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<sst xmlns="http://schemas.openxmlformats.org/spreadsheetml/2006/main" count="6056">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</sst>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41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29" borderId="3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20" borderId="4" applyNumberFormat="0" applyAlignment="0" applyProtection="0">
      <alignment vertical="center"/>
    </xf>
    <xf numFmtId="0" fontId="20" fillId="29" borderId="7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24" borderId="5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AH2" activePane="bottomRight" state="frozen"/>
      <selection/>
      <selection pane="topRight"/>
      <selection pane="bottomLeft"/>
      <selection pane="bottomRight" activeCell="AK1" sqref="AK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9" t="s">
        <v>42</v>
      </c>
      <c r="AR1" s="19" t="s">
        <v>43</v>
      </c>
      <c r="AS1" s="19" t="s">
        <v>44</v>
      </c>
      <c r="AT1" s="15" t="s">
        <v>45</v>
      </c>
      <c r="AU1" s="15" t="s">
        <v>46</v>
      </c>
      <c r="AV1" s="20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C2-G2-O2-P2-Q2-R2+Y2-S2</f>
        <v>94011000000</v>
      </c>
      <c r="AL2" s="16">
        <f>U2</f>
        <v>17036000000</v>
      </c>
      <c r="AM2" s="16">
        <f>T2-U2+V2+W2-X2+Z2+AA2-AC2+AB2</f>
        <v>-8890000000</v>
      </c>
      <c r="AN2" s="16">
        <f>AK2+AL2+AM2</f>
        <v>102157000000</v>
      </c>
      <c r="AO2" s="16">
        <f>C2-G2</f>
        <v>399372000000</v>
      </c>
      <c r="AP2" s="16">
        <f>AK2+S2+H2</f>
        <v>112823000000</v>
      </c>
      <c r="AQ2" s="16">
        <f>AP2-AV2</f>
        <v>91875000000</v>
      </c>
      <c r="AR2" s="16">
        <f>AP2-H2</f>
        <v>101266000000</v>
      </c>
      <c r="AS2" s="16">
        <f>AP2-H2-AV2</f>
        <v>80318000000</v>
      </c>
      <c r="AT2" s="16">
        <f>AK2-AV2+AL2+AM2</f>
        <v>81209000000</v>
      </c>
      <c r="AU2" s="16">
        <f>AT2-VLOOKUP(A2,[1]选股结果!$A$2:$BJ$3005,48,FALSE)*0.08</f>
        <v>19661320000</v>
      </c>
      <c r="AV2" s="16">
        <f>AH2-AI2</f>
        <v>20948000000</v>
      </c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C3-G3-O3-P3-Q3-R3+Y3-S3</f>
        <v>92225000000</v>
      </c>
      <c r="AL3" s="16">
        <f t="shared" ref="AL3:AL66" si="6">U3</f>
        <v>11244000000</v>
      </c>
      <c r="AM3" s="16">
        <f t="shared" ref="AM3:AM66" si="7">T3-U3+V3+W3-X3+Z3+AA3-AC3+AB3</f>
        <v>16842000000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AK3+S3+H3</f>
        <v>120370000000</v>
      </c>
      <c r="AQ3" s="16">
        <f t="shared" ref="AQ3:AQ66" si="11">AP3-AV3</f>
        <v>90224000000</v>
      </c>
      <c r="AR3" s="16">
        <f t="shared" ref="AR3:AR66" si="12">AP3-H3</f>
        <v>105546000000</v>
      </c>
      <c r="AS3" s="16">
        <f t="shared" ref="AS3:AS66" si="13">AP3-H3-AV3</f>
        <v>75400000000</v>
      </c>
      <c r="AT3" s="16">
        <f t="shared" ref="AT3:AT66" si="14">AK3-AV3+AL3+AM3</f>
        <v>90165000000</v>
      </c>
      <c r="AU3" s="16">
        <f>AT3-VLOOKUP(A3,[1]选股结果!$A$2:$BJ$3005,48,FALSE)*0.08</f>
        <v>-9505480000</v>
      </c>
      <c r="AV3" s="16">
        <f t="shared" ref="AV3:AV66" si="15">AH3-AI3</f>
        <v>30146000000</v>
      </c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73440786000</v>
      </c>
      <c r="AL4" s="16">
        <f t="shared" si="6"/>
        <v>3365160000</v>
      </c>
      <c r="AM4" s="16">
        <f t="shared" si="7"/>
        <v>-3485081000</v>
      </c>
      <c r="AN4" s="16">
        <f t="shared" si="8"/>
        <v>73320865000</v>
      </c>
      <c r="AO4" s="16">
        <f t="shared" si="9"/>
        <v>140232888000</v>
      </c>
      <c r="AP4" s="16">
        <f t="shared" si="10"/>
        <v>91735791000</v>
      </c>
      <c r="AQ4" s="16">
        <f t="shared" si="11"/>
        <v>74940442000</v>
      </c>
      <c r="AR4" s="16">
        <f t="shared" si="12"/>
        <v>81683408000</v>
      </c>
      <c r="AS4" s="16">
        <f t="shared" si="13"/>
        <v>64888059000</v>
      </c>
      <c r="AT4" s="16">
        <f t="shared" si="14"/>
        <v>56525516000</v>
      </c>
      <c r="AU4" s="16">
        <f>AT4-VLOOKUP(A4,[1]选股结果!$A$2:$BJ$3005,48,FALSE)*0.08</f>
        <v>30214407360</v>
      </c>
      <c r="AV4" s="16">
        <f t="shared" si="15"/>
        <v>16795349000</v>
      </c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896849000000</v>
      </c>
      <c r="AR5" s="16">
        <f t="shared" si="12"/>
        <v>913004000000</v>
      </c>
      <c r="AS5" s="16">
        <f t="shared" si="13"/>
        <v>896849000000</v>
      </c>
      <c r="AT5" s="16">
        <f t="shared" si="14"/>
        <v>891688000000</v>
      </c>
      <c r="AU5" s="16">
        <f>AT5-VLOOKUP(A5,[1]选股结果!$A$2:$BJ$3005,48,FALSE)*0.08</f>
        <v>828324800000</v>
      </c>
      <c r="AV5" s="16">
        <f t="shared" si="15"/>
        <v>16155000000</v>
      </c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30931748000</v>
      </c>
      <c r="AL6" s="16">
        <f t="shared" si="6"/>
        <v>2089498000</v>
      </c>
      <c r="AM6" s="16">
        <f t="shared" si="7"/>
        <v>-3785174000</v>
      </c>
      <c r="AN6" s="16">
        <f t="shared" si="8"/>
        <v>29236072000</v>
      </c>
      <c r="AO6" s="16">
        <f t="shared" si="9"/>
        <v>70232735000</v>
      </c>
      <c r="AP6" s="16">
        <f t="shared" si="10"/>
        <v>38731188000</v>
      </c>
      <c r="AQ6" s="16">
        <f t="shared" si="11"/>
        <v>33867913000</v>
      </c>
      <c r="AR6" s="16">
        <f t="shared" si="12"/>
        <v>34082021000</v>
      </c>
      <c r="AS6" s="16">
        <f t="shared" si="13"/>
        <v>29218746000</v>
      </c>
      <c r="AT6" s="16">
        <f t="shared" si="14"/>
        <v>24372797000</v>
      </c>
      <c r="AU6" s="16">
        <f>AT6-VLOOKUP(A6,[1]选股结果!$A$2:$BJ$3005,48,FALSE)*0.08</f>
        <v>2391556680</v>
      </c>
      <c r="AV6" s="16">
        <f t="shared" si="15"/>
        <v>4863275000</v>
      </c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26271493000</v>
      </c>
      <c r="AL7" s="16">
        <f t="shared" si="6"/>
        <v>1360029000</v>
      </c>
      <c r="AM7" s="16">
        <f t="shared" si="7"/>
        <v>-2606197000</v>
      </c>
      <c r="AN7" s="16">
        <f t="shared" si="8"/>
        <v>25025325000</v>
      </c>
      <c r="AO7" s="16">
        <f t="shared" si="9"/>
        <v>62948669000</v>
      </c>
      <c r="AP7" s="16">
        <f t="shared" si="10"/>
        <v>33064152000</v>
      </c>
      <c r="AQ7" s="16">
        <f t="shared" si="11"/>
        <v>29357524000</v>
      </c>
      <c r="AR7" s="16">
        <f t="shared" si="12"/>
        <v>28683180000</v>
      </c>
      <c r="AS7" s="16">
        <f t="shared" si="13"/>
        <v>24976552000</v>
      </c>
      <c r="AT7" s="16">
        <f t="shared" si="14"/>
        <v>21318697000</v>
      </c>
      <c r="AU7" s="16">
        <f>AT7-VLOOKUP(A7,[1]选股结果!$A$2:$BJ$3005,48,FALSE)*0.08</f>
        <v>395238680</v>
      </c>
      <c r="AV7" s="16">
        <f t="shared" si="15"/>
        <v>3706628000</v>
      </c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744190000000</v>
      </c>
      <c r="AR8" s="16">
        <f t="shared" si="12"/>
        <v>745380000000</v>
      </c>
      <c r="AS8" s="16">
        <f t="shared" si="13"/>
        <v>744190000000</v>
      </c>
      <c r="AT8" s="16">
        <f t="shared" si="14"/>
        <v>928523000000</v>
      </c>
      <c r="AU8" s="16">
        <f>AT8-VLOOKUP(A8,[1]选股结果!$A$2:$BJ$3005,48,FALSE)*0.08</f>
        <v>890856440000</v>
      </c>
      <c r="AV8" s="16">
        <f t="shared" si="15"/>
        <v>1190000000</v>
      </c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821484000000</v>
      </c>
      <c r="AR9" s="16">
        <f t="shared" si="12"/>
        <v>884671000000</v>
      </c>
      <c r="AS9" s="16">
        <f t="shared" si="13"/>
        <v>821484000000</v>
      </c>
      <c r="AT9" s="16">
        <f t="shared" si="14"/>
        <v>861257000000</v>
      </c>
      <c r="AU9" s="16">
        <f>AT9-VLOOKUP(A9,[1]选股结果!$A$2:$BJ$3005,48,FALSE)*0.08</f>
        <v>609569320000</v>
      </c>
      <c r="AV9" s="16">
        <f t="shared" si="15"/>
        <v>63187000000</v>
      </c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103543000000</v>
      </c>
      <c r="AL10" s="16">
        <f t="shared" si="6"/>
        <v>8974000000</v>
      </c>
      <c r="AM10" s="16">
        <f t="shared" si="7"/>
        <v>-990000000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100411000000</v>
      </c>
      <c r="AQ10" s="16">
        <f t="shared" si="11"/>
        <v>72775000000</v>
      </c>
      <c r="AR10" s="16">
        <f t="shared" si="12"/>
        <v>98338000000</v>
      </c>
      <c r="AS10" s="16">
        <f t="shared" si="13"/>
        <v>70702000000</v>
      </c>
      <c r="AT10" s="16">
        <f t="shared" si="14"/>
        <v>83891000000</v>
      </c>
      <c r="AU10" s="16">
        <f>AT10-VLOOKUP(A10,[1]选股结果!$A$2:$BJ$3005,48,FALSE)*0.08</f>
        <v>-7557880000</v>
      </c>
      <c r="AV10" s="16">
        <f t="shared" si="15"/>
        <v>27636000000</v>
      </c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560688000000</v>
      </c>
      <c r="AR11" s="16">
        <f t="shared" si="12"/>
        <v>620312000000</v>
      </c>
      <c r="AS11" s="16">
        <f t="shared" si="13"/>
        <v>560688000000</v>
      </c>
      <c r="AT11" s="16">
        <f t="shared" si="14"/>
        <v>446622000000</v>
      </c>
      <c r="AU11" s="16">
        <f>AT11-VLOOKUP(A11,[1]选股结果!$A$2:$BJ$3005,48,FALSE)*0.08</f>
        <v>244822400000</v>
      </c>
      <c r="AV11" s="16">
        <f t="shared" si="15"/>
        <v>59624000000</v>
      </c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496317000000</v>
      </c>
      <c r="AR12" s="16">
        <f t="shared" si="12"/>
        <v>540243000000</v>
      </c>
      <c r="AS12" s="16">
        <f t="shared" si="13"/>
        <v>496317000000</v>
      </c>
      <c r="AT12" s="16">
        <f t="shared" si="14"/>
        <v>376000000000</v>
      </c>
      <c r="AU12" s="16">
        <f>AT12-VLOOKUP(A12,[1]选股结果!$A$2:$BJ$3005,48,FALSE)*0.08</f>
        <v>190365760000</v>
      </c>
      <c r="AV12" s="16">
        <f t="shared" si="15"/>
        <v>43926000000</v>
      </c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2297933354.58</v>
      </c>
      <c r="AL13" s="16">
        <f t="shared" si="6"/>
        <v>12708558640.97</v>
      </c>
      <c r="AM13" s="16">
        <f t="shared" si="7"/>
        <v>8352510381.18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4138647102.31</v>
      </c>
      <c r="AQ13" s="16">
        <f t="shared" si="11"/>
        <v>-2618334196.79</v>
      </c>
      <c r="AR13" s="16">
        <f t="shared" si="12"/>
        <v>2621406568.39</v>
      </c>
      <c r="AS13" s="16">
        <f t="shared" si="13"/>
        <v>-4135574730.71</v>
      </c>
      <c r="AT13" s="16">
        <f t="shared" si="14"/>
        <v>16602021077.63</v>
      </c>
      <c r="AU13" s="16">
        <f>AT13-VLOOKUP(A13,[1]选股结果!$A$2:$BJ$3005,48,FALSE)*0.08</f>
        <v>-5066777545.1412</v>
      </c>
      <c r="AV13" s="16">
        <f t="shared" si="15"/>
        <v>6756981299.1</v>
      </c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24290825183</v>
      </c>
      <c r="AL14" s="16">
        <f t="shared" si="6"/>
        <v>-669756584</v>
      </c>
      <c r="AM14" s="16">
        <f t="shared" si="7"/>
        <v>50238698</v>
      </c>
      <c r="AN14" s="16">
        <f t="shared" si="8"/>
        <v>23671307297</v>
      </c>
      <c r="AO14" s="16">
        <f t="shared" si="9"/>
        <v>59726371042</v>
      </c>
      <c r="AP14" s="16">
        <f t="shared" si="10"/>
        <v>41796407589</v>
      </c>
      <c r="AQ14" s="16">
        <f t="shared" si="11"/>
        <v>37355453081</v>
      </c>
      <c r="AR14" s="16">
        <f t="shared" si="12"/>
        <v>29039422000</v>
      </c>
      <c r="AS14" s="16">
        <f t="shared" si="13"/>
        <v>24598467492</v>
      </c>
      <c r="AT14" s="16">
        <f t="shared" si="14"/>
        <v>19230352789</v>
      </c>
      <c r="AU14" s="16">
        <f>AT14-VLOOKUP(A14,[1]选股结果!$A$2:$BJ$3005,48,FALSE)*0.08</f>
        <v>-1395791890.36</v>
      </c>
      <c r="AV14" s="16">
        <f t="shared" si="15"/>
        <v>4440954508</v>
      </c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4780486719.87</v>
      </c>
      <c r="AL15" s="16">
        <f t="shared" si="6"/>
        <v>321642277.15</v>
      </c>
      <c r="AM15" s="16">
        <f t="shared" si="7"/>
        <v>511063049.1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7702142940.63</v>
      </c>
      <c r="AQ15" s="16">
        <f t="shared" si="11"/>
        <v>6498670594.02</v>
      </c>
      <c r="AR15" s="16">
        <f t="shared" si="12"/>
        <v>6056838214.62</v>
      </c>
      <c r="AS15" s="16">
        <f t="shared" si="13"/>
        <v>4853365868.01</v>
      </c>
      <c r="AT15" s="16">
        <f t="shared" si="14"/>
        <v>4409719699.51</v>
      </c>
      <c r="AU15" s="16">
        <f>AT15-VLOOKUP(A15,[1]选股结果!$A$2:$BJ$3005,48,FALSE)*0.08</f>
        <v>725314951.166796</v>
      </c>
      <c r="AV15" s="16">
        <f t="shared" si="15"/>
        <v>1203472346.61</v>
      </c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412724000000</v>
      </c>
      <c r="AR16" s="16">
        <f t="shared" si="12"/>
        <v>452331000000</v>
      </c>
      <c r="AS16" s="16">
        <f t="shared" si="13"/>
        <v>412724000000</v>
      </c>
      <c r="AT16" s="16">
        <f t="shared" si="14"/>
        <v>360055000000</v>
      </c>
      <c r="AU16" s="16">
        <f>AT16-VLOOKUP(A16,[1]选股结果!$A$2:$BJ$3005,48,FALSE)*0.08</f>
        <v>187215000000</v>
      </c>
      <c r="AV16" s="16">
        <f t="shared" si="15"/>
        <v>39607000000</v>
      </c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447653000000</v>
      </c>
      <c r="AR17" s="16">
        <f t="shared" si="12"/>
        <v>452543000000</v>
      </c>
      <c r="AS17" s="16">
        <f t="shared" si="13"/>
        <v>447653000000</v>
      </c>
      <c r="AT17" s="16">
        <f t="shared" si="14"/>
        <v>498221000000</v>
      </c>
      <c r="AU17" s="16">
        <f>AT17-VLOOKUP(A17,[1]选股结果!$A$2:$BJ$3005,48,FALSE)*0.08</f>
        <v>481158280000</v>
      </c>
      <c r="AV17" s="16">
        <f t="shared" si="15"/>
        <v>4890000000</v>
      </c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19144744377.93</v>
      </c>
      <c r="AL18" s="16">
        <f t="shared" si="6"/>
        <v>333693340.2</v>
      </c>
      <c r="AM18" s="16">
        <f t="shared" si="7"/>
        <v>1592644868.33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26642858218.86</v>
      </c>
      <c r="AQ18" s="16">
        <f t="shared" si="11"/>
        <v>20205552081.52</v>
      </c>
      <c r="AR18" s="16">
        <f t="shared" si="12"/>
        <v>22805779402.05</v>
      </c>
      <c r="AS18" s="16">
        <f t="shared" si="13"/>
        <v>16368473264.71</v>
      </c>
      <c r="AT18" s="16">
        <f t="shared" si="14"/>
        <v>14633776449.12</v>
      </c>
      <c r="AU18" s="16">
        <f>AT18-VLOOKUP(A18,[1]选股结果!$A$2:$BJ$3005,48,FALSE)*0.08</f>
        <v>7049815367.58801</v>
      </c>
      <c r="AV18" s="16">
        <f t="shared" si="15"/>
        <v>6437306137.34</v>
      </c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5576496183.39004</v>
      </c>
      <c r="AL19" s="16">
        <f t="shared" si="6"/>
        <v>233133610.99</v>
      </c>
      <c r="AM19" s="16">
        <f t="shared" si="7"/>
        <v>734003136.76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7933843275.29004</v>
      </c>
      <c r="AQ19" s="16">
        <f t="shared" si="11"/>
        <v>6704765725.22004</v>
      </c>
      <c r="AR19" s="16">
        <f t="shared" si="12"/>
        <v>6771635379.92004</v>
      </c>
      <c r="AS19" s="16">
        <f t="shared" si="13"/>
        <v>5542557829.85004</v>
      </c>
      <c r="AT19" s="16">
        <f t="shared" si="14"/>
        <v>5314555381.07004</v>
      </c>
      <c r="AU19" s="16">
        <f>AT19-VLOOKUP(A19,[1]选股结果!$A$2:$BJ$3005,48,FALSE)*0.08</f>
        <v>2839828223.33964</v>
      </c>
      <c r="AV19" s="16">
        <f t="shared" si="15"/>
        <v>1229077550.07</v>
      </c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3754822872.63996</v>
      </c>
      <c r="AL20" s="16">
        <f t="shared" si="6"/>
        <v>255074423.54</v>
      </c>
      <c r="AM20" s="16">
        <f t="shared" si="7"/>
        <v>607922702.83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5690500298.25996</v>
      </c>
      <c r="AQ20" s="16">
        <f t="shared" si="11"/>
        <v>4539403582.45996</v>
      </c>
      <c r="AR20" s="16">
        <f t="shared" si="12"/>
        <v>4792337552.62996</v>
      </c>
      <c r="AS20" s="16">
        <f t="shared" si="13"/>
        <v>3641240836.82996</v>
      </c>
      <c r="AT20" s="16">
        <f t="shared" si="14"/>
        <v>3466723283.20996</v>
      </c>
      <c r="AU20" s="16">
        <f>AT20-VLOOKUP(A20,[1]选股结果!$A$2:$BJ$3005,48,FALSE)*0.08</f>
        <v>1110068867.72276</v>
      </c>
      <c r="AV20" s="16">
        <f t="shared" si="15"/>
        <v>1151096715.8</v>
      </c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350158000000</v>
      </c>
      <c r="AR21" s="16">
        <f t="shared" si="12"/>
        <v>354130000000</v>
      </c>
      <c r="AS21" s="16">
        <f t="shared" si="13"/>
        <v>350158000000</v>
      </c>
      <c r="AT21" s="16">
        <f t="shared" si="14"/>
        <v>423520000000</v>
      </c>
      <c r="AU21" s="16">
        <f>AT21-VLOOKUP(A21,[1]选股结果!$A$2:$BJ$3005,48,FALSE)*0.08</f>
        <v>405861440000</v>
      </c>
      <c r="AV21" s="16">
        <f t="shared" si="15"/>
        <v>3972000000</v>
      </c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14473739000</v>
      </c>
      <c r="AL22" s="16">
        <f t="shared" si="6"/>
        <v>292436000</v>
      </c>
      <c r="AM22" s="16">
        <f t="shared" si="7"/>
        <v>-1944084000</v>
      </c>
      <c r="AN22" s="16">
        <f t="shared" si="8"/>
        <v>12822091000</v>
      </c>
      <c r="AO22" s="16">
        <f t="shared" si="9"/>
        <v>34812002000</v>
      </c>
      <c r="AP22" s="16">
        <f t="shared" si="10"/>
        <v>18219407000</v>
      </c>
      <c r="AQ22" s="16">
        <f t="shared" si="11"/>
        <v>16160280000</v>
      </c>
      <c r="AR22" s="16">
        <f t="shared" si="12"/>
        <v>15706485000</v>
      </c>
      <c r="AS22" s="16">
        <f t="shared" si="13"/>
        <v>13647358000</v>
      </c>
      <c r="AT22" s="16">
        <f t="shared" si="14"/>
        <v>10762964000</v>
      </c>
      <c r="AU22" s="16">
        <f>AT22-VLOOKUP(A22,[1]选股结果!$A$2:$BJ$3005,48,FALSE)*0.08</f>
        <v>2135917520</v>
      </c>
      <c r="AV22" s="16">
        <f t="shared" si="15"/>
        <v>2059127000</v>
      </c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4323273007.03998</v>
      </c>
      <c r="AL23" s="16">
        <f t="shared" si="6"/>
        <v>74475013.67</v>
      </c>
      <c r="AM23" s="16">
        <f t="shared" si="7"/>
        <v>-655197410.98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6457201244.30998</v>
      </c>
      <c r="AQ23" s="16">
        <f t="shared" si="11"/>
        <v>5615584177.49998</v>
      </c>
      <c r="AR23" s="16">
        <f t="shared" si="12"/>
        <v>5494530275.75998</v>
      </c>
      <c r="AS23" s="16">
        <f t="shared" si="13"/>
        <v>4652913208.94998</v>
      </c>
      <c r="AT23" s="16">
        <f t="shared" si="14"/>
        <v>2900933542.91998</v>
      </c>
      <c r="AU23" s="16">
        <f>AT23-VLOOKUP(A23,[1]选股结果!$A$2:$BJ$3005,48,FALSE)*0.08</f>
        <v>1669657648.83998</v>
      </c>
      <c r="AV23" s="16">
        <f t="shared" si="15"/>
        <v>841617066.81</v>
      </c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11130669012</v>
      </c>
      <c r="AL24" s="16">
        <f t="shared" si="6"/>
        <v>-133686929</v>
      </c>
      <c r="AM24" s="16">
        <f t="shared" si="7"/>
        <v>-2901459469</v>
      </c>
      <c r="AN24" s="16">
        <f t="shared" si="8"/>
        <v>8095522614</v>
      </c>
      <c r="AO24" s="16">
        <f t="shared" si="9"/>
        <v>14499418122</v>
      </c>
      <c r="AP24" s="16">
        <f t="shared" si="10"/>
        <v>12874611803</v>
      </c>
      <c r="AQ24" s="16">
        <f t="shared" si="11"/>
        <v>11931717730</v>
      </c>
      <c r="AR24" s="16">
        <f t="shared" si="12"/>
        <v>11833431970</v>
      </c>
      <c r="AS24" s="16">
        <f t="shared" si="13"/>
        <v>10890537897</v>
      </c>
      <c r="AT24" s="16">
        <f t="shared" si="14"/>
        <v>7152628541</v>
      </c>
      <c r="AU24" s="16">
        <f>AT24-VLOOKUP(A24,[1]选股结果!$A$2:$BJ$3005,48,FALSE)*0.08</f>
        <v>2003512682.76</v>
      </c>
      <c r="AV24" s="16">
        <f t="shared" si="15"/>
        <v>942894073</v>
      </c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30422874455</v>
      </c>
      <c r="AL25" s="16">
        <f t="shared" si="6"/>
        <v>1303662342</v>
      </c>
      <c r="AM25" s="16">
        <f t="shared" si="7"/>
        <v>-3077914664</v>
      </c>
      <c r="AN25" s="16">
        <f t="shared" si="8"/>
        <v>28648622133</v>
      </c>
      <c r="AO25" s="16">
        <f t="shared" si="9"/>
        <v>99515484111</v>
      </c>
      <c r="AP25" s="16">
        <f t="shared" si="10"/>
        <v>33502046437</v>
      </c>
      <c r="AQ25" s="16">
        <f t="shared" si="11"/>
        <v>26451405733</v>
      </c>
      <c r="AR25" s="16">
        <f t="shared" si="12"/>
        <v>31731937819</v>
      </c>
      <c r="AS25" s="16">
        <f t="shared" si="13"/>
        <v>24681297115</v>
      </c>
      <c r="AT25" s="16">
        <f t="shared" si="14"/>
        <v>21597981429</v>
      </c>
      <c r="AU25" s="16">
        <f>AT25-VLOOKUP(A25,[1]选股结果!$A$2:$BJ$3005,48,FALSE)*0.08</f>
        <v>-12499089275.08</v>
      </c>
      <c r="AV25" s="16">
        <f t="shared" si="15"/>
        <v>7050640704</v>
      </c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13360529847.19</v>
      </c>
      <c r="AL26" s="16">
        <f t="shared" si="6"/>
        <v>716268888.77</v>
      </c>
      <c r="AM26" s="16">
        <f t="shared" si="7"/>
        <v>-2713838348.72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27920858375.64</v>
      </c>
      <c r="AQ26" s="16">
        <f t="shared" si="11"/>
        <v>25460367360.84</v>
      </c>
      <c r="AR26" s="16">
        <f t="shared" si="12"/>
        <v>19116581325.01</v>
      </c>
      <c r="AS26" s="16">
        <f t="shared" si="13"/>
        <v>16656090310.21</v>
      </c>
      <c r="AT26" s="16">
        <f t="shared" si="14"/>
        <v>8902469372.44003</v>
      </c>
      <c r="AU26" s="16">
        <f>AT26-VLOOKUP(A26,[1]选股结果!$A$2:$BJ$3005,48,FALSE)*0.08</f>
        <v>-986865280.682371</v>
      </c>
      <c r="AV26" s="16">
        <f t="shared" si="15"/>
        <v>2460491014.8</v>
      </c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12633627000</v>
      </c>
      <c r="AL27" s="16">
        <f t="shared" si="6"/>
        <v>14802000</v>
      </c>
      <c r="AM27" s="16">
        <f t="shared" si="7"/>
        <v>482169000</v>
      </c>
      <c r="AN27" s="16">
        <f t="shared" si="8"/>
        <v>13130598000</v>
      </c>
      <c r="AO27" s="16">
        <f t="shared" si="9"/>
        <v>24597323000</v>
      </c>
      <c r="AP27" s="16">
        <f t="shared" si="10"/>
        <v>12350590000</v>
      </c>
      <c r="AQ27" s="16">
        <f t="shared" si="11"/>
        <v>10933065000</v>
      </c>
      <c r="AR27" s="16">
        <f t="shared" si="12"/>
        <v>11943803000</v>
      </c>
      <c r="AS27" s="16">
        <f t="shared" si="13"/>
        <v>10526278000</v>
      </c>
      <c r="AT27" s="16">
        <f t="shared" si="14"/>
        <v>11713073000</v>
      </c>
      <c r="AU27" s="16">
        <f>AT27-VLOOKUP(A27,[1]选股结果!$A$2:$BJ$3005,48,FALSE)*0.08</f>
        <v>2890330920</v>
      </c>
      <c r="AV27" s="16">
        <f t="shared" si="15"/>
        <v>1417525000</v>
      </c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26535476767.18</v>
      </c>
      <c r="AL28" s="16">
        <f t="shared" si="6"/>
        <v>1711888814.71</v>
      </c>
      <c r="AM28" s="16">
        <f t="shared" si="7"/>
        <v>322482332.94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29108852118.79</v>
      </c>
      <c r="AQ28" s="16">
        <f t="shared" si="11"/>
        <v>24075183393.61</v>
      </c>
      <c r="AR28" s="16">
        <f t="shared" si="12"/>
        <v>27748730635.4</v>
      </c>
      <c r="AS28" s="16">
        <f t="shared" si="13"/>
        <v>22715061910.22</v>
      </c>
      <c r="AT28" s="16">
        <f t="shared" si="14"/>
        <v>23536179189.65</v>
      </c>
      <c r="AU28" s="16">
        <f>AT28-VLOOKUP(A28,[1]选股结果!$A$2:$BJ$3005,48,FALSE)*0.08</f>
        <v>8365080237.5724</v>
      </c>
      <c r="AV28" s="16">
        <f t="shared" si="15"/>
        <v>5033668725.18</v>
      </c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29279717939.3</v>
      </c>
      <c r="AL29" s="16">
        <f t="shared" si="6"/>
        <v>3196122778.45</v>
      </c>
      <c r="AM29" s="16">
        <f t="shared" si="7"/>
        <v>595334674.68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38913021028.85</v>
      </c>
      <c r="AQ29" s="16">
        <f t="shared" si="11"/>
        <v>30416066922.09</v>
      </c>
      <c r="AR29" s="16">
        <f t="shared" si="12"/>
        <v>32611103880.35</v>
      </c>
      <c r="AS29" s="16">
        <f t="shared" si="13"/>
        <v>24114149773.59</v>
      </c>
      <c r="AT29" s="16">
        <f t="shared" si="14"/>
        <v>24574221285.67</v>
      </c>
      <c r="AU29" s="16">
        <f>AT29-VLOOKUP(A29,[1]选股结果!$A$2:$BJ$3005,48,FALSE)*0.08</f>
        <v>6364391747.17562</v>
      </c>
      <c r="AV29" s="16">
        <f t="shared" si="15"/>
        <v>8496954106.76</v>
      </c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23928092000</v>
      </c>
      <c r="AL30" s="16">
        <f t="shared" si="6"/>
        <v>410522000</v>
      </c>
      <c r="AM30" s="16">
        <f t="shared" si="7"/>
        <v>784315000</v>
      </c>
      <c r="AN30" s="16">
        <f t="shared" si="8"/>
        <v>25122929000</v>
      </c>
      <c r="AO30" s="16">
        <f t="shared" si="9"/>
        <v>62203673000</v>
      </c>
      <c r="AP30" s="16">
        <f t="shared" si="10"/>
        <v>21567965000</v>
      </c>
      <c r="AQ30" s="16">
        <f t="shared" si="11"/>
        <v>17918583000</v>
      </c>
      <c r="AR30" s="16">
        <f t="shared" si="12"/>
        <v>20578631000</v>
      </c>
      <c r="AS30" s="16">
        <f t="shared" si="13"/>
        <v>16929249000</v>
      </c>
      <c r="AT30" s="16">
        <f t="shared" si="14"/>
        <v>21473547000</v>
      </c>
      <c r="AU30" s="16">
        <f>AT30-VLOOKUP(A30,[1]选股结果!$A$2:$BJ$3005,48,FALSE)*0.08</f>
        <v>11991104040</v>
      </c>
      <c r="AV30" s="16">
        <f t="shared" si="15"/>
        <v>3649382000</v>
      </c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227020000000</v>
      </c>
      <c r="AR31" s="16">
        <f t="shared" si="12"/>
        <v>249320000000</v>
      </c>
      <c r="AS31" s="16">
        <f t="shared" si="13"/>
        <v>227020000000</v>
      </c>
      <c r="AT31" s="16">
        <f t="shared" si="14"/>
        <v>190407000000</v>
      </c>
      <c r="AU31" s="16">
        <f>AT31-VLOOKUP(A31,[1]选股结果!$A$2:$BJ$3005,48,FALSE)*0.08</f>
        <v>127289640000</v>
      </c>
      <c r="AV31" s="16">
        <f t="shared" si="15"/>
        <v>22300000000</v>
      </c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16218478651</v>
      </c>
      <c r="AL32" s="16">
        <f t="shared" si="6"/>
        <v>2402333147</v>
      </c>
      <c r="AM32" s="16">
        <f t="shared" si="7"/>
        <v>-4039350199</v>
      </c>
      <c r="AN32" s="16">
        <f t="shared" si="8"/>
        <v>14581461599</v>
      </c>
      <c r="AO32" s="16">
        <f t="shared" si="9"/>
        <v>62175281718</v>
      </c>
      <c r="AP32" s="16">
        <f t="shared" si="10"/>
        <v>17054548737</v>
      </c>
      <c r="AQ32" s="16">
        <f t="shared" si="11"/>
        <v>14182158159</v>
      </c>
      <c r="AR32" s="16">
        <f t="shared" si="12"/>
        <v>16284831902</v>
      </c>
      <c r="AS32" s="16">
        <f t="shared" si="13"/>
        <v>13412441324</v>
      </c>
      <c r="AT32" s="16">
        <f t="shared" si="14"/>
        <v>11709071021</v>
      </c>
      <c r="AU32" s="16">
        <f>AT32-VLOOKUP(A32,[1]选股结果!$A$2:$BJ$3005,48,FALSE)*0.08</f>
        <v>-306623569.4</v>
      </c>
      <c r="AV32" s="16">
        <f t="shared" si="15"/>
        <v>2872390578</v>
      </c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229018000000</v>
      </c>
      <c r="AR33" s="16">
        <f t="shared" si="12"/>
        <v>236530000000</v>
      </c>
      <c r="AS33" s="16">
        <f t="shared" si="13"/>
        <v>229018000000</v>
      </c>
      <c r="AT33" s="16">
        <f t="shared" si="14"/>
        <v>211585000000</v>
      </c>
      <c r="AU33" s="16">
        <f>AT33-VLOOKUP(A33,[1]选股结果!$A$2:$BJ$3005,48,FALSE)*0.08</f>
        <v>149368520000</v>
      </c>
      <c r="AV33" s="16">
        <f t="shared" si="15"/>
        <v>7512000000</v>
      </c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58079000000</v>
      </c>
      <c r="AL34" s="16">
        <f t="shared" si="6"/>
        <v>169000000</v>
      </c>
      <c r="AM34" s="16">
        <f t="shared" si="7"/>
        <v>180000000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59830000000</v>
      </c>
      <c r="AQ34" s="16">
        <f t="shared" si="11"/>
        <v>49033000000</v>
      </c>
      <c r="AR34" s="16">
        <f t="shared" si="12"/>
        <v>58117000000</v>
      </c>
      <c r="AS34" s="16">
        <f t="shared" si="13"/>
        <v>47320000000</v>
      </c>
      <c r="AT34" s="16">
        <f t="shared" si="14"/>
        <v>47631000000</v>
      </c>
      <c r="AU34" s="16">
        <f>AT34-VLOOKUP(A34,[1]选股结果!$A$2:$BJ$3005,48,FALSE)*0.08</f>
        <v>18301160000</v>
      </c>
      <c r="AV34" s="16">
        <f t="shared" si="15"/>
        <v>10797000000</v>
      </c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90596101379.55</v>
      </c>
      <c r="AL35" s="16">
        <f t="shared" si="6"/>
        <v>1894667100.02</v>
      </c>
      <c r="AM35" s="16">
        <f t="shared" si="7"/>
        <v>208571643.3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95380569352.14</v>
      </c>
      <c r="AQ35" s="16">
        <f t="shared" si="11"/>
        <v>80376873502.6</v>
      </c>
      <c r="AR35" s="16">
        <f t="shared" si="12"/>
        <v>92662638778.31</v>
      </c>
      <c r="AS35" s="16">
        <f t="shared" si="13"/>
        <v>77658942928.77</v>
      </c>
      <c r="AT35" s="16">
        <f t="shared" si="14"/>
        <v>77695644273.33</v>
      </c>
      <c r="AU35" s="16">
        <f>AT35-VLOOKUP(A35,[1]选股结果!$A$2:$BJ$3005,48,FALSE)*0.08</f>
        <v>68737123704.9524</v>
      </c>
      <c r="AV35" s="16">
        <f t="shared" si="15"/>
        <v>15003695849.54</v>
      </c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8163991850.29998</v>
      </c>
      <c r="AL36" s="16">
        <f t="shared" si="6"/>
        <v>-248786239.18</v>
      </c>
      <c r="AM36" s="16">
        <f t="shared" si="7"/>
        <v>398953607.16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13736070183.82</v>
      </c>
      <c r="AQ36" s="16">
        <f t="shared" si="11"/>
        <v>11503254425.16</v>
      </c>
      <c r="AR36" s="16">
        <f t="shared" si="12"/>
        <v>11077870930.03</v>
      </c>
      <c r="AS36" s="16">
        <f t="shared" si="13"/>
        <v>8845055171.36998</v>
      </c>
      <c r="AT36" s="16">
        <f t="shared" si="14"/>
        <v>6081343459.61998</v>
      </c>
      <c r="AU36" s="16">
        <f>AT36-VLOOKUP(A36,[1]选股结果!$A$2:$BJ$3005,48,FALSE)*0.08</f>
        <v>-1214612764.13202</v>
      </c>
      <c r="AV36" s="16">
        <f t="shared" si="15"/>
        <v>2232815758.66</v>
      </c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2979964780.78001</v>
      </c>
      <c r="AL37" s="16">
        <f t="shared" si="6"/>
        <v>-5536572.13</v>
      </c>
      <c r="AM37" s="16">
        <f t="shared" si="7"/>
        <v>1153286852.08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7171538749.20001</v>
      </c>
      <c r="AQ37" s="16">
        <f t="shared" si="11"/>
        <v>6064223711.45001</v>
      </c>
      <c r="AR37" s="16">
        <f t="shared" si="12"/>
        <v>4897223840.24001</v>
      </c>
      <c r="AS37" s="16">
        <f t="shared" si="13"/>
        <v>3789908802.49001</v>
      </c>
      <c r="AT37" s="16">
        <f t="shared" si="14"/>
        <v>3020400022.98001</v>
      </c>
      <c r="AU37" s="16">
        <f>AT37-VLOOKUP(A37,[1]选股结果!$A$2:$BJ$3005,48,FALSE)*0.08</f>
        <v>-158523333.819189</v>
      </c>
      <c r="AV37" s="16">
        <f t="shared" si="15"/>
        <v>1107315037.75</v>
      </c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194306000000</v>
      </c>
      <c r="AR38" s="16">
        <f t="shared" si="12"/>
        <v>198233000000</v>
      </c>
      <c r="AS38" s="16">
        <f t="shared" si="13"/>
        <v>194306000000</v>
      </c>
      <c r="AT38" s="16">
        <f t="shared" si="14"/>
        <v>160886000000</v>
      </c>
      <c r="AU38" s="16">
        <f>AT38-VLOOKUP(A38,[1]选股结果!$A$2:$BJ$3005,48,FALSE)*0.08</f>
        <v>85338320000</v>
      </c>
      <c r="AV38" s="16">
        <f t="shared" si="15"/>
        <v>3927000000</v>
      </c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14165558000</v>
      </c>
      <c r="AL39" s="16">
        <f t="shared" si="6"/>
        <v>429270000</v>
      </c>
      <c r="AM39" s="16">
        <f t="shared" si="7"/>
        <v>-2553662000</v>
      </c>
      <c r="AN39" s="16">
        <f t="shared" si="8"/>
        <v>12041166000</v>
      </c>
      <c r="AO39" s="16">
        <f t="shared" si="9"/>
        <v>22735987000</v>
      </c>
      <c r="AP39" s="16">
        <f t="shared" si="10"/>
        <v>19956144000</v>
      </c>
      <c r="AQ39" s="16">
        <f t="shared" si="11"/>
        <v>17936227000</v>
      </c>
      <c r="AR39" s="16">
        <f t="shared" si="12"/>
        <v>16997368000</v>
      </c>
      <c r="AS39" s="16">
        <f t="shared" si="13"/>
        <v>14977451000</v>
      </c>
      <c r="AT39" s="16">
        <f t="shared" si="14"/>
        <v>10021249000</v>
      </c>
      <c r="AU39" s="16">
        <f>AT39-VLOOKUP(A39,[1]选股结果!$A$2:$BJ$3005,48,FALSE)*0.08</f>
        <v>5260647240</v>
      </c>
      <c r="AV39" s="16">
        <f t="shared" si="15"/>
        <v>2019917000</v>
      </c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184595000000</v>
      </c>
      <c r="AR40" s="16">
        <f t="shared" si="12"/>
        <v>185699000000</v>
      </c>
      <c r="AS40" s="16">
        <f t="shared" si="13"/>
        <v>184595000000</v>
      </c>
      <c r="AT40" s="16">
        <f t="shared" si="14"/>
        <v>232694000000</v>
      </c>
      <c r="AU40" s="16">
        <f>AT40-VLOOKUP(A40,[1]选股结果!$A$2:$BJ$3005,48,FALSE)*0.08</f>
        <v>224313360000</v>
      </c>
      <c r="AV40" s="16">
        <f t="shared" si="15"/>
        <v>1104000000</v>
      </c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2297722000</v>
      </c>
      <c r="AL41" s="16">
        <f t="shared" si="6"/>
        <v>0</v>
      </c>
      <c r="AM41" s="16">
        <f t="shared" si="7"/>
        <v>-930071000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4001366000</v>
      </c>
      <c r="AR41" s="16">
        <f t="shared" si="12"/>
        <v>4655848000</v>
      </c>
      <c r="AS41" s="16">
        <f t="shared" si="13"/>
        <v>4001366000</v>
      </c>
      <c r="AT41" s="16">
        <f t="shared" si="14"/>
        <v>713169000</v>
      </c>
      <c r="AU41" s="16">
        <f>AT41-VLOOKUP(A41,[1]选股结果!$A$2:$BJ$3005,48,FALSE)*0.08</f>
        <v>408842040</v>
      </c>
      <c r="AV41" s="16">
        <f t="shared" si="15"/>
        <v>654482000</v>
      </c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11348071163.55</v>
      </c>
      <c r="AL42" s="16">
        <f t="shared" si="6"/>
        <v>0</v>
      </c>
      <c r="AM42" s="16">
        <f t="shared" si="7"/>
        <v>1812845980.07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12188576482.76</v>
      </c>
      <c r="AQ42" s="16">
        <f t="shared" si="11"/>
        <v>9913649699.76001</v>
      </c>
      <c r="AR42" s="16">
        <f t="shared" si="12"/>
        <v>11646036248.8</v>
      </c>
      <c r="AS42" s="16">
        <f t="shared" si="13"/>
        <v>9371109465.80001</v>
      </c>
      <c r="AT42" s="16">
        <f t="shared" si="14"/>
        <v>10885990360.62</v>
      </c>
      <c r="AU42" s="16">
        <f>AT42-VLOOKUP(A42,[1]选股结果!$A$2:$BJ$3005,48,FALSE)*0.08</f>
        <v>4667288398.74321</v>
      </c>
      <c r="AV42" s="16">
        <f t="shared" si="15"/>
        <v>2274926783</v>
      </c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16925443776</v>
      </c>
      <c r="AL43" s="16">
        <f t="shared" si="6"/>
        <v>1135688232</v>
      </c>
      <c r="AM43" s="16">
        <f t="shared" si="7"/>
        <v>316565918</v>
      </c>
      <c r="AN43" s="16">
        <f t="shared" si="8"/>
        <v>18377697926</v>
      </c>
      <c r="AO43" s="16">
        <f t="shared" si="9"/>
        <v>24977428524</v>
      </c>
      <c r="AP43" s="16">
        <f t="shared" si="10"/>
        <v>19607050745</v>
      </c>
      <c r="AQ43" s="16">
        <f t="shared" si="11"/>
        <v>15699323675</v>
      </c>
      <c r="AR43" s="16">
        <f t="shared" si="12"/>
        <v>18032168827</v>
      </c>
      <c r="AS43" s="16">
        <f t="shared" si="13"/>
        <v>14124441757</v>
      </c>
      <c r="AT43" s="16">
        <f t="shared" si="14"/>
        <v>14469970856</v>
      </c>
      <c r="AU43" s="16">
        <f>AT43-VLOOKUP(A43,[1]选股结果!$A$2:$BJ$3005,48,FALSE)*0.08</f>
        <v>8838291445.84</v>
      </c>
      <c r="AV43" s="16">
        <f t="shared" si="15"/>
        <v>3907727070</v>
      </c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11900504166.9</v>
      </c>
      <c r="AL44" s="16">
        <f t="shared" si="6"/>
        <v>201725183.76</v>
      </c>
      <c r="AM44" s="16">
        <f t="shared" si="7"/>
        <v>544381892.53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12302693965.33</v>
      </c>
      <c r="AQ44" s="16">
        <f t="shared" si="11"/>
        <v>10068176342.09</v>
      </c>
      <c r="AR44" s="16">
        <f t="shared" si="12"/>
        <v>11511195233.85</v>
      </c>
      <c r="AS44" s="16">
        <f t="shared" si="13"/>
        <v>9276677610.60998</v>
      </c>
      <c r="AT44" s="16">
        <f t="shared" si="14"/>
        <v>10412093619.95</v>
      </c>
      <c r="AU44" s="16">
        <f>AT44-VLOOKUP(A44,[1]选股结果!$A$2:$BJ$3005,48,FALSE)*0.08</f>
        <v>4800532385.45878</v>
      </c>
      <c r="AV44" s="16">
        <f t="shared" si="15"/>
        <v>2234517623.24</v>
      </c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153439000000</v>
      </c>
      <c r="AR45" s="16">
        <f t="shared" si="12"/>
        <v>162522000000</v>
      </c>
      <c r="AS45" s="16">
        <f t="shared" si="13"/>
        <v>153439000000</v>
      </c>
      <c r="AT45" s="16">
        <f t="shared" si="14"/>
        <v>124016000000</v>
      </c>
      <c r="AU45" s="16">
        <f>AT45-VLOOKUP(A45,[1]选股结果!$A$2:$BJ$3005,48,FALSE)*0.08</f>
        <v>70908080000</v>
      </c>
      <c r="AV45" s="16">
        <f t="shared" si="15"/>
        <v>9083000000</v>
      </c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33881949697</v>
      </c>
      <c r="AL46" s="16">
        <f t="shared" si="6"/>
        <v>487008937</v>
      </c>
      <c r="AM46" s="16">
        <f t="shared" si="7"/>
        <v>289401253</v>
      </c>
      <c r="AN46" s="16">
        <f t="shared" si="8"/>
        <v>34658359887</v>
      </c>
      <c r="AO46" s="16">
        <f t="shared" si="9"/>
        <v>52323996939</v>
      </c>
      <c r="AP46" s="16">
        <f t="shared" si="10"/>
        <v>40260932123</v>
      </c>
      <c r="AQ46" s="16">
        <f t="shared" si="11"/>
        <v>36260418103</v>
      </c>
      <c r="AR46" s="16">
        <f t="shared" si="12"/>
        <v>36614963752</v>
      </c>
      <c r="AS46" s="16">
        <f t="shared" si="13"/>
        <v>32614449732</v>
      </c>
      <c r="AT46" s="16">
        <f t="shared" si="14"/>
        <v>30657845867</v>
      </c>
      <c r="AU46" s="16">
        <f>AT46-VLOOKUP(A46,[1]选股结果!$A$2:$BJ$3005,48,FALSE)*0.08</f>
        <v>19543706333.96</v>
      </c>
      <c r="AV46" s="16">
        <f t="shared" si="15"/>
        <v>4000514020</v>
      </c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19611421000</v>
      </c>
      <c r="AL47" s="16">
        <f t="shared" si="6"/>
        <v>2714875000</v>
      </c>
      <c r="AM47" s="16">
        <f t="shared" si="7"/>
        <v>-84533000</v>
      </c>
      <c r="AN47" s="16">
        <f t="shared" si="8"/>
        <v>22241763000</v>
      </c>
      <c r="AO47" s="16">
        <f t="shared" si="9"/>
        <v>37925943000</v>
      </c>
      <c r="AP47" s="16">
        <f t="shared" si="10"/>
        <v>25681750000</v>
      </c>
      <c r="AQ47" s="16">
        <f t="shared" si="11"/>
        <v>21168090000</v>
      </c>
      <c r="AR47" s="16">
        <f t="shared" si="12"/>
        <v>22584794000</v>
      </c>
      <c r="AS47" s="16">
        <f t="shared" si="13"/>
        <v>18071134000</v>
      </c>
      <c r="AT47" s="16">
        <f t="shared" si="14"/>
        <v>17728103000</v>
      </c>
      <c r="AU47" s="16">
        <f>AT47-VLOOKUP(A47,[1]选股结果!$A$2:$BJ$3005,48,FALSE)*0.08</f>
        <v>8739363240</v>
      </c>
      <c r="AV47" s="16">
        <f t="shared" si="15"/>
        <v>4513660000</v>
      </c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5114098762.09</v>
      </c>
      <c r="AL48" s="16">
        <f t="shared" si="6"/>
        <v>769311112.43</v>
      </c>
      <c r="AM48" s="16">
        <f t="shared" si="7"/>
        <v>584679901.63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7158811752.3</v>
      </c>
      <c r="AQ48" s="16">
        <f t="shared" si="11"/>
        <v>5726182712.72</v>
      </c>
      <c r="AR48" s="16">
        <f t="shared" si="12"/>
        <v>6044153184.89</v>
      </c>
      <c r="AS48" s="16">
        <f t="shared" si="13"/>
        <v>4611524145.31</v>
      </c>
      <c r="AT48" s="16">
        <f t="shared" si="14"/>
        <v>5035460736.57</v>
      </c>
      <c r="AU48" s="16">
        <f>AT48-VLOOKUP(A48,[1]选股结果!$A$2:$BJ$3005,48,FALSE)*0.08</f>
        <v>1142758676.6844</v>
      </c>
      <c r="AV48" s="16">
        <f t="shared" si="15"/>
        <v>1432629039.58</v>
      </c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146244000000</v>
      </c>
      <c r="AR49" s="16">
        <f t="shared" si="12"/>
        <v>153642000000</v>
      </c>
      <c r="AS49" s="16">
        <f t="shared" si="13"/>
        <v>146244000000</v>
      </c>
      <c r="AT49" s="16">
        <f t="shared" si="14"/>
        <v>96310000000</v>
      </c>
      <c r="AU49" s="16">
        <f>AT49-VLOOKUP(A49,[1]选股结果!$A$2:$BJ$3005,48,FALSE)*0.08</f>
        <v>47209440000</v>
      </c>
      <c r="AV49" s="16">
        <f t="shared" si="15"/>
        <v>7398000000</v>
      </c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15548078395.65</v>
      </c>
      <c r="AL50" s="16">
        <f t="shared" si="6"/>
        <v>0</v>
      </c>
      <c r="AM50" s="16">
        <f t="shared" si="7"/>
        <v>341870335.45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23108032666.85</v>
      </c>
      <c r="AQ50" s="16">
        <f t="shared" si="11"/>
        <v>19569678755.45</v>
      </c>
      <c r="AR50" s="16">
        <f t="shared" si="12"/>
        <v>19350277279.56</v>
      </c>
      <c r="AS50" s="16">
        <f t="shared" si="13"/>
        <v>15811923368.16</v>
      </c>
      <c r="AT50" s="16">
        <f t="shared" si="14"/>
        <v>12351594819.7</v>
      </c>
      <c r="AU50" s="16">
        <f>AT50-VLOOKUP(A50,[1]选股结果!$A$2:$BJ$3005,48,FALSE)*0.08</f>
        <v>8012362611.00482</v>
      </c>
      <c r="AV50" s="16">
        <f t="shared" si="15"/>
        <v>3538353911.4</v>
      </c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2661410000</v>
      </c>
      <c r="AL51" s="16">
        <f t="shared" si="6"/>
        <v>-51501000</v>
      </c>
      <c r="AM51" s="16">
        <f t="shared" si="7"/>
        <v>288298000</v>
      </c>
      <c r="AN51" s="16">
        <f t="shared" si="8"/>
        <v>2898207000</v>
      </c>
      <c r="AO51" s="16">
        <f t="shared" si="9"/>
        <v>18838619000</v>
      </c>
      <c r="AP51" s="16">
        <f t="shared" si="10"/>
        <v>5576616000</v>
      </c>
      <c r="AQ51" s="16">
        <f t="shared" si="11"/>
        <v>4946703000</v>
      </c>
      <c r="AR51" s="16">
        <f t="shared" si="12"/>
        <v>4033318000</v>
      </c>
      <c r="AS51" s="16">
        <f t="shared" si="13"/>
        <v>3403405000</v>
      </c>
      <c r="AT51" s="16">
        <f t="shared" si="14"/>
        <v>2268294000</v>
      </c>
      <c r="AU51" s="16">
        <f>AT51-VLOOKUP(A51,[1]选股结果!$A$2:$BJ$3005,48,FALSE)*0.08</f>
        <v>-4329449040</v>
      </c>
      <c r="AV51" s="16">
        <f t="shared" si="15"/>
        <v>629913000</v>
      </c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-525127650</v>
      </c>
      <c r="AL52" s="16">
        <f t="shared" si="6"/>
        <v>1237834671</v>
      </c>
      <c r="AM52" s="16">
        <f t="shared" si="7"/>
        <v>121697501</v>
      </c>
      <c r="AN52" s="16">
        <f t="shared" si="8"/>
        <v>834404522</v>
      </c>
      <c r="AO52" s="16">
        <f t="shared" si="9"/>
        <v>11240810608</v>
      </c>
      <c r="AP52" s="16">
        <f t="shared" si="10"/>
        <v>12113102970</v>
      </c>
      <c r="AQ52" s="16">
        <f t="shared" si="11"/>
        <v>11420230176</v>
      </c>
      <c r="AR52" s="16">
        <f t="shared" si="12"/>
        <v>5688663683</v>
      </c>
      <c r="AS52" s="16">
        <f t="shared" si="13"/>
        <v>4995790889</v>
      </c>
      <c r="AT52" s="16">
        <f t="shared" si="14"/>
        <v>141531728</v>
      </c>
      <c r="AU52" s="16">
        <f>AT52-VLOOKUP(A52,[1]选股结果!$A$2:$BJ$3005,48,FALSE)*0.08</f>
        <v>-9200865903.84</v>
      </c>
      <c r="AV52" s="16">
        <f t="shared" si="15"/>
        <v>692872794</v>
      </c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7332774000</v>
      </c>
      <c r="AL53" s="16">
        <f t="shared" si="6"/>
        <v>0</v>
      </c>
      <c r="AM53" s="16">
        <f t="shared" si="7"/>
        <v>1110932000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6519815000</v>
      </c>
      <c r="AR53" s="16">
        <f t="shared" si="12"/>
        <v>7843895000</v>
      </c>
      <c r="AS53" s="16">
        <f t="shared" si="13"/>
        <v>6519815000</v>
      </c>
      <c r="AT53" s="16">
        <f t="shared" si="14"/>
        <v>7119626000</v>
      </c>
      <c r="AU53" s="16">
        <f>AT53-VLOOKUP(A53,[1]选股结果!$A$2:$BJ$3005,48,FALSE)*0.08</f>
        <v>-4518080720</v>
      </c>
      <c r="AV53" s="16">
        <f t="shared" si="15"/>
        <v>1324080000</v>
      </c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136794000000</v>
      </c>
      <c r="AR54" s="16">
        <f t="shared" si="12"/>
        <v>142013000000</v>
      </c>
      <c r="AS54" s="16">
        <f t="shared" si="13"/>
        <v>136794000000</v>
      </c>
      <c r="AT54" s="16">
        <f t="shared" si="14"/>
        <v>95239000000</v>
      </c>
      <c r="AU54" s="16">
        <f>AT54-VLOOKUP(A54,[1]选股结果!$A$2:$BJ$3005,48,FALSE)*0.08</f>
        <v>42236760000</v>
      </c>
      <c r="AV54" s="16">
        <f t="shared" si="15"/>
        <v>5219000000</v>
      </c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856063750.779995</v>
      </c>
      <c r="AL55" s="16">
        <f t="shared" si="6"/>
        <v>24447996.33</v>
      </c>
      <c r="AM55" s="16">
        <f t="shared" si="7"/>
        <v>98717509.02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1820839882.5</v>
      </c>
      <c r="AQ55" s="16">
        <f t="shared" si="11"/>
        <v>1588776343.87</v>
      </c>
      <c r="AR55" s="16">
        <f t="shared" si="12"/>
        <v>1357014392.87</v>
      </c>
      <c r="AS55" s="16">
        <f t="shared" si="13"/>
        <v>1124950854.24</v>
      </c>
      <c r="AT55" s="16">
        <f t="shared" si="14"/>
        <v>747165717.499995</v>
      </c>
      <c r="AU55" s="16">
        <f>AT55-VLOOKUP(A55,[1]选股结果!$A$2:$BJ$3005,48,FALSE)*0.08</f>
        <v>404662403.691995</v>
      </c>
      <c r="AV55" s="16">
        <f t="shared" si="15"/>
        <v>232063538.63</v>
      </c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22391196848.29</v>
      </c>
      <c r="AL56" s="16">
        <f t="shared" si="6"/>
        <v>2213094344.49</v>
      </c>
      <c r="AM56" s="16">
        <f t="shared" si="7"/>
        <v>282562514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28967281721.82</v>
      </c>
      <c r="AQ56" s="16">
        <f t="shared" si="11"/>
        <v>23317390292.52</v>
      </c>
      <c r="AR56" s="16">
        <f t="shared" si="12"/>
        <v>25242386488.83</v>
      </c>
      <c r="AS56" s="16">
        <f t="shared" si="13"/>
        <v>19592495059.53</v>
      </c>
      <c r="AT56" s="16">
        <f t="shared" si="14"/>
        <v>19236962277.48</v>
      </c>
      <c r="AU56" s="16">
        <f>AT56-VLOOKUP(A56,[1]选股结果!$A$2:$BJ$3005,48,FALSE)*0.08</f>
        <v>4466630967.9768</v>
      </c>
      <c r="AV56" s="16">
        <f t="shared" si="15"/>
        <v>5649891429.3</v>
      </c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17017922054.64</v>
      </c>
      <c r="AL57" s="16">
        <f t="shared" si="6"/>
        <v>24530920.02</v>
      </c>
      <c r="AM57" s="16">
        <f t="shared" si="7"/>
        <v>344926931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16633072205.35</v>
      </c>
      <c r="AQ57" s="16">
        <f t="shared" si="11"/>
        <v>13835832727.18</v>
      </c>
      <c r="AR57" s="16">
        <f t="shared" si="12"/>
        <v>15237733466.33</v>
      </c>
      <c r="AS57" s="16">
        <f t="shared" si="13"/>
        <v>12440493988.16</v>
      </c>
      <c r="AT57" s="16">
        <f t="shared" si="14"/>
        <v>14590140427.49</v>
      </c>
      <c r="AU57" s="16">
        <f>AT57-VLOOKUP(A57,[1]选股结果!$A$2:$BJ$3005,48,FALSE)*0.08</f>
        <v>7207125817.88362</v>
      </c>
      <c r="AV57" s="16">
        <f t="shared" si="15"/>
        <v>2797239478.17</v>
      </c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198703459.389995</v>
      </c>
      <c r="AL58" s="16">
        <f t="shared" si="6"/>
        <v>-8929614.3</v>
      </c>
      <c r="AM58" s="16">
        <f t="shared" si="7"/>
        <v>1185372963.12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2316390741.08999</v>
      </c>
      <c r="AQ58" s="16">
        <f t="shared" si="11"/>
        <v>1035059440.66999</v>
      </c>
      <c r="AR58" s="16">
        <f t="shared" si="12"/>
        <v>1241632674.49999</v>
      </c>
      <c r="AS58" s="16">
        <f t="shared" si="13"/>
        <v>-39698625.9200056</v>
      </c>
      <c r="AT58" s="16">
        <f t="shared" si="14"/>
        <v>93815507.7899945</v>
      </c>
      <c r="AU58" s="16">
        <f>AT58-VLOOKUP(A58,[1]选股结果!$A$2:$BJ$3005,48,FALSE)*0.08</f>
        <v>-4521558098.83321</v>
      </c>
      <c r="AV58" s="16">
        <f t="shared" si="15"/>
        <v>1281331300.42</v>
      </c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9156294436.98999</v>
      </c>
      <c r="AL59" s="16">
        <f t="shared" si="6"/>
        <v>0</v>
      </c>
      <c r="AM59" s="16">
        <f t="shared" si="7"/>
        <v>-22233907.61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9772584659.23999</v>
      </c>
      <c r="AQ59" s="16">
        <f t="shared" si="11"/>
        <v>8466751040.59999</v>
      </c>
      <c r="AR59" s="16">
        <f t="shared" si="12"/>
        <v>9295639205.58999</v>
      </c>
      <c r="AS59" s="16">
        <f t="shared" si="13"/>
        <v>7989805586.94999</v>
      </c>
      <c r="AT59" s="16">
        <f t="shared" si="14"/>
        <v>7828226910.73999</v>
      </c>
      <c r="AU59" s="16">
        <f>AT59-VLOOKUP(A59,[1]选股结果!$A$2:$BJ$3005,48,FALSE)*0.08</f>
        <v>4346543458.07999</v>
      </c>
      <c r="AV59" s="16">
        <f t="shared" si="15"/>
        <v>1305833618.64</v>
      </c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127530000000</v>
      </c>
      <c r="AR60" s="16">
        <f t="shared" si="12"/>
        <v>129787000000</v>
      </c>
      <c r="AS60" s="16">
        <f t="shared" si="13"/>
        <v>127530000000</v>
      </c>
      <c r="AT60" s="16">
        <f t="shared" si="14"/>
        <v>81272000000</v>
      </c>
      <c r="AU60" s="16">
        <f>AT60-VLOOKUP(A60,[1]选股结果!$A$2:$BJ$3005,48,FALSE)*0.08</f>
        <v>34354720000</v>
      </c>
      <c r="AV60" s="16">
        <f t="shared" si="15"/>
        <v>2257000000</v>
      </c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23001489462.61</v>
      </c>
      <c r="AL61" s="16">
        <f t="shared" si="6"/>
        <v>50147568.38</v>
      </c>
      <c r="AM61" s="16">
        <f t="shared" si="7"/>
        <v>895914099.63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29328933746.88</v>
      </c>
      <c r="AQ61" s="16">
        <f t="shared" si="11"/>
        <v>24028854294.38</v>
      </c>
      <c r="AR61" s="16">
        <f t="shared" si="12"/>
        <v>25944067787.61</v>
      </c>
      <c r="AS61" s="16">
        <f t="shared" si="13"/>
        <v>20643988335.11</v>
      </c>
      <c r="AT61" s="16">
        <f t="shared" si="14"/>
        <v>18647471678.12</v>
      </c>
      <c r="AU61" s="16">
        <f>AT61-VLOOKUP(A61,[1]选股结果!$A$2:$BJ$3005,48,FALSE)*0.08</f>
        <v>14957847753.468</v>
      </c>
      <c r="AV61" s="16">
        <f t="shared" si="15"/>
        <v>5300079452.5</v>
      </c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119486000000</v>
      </c>
      <c r="AR62" s="16">
        <f t="shared" si="12"/>
        <v>127138000000</v>
      </c>
      <c r="AS62" s="16">
        <f t="shared" si="13"/>
        <v>119486000000</v>
      </c>
      <c r="AT62" s="16">
        <f t="shared" si="14"/>
        <v>78740000000</v>
      </c>
      <c r="AU62" s="16">
        <f>AT62-VLOOKUP(A62,[1]选股结果!$A$2:$BJ$3005,48,FALSE)*0.08</f>
        <v>47631360000</v>
      </c>
      <c r="AV62" s="16">
        <f t="shared" si="15"/>
        <v>7652000000</v>
      </c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8782625381.77</v>
      </c>
      <c r="AL63" s="16">
        <f t="shared" si="6"/>
        <v>17432177.64</v>
      </c>
      <c r="AM63" s="16">
        <f t="shared" si="7"/>
        <v>-2383725357.37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11123577122.07</v>
      </c>
      <c r="AQ63" s="16">
        <f t="shared" si="11"/>
        <v>8965545408.95</v>
      </c>
      <c r="AR63" s="16">
        <f t="shared" si="12"/>
        <v>9701701935.64001</v>
      </c>
      <c r="AS63" s="16">
        <f t="shared" si="13"/>
        <v>7543670222.52001</v>
      </c>
      <c r="AT63" s="16">
        <f t="shared" si="14"/>
        <v>4258300488.92</v>
      </c>
      <c r="AU63" s="16">
        <f>AT63-VLOOKUP(A63,[1]选股结果!$A$2:$BJ$3005,48,FALSE)*0.08</f>
        <v>1100984263.0888</v>
      </c>
      <c r="AV63" s="16">
        <f t="shared" si="15"/>
        <v>2158031713.12</v>
      </c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3235512483.72</v>
      </c>
      <c r="AL64" s="16">
        <f t="shared" si="6"/>
        <v>26285563.81</v>
      </c>
      <c r="AM64" s="16">
        <f t="shared" si="7"/>
        <v>-127001695.85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3822937778.81</v>
      </c>
      <c r="AQ64" s="16">
        <f t="shared" si="11"/>
        <v>3180143578.33</v>
      </c>
      <c r="AR64" s="16">
        <f t="shared" si="12"/>
        <v>3457207263.55</v>
      </c>
      <c r="AS64" s="16">
        <f t="shared" si="13"/>
        <v>2814413063.07</v>
      </c>
      <c r="AT64" s="16">
        <f t="shared" si="14"/>
        <v>2492002151.2</v>
      </c>
      <c r="AU64" s="16">
        <f>AT64-VLOOKUP(A64,[1]选股结果!$A$2:$BJ$3005,48,FALSE)*0.08</f>
        <v>2049070593.696</v>
      </c>
      <c r="AV64" s="16">
        <f t="shared" si="15"/>
        <v>642794200.48</v>
      </c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2935002841.84</v>
      </c>
      <c r="AL65" s="16">
        <f t="shared" si="6"/>
        <v>473019943.13</v>
      </c>
      <c r="AM65" s="16">
        <f t="shared" si="7"/>
        <v>-6407393.30000001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12286150530.25</v>
      </c>
      <c r="AQ65" s="16">
        <f t="shared" si="11"/>
        <v>11476335490.14</v>
      </c>
      <c r="AR65" s="16">
        <f t="shared" si="12"/>
        <v>7611077347.49</v>
      </c>
      <c r="AS65" s="16">
        <f t="shared" si="13"/>
        <v>6801262307.38</v>
      </c>
      <c r="AT65" s="16">
        <f t="shared" si="14"/>
        <v>2591800351.56</v>
      </c>
      <c r="AU65" s="16">
        <f>AT65-VLOOKUP(A65,[1]选股结果!$A$2:$BJ$3005,48,FALSE)*0.08</f>
        <v>-1467775404.0616</v>
      </c>
      <c r="AV65" s="16">
        <f t="shared" si="15"/>
        <v>809815040.11</v>
      </c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26793747844</v>
      </c>
      <c r="AL66" s="16">
        <f t="shared" si="6"/>
        <v>471846241</v>
      </c>
      <c r="AM66" s="16">
        <f t="shared" si="7"/>
        <v>1750461205</v>
      </c>
      <c r="AN66" s="16">
        <f t="shared" si="8"/>
        <v>29016055290</v>
      </c>
      <c r="AO66" s="16">
        <f t="shared" si="9"/>
        <v>33502047518</v>
      </c>
      <c r="AP66" s="16">
        <f t="shared" si="10"/>
        <v>26091125705</v>
      </c>
      <c r="AQ66" s="16">
        <f t="shared" si="11"/>
        <v>19342004684</v>
      </c>
      <c r="AR66" s="16">
        <f t="shared" si="12"/>
        <v>25814977264</v>
      </c>
      <c r="AS66" s="16">
        <f t="shared" si="13"/>
        <v>19065856243</v>
      </c>
      <c r="AT66" s="16">
        <f t="shared" si="14"/>
        <v>22266934269</v>
      </c>
      <c r="AU66" s="16">
        <f>AT66-VLOOKUP(A66,[1]选股结果!$A$2:$BJ$3005,48,FALSE)*0.08</f>
        <v>8455037295</v>
      </c>
      <c r="AV66" s="16">
        <f t="shared" si="15"/>
        <v>6749121021</v>
      </c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C67-G67-O67-P67-Q67-R67+Y67-S67</f>
        <v>25555913584.07</v>
      </c>
      <c r="AL67" s="16">
        <f t="shared" ref="AL67:AL130" si="22">U67</f>
        <v>1921931795.44</v>
      </c>
      <c r="AM67" s="16">
        <f t="shared" ref="AM67:AM130" si="23">T67-U67+V67+W67-X67+Z67+AA67-AC67+AB67</f>
        <v>-364212960.16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AK67+S67+H67</f>
        <v>25982905380.77</v>
      </c>
      <c r="AQ67" s="16">
        <f t="shared" ref="AQ67:AQ130" si="27">AP67-AV67</f>
        <v>21675749631.31</v>
      </c>
      <c r="AR67" s="16">
        <f t="shared" ref="AR67:AR130" si="28">AP67-H67</f>
        <v>25643582998.23</v>
      </c>
      <c r="AS67" s="16">
        <f t="shared" ref="AS67:AS130" si="29">AP67-H67-AV67</f>
        <v>21336427248.77</v>
      </c>
      <c r="AT67" s="16">
        <f t="shared" ref="AT67:AT130" si="30">AK67-AV67+AL67+AM67</f>
        <v>22806476669.89</v>
      </c>
      <c r="AU67" s="16">
        <f>AT67-VLOOKUP(A67,[1]选股结果!$A$2:$BJ$3005,48,FALSE)*0.08</f>
        <v>16534003224.5156</v>
      </c>
      <c r="AV67" s="16">
        <f t="shared" ref="AV67:AV130" si="31">AH67-AI67</f>
        <v>4307155749.46</v>
      </c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2994751498.11</v>
      </c>
      <c r="AL68" s="16">
        <f t="shared" si="22"/>
        <v>117188081.83</v>
      </c>
      <c r="AM68" s="16">
        <f t="shared" si="23"/>
        <v>-93752667.08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7117687735.47</v>
      </c>
      <c r="AQ68" s="16">
        <f t="shared" si="27"/>
        <v>6374970828.12</v>
      </c>
      <c r="AR68" s="16">
        <f t="shared" si="28"/>
        <v>5040676844.77</v>
      </c>
      <c r="AS68" s="16">
        <f t="shared" si="29"/>
        <v>4297959937.42</v>
      </c>
      <c r="AT68" s="16">
        <f t="shared" si="30"/>
        <v>2275470005.51</v>
      </c>
      <c r="AU68" s="16">
        <f>AT68-VLOOKUP(A68,[1]选股结果!$A$2:$BJ$3005,48,FALSE)*0.08</f>
        <v>-1062628192.2316</v>
      </c>
      <c r="AV68" s="16">
        <f t="shared" si="31"/>
        <v>742716907.35</v>
      </c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13876930507</v>
      </c>
      <c r="AL69" s="16">
        <f t="shared" si="22"/>
        <v>2115987323</v>
      </c>
      <c r="AM69" s="16">
        <f t="shared" si="23"/>
        <v>1060584323</v>
      </c>
      <c r="AN69" s="16">
        <f t="shared" si="24"/>
        <v>17053502153</v>
      </c>
      <c r="AO69" s="16">
        <f t="shared" si="25"/>
        <v>25501769299</v>
      </c>
      <c r="AP69" s="16">
        <f t="shared" si="26"/>
        <v>19847477685</v>
      </c>
      <c r="AQ69" s="16">
        <f t="shared" si="27"/>
        <v>17745089340</v>
      </c>
      <c r="AR69" s="16">
        <f t="shared" si="28"/>
        <v>16704444976</v>
      </c>
      <c r="AS69" s="16">
        <f t="shared" si="29"/>
        <v>14602056631</v>
      </c>
      <c r="AT69" s="16">
        <f t="shared" si="30"/>
        <v>14951113808</v>
      </c>
      <c r="AU69" s="16">
        <f>AT69-VLOOKUP(A69,[1]选股结果!$A$2:$BJ$3005,48,FALSE)*0.08</f>
        <v>11792453854.88</v>
      </c>
      <c r="AV69" s="16">
        <f t="shared" si="31"/>
        <v>2102388345</v>
      </c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4586617880.51</v>
      </c>
      <c r="AL70" s="16">
        <f t="shared" si="22"/>
        <v>686006052.06</v>
      </c>
      <c r="AM70" s="16">
        <f t="shared" si="23"/>
        <v>432916388.89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16437187384.21</v>
      </c>
      <c r="AQ70" s="16">
        <f t="shared" si="27"/>
        <v>14658771787.72</v>
      </c>
      <c r="AR70" s="16">
        <f t="shared" si="28"/>
        <v>10474976470.53</v>
      </c>
      <c r="AS70" s="16">
        <f t="shared" si="29"/>
        <v>8696560874.04</v>
      </c>
      <c r="AT70" s="16">
        <f t="shared" si="30"/>
        <v>3927124724.97</v>
      </c>
      <c r="AU70" s="16">
        <f>AT70-VLOOKUP(A70,[1]选股结果!$A$2:$BJ$3005,48,FALSE)*0.08</f>
        <v>-11308503.1548033</v>
      </c>
      <c r="AV70" s="16">
        <f t="shared" si="31"/>
        <v>1778415596.49</v>
      </c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15855917135.31</v>
      </c>
      <c r="AL71" s="16">
        <f t="shared" si="22"/>
        <v>1237909158.1</v>
      </c>
      <c r="AM71" s="16">
        <f t="shared" si="23"/>
        <v>-367881408.7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22837591171.76</v>
      </c>
      <c r="AQ71" s="16">
        <f t="shared" si="27"/>
        <v>18531680859.7</v>
      </c>
      <c r="AR71" s="16">
        <f t="shared" si="28"/>
        <v>19289685571.43</v>
      </c>
      <c r="AS71" s="16">
        <f t="shared" si="29"/>
        <v>14983775259.37</v>
      </c>
      <c r="AT71" s="16">
        <f t="shared" si="30"/>
        <v>12420034572.65</v>
      </c>
      <c r="AU71" s="16">
        <f>AT71-VLOOKUP(A71,[1]选股结果!$A$2:$BJ$3005,48,FALSE)*0.08</f>
        <v>5827827888.2364</v>
      </c>
      <c r="AV71" s="16">
        <f t="shared" si="31"/>
        <v>4305910312.06</v>
      </c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12743643000</v>
      </c>
      <c r="AL72" s="16">
        <f t="shared" si="22"/>
        <v>-271049000</v>
      </c>
      <c r="AM72" s="16">
        <f t="shared" si="23"/>
        <v>809799000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14811022000</v>
      </c>
      <c r="AQ72" s="16">
        <f t="shared" si="27"/>
        <v>11357476000</v>
      </c>
      <c r="AR72" s="16">
        <f t="shared" si="28"/>
        <v>13792934000</v>
      </c>
      <c r="AS72" s="16">
        <f t="shared" si="29"/>
        <v>10339388000</v>
      </c>
      <c r="AT72" s="16">
        <f t="shared" si="30"/>
        <v>9828847000</v>
      </c>
      <c r="AU72" s="16">
        <f>AT72-VLOOKUP(A72,[1]选股结果!$A$2:$BJ$3005,48,FALSE)*0.08</f>
        <v>5704720040</v>
      </c>
      <c r="AV72" s="16">
        <f t="shared" si="31"/>
        <v>3453546000</v>
      </c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5582442732.04999</v>
      </c>
      <c r="AL73" s="16">
        <f t="shared" si="22"/>
        <v>-669727.74</v>
      </c>
      <c r="AM73" s="16">
        <f t="shared" si="23"/>
        <v>-1425264929.89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6968852961.00999</v>
      </c>
      <c r="AQ73" s="16">
        <f t="shared" si="27"/>
        <v>6462137479.02999</v>
      </c>
      <c r="AR73" s="16">
        <f t="shared" si="28"/>
        <v>6099660846.90999</v>
      </c>
      <c r="AS73" s="16">
        <f t="shared" si="29"/>
        <v>5592945364.92999</v>
      </c>
      <c r="AT73" s="16">
        <f t="shared" si="30"/>
        <v>3649792592.43999</v>
      </c>
      <c r="AU73" s="16">
        <f>AT73-VLOOKUP(A73,[1]选股结果!$A$2:$BJ$3005,48,FALSE)*0.08</f>
        <v>1904679238.38239</v>
      </c>
      <c r="AV73" s="16">
        <f t="shared" si="31"/>
        <v>506715481.98</v>
      </c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107975000000</v>
      </c>
      <c r="AR74" s="16">
        <f t="shared" si="28"/>
        <v>115543000000</v>
      </c>
      <c r="AS74" s="16">
        <f t="shared" si="29"/>
        <v>107975000000</v>
      </c>
      <c r="AT74" s="16">
        <f t="shared" si="30"/>
        <v>75087000000</v>
      </c>
      <c r="AU74" s="16">
        <f>AT74-VLOOKUP(A74,[1]选股结果!$A$2:$BJ$3005,48,FALSE)*0.08</f>
        <v>37155800000</v>
      </c>
      <c r="AV74" s="16">
        <f t="shared" si="31"/>
        <v>7568000000</v>
      </c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-12105977000</v>
      </c>
      <c r="AL75" s="16">
        <f t="shared" si="22"/>
        <v>-190592000</v>
      </c>
      <c r="AM75" s="16">
        <f t="shared" si="23"/>
        <v>1878103000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-6499307000</v>
      </c>
      <c r="AQ75" s="16">
        <f t="shared" si="27"/>
        <v>-4409699000</v>
      </c>
      <c r="AR75" s="16">
        <f t="shared" si="28"/>
        <v>-9291035000</v>
      </c>
      <c r="AS75" s="16">
        <f t="shared" si="29"/>
        <v>-7201427000</v>
      </c>
      <c r="AT75" s="16">
        <f t="shared" si="30"/>
        <v>-8328858000</v>
      </c>
      <c r="AU75" s="16">
        <f>AT75-VLOOKUP(A75,[1]选股结果!$A$2:$BJ$3005,48,FALSE)*0.08</f>
        <v>-13853742480</v>
      </c>
      <c r="AV75" s="16">
        <f t="shared" si="31"/>
        <v>-2089608000</v>
      </c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10202472353</v>
      </c>
      <c r="AL76" s="16">
        <f t="shared" si="22"/>
        <v>897950493</v>
      </c>
      <c r="AM76" s="16">
        <f t="shared" si="23"/>
        <v>373334566</v>
      </c>
      <c r="AN76" s="16">
        <f t="shared" si="24"/>
        <v>11473757412</v>
      </c>
      <c r="AO76" s="16">
        <f t="shared" si="25"/>
        <v>21647555710</v>
      </c>
      <c r="AP76" s="16">
        <f t="shared" si="26"/>
        <v>12376405077</v>
      </c>
      <c r="AQ76" s="16">
        <f t="shared" si="27"/>
        <v>9555360481</v>
      </c>
      <c r="AR76" s="16">
        <f t="shared" si="28"/>
        <v>11194735203</v>
      </c>
      <c r="AS76" s="16">
        <f t="shared" si="29"/>
        <v>8373690607</v>
      </c>
      <c r="AT76" s="16">
        <f t="shared" si="30"/>
        <v>8652712816</v>
      </c>
      <c r="AU76" s="16">
        <f>AT76-VLOOKUP(A76,[1]选股结果!$A$2:$BJ$3005,48,FALSE)*0.08</f>
        <v>4469278699.12</v>
      </c>
      <c r="AV76" s="16">
        <f t="shared" si="31"/>
        <v>2821044596</v>
      </c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9055000000</v>
      </c>
      <c r="AL77" s="16">
        <f t="shared" si="22"/>
        <v>313000000</v>
      </c>
      <c r="AM77" s="16">
        <f t="shared" si="23"/>
        <v>-218000000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9947000000</v>
      </c>
      <c r="AQ77" s="16">
        <f t="shared" si="27"/>
        <v>7804000000</v>
      </c>
      <c r="AR77" s="16">
        <f t="shared" si="28"/>
        <v>9486000000</v>
      </c>
      <c r="AS77" s="16">
        <f t="shared" si="29"/>
        <v>7343000000</v>
      </c>
      <c r="AT77" s="16">
        <f t="shared" si="30"/>
        <v>7007000000</v>
      </c>
      <c r="AU77" s="16">
        <f>AT77-VLOOKUP(A77,[1]选股结果!$A$2:$BJ$3005,48,FALSE)*0.08</f>
        <v>2193560000</v>
      </c>
      <c r="AV77" s="16">
        <f t="shared" si="31"/>
        <v>2143000000</v>
      </c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23415760433.23</v>
      </c>
      <c r="AL78" s="16">
        <f t="shared" si="22"/>
        <v>163228382.7</v>
      </c>
      <c r="AM78" s="16">
        <f t="shared" si="23"/>
        <v>-155428315.57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25933106386.84</v>
      </c>
      <c r="AQ78" s="16">
        <f t="shared" si="27"/>
        <v>22199789729.52</v>
      </c>
      <c r="AR78" s="16">
        <f t="shared" si="28"/>
        <v>24443949387.78</v>
      </c>
      <c r="AS78" s="16">
        <f t="shared" si="29"/>
        <v>20710632730.46</v>
      </c>
      <c r="AT78" s="16">
        <f t="shared" si="30"/>
        <v>19690243843.04</v>
      </c>
      <c r="AU78" s="16">
        <f>AT78-VLOOKUP(A78,[1]选股结果!$A$2:$BJ$3005,48,FALSE)*0.08</f>
        <v>14570448099.0512</v>
      </c>
      <c r="AV78" s="16">
        <f t="shared" si="31"/>
        <v>3733316657.32</v>
      </c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15488210000</v>
      </c>
      <c r="AL79" s="16">
        <f t="shared" si="22"/>
        <v>1377602000</v>
      </c>
      <c r="AM79" s="16">
        <f t="shared" si="23"/>
        <v>-477579000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23052793000</v>
      </c>
      <c r="AQ79" s="16">
        <f t="shared" si="27"/>
        <v>19929127000</v>
      </c>
      <c r="AR79" s="16">
        <f t="shared" si="28"/>
        <v>19030157000</v>
      </c>
      <c r="AS79" s="16">
        <f t="shared" si="29"/>
        <v>15906491000</v>
      </c>
      <c r="AT79" s="16">
        <f t="shared" si="30"/>
        <v>13264567000</v>
      </c>
      <c r="AU79" s="16">
        <f>AT79-VLOOKUP(A79,[1]选股结果!$A$2:$BJ$3005,48,FALSE)*0.08</f>
        <v>8364028120</v>
      </c>
      <c r="AV79" s="16">
        <f t="shared" si="31"/>
        <v>3123666000</v>
      </c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4280693512.54001</v>
      </c>
      <c r="AL80" s="16">
        <f t="shared" si="22"/>
        <v>108320422.83</v>
      </c>
      <c r="AM80" s="16">
        <f t="shared" si="23"/>
        <v>210324696.5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5412341958.22001</v>
      </c>
      <c r="AQ80" s="16">
        <f t="shared" si="27"/>
        <v>4679183168.46001</v>
      </c>
      <c r="AR80" s="16">
        <f t="shared" si="28"/>
        <v>4846240451.07001</v>
      </c>
      <c r="AS80" s="16">
        <f t="shared" si="29"/>
        <v>4113081661.31001</v>
      </c>
      <c r="AT80" s="16">
        <f t="shared" si="30"/>
        <v>3866179842.11001</v>
      </c>
      <c r="AU80" s="16">
        <f>AT80-VLOOKUP(A80,[1]选股结果!$A$2:$BJ$3005,48,FALSE)*0.08</f>
        <v>2173277364.61641</v>
      </c>
      <c r="AV80" s="16">
        <f t="shared" si="31"/>
        <v>733158789.76</v>
      </c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3415683873.66</v>
      </c>
      <c r="AL81" s="16">
        <f t="shared" si="22"/>
        <v>1647490315.98</v>
      </c>
      <c r="AM81" s="16">
        <f t="shared" si="23"/>
        <v>1652273423.74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3696995721.7</v>
      </c>
      <c r="AQ81" s="16">
        <f t="shared" si="27"/>
        <v>2804285357.7</v>
      </c>
      <c r="AR81" s="16">
        <f t="shared" si="28"/>
        <v>3368586123.8</v>
      </c>
      <c r="AS81" s="16">
        <f t="shared" si="29"/>
        <v>2475875759.8</v>
      </c>
      <c r="AT81" s="16">
        <f t="shared" si="30"/>
        <v>5822737249.38</v>
      </c>
      <c r="AU81" s="16">
        <f>AT81-VLOOKUP(A81,[1]选股结果!$A$2:$BJ$3005,48,FALSE)*0.08</f>
        <v>2018349932.7496</v>
      </c>
      <c r="AV81" s="16">
        <f t="shared" si="31"/>
        <v>892710364</v>
      </c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8210683361.51</v>
      </c>
      <c r="AL82" s="16">
        <f t="shared" si="22"/>
        <v>199470619.37</v>
      </c>
      <c r="AM82" s="16">
        <f t="shared" si="23"/>
        <v>-112614138.43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11766983284.61</v>
      </c>
      <c r="AQ82" s="16">
        <f t="shared" si="27"/>
        <v>10554753054.34</v>
      </c>
      <c r="AR82" s="16">
        <f t="shared" si="28"/>
        <v>9962920110.54</v>
      </c>
      <c r="AS82" s="16">
        <f t="shared" si="29"/>
        <v>8750689880.27</v>
      </c>
      <c r="AT82" s="16">
        <f t="shared" si="30"/>
        <v>7085309612.18</v>
      </c>
      <c r="AU82" s="16">
        <f>AT82-VLOOKUP(A82,[1]选股结果!$A$2:$BJ$3005,48,FALSE)*0.08</f>
        <v>3792312878.5376</v>
      </c>
      <c r="AV82" s="16">
        <f t="shared" si="31"/>
        <v>1212230230.27</v>
      </c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820836827.100002</v>
      </c>
      <c r="AL83" s="16">
        <f t="shared" si="22"/>
        <v>1733304121.26</v>
      </c>
      <c r="AM83" s="16">
        <f t="shared" si="23"/>
        <v>70341845.48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1399186120.74</v>
      </c>
      <c r="AQ83" s="16">
        <f t="shared" si="27"/>
        <v>823940190.370002</v>
      </c>
      <c r="AR83" s="16">
        <f t="shared" si="28"/>
        <v>1078508281.41</v>
      </c>
      <c r="AS83" s="16">
        <f t="shared" si="29"/>
        <v>503262351.040002</v>
      </c>
      <c r="AT83" s="16">
        <f t="shared" si="30"/>
        <v>2049236863.47</v>
      </c>
      <c r="AU83" s="16">
        <f>AT83-VLOOKUP(A83,[1]选股结果!$A$2:$BJ$3005,48,FALSE)*0.08</f>
        <v>-554208309.940398</v>
      </c>
      <c r="AV83" s="16">
        <f t="shared" si="31"/>
        <v>575245930.37</v>
      </c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3247049634.25</v>
      </c>
      <c r="AL84" s="16">
        <f t="shared" si="22"/>
        <v>492327260.11</v>
      </c>
      <c r="AM84" s="16">
        <f t="shared" si="23"/>
        <v>-15452014.42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6369352614.66</v>
      </c>
      <c r="AQ84" s="16">
        <f t="shared" si="27"/>
        <v>5962442547.14</v>
      </c>
      <c r="AR84" s="16">
        <f t="shared" si="28"/>
        <v>4850812487.05</v>
      </c>
      <c r="AS84" s="16">
        <f t="shared" si="29"/>
        <v>4443902419.53</v>
      </c>
      <c r="AT84" s="16">
        <f t="shared" si="30"/>
        <v>3317014812.42</v>
      </c>
      <c r="AU84" s="16">
        <f>AT84-VLOOKUP(A84,[1]选股结果!$A$2:$BJ$3005,48,FALSE)*0.08</f>
        <v>1207614977.6608</v>
      </c>
      <c r="AV84" s="16">
        <f t="shared" si="31"/>
        <v>406910067.52</v>
      </c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-1543764258.64</v>
      </c>
      <c r="AL85" s="16">
        <f t="shared" si="22"/>
        <v>1543339189.69</v>
      </c>
      <c r="AM85" s="16">
        <f t="shared" si="23"/>
        <v>-1678321145.36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172812171.610004</v>
      </c>
      <c r="AQ85" s="16">
        <f t="shared" si="27"/>
        <v>-215454723.029996</v>
      </c>
      <c r="AR85" s="16">
        <f t="shared" si="28"/>
        <v>-739949790.899996</v>
      </c>
      <c r="AS85" s="16">
        <f t="shared" si="29"/>
        <v>-1128216685.54</v>
      </c>
      <c r="AT85" s="16">
        <f t="shared" si="30"/>
        <v>-2067013108.95</v>
      </c>
      <c r="AU85" s="16">
        <f>AT85-VLOOKUP(A85,[1]选股结果!$A$2:$BJ$3005,48,FALSE)*0.08</f>
        <v>-4830893785.61</v>
      </c>
      <c r="AV85" s="16">
        <f t="shared" si="31"/>
        <v>388266894.639999</v>
      </c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4219159000</v>
      </c>
      <c r="AL86" s="16">
        <f t="shared" si="22"/>
        <v>1020504000</v>
      </c>
      <c r="AM86" s="16">
        <f t="shared" si="23"/>
        <v>-4318618000</v>
      </c>
      <c r="AN86" s="16">
        <f t="shared" si="24"/>
        <v>921045000</v>
      </c>
      <c r="AO86" s="16">
        <f t="shared" si="25"/>
        <v>15294895000</v>
      </c>
      <c r="AP86" s="16">
        <f t="shared" si="26"/>
        <v>6334400000</v>
      </c>
      <c r="AQ86" s="16">
        <f t="shared" si="27"/>
        <v>5690985000</v>
      </c>
      <c r="AR86" s="16">
        <f t="shared" si="28"/>
        <v>5175785000</v>
      </c>
      <c r="AS86" s="16">
        <f t="shared" si="29"/>
        <v>4532370000</v>
      </c>
      <c r="AT86" s="16">
        <f t="shared" si="30"/>
        <v>277630000</v>
      </c>
      <c r="AU86" s="16">
        <f>AT86-VLOOKUP(A86,[1]选股结果!$A$2:$BJ$3005,48,FALSE)*0.08</f>
        <v>-4858520560</v>
      </c>
      <c r="AV86" s="16">
        <f t="shared" si="31"/>
        <v>643415000</v>
      </c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1308901568.55</v>
      </c>
      <c r="AL87" s="16">
        <f t="shared" si="22"/>
        <v>134915099.79</v>
      </c>
      <c r="AM87" s="16">
        <f t="shared" si="23"/>
        <v>293341529.76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2717798437.99</v>
      </c>
      <c r="AQ87" s="16">
        <f t="shared" si="27"/>
        <v>2333342248.75</v>
      </c>
      <c r="AR87" s="16">
        <f t="shared" si="28"/>
        <v>2011019067.31</v>
      </c>
      <c r="AS87" s="16">
        <f t="shared" si="29"/>
        <v>1626562878.07</v>
      </c>
      <c r="AT87" s="16">
        <f t="shared" si="30"/>
        <v>1352702008.86</v>
      </c>
      <c r="AU87" s="16">
        <f>AT87-VLOOKUP(A87,[1]选股结果!$A$2:$BJ$3005,48,FALSE)*0.08</f>
        <v>611986471.645601</v>
      </c>
      <c r="AV87" s="16">
        <f t="shared" si="31"/>
        <v>384456189.24</v>
      </c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2097785822.45</v>
      </c>
      <c r="AL88" s="16">
        <f t="shared" si="22"/>
        <v>107009282.73</v>
      </c>
      <c r="AM88" s="16">
        <f t="shared" si="23"/>
        <v>954269518.39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3559953561.79</v>
      </c>
      <c r="AQ88" s="16">
        <f t="shared" si="27"/>
        <v>2768061743.13</v>
      </c>
      <c r="AR88" s="16">
        <f t="shared" si="28"/>
        <v>2806907561.7</v>
      </c>
      <c r="AS88" s="16">
        <f t="shared" si="29"/>
        <v>2015015743.04</v>
      </c>
      <c r="AT88" s="16">
        <f t="shared" si="30"/>
        <v>2367172804.91</v>
      </c>
      <c r="AU88" s="16">
        <f>AT88-VLOOKUP(A88,[1]选股结果!$A$2:$BJ$3005,48,FALSE)*0.08</f>
        <v>498467052.744396</v>
      </c>
      <c r="AV88" s="16">
        <f t="shared" si="31"/>
        <v>791891818.66</v>
      </c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3919508081.95001</v>
      </c>
      <c r="AL89" s="16">
        <f t="shared" si="22"/>
        <v>896808374.74</v>
      </c>
      <c r="AM89" s="16">
        <f t="shared" si="23"/>
        <v>301419632.85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3884034485.53001</v>
      </c>
      <c r="AQ89" s="16">
        <f t="shared" si="27"/>
        <v>3391341587.57001</v>
      </c>
      <c r="AR89" s="16">
        <f t="shared" si="28"/>
        <v>3520156326.18001</v>
      </c>
      <c r="AS89" s="16">
        <f t="shared" si="29"/>
        <v>3027463428.22001</v>
      </c>
      <c r="AT89" s="16">
        <f t="shared" si="30"/>
        <v>4625043191.58001</v>
      </c>
      <c r="AU89" s="16">
        <f>AT89-VLOOKUP(A89,[1]选股结果!$A$2:$BJ$3005,48,FALSE)*0.08</f>
        <v>-94075226.5591879</v>
      </c>
      <c r="AV89" s="16">
        <f t="shared" si="31"/>
        <v>492692897.96</v>
      </c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3261185923.31001</v>
      </c>
      <c r="AL90" s="16">
        <f t="shared" si="22"/>
        <v>29425277.85</v>
      </c>
      <c r="AM90" s="16">
        <f t="shared" si="23"/>
        <v>27618065.55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3727798892.37001</v>
      </c>
      <c r="AQ90" s="16">
        <f t="shared" si="27"/>
        <v>3085881625.77001</v>
      </c>
      <c r="AR90" s="16">
        <f t="shared" si="28"/>
        <v>3493789774.59001</v>
      </c>
      <c r="AS90" s="16">
        <f t="shared" si="29"/>
        <v>2851872507.99001</v>
      </c>
      <c r="AT90" s="16">
        <f t="shared" si="30"/>
        <v>2676312000.11001</v>
      </c>
      <c r="AU90" s="16">
        <f>AT90-VLOOKUP(A90,[1]选股结果!$A$2:$BJ$3005,48,FALSE)*0.08</f>
        <v>-1285287281.28679</v>
      </c>
      <c r="AV90" s="16">
        <f t="shared" si="31"/>
        <v>641917266.6</v>
      </c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3533884668.24</v>
      </c>
      <c r="AL91" s="16">
        <f t="shared" si="22"/>
        <v>582518037.52</v>
      </c>
      <c r="AM91" s="16">
        <f t="shared" si="23"/>
        <v>1521833.86000003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2212394922.49</v>
      </c>
      <c r="AR91" s="16">
        <f t="shared" si="28"/>
        <v>2683160554.62</v>
      </c>
      <c r="AS91" s="16">
        <f t="shared" si="29"/>
        <v>2212394922.49</v>
      </c>
      <c r="AT91" s="16">
        <f t="shared" si="30"/>
        <v>3647158907.49</v>
      </c>
      <c r="AU91" s="16">
        <f>AT91-VLOOKUP(A91,[1]选股结果!$A$2:$BJ$3005,48,FALSE)*0.08</f>
        <v>1572904370.2692</v>
      </c>
      <c r="AV91" s="16">
        <f t="shared" si="31"/>
        <v>470765632.13</v>
      </c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12368743000</v>
      </c>
      <c r="AL92" s="16">
        <f t="shared" si="22"/>
        <v>86519000</v>
      </c>
      <c r="AM92" s="16">
        <f t="shared" si="23"/>
        <v>651192000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12423710000</v>
      </c>
      <c r="AQ92" s="16">
        <f t="shared" si="27"/>
        <v>10608182000</v>
      </c>
      <c r="AR92" s="16">
        <f t="shared" si="28"/>
        <v>12161746000</v>
      </c>
      <c r="AS92" s="16">
        <f t="shared" si="29"/>
        <v>10346218000</v>
      </c>
      <c r="AT92" s="16">
        <f t="shared" si="30"/>
        <v>11290926000</v>
      </c>
      <c r="AU92" s="16">
        <f>AT92-VLOOKUP(A92,[1]选股结果!$A$2:$BJ$3005,48,FALSE)*0.08</f>
        <v>6156417360</v>
      </c>
      <c r="AV92" s="16">
        <f t="shared" si="31"/>
        <v>1815528000</v>
      </c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4782904459.15001</v>
      </c>
      <c r="AL93" s="16">
        <f t="shared" si="22"/>
        <v>244515239.8</v>
      </c>
      <c r="AM93" s="16">
        <f t="shared" si="23"/>
        <v>819722072.11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8547504616.27001</v>
      </c>
      <c r="AQ93" s="16">
        <f t="shared" si="27"/>
        <v>6747802288.07001</v>
      </c>
      <c r="AR93" s="16">
        <f t="shared" si="28"/>
        <v>6586004297.31001</v>
      </c>
      <c r="AS93" s="16">
        <f t="shared" si="29"/>
        <v>4786301969.11001</v>
      </c>
      <c r="AT93" s="16">
        <f t="shared" si="30"/>
        <v>4047439442.86001</v>
      </c>
      <c r="AU93" s="16">
        <f>AT93-VLOOKUP(A93,[1]选股结果!$A$2:$BJ$3005,48,FALSE)*0.08</f>
        <v>-879946221.323992</v>
      </c>
      <c r="AV93" s="16">
        <f t="shared" si="31"/>
        <v>1799702328.2</v>
      </c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5381469859.15</v>
      </c>
      <c r="AL94" s="16">
        <f t="shared" si="22"/>
        <v>79460640.11</v>
      </c>
      <c r="AM94" s="16">
        <f t="shared" si="23"/>
        <v>-8784321.6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6424027996.08</v>
      </c>
      <c r="AQ94" s="16">
        <f t="shared" si="27"/>
        <v>5290375871.24</v>
      </c>
      <c r="AR94" s="16">
        <f t="shared" si="28"/>
        <v>5941302022.82</v>
      </c>
      <c r="AS94" s="16">
        <f t="shared" si="29"/>
        <v>4807649897.98</v>
      </c>
      <c r="AT94" s="16">
        <f t="shared" si="30"/>
        <v>4318494052.82</v>
      </c>
      <c r="AU94" s="16">
        <f>AT94-VLOOKUP(A94,[1]选股结果!$A$2:$BJ$3005,48,FALSE)*0.08</f>
        <v>2432652889.5376</v>
      </c>
      <c r="AV94" s="16">
        <f t="shared" si="31"/>
        <v>1133652124.84</v>
      </c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1038334986.94001</v>
      </c>
      <c r="AL95" s="16">
        <f t="shared" si="22"/>
        <v>14806171.47</v>
      </c>
      <c r="AM95" s="16">
        <f t="shared" si="23"/>
        <v>-666913184.21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1615206025.52001</v>
      </c>
      <c r="AQ95" s="16">
        <f t="shared" si="27"/>
        <v>1445761575.24001</v>
      </c>
      <c r="AR95" s="16">
        <f t="shared" si="28"/>
        <v>1294019388.59001</v>
      </c>
      <c r="AS95" s="16">
        <f t="shared" si="29"/>
        <v>1124574938.31001</v>
      </c>
      <c r="AT95" s="16">
        <f t="shared" si="30"/>
        <v>216783523.920008</v>
      </c>
      <c r="AU95" s="16">
        <f>AT95-VLOOKUP(A95,[1]选股结果!$A$2:$BJ$3005,48,FALSE)*0.08</f>
        <v>-254639710.174392</v>
      </c>
      <c r="AV95" s="16">
        <f t="shared" si="31"/>
        <v>169444450.28</v>
      </c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7914416924</v>
      </c>
      <c r="AL96" s="16">
        <f t="shared" si="22"/>
        <v>575737955</v>
      </c>
      <c r="AM96" s="16">
        <f t="shared" si="23"/>
        <v>175874701</v>
      </c>
      <c r="AN96" s="16">
        <f t="shared" si="24"/>
        <v>8666029580</v>
      </c>
      <c r="AO96" s="16">
        <f t="shared" si="25"/>
        <v>14243225304</v>
      </c>
      <c r="AP96" s="16">
        <f t="shared" si="26"/>
        <v>8911257602</v>
      </c>
      <c r="AQ96" s="16">
        <f t="shared" si="27"/>
        <v>7318636471</v>
      </c>
      <c r="AR96" s="16">
        <f t="shared" si="28"/>
        <v>8403612941</v>
      </c>
      <c r="AS96" s="16">
        <f t="shared" si="29"/>
        <v>6810991810</v>
      </c>
      <c r="AT96" s="16">
        <f t="shared" si="30"/>
        <v>7073408449</v>
      </c>
      <c r="AU96" s="16">
        <f>AT96-VLOOKUP(A96,[1]选股结果!$A$2:$BJ$3005,48,FALSE)*0.08</f>
        <v>4359387875.88</v>
      </c>
      <c r="AV96" s="16">
        <f t="shared" si="31"/>
        <v>1592621131</v>
      </c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3775070649.20001</v>
      </c>
      <c r="AL97" s="16">
        <f t="shared" si="22"/>
        <v>11480752.08</v>
      </c>
      <c r="AM97" s="16">
        <f t="shared" si="23"/>
        <v>188496535.41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4011505220.85001</v>
      </c>
      <c r="AQ97" s="16">
        <f t="shared" si="27"/>
        <v>3452859070.13001</v>
      </c>
      <c r="AR97" s="16">
        <f t="shared" si="28"/>
        <v>3875136920.38001</v>
      </c>
      <c r="AS97" s="16">
        <f t="shared" si="29"/>
        <v>3316490769.66001</v>
      </c>
      <c r="AT97" s="16">
        <f t="shared" si="30"/>
        <v>3416401785.97001</v>
      </c>
      <c r="AU97" s="16">
        <f>AT97-VLOOKUP(A97,[1]选股结果!$A$2:$BJ$3005,48,FALSE)*0.08</f>
        <v>1337307728.40601</v>
      </c>
      <c r="AV97" s="16">
        <f t="shared" si="31"/>
        <v>558646150.72</v>
      </c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8493585468.98</v>
      </c>
      <c r="AL98" s="16">
        <f t="shared" si="22"/>
        <v>278237291.82</v>
      </c>
      <c r="AM98" s="16">
        <f t="shared" si="23"/>
        <v>-69953043.73</v>
      </c>
      <c r="AN98" s="16">
        <f t="shared" si="24"/>
        <v>8701869717.07001</v>
      </c>
      <c r="AO98" s="16">
        <f t="shared" si="25"/>
        <v>31166289744.88</v>
      </c>
      <c r="AP98" s="16">
        <f t="shared" si="26"/>
        <v>9094713513.54</v>
      </c>
      <c r="AQ98" s="16">
        <f t="shared" si="27"/>
        <v>7754586597.53</v>
      </c>
      <c r="AR98" s="16">
        <f t="shared" si="28"/>
        <v>8480873383.56001</v>
      </c>
      <c r="AS98" s="16">
        <f t="shared" si="29"/>
        <v>7140746467.55</v>
      </c>
      <c r="AT98" s="16">
        <f t="shared" si="30"/>
        <v>7361742801.06</v>
      </c>
      <c r="AU98" s="16">
        <f>AT98-VLOOKUP(A98,[1]选股结果!$A$2:$BJ$3005,48,FALSE)*0.08</f>
        <v>4569053312.4152</v>
      </c>
      <c r="AV98" s="16">
        <f t="shared" si="31"/>
        <v>1340126916.01</v>
      </c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653022053.479998</v>
      </c>
      <c r="AL99" s="16">
        <f t="shared" si="22"/>
        <v>33112536.06</v>
      </c>
      <c r="AM99" s="16">
        <f t="shared" si="23"/>
        <v>-147867040.02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1259726182.95</v>
      </c>
      <c r="AQ99" s="16">
        <f t="shared" si="27"/>
        <v>1142969131.91</v>
      </c>
      <c r="AR99" s="16">
        <f t="shared" si="28"/>
        <v>952988981.379998</v>
      </c>
      <c r="AS99" s="16">
        <f t="shared" si="29"/>
        <v>836231930.339998</v>
      </c>
      <c r="AT99" s="16">
        <f t="shared" si="30"/>
        <v>421510498.479998</v>
      </c>
      <c r="AU99" s="16">
        <f>AT99-VLOOKUP(A99,[1]选股结果!$A$2:$BJ$3005,48,FALSE)*0.08</f>
        <v>262576603.582398</v>
      </c>
      <c r="AV99" s="16">
        <f t="shared" si="31"/>
        <v>116757051.04</v>
      </c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5143446000</v>
      </c>
      <c r="AL100" s="16">
        <f t="shared" si="22"/>
        <v>-66063000</v>
      </c>
      <c r="AM100" s="16">
        <f t="shared" si="23"/>
        <v>1490305000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7016628000</v>
      </c>
      <c r="AQ100" s="16">
        <f t="shared" si="27"/>
        <v>5553978000</v>
      </c>
      <c r="AR100" s="16">
        <f t="shared" si="28"/>
        <v>5934358000</v>
      </c>
      <c r="AS100" s="16">
        <f t="shared" si="29"/>
        <v>4471708000</v>
      </c>
      <c r="AT100" s="16">
        <f t="shared" si="30"/>
        <v>5105038000</v>
      </c>
      <c r="AU100" s="16">
        <f>AT100-VLOOKUP(A100,[1]选股结果!$A$2:$BJ$3005,48,FALSE)*0.08</f>
        <v>1135349760</v>
      </c>
      <c r="AV100" s="16">
        <f t="shared" si="31"/>
        <v>1462650000</v>
      </c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9243763956.5</v>
      </c>
      <c r="AL101" s="16">
        <f t="shared" si="22"/>
        <v>954165006.58</v>
      </c>
      <c r="AM101" s="16">
        <f t="shared" si="23"/>
        <v>2123799576.05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13859556707.41</v>
      </c>
      <c r="AQ101" s="16">
        <f t="shared" si="27"/>
        <v>10136438518.47</v>
      </c>
      <c r="AR101" s="16">
        <f t="shared" si="28"/>
        <v>10736401321.14</v>
      </c>
      <c r="AS101" s="16">
        <f t="shared" si="29"/>
        <v>7013283132.2</v>
      </c>
      <c r="AT101" s="16">
        <f t="shared" si="30"/>
        <v>8598610350.19</v>
      </c>
      <c r="AU101" s="16">
        <f>AT101-VLOOKUP(A101,[1]选股结果!$A$2:$BJ$3005,48,FALSE)*0.08</f>
        <v>-418819768.996401</v>
      </c>
      <c r="AV101" s="16">
        <f t="shared" si="31"/>
        <v>3723118188.94</v>
      </c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4633696380.17001</v>
      </c>
      <c r="AL102" s="16">
        <f t="shared" si="22"/>
        <v>-6674115.22</v>
      </c>
      <c r="AM102" s="16">
        <f t="shared" si="23"/>
        <v>377726912.98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5440797325.56001</v>
      </c>
      <c r="AQ102" s="16">
        <f t="shared" si="27"/>
        <v>5097485354.90001</v>
      </c>
      <c r="AR102" s="16">
        <f t="shared" si="28"/>
        <v>4922380453.48001</v>
      </c>
      <c r="AS102" s="16">
        <f t="shared" si="29"/>
        <v>4579068482.82001</v>
      </c>
      <c r="AT102" s="16">
        <f t="shared" si="30"/>
        <v>4661437207.27001</v>
      </c>
      <c r="AU102" s="16">
        <f>AT102-VLOOKUP(A102,[1]选股结果!$A$2:$BJ$3005,48,FALSE)*0.08</f>
        <v>2042388006.01561</v>
      </c>
      <c r="AV102" s="16">
        <f t="shared" si="31"/>
        <v>343311970.660001</v>
      </c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8552240000</v>
      </c>
      <c r="AL103" s="16">
        <f t="shared" si="22"/>
        <v>369580000</v>
      </c>
      <c r="AM103" s="16">
        <f t="shared" si="23"/>
        <v>1093120000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9901330000</v>
      </c>
      <c r="AQ103" s="16">
        <f t="shared" si="27"/>
        <v>7618720000</v>
      </c>
      <c r="AR103" s="16">
        <f t="shared" si="28"/>
        <v>9040340000</v>
      </c>
      <c r="AS103" s="16">
        <f t="shared" si="29"/>
        <v>6757730000</v>
      </c>
      <c r="AT103" s="16">
        <f t="shared" si="30"/>
        <v>7732330000</v>
      </c>
      <c r="AU103" s="16">
        <f>AT103-VLOOKUP(A103,[1]选股结果!$A$2:$BJ$3005,48,FALSE)*0.08</f>
        <v>6591422800</v>
      </c>
      <c r="AV103" s="16">
        <f t="shared" si="31"/>
        <v>2282610000</v>
      </c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2259830493.78001</v>
      </c>
      <c r="AL104" s="16">
        <f t="shared" si="22"/>
        <v>597490177.49</v>
      </c>
      <c r="AM104" s="16">
        <f t="shared" si="23"/>
        <v>750048336.41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1681288089.38001</v>
      </c>
      <c r="AR104" s="16">
        <f t="shared" si="28"/>
        <v>1803655576.36001</v>
      </c>
      <c r="AS104" s="16">
        <f t="shared" si="29"/>
        <v>1681288089.38001</v>
      </c>
      <c r="AT104" s="16">
        <f t="shared" si="30"/>
        <v>3485001520.70001</v>
      </c>
      <c r="AU104" s="16">
        <f>AT104-VLOOKUP(A104,[1]选股结果!$A$2:$BJ$3005,48,FALSE)*0.08</f>
        <v>-953493108.415995</v>
      </c>
      <c r="AV104" s="16">
        <f t="shared" si="31"/>
        <v>122367486.98</v>
      </c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-9942000000</v>
      </c>
      <c r="AL105" s="16">
        <f t="shared" si="22"/>
        <v>242000000</v>
      </c>
      <c r="AM105" s="16">
        <f t="shared" si="23"/>
        <v>392000000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-1336000000</v>
      </c>
      <c r="AQ105" s="16">
        <f t="shared" si="27"/>
        <v>191000000</v>
      </c>
      <c r="AR105" s="16">
        <f t="shared" si="28"/>
        <v>-6216000000</v>
      </c>
      <c r="AS105" s="16">
        <f t="shared" si="29"/>
        <v>-4689000000</v>
      </c>
      <c r="AT105" s="16">
        <f t="shared" si="30"/>
        <v>-7781000000</v>
      </c>
      <c r="AU105" s="16">
        <f>AT105-VLOOKUP(A105,[1]选股结果!$A$2:$BJ$3005,48,FALSE)*0.08</f>
        <v>-13670920000</v>
      </c>
      <c r="AV105" s="16">
        <f t="shared" si="31"/>
        <v>-1527000000</v>
      </c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-275965000</v>
      </c>
      <c r="AL106" s="16">
        <f t="shared" si="22"/>
        <v>1184115000</v>
      </c>
      <c r="AM106" s="16">
        <f t="shared" si="23"/>
        <v>4139476000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5811139000</v>
      </c>
      <c r="AQ106" s="16">
        <f t="shared" si="27"/>
        <v>5747688000</v>
      </c>
      <c r="AR106" s="16">
        <f t="shared" si="28"/>
        <v>2761208000</v>
      </c>
      <c r="AS106" s="16">
        <f t="shared" si="29"/>
        <v>2697757000</v>
      </c>
      <c r="AT106" s="16">
        <f t="shared" si="30"/>
        <v>4984175000</v>
      </c>
      <c r="AU106" s="16">
        <f>AT106-VLOOKUP(A106,[1]选股结果!$A$2:$BJ$3005,48,FALSE)*0.08</f>
        <v>-567287560</v>
      </c>
      <c r="AV106" s="16">
        <f t="shared" si="31"/>
        <v>63451000</v>
      </c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-207294000</v>
      </c>
      <c r="AL107" s="16">
        <f t="shared" si="22"/>
        <v>1583437000</v>
      </c>
      <c r="AM107" s="16">
        <f t="shared" si="23"/>
        <v>197779000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9543866000</v>
      </c>
      <c r="AQ107" s="16">
        <f t="shared" si="27"/>
        <v>8927512000</v>
      </c>
      <c r="AR107" s="16">
        <f t="shared" si="28"/>
        <v>4658842000</v>
      </c>
      <c r="AS107" s="16">
        <f t="shared" si="29"/>
        <v>4042488000</v>
      </c>
      <c r="AT107" s="16">
        <f t="shared" si="30"/>
        <v>957568000</v>
      </c>
      <c r="AU107" s="16">
        <f>AT107-VLOOKUP(A107,[1]选股结果!$A$2:$BJ$3005,48,FALSE)*0.08</f>
        <v>-4791055120</v>
      </c>
      <c r="AV107" s="16">
        <f t="shared" si="31"/>
        <v>616354000</v>
      </c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7995590043.29</v>
      </c>
      <c r="AL108" s="16">
        <f t="shared" si="22"/>
        <v>120204949.57</v>
      </c>
      <c r="AM108" s="16">
        <f t="shared" si="23"/>
        <v>-59160801.95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8788775413.65001</v>
      </c>
      <c r="AQ108" s="16">
        <f t="shared" si="27"/>
        <v>8020670873.68001</v>
      </c>
      <c r="AR108" s="16">
        <f t="shared" si="28"/>
        <v>8312911389.88</v>
      </c>
      <c r="AS108" s="16">
        <f t="shared" si="29"/>
        <v>7544806849.91</v>
      </c>
      <c r="AT108" s="16">
        <f t="shared" si="30"/>
        <v>7288529650.94</v>
      </c>
      <c r="AU108" s="16">
        <f>AT108-VLOOKUP(A108,[1]选股结果!$A$2:$BJ$3005,48,FALSE)*0.08</f>
        <v>4169981891.528</v>
      </c>
      <c r="AV108" s="16">
        <f t="shared" si="31"/>
        <v>768104539.97</v>
      </c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50694761152.81</v>
      </c>
      <c r="AL109" s="16">
        <f t="shared" si="22"/>
        <v>0</v>
      </c>
      <c r="AM109" s="16">
        <f t="shared" si="23"/>
        <v>-136829889.34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50094615645.15</v>
      </c>
      <c r="AQ109" s="16">
        <f t="shared" si="27"/>
        <v>36813482915.02</v>
      </c>
      <c r="AR109" s="16">
        <f t="shared" si="28"/>
        <v>50081348966.87</v>
      </c>
      <c r="AS109" s="16">
        <f t="shared" si="29"/>
        <v>36800216236.74</v>
      </c>
      <c r="AT109" s="16">
        <f t="shared" si="30"/>
        <v>37276798533.34</v>
      </c>
      <c r="AU109" s="16">
        <f>AT109-VLOOKUP(A109,[1]选股结果!$A$2:$BJ$3005,48,FALSE)*0.08</f>
        <v>23328926453.9424</v>
      </c>
      <c r="AV109" s="16">
        <f t="shared" si="31"/>
        <v>13281132730.13</v>
      </c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7677171612.8</v>
      </c>
      <c r="AL110" s="16">
        <f t="shared" si="22"/>
        <v>-82950981.96</v>
      </c>
      <c r="AM110" s="16">
        <f t="shared" si="23"/>
        <v>-180607519.46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8326630647.61</v>
      </c>
      <c r="AQ110" s="16">
        <f t="shared" si="27"/>
        <v>7108742210.67</v>
      </c>
      <c r="AR110" s="16">
        <f t="shared" si="28"/>
        <v>7941887409.71</v>
      </c>
      <c r="AS110" s="16">
        <f t="shared" si="29"/>
        <v>6723998972.77</v>
      </c>
      <c r="AT110" s="16">
        <f t="shared" si="30"/>
        <v>6195724674.44</v>
      </c>
      <c r="AU110" s="16">
        <f>AT110-VLOOKUP(A110,[1]选股结果!$A$2:$BJ$3005,48,FALSE)*0.08</f>
        <v>3720458755.736</v>
      </c>
      <c r="AV110" s="16">
        <f t="shared" si="31"/>
        <v>1217888436.94</v>
      </c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654325400.820002</v>
      </c>
      <c r="AL111" s="16">
        <f t="shared" si="22"/>
        <v>69522456.12</v>
      </c>
      <c r="AM111" s="16">
        <f t="shared" si="23"/>
        <v>151628773.15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1329432245.73</v>
      </c>
      <c r="AQ111" s="16">
        <f t="shared" si="27"/>
        <v>1167742007.36</v>
      </c>
      <c r="AR111" s="16">
        <f t="shared" si="28"/>
        <v>900440826.290002</v>
      </c>
      <c r="AS111" s="16">
        <f t="shared" si="29"/>
        <v>738750587.920002</v>
      </c>
      <c r="AT111" s="16">
        <f t="shared" si="30"/>
        <v>713786391.720002</v>
      </c>
      <c r="AU111" s="16">
        <f>AT111-VLOOKUP(A111,[1]选股结果!$A$2:$BJ$3005,48,FALSE)*0.08</f>
        <v>-340605580.496798</v>
      </c>
      <c r="AV111" s="16">
        <f t="shared" si="31"/>
        <v>161690238.37</v>
      </c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66700000000</v>
      </c>
      <c r="AR112" s="16">
        <f t="shared" si="28"/>
        <v>71911000000</v>
      </c>
      <c r="AS112" s="16">
        <f t="shared" si="29"/>
        <v>66700000000</v>
      </c>
      <c r="AT112" s="16">
        <f t="shared" si="30"/>
        <v>41177000000</v>
      </c>
      <c r="AU112" s="16">
        <f>AT112-VLOOKUP(A112,[1]选股结果!$A$2:$BJ$3005,48,FALSE)*0.08</f>
        <v>17905560000</v>
      </c>
      <c r="AV112" s="16">
        <f t="shared" si="31"/>
        <v>5211000000</v>
      </c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-2310950209.05</v>
      </c>
      <c r="AL113" s="16">
        <f t="shared" si="22"/>
        <v>-39014693.8</v>
      </c>
      <c r="AM113" s="16">
        <f t="shared" si="23"/>
        <v>-470364868.29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99819627.2899997</v>
      </c>
      <c r="AQ113" s="16">
        <f t="shared" si="27"/>
        <v>324555111.879999</v>
      </c>
      <c r="AR113" s="16">
        <f t="shared" si="28"/>
        <v>-1149864021.21</v>
      </c>
      <c r="AS113" s="16">
        <f t="shared" si="29"/>
        <v>-925128536.620001</v>
      </c>
      <c r="AT113" s="16">
        <f t="shared" si="30"/>
        <v>-2595594286.55</v>
      </c>
      <c r="AU113" s="16">
        <f>AT113-VLOOKUP(A113,[1]选股结果!$A$2:$BJ$3005,48,FALSE)*0.08</f>
        <v>-3588296632.9852</v>
      </c>
      <c r="AV113" s="16">
        <f t="shared" si="31"/>
        <v>-224735484.59</v>
      </c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5131436468.08</v>
      </c>
      <c r="AL114" s="16">
        <f t="shared" si="22"/>
        <v>299829415.95</v>
      </c>
      <c r="AM114" s="16">
        <f t="shared" si="23"/>
        <v>-28633638.12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5603162317.1</v>
      </c>
      <c r="AQ114" s="16">
        <f t="shared" si="27"/>
        <v>5006847744.46</v>
      </c>
      <c r="AR114" s="16">
        <f t="shared" si="28"/>
        <v>5148311874.9</v>
      </c>
      <c r="AS114" s="16">
        <f t="shared" si="29"/>
        <v>4551997302.26</v>
      </c>
      <c r="AT114" s="16">
        <f t="shared" si="30"/>
        <v>4806317673.27</v>
      </c>
      <c r="AU114" s="16">
        <f>AT114-VLOOKUP(A114,[1]选股结果!$A$2:$BJ$3005,48,FALSE)*0.08</f>
        <v>1806791786.478</v>
      </c>
      <c r="AV114" s="16">
        <f t="shared" si="31"/>
        <v>596314572.64</v>
      </c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1706979755.6</v>
      </c>
      <c r="AL115" s="16">
        <f t="shared" si="22"/>
        <v>-5833374.57</v>
      </c>
      <c r="AM115" s="16">
        <f t="shared" si="23"/>
        <v>-300054323.51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2586291108.11</v>
      </c>
      <c r="AQ115" s="16">
        <f t="shared" si="27"/>
        <v>2253125589.04</v>
      </c>
      <c r="AR115" s="16">
        <f t="shared" si="28"/>
        <v>1785661478.27</v>
      </c>
      <c r="AS115" s="16">
        <f t="shared" si="29"/>
        <v>1452495959.2</v>
      </c>
      <c r="AT115" s="16">
        <f t="shared" si="30"/>
        <v>1067926538.45</v>
      </c>
      <c r="AU115" s="16">
        <f>AT115-VLOOKUP(A115,[1]选股结果!$A$2:$BJ$3005,48,FALSE)*0.08</f>
        <v>544882574.062004</v>
      </c>
      <c r="AV115" s="16">
        <f t="shared" si="31"/>
        <v>333165519.07</v>
      </c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937391217.819999</v>
      </c>
      <c r="AL116" s="16">
        <f t="shared" si="22"/>
        <v>1724053.11</v>
      </c>
      <c r="AM116" s="16">
        <f t="shared" si="23"/>
        <v>-275087974.7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1369757478.78</v>
      </c>
      <c r="AQ116" s="16">
        <f t="shared" si="27"/>
        <v>1115155567.65</v>
      </c>
      <c r="AR116" s="16">
        <f t="shared" si="28"/>
        <v>1171285727.54</v>
      </c>
      <c r="AS116" s="16">
        <f t="shared" si="29"/>
        <v>916683816.409999</v>
      </c>
      <c r="AT116" s="16">
        <f t="shared" si="30"/>
        <v>409425385.099999</v>
      </c>
      <c r="AU116" s="16">
        <f>AT116-VLOOKUP(A116,[1]选股结果!$A$2:$BJ$3005,48,FALSE)*0.08</f>
        <v>-154026081.881601</v>
      </c>
      <c r="AV116" s="16">
        <f t="shared" si="31"/>
        <v>254601911.13</v>
      </c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734096084.54</v>
      </c>
      <c r="AL117" s="16">
        <f t="shared" si="22"/>
        <v>401710.53</v>
      </c>
      <c r="AM117" s="16">
        <f t="shared" si="23"/>
        <v>351668780.65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979660770.03</v>
      </c>
      <c r="AQ117" s="16">
        <f t="shared" si="27"/>
        <v>683973649.21</v>
      </c>
      <c r="AR117" s="16">
        <f t="shared" si="28"/>
        <v>853034481.64</v>
      </c>
      <c r="AS117" s="16">
        <f t="shared" si="29"/>
        <v>557347360.82</v>
      </c>
      <c r="AT117" s="16">
        <f t="shared" si="30"/>
        <v>790479454.9</v>
      </c>
      <c r="AU117" s="16">
        <f>AT117-VLOOKUP(A117,[1]选股结果!$A$2:$BJ$3005,48,FALSE)*0.08</f>
        <v>336884622.676</v>
      </c>
      <c r="AV117" s="16">
        <f t="shared" si="31"/>
        <v>295687120.82</v>
      </c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3794331656.98</v>
      </c>
      <c r="AL118" s="16">
        <f t="shared" si="22"/>
        <v>288458.92</v>
      </c>
      <c r="AM118" s="16">
        <f t="shared" si="23"/>
        <v>10251018.29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4895466993.94</v>
      </c>
      <c r="AQ118" s="16">
        <f t="shared" si="27"/>
        <v>4588896221.62</v>
      </c>
      <c r="AR118" s="16">
        <f t="shared" si="28"/>
        <v>4287628524.76</v>
      </c>
      <c r="AS118" s="16">
        <f t="shared" si="29"/>
        <v>3981057752.44</v>
      </c>
      <c r="AT118" s="16">
        <f t="shared" si="30"/>
        <v>3498300361.87</v>
      </c>
      <c r="AU118" s="16">
        <f>AT118-VLOOKUP(A118,[1]选股结果!$A$2:$BJ$3005,48,FALSE)*0.08</f>
        <v>2422891569.79</v>
      </c>
      <c r="AV118" s="16">
        <f t="shared" si="31"/>
        <v>306570772.32</v>
      </c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2268975624.48</v>
      </c>
      <c r="AL119" s="16">
        <f t="shared" si="22"/>
        <v>-3689174.11</v>
      </c>
      <c r="AM119" s="16">
        <f t="shared" si="23"/>
        <v>332556732.73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2800965879.12</v>
      </c>
      <c r="AQ119" s="16">
        <f t="shared" si="27"/>
        <v>2180507807.56</v>
      </c>
      <c r="AR119" s="16">
        <f t="shared" si="28"/>
        <v>2562607211.47</v>
      </c>
      <c r="AS119" s="16">
        <f t="shared" si="29"/>
        <v>1942149139.91</v>
      </c>
      <c r="AT119" s="16">
        <f t="shared" si="30"/>
        <v>1977385111.54</v>
      </c>
      <c r="AU119" s="16">
        <f>AT119-VLOOKUP(A119,[1]选股结果!$A$2:$BJ$3005,48,FALSE)*0.08</f>
        <v>803408821.694398</v>
      </c>
      <c r="AV119" s="16">
        <f t="shared" si="31"/>
        <v>620458071.56</v>
      </c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1969786265.5</v>
      </c>
      <c r="AL120" s="16">
        <f t="shared" si="22"/>
        <v>84867767.58</v>
      </c>
      <c r="AM120" s="16">
        <f t="shared" si="23"/>
        <v>-216196874.27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4067227435.47</v>
      </c>
      <c r="AQ120" s="16">
        <f t="shared" si="27"/>
        <v>3707509756.94</v>
      </c>
      <c r="AR120" s="16">
        <f t="shared" si="28"/>
        <v>2873352010.42</v>
      </c>
      <c r="AS120" s="16">
        <f t="shared" si="29"/>
        <v>2513634331.89</v>
      </c>
      <c r="AT120" s="16">
        <f t="shared" si="30"/>
        <v>1478739480.28</v>
      </c>
      <c r="AU120" s="16">
        <f>AT120-VLOOKUP(A120,[1]选股结果!$A$2:$BJ$3005,48,FALSE)*0.08</f>
        <v>37673322.1959987</v>
      </c>
      <c r="AV120" s="16">
        <f t="shared" si="31"/>
        <v>359717678.53</v>
      </c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5112352984.31</v>
      </c>
      <c r="AL121" s="16">
        <f t="shared" si="22"/>
        <v>0</v>
      </c>
      <c r="AM121" s="16">
        <f t="shared" si="23"/>
        <v>17033501.52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8316670015.32</v>
      </c>
      <c r="AQ121" s="16">
        <f t="shared" si="27"/>
        <v>7555699271.62</v>
      </c>
      <c r="AR121" s="16">
        <f t="shared" si="28"/>
        <v>6873095370.07</v>
      </c>
      <c r="AS121" s="16">
        <f t="shared" si="29"/>
        <v>6112124626.37</v>
      </c>
      <c r="AT121" s="16">
        <f t="shared" si="30"/>
        <v>4368415742.13</v>
      </c>
      <c r="AU121" s="16">
        <f>AT121-VLOOKUP(A121,[1]选股结果!$A$2:$BJ$3005,48,FALSE)*0.08</f>
        <v>-169388685.881998</v>
      </c>
      <c r="AV121" s="16">
        <f t="shared" si="31"/>
        <v>760970743.7</v>
      </c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6023234609.09</v>
      </c>
      <c r="AL122" s="16">
        <f t="shared" si="22"/>
        <v>358681986.58</v>
      </c>
      <c r="AM122" s="16">
        <f t="shared" si="23"/>
        <v>1123663561.81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7326115661.66</v>
      </c>
      <c r="AQ122" s="16">
        <f t="shared" si="27"/>
        <v>5677284279.84</v>
      </c>
      <c r="AR122" s="16">
        <f t="shared" si="28"/>
        <v>6506382674.92</v>
      </c>
      <c r="AS122" s="16">
        <f t="shared" si="29"/>
        <v>4857551293.1</v>
      </c>
      <c r="AT122" s="16">
        <f t="shared" si="30"/>
        <v>5856748775.66</v>
      </c>
      <c r="AU122" s="16">
        <f>AT122-VLOOKUP(A122,[1]选股结果!$A$2:$BJ$3005,48,FALSE)*0.08</f>
        <v>2648152021.2024</v>
      </c>
      <c r="AV122" s="16">
        <f t="shared" si="31"/>
        <v>1648831381.82</v>
      </c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1821333000</v>
      </c>
      <c r="AL123" s="16">
        <f t="shared" si="22"/>
        <v>0</v>
      </c>
      <c r="AM123" s="16">
        <f t="shared" si="23"/>
        <v>822588000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1056239000</v>
      </c>
      <c r="AR123" s="16">
        <f t="shared" si="28"/>
        <v>1537121000</v>
      </c>
      <c r="AS123" s="16">
        <f t="shared" si="29"/>
        <v>1056239000</v>
      </c>
      <c r="AT123" s="16">
        <f t="shared" si="30"/>
        <v>2163039000</v>
      </c>
      <c r="AU123" s="16">
        <f>AT123-VLOOKUP(A123,[1]选股结果!$A$2:$BJ$3005,48,FALSE)*0.08</f>
        <v>-254489320</v>
      </c>
      <c r="AV123" s="16">
        <f t="shared" si="31"/>
        <v>480882000</v>
      </c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5053049980.36</v>
      </c>
      <c r="AL124" s="16">
        <f t="shared" si="22"/>
        <v>281949.15</v>
      </c>
      <c r="AM124" s="16">
        <f t="shared" si="23"/>
        <v>-26017394.15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6398291914.13</v>
      </c>
      <c r="AQ124" s="16">
        <f t="shared" si="27"/>
        <v>5114910639.85</v>
      </c>
      <c r="AR124" s="16">
        <f t="shared" si="28"/>
        <v>5583118949.01</v>
      </c>
      <c r="AS124" s="16">
        <f t="shared" si="29"/>
        <v>4299737674.73</v>
      </c>
      <c r="AT124" s="16">
        <f t="shared" si="30"/>
        <v>3743933261.08</v>
      </c>
      <c r="AU124" s="16">
        <f>AT124-VLOOKUP(A124,[1]选股结果!$A$2:$BJ$3005,48,FALSE)*0.08</f>
        <v>1839955139.8144</v>
      </c>
      <c r="AV124" s="16">
        <f t="shared" si="31"/>
        <v>1283381274.28</v>
      </c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3320071820.7</v>
      </c>
      <c r="AL125" s="16">
        <f t="shared" si="22"/>
        <v>0</v>
      </c>
      <c r="AM125" s="16">
        <f t="shared" si="23"/>
        <v>1051960423.22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4427197989.95</v>
      </c>
      <c r="AQ125" s="16">
        <f t="shared" si="27"/>
        <v>3445210372.88</v>
      </c>
      <c r="AR125" s="16">
        <f t="shared" si="28"/>
        <v>3908918892.05</v>
      </c>
      <c r="AS125" s="16">
        <f t="shared" si="29"/>
        <v>2926931274.98</v>
      </c>
      <c r="AT125" s="16">
        <f t="shared" si="30"/>
        <v>3390044626.85</v>
      </c>
      <c r="AU125" s="16">
        <f>AT125-VLOOKUP(A125,[1]选股结果!$A$2:$BJ$3005,48,FALSE)*0.08</f>
        <v>1016076881.2116</v>
      </c>
      <c r="AV125" s="16">
        <f t="shared" si="31"/>
        <v>981987617.07</v>
      </c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257267786.729995</v>
      </c>
      <c r="AL126" s="16">
        <f t="shared" si="22"/>
        <v>0</v>
      </c>
      <c r="AM126" s="16">
        <f t="shared" si="23"/>
        <v>47509441.21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318596318.509995</v>
      </c>
      <c r="AQ126" s="16">
        <f t="shared" si="27"/>
        <v>256994482.459995</v>
      </c>
      <c r="AR126" s="16">
        <f t="shared" si="28"/>
        <v>291494079.629995</v>
      </c>
      <c r="AS126" s="16">
        <f t="shared" si="29"/>
        <v>229892243.579995</v>
      </c>
      <c r="AT126" s="16">
        <f t="shared" si="30"/>
        <v>243175391.889995</v>
      </c>
      <c r="AU126" s="16">
        <f>AT126-VLOOKUP(A126,[1]选股结果!$A$2:$BJ$3005,48,FALSE)*0.08</f>
        <v>11023330.5091953</v>
      </c>
      <c r="AV126" s="16">
        <f t="shared" si="31"/>
        <v>61601836.05</v>
      </c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4086769147.57</v>
      </c>
      <c r="AL127" s="16">
        <f t="shared" si="22"/>
        <v>175206293.37</v>
      </c>
      <c r="AM127" s="16">
        <f t="shared" si="23"/>
        <v>237306353.25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4687319097.1</v>
      </c>
      <c r="AQ127" s="16">
        <f t="shared" si="27"/>
        <v>3887771835.9</v>
      </c>
      <c r="AR127" s="16">
        <f t="shared" si="28"/>
        <v>4317403342.52</v>
      </c>
      <c r="AS127" s="16">
        <f t="shared" si="29"/>
        <v>3517856081.32</v>
      </c>
      <c r="AT127" s="16">
        <f t="shared" si="30"/>
        <v>3699734532.99</v>
      </c>
      <c r="AU127" s="16">
        <f>AT127-VLOOKUP(A127,[1]选股结果!$A$2:$BJ$3005,48,FALSE)*0.08</f>
        <v>1648542648.2356</v>
      </c>
      <c r="AV127" s="16">
        <f t="shared" si="31"/>
        <v>799547261.2</v>
      </c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13485657543.5</v>
      </c>
      <c r="AL128" s="16">
        <f t="shared" si="22"/>
        <v>1210123406.72</v>
      </c>
      <c r="AM128" s="16">
        <f t="shared" si="23"/>
        <v>-47679471.53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23847780543.22</v>
      </c>
      <c r="AQ128" s="16">
        <f t="shared" si="27"/>
        <v>21714876818.91</v>
      </c>
      <c r="AR128" s="16">
        <f t="shared" si="28"/>
        <v>18444280735.6</v>
      </c>
      <c r="AS128" s="16">
        <f t="shared" si="29"/>
        <v>16311377011.29</v>
      </c>
      <c r="AT128" s="16">
        <f t="shared" si="30"/>
        <v>12515197754.38</v>
      </c>
      <c r="AU128" s="16">
        <f>AT128-VLOOKUP(A128,[1]选股结果!$A$2:$BJ$3005,48,FALSE)*0.08</f>
        <v>4517950485.13919</v>
      </c>
      <c r="AV128" s="16">
        <f t="shared" si="31"/>
        <v>2132903724.31</v>
      </c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728116968.06</v>
      </c>
      <c r="AL129" s="16">
        <f t="shared" si="22"/>
        <v>-2194004.4</v>
      </c>
      <c r="AM129" s="16">
        <f t="shared" si="23"/>
        <v>-37077723.92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1169109727.22</v>
      </c>
      <c r="AQ129" s="16">
        <f t="shared" si="27"/>
        <v>982481657.65</v>
      </c>
      <c r="AR129" s="16">
        <f t="shared" si="28"/>
        <v>943711496.97</v>
      </c>
      <c r="AS129" s="16">
        <f t="shared" si="29"/>
        <v>757083427.4</v>
      </c>
      <c r="AT129" s="16">
        <f t="shared" si="30"/>
        <v>502217170.17</v>
      </c>
      <c r="AU129" s="16">
        <f>AT129-VLOOKUP(A129,[1]选股结果!$A$2:$BJ$3005,48,FALSE)*0.08</f>
        <v>-79584500.2764003</v>
      </c>
      <c r="AV129" s="16">
        <f t="shared" si="31"/>
        <v>186628069.57</v>
      </c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2851227301.95</v>
      </c>
      <c r="AL130" s="16">
        <f t="shared" si="22"/>
        <v>14011983.86</v>
      </c>
      <c r="AM130" s="16">
        <f t="shared" si="23"/>
        <v>6796745232.59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3499031308.41</v>
      </c>
      <c r="AQ130" s="16">
        <f t="shared" si="27"/>
        <v>537199826.559997</v>
      </c>
      <c r="AR130" s="16">
        <f t="shared" si="28"/>
        <v>3106664452.26</v>
      </c>
      <c r="AS130" s="16">
        <f t="shared" si="29"/>
        <v>144832970.409997</v>
      </c>
      <c r="AT130" s="16">
        <f t="shared" si="30"/>
        <v>6700153036.55</v>
      </c>
      <c r="AU130" s="16">
        <f>AT130-VLOOKUP(A130,[1]选股结果!$A$2:$BJ$3005,48,FALSE)*0.08</f>
        <v>5548292734.3828</v>
      </c>
      <c r="AV130" s="16">
        <f t="shared" si="31"/>
        <v>2961831481.85</v>
      </c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C131-G131-O131-P131-Q131-R131+Y131-S131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AK131+S131+H131</f>
        <v>58598608090.14</v>
      </c>
      <c r="AQ131" s="16">
        <f t="shared" ref="AQ131:AQ194" si="43">AP131-AV131</f>
        <v>53058776403.48</v>
      </c>
      <c r="AR131" s="16">
        <f t="shared" ref="AR131:AR194" si="44">AP131-H131</f>
        <v>58598608090.14</v>
      </c>
      <c r="AS131" s="16">
        <f t="shared" ref="AS131:AS194" si="45">AP131-H131-AV131</f>
        <v>53058776403.48</v>
      </c>
      <c r="AT131" s="16">
        <f t="shared" ref="AT131:AT194" si="46">AK131-AV131+AL131+AM131</f>
        <v>67864910410.83</v>
      </c>
      <c r="AU131" s="16">
        <f>AT131-VLOOKUP(A131,[1]选股结果!$A$2:$BJ$3005,48,FALSE)*0.08</f>
        <v>51554965660.8588</v>
      </c>
      <c r="AV131" s="16">
        <f t="shared" ref="AV131:AV194" si="47">AH131-AI131</f>
        <v>5539831686.66</v>
      </c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12956785065</v>
      </c>
      <c r="AL132" s="16">
        <f t="shared" si="38"/>
        <v>2397499992</v>
      </c>
      <c r="AM132" s="16">
        <f t="shared" si="39"/>
        <v>-410822413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14352838329</v>
      </c>
      <c r="AQ132" s="16">
        <f t="shared" si="43"/>
        <v>10842552628</v>
      </c>
      <c r="AR132" s="16">
        <f t="shared" si="44"/>
        <v>13194490281</v>
      </c>
      <c r="AS132" s="16">
        <f t="shared" si="45"/>
        <v>9684204580</v>
      </c>
      <c r="AT132" s="16">
        <f t="shared" si="46"/>
        <v>11433176943</v>
      </c>
      <c r="AU132" s="16">
        <f>AT132-VLOOKUP(A132,[1]选股结果!$A$2:$BJ$3005,48,FALSE)*0.08</f>
        <v>1537273547.08</v>
      </c>
      <c r="AV132" s="16">
        <f t="shared" si="47"/>
        <v>3510285701</v>
      </c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-16121969000</v>
      </c>
      <c r="AL133" s="16">
        <f t="shared" si="38"/>
        <v>-1648727000</v>
      </c>
      <c r="AM133" s="16">
        <f t="shared" si="39"/>
        <v>215720000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-8476976000</v>
      </c>
      <c r="AQ133" s="16">
        <f t="shared" si="43"/>
        <v>-5627813000</v>
      </c>
      <c r="AR133" s="16">
        <f t="shared" si="44"/>
        <v>-12529362000</v>
      </c>
      <c r="AS133" s="16">
        <f t="shared" si="45"/>
        <v>-9680199000</v>
      </c>
      <c r="AT133" s="16">
        <f t="shared" si="46"/>
        <v>-14705813000</v>
      </c>
      <c r="AU133" s="16">
        <f>AT133-VLOOKUP(A133,[1]选股结果!$A$2:$BJ$3005,48,FALSE)*0.08</f>
        <v>-20145111240</v>
      </c>
      <c r="AV133" s="16">
        <f t="shared" si="47"/>
        <v>-2849163000</v>
      </c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8569358201.63</v>
      </c>
      <c r="AL134" s="16">
        <f t="shared" si="38"/>
        <v>23935880</v>
      </c>
      <c r="AM134" s="16">
        <f t="shared" si="39"/>
        <v>-78754413.67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11683796129.82</v>
      </c>
      <c r="AQ134" s="16">
        <f t="shared" si="43"/>
        <v>11709174417.31</v>
      </c>
      <c r="AR134" s="16">
        <f t="shared" si="44"/>
        <v>10114175420.1</v>
      </c>
      <c r="AS134" s="16">
        <f t="shared" si="45"/>
        <v>10139553707.59</v>
      </c>
      <c r="AT134" s="16">
        <f t="shared" si="46"/>
        <v>8539917955.45</v>
      </c>
      <c r="AU134" s="16">
        <f>AT134-VLOOKUP(A134,[1]选股结果!$A$2:$BJ$3005,48,FALSE)*0.08</f>
        <v>4043978835.5004</v>
      </c>
      <c r="AV134" s="16">
        <f t="shared" si="47"/>
        <v>-25378287.4899998</v>
      </c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8617633497.55</v>
      </c>
      <c r="AL135" s="16">
        <f t="shared" si="38"/>
        <v>438028519.74</v>
      </c>
      <c r="AM135" s="16">
        <f t="shared" si="39"/>
        <v>71016852.38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9211107156.18</v>
      </c>
      <c r="AQ135" s="16">
        <f t="shared" si="43"/>
        <v>8096020407.04</v>
      </c>
      <c r="AR135" s="16">
        <f t="shared" si="44"/>
        <v>8935682781.31</v>
      </c>
      <c r="AS135" s="16">
        <f t="shared" si="45"/>
        <v>7820596032.17</v>
      </c>
      <c r="AT135" s="16">
        <f t="shared" si="46"/>
        <v>8011592120.53</v>
      </c>
      <c r="AU135" s="16">
        <f>AT135-VLOOKUP(A135,[1]选股结果!$A$2:$BJ$3005,48,FALSE)*0.08</f>
        <v>4330316884.0892</v>
      </c>
      <c r="AV135" s="16">
        <f t="shared" si="47"/>
        <v>1115086749.14</v>
      </c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11807879620.98</v>
      </c>
      <c r="AL136" s="16">
        <f t="shared" si="38"/>
        <v>8034443.78</v>
      </c>
      <c r="AM136" s="16">
        <f t="shared" si="39"/>
        <v>-277888799.72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11750871120.93</v>
      </c>
      <c r="AQ136" s="16">
        <f t="shared" si="43"/>
        <v>10535109780.5</v>
      </c>
      <c r="AR136" s="16">
        <f t="shared" si="44"/>
        <v>11589593606.3</v>
      </c>
      <c r="AS136" s="16">
        <f t="shared" si="45"/>
        <v>10373832265.87</v>
      </c>
      <c r="AT136" s="16">
        <f t="shared" si="46"/>
        <v>10322263924.61</v>
      </c>
      <c r="AU136" s="16">
        <f>AT136-VLOOKUP(A136,[1]选股结果!$A$2:$BJ$3005,48,FALSE)*0.08</f>
        <v>5719774903.482</v>
      </c>
      <c r="AV136" s="16">
        <f t="shared" si="47"/>
        <v>1215761340.43</v>
      </c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-4069759591</v>
      </c>
      <c r="AL137" s="16">
        <f t="shared" si="38"/>
        <v>8000947671</v>
      </c>
      <c r="AM137" s="16">
        <f t="shared" si="39"/>
        <v>304858953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-3634636985</v>
      </c>
      <c r="AQ137" s="16">
        <f t="shared" si="43"/>
        <v>-3547939947</v>
      </c>
      <c r="AR137" s="16">
        <f t="shared" si="44"/>
        <v>-3959660531</v>
      </c>
      <c r="AS137" s="16">
        <f t="shared" si="45"/>
        <v>-3872963493</v>
      </c>
      <c r="AT137" s="16">
        <f t="shared" si="46"/>
        <v>4322744071</v>
      </c>
      <c r="AU137" s="16">
        <f>AT137-VLOOKUP(A137,[1]选股结果!$A$2:$BJ$3005,48,FALSE)*0.08</f>
        <v>-2695071407.48</v>
      </c>
      <c r="AV137" s="16">
        <f t="shared" si="47"/>
        <v>-86697038</v>
      </c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6030451577.6</v>
      </c>
      <c r="AL138" s="16">
        <f t="shared" si="38"/>
        <v>105813386.63</v>
      </c>
      <c r="AM138" s="16">
        <f t="shared" si="39"/>
        <v>-185531656.76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6689877810.39</v>
      </c>
      <c r="AQ138" s="16">
        <f t="shared" si="43"/>
        <v>5753419892.13</v>
      </c>
      <c r="AR138" s="16">
        <f t="shared" si="44"/>
        <v>5982599134.69</v>
      </c>
      <c r="AS138" s="16">
        <f t="shared" si="45"/>
        <v>5046141216.43</v>
      </c>
      <c r="AT138" s="16">
        <f t="shared" si="46"/>
        <v>5014275389.21</v>
      </c>
      <c r="AU138" s="16">
        <f>AT138-VLOOKUP(A138,[1]选股结果!$A$2:$BJ$3005,48,FALSE)*0.08</f>
        <v>508493793.231596</v>
      </c>
      <c r="AV138" s="16">
        <f t="shared" si="47"/>
        <v>936457918.26</v>
      </c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2057940552.34</v>
      </c>
      <c r="AL139" s="16">
        <f t="shared" si="38"/>
        <v>2060492633.14</v>
      </c>
      <c r="AM139" s="16">
        <f t="shared" si="39"/>
        <v>1976414513.47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5231595669.68</v>
      </c>
      <c r="AQ139" s="16">
        <f t="shared" si="43"/>
        <v>4466039608.97</v>
      </c>
      <c r="AR139" s="16">
        <f t="shared" si="44"/>
        <v>2562046008.26</v>
      </c>
      <c r="AS139" s="16">
        <f t="shared" si="45"/>
        <v>1796489947.55</v>
      </c>
      <c r="AT139" s="16">
        <f t="shared" si="46"/>
        <v>5329291638.24</v>
      </c>
      <c r="AU139" s="16">
        <f>AT139-VLOOKUP(A139,[1]选股结果!$A$2:$BJ$3005,48,FALSE)*0.08</f>
        <v>743925180.449602</v>
      </c>
      <c r="AV139" s="16">
        <f t="shared" si="47"/>
        <v>765556060.71</v>
      </c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4084300566.64</v>
      </c>
      <c r="AL140" s="16">
        <f t="shared" si="38"/>
        <v>154229019.71</v>
      </c>
      <c r="AM140" s="16">
        <f t="shared" si="39"/>
        <v>-102768884.94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4275480886.16</v>
      </c>
      <c r="AQ140" s="16">
        <f t="shared" si="43"/>
        <v>3579612221.88</v>
      </c>
      <c r="AR140" s="16">
        <f t="shared" si="44"/>
        <v>3966270886.3</v>
      </c>
      <c r="AS140" s="16">
        <f t="shared" si="45"/>
        <v>3270402222.02</v>
      </c>
      <c r="AT140" s="16">
        <f t="shared" si="46"/>
        <v>3439892037.13</v>
      </c>
      <c r="AU140" s="16">
        <f>AT140-VLOOKUP(A140,[1]选股结果!$A$2:$BJ$3005,48,FALSE)*0.08</f>
        <v>1153460347.6292</v>
      </c>
      <c r="AV140" s="16">
        <f t="shared" si="47"/>
        <v>695868664.28</v>
      </c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60284495.66</v>
      </c>
      <c r="AL141" s="16">
        <f t="shared" si="38"/>
        <v>172960769.66</v>
      </c>
      <c r="AM141" s="16">
        <f t="shared" si="39"/>
        <v>487750594.88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373438315.78</v>
      </c>
      <c r="AQ141" s="16">
        <f t="shared" si="43"/>
        <v>185031929.21</v>
      </c>
      <c r="AR141" s="16">
        <f t="shared" si="44"/>
        <v>212306157.42</v>
      </c>
      <c r="AS141" s="16">
        <f t="shared" si="45"/>
        <v>23899770.85</v>
      </c>
      <c r="AT141" s="16">
        <f t="shared" si="46"/>
        <v>532589473.63</v>
      </c>
      <c r="AU141" s="16">
        <f>AT141-VLOOKUP(A141,[1]选股结果!$A$2:$BJ$3005,48,FALSE)*0.08</f>
        <v>-448366827.3372</v>
      </c>
      <c r="AV141" s="16">
        <f t="shared" si="47"/>
        <v>188406386.57</v>
      </c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372685231</v>
      </c>
      <c r="AL142" s="16">
        <f t="shared" si="38"/>
        <v>227519675</v>
      </c>
      <c r="AM142" s="16">
        <f t="shared" si="39"/>
        <v>-137289155</v>
      </c>
      <c r="AN142" s="16">
        <f t="shared" si="40"/>
        <v>462915751</v>
      </c>
      <c r="AO142" s="16">
        <f t="shared" si="41"/>
        <v>3257117701</v>
      </c>
      <c r="AP142" s="16">
        <f t="shared" si="42"/>
        <v>2492491080</v>
      </c>
      <c r="AQ142" s="16">
        <f t="shared" si="43"/>
        <v>2407483420</v>
      </c>
      <c r="AR142" s="16">
        <f t="shared" si="44"/>
        <v>1417617286</v>
      </c>
      <c r="AS142" s="16">
        <f t="shared" si="45"/>
        <v>1332609626</v>
      </c>
      <c r="AT142" s="16">
        <f t="shared" si="46"/>
        <v>377908091</v>
      </c>
      <c r="AU142" s="16">
        <f>AT142-VLOOKUP(A142,[1]选股结果!$A$2:$BJ$3005,48,FALSE)*0.08</f>
        <v>-302635521.64</v>
      </c>
      <c r="AV142" s="16">
        <f t="shared" si="47"/>
        <v>85007660</v>
      </c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3318368030.91</v>
      </c>
      <c r="AL143" s="16">
        <f t="shared" si="38"/>
        <v>9037708.55</v>
      </c>
      <c r="AM143" s="16">
        <f t="shared" si="39"/>
        <v>315778194.95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3545822204.13</v>
      </c>
      <c r="AQ143" s="16">
        <f t="shared" si="43"/>
        <v>3107908022.62</v>
      </c>
      <c r="AR143" s="16">
        <f t="shared" si="44"/>
        <v>3408030865.85</v>
      </c>
      <c r="AS143" s="16">
        <f t="shared" si="45"/>
        <v>2970116684.34</v>
      </c>
      <c r="AT143" s="16">
        <f t="shared" si="46"/>
        <v>3205269752.9</v>
      </c>
      <c r="AU143" s="16">
        <f>AT143-VLOOKUP(A143,[1]选股结果!$A$2:$BJ$3005,48,FALSE)*0.08</f>
        <v>1105560872.0904</v>
      </c>
      <c r="AV143" s="16">
        <f t="shared" si="47"/>
        <v>437914181.51</v>
      </c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-15377000000</v>
      </c>
      <c r="AL144" s="16">
        <f t="shared" si="38"/>
        <v>45000000</v>
      </c>
      <c r="AM144" s="16">
        <f t="shared" si="39"/>
        <v>249000000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-7816000000</v>
      </c>
      <c r="AQ144" s="16">
        <f t="shared" si="43"/>
        <v>-4938000000</v>
      </c>
      <c r="AR144" s="16">
        <f t="shared" si="44"/>
        <v>-12142000000</v>
      </c>
      <c r="AS144" s="16">
        <f t="shared" si="45"/>
        <v>-9264000000</v>
      </c>
      <c r="AT144" s="16">
        <f t="shared" si="46"/>
        <v>-12205000000</v>
      </c>
      <c r="AU144" s="16">
        <f>AT144-VLOOKUP(A144,[1]选股结果!$A$2:$BJ$3005,48,FALSE)*0.08</f>
        <v>-15796280000</v>
      </c>
      <c r="AV144" s="16">
        <f t="shared" si="47"/>
        <v>-2878000000</v>
      </c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1108054591.84</v>
      </c>
      <c r="AL145" s="16">
        <f t="shared" si="38"/>
        <v>-1713735.32</v>
      </c>
      <c r="AM145" s="16">
        <f t="shared" si="39"/>
        <v>-36607958.84</v>
      </c>
      <c r="AN145" s="16">
        <f t="shared" si="40"/>
        <v>1069732897.68</v>
      </c>
      <c r="AO145" s="16">
        <f t="shared" si="41"/>
        <v>3633775562.63</v>
      </c>
      <c r="AP145" s="16">
        <f t="shared" si="42"/>
        <v>1213601274.63</v>
      </c>
      <c r="AQ145" s="16">
        <f t="shared" si="43"/>
        <v>927502020.480005</v>
      </c>
      <c r="AR145" s="16">
        <f t="shared" si="44"/>
        <v>1148457872.84</v>
      </c>
      <c r="AS145" s="16">
        <f t="shared" si="45"/>
        <v>862358618.690005</v>
      </c>
      <c r="AT145" s="16">
        <f t="shared" si="46"/>
        <v>783633643.530005</v>
      </c>
      <c r="AU145" s="16">
        <f>AT145-VLOOKUP(A145,[1]选股结果!$A$2:$BJ$3005,48,FALSE)*0.08</f>
        <v>-1228844576.1172</v>
      </c>
      <c r="AV145" s="16">
        <f t="shared" si="47"/>
        <v>286099254.15</v>
      </c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4425419242</v>
      </c>
      <c r="AL146" s="16">
        <f t="shared" si="38"/>
        <v>3340618.65</v>
      </c>
      <c r="AM146" s="16">
        <f t="shared" si="39"/>
        <v>-8851358.44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7848503014.18</v>
      </c>
      <c r="AQ146" s="16">
        <f t="shared" si="43"/>
        <v>7110734088.65</v>
      </c>
      <c r="AR146" s="16">
        <f t="shared" si="44"/>
        <v>6127141323.99</v>
      </c>
      <c r="AS146" s="16">
        <f t="shared" si="45"/>
        <v>5389372398.46</v>
      </c>
      <c r="AT146" s="16">
        <f t="shared" si="46"/>
        <v>3682139576.68</v>
      </c>
      <c r="AU146" s="16">
        <f>AT146-VLOOKUP(A146,[1]选股结果!$A$2:$BJ$3005,48,FALSE)*0.08</f>
        <v>1666994615.8664</v>
      </c>
      <c r="AV146" s="16">
        <f t="shared" si="47"/>
        <v>737768925.53</v>
      </c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532522343.010004</v>
      </c>
      <c r="AL147" s="16">
        <f t="shared" si="38"/>
        <v>26257202.28</v>
      </c>
      <c r="AM147" s="16">
        <f t="shared" si="39"/>
        <v>422323809.02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1689595256.58</v>
      </c>
      <c r="AQ147" s="16">
        <f t="shared" si="43"/>
        <v>1114906226.04</v>
      </c>
      <c r="AR147" s="16">
        <f t="shared" si="44"/>
        <v>1085926384.88</v>
      </c>
      <c r="AS147" s="16">
        <f t="shared" si="45"/>
        <v>511237354.340004</v>
      </c>
      <c r="AT147" s="16">
        <f t="shared" si="46"/>
        <v>406414323.770004</v>
      </c>
      <c r="AU147" s="16">
        <f>AT147-VLOOKUP(A147,[1]选股结果!$A$2:$BJ$3005,48,FALSE)*0.08</f>
        <v>-778841124.068396</v>
      </c>
      <c r="AV147" s="16">
        <f t="shared" si="47"/>
        <v>574689030.54</v>
      </c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140275865.970002</v>
      </c>
      <c r="AL148" s="16">
        <f t="shared" si="38"/>
        <v>-5369021.69</v>
      </c>
      <c r="AM148" s="16">
        <f t="shared" si="39"/>
        <v>3128138.06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523064968.820002</v>
      </c>
      <c r="AQ148" s="16">
        <f t="shared" si="43"/>
        <v>509307047.860002</v>
      </c>
      <c r="AR148" s="16">
        <f t="shared" si="44"/>
        <v>376203164.980002</v>
      </c>
      <c r="AS148" s="16">
        <f t="shared" si="45"/>
        <v>362445244.020002</v>
      </c>
      <c r="AT148" s="16">
        <f t="shared" si="46"/>
        <v>124277061.380002</v>
      </c>
      <c r="AU148" s="16">
        <f>AT148-VLOOKUP(A148,[1]选股结果!$A$2:$BJ$3005,48,FALSE)*0.08</f>
        <v>-77282976.6719979</v>
      </c>
      <c r="AV148" s="16">
        <f t="shared" si="47"/>
        <v>13757920.96</v>
      </c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6959142892.19</v>
      </c>
      <c r="AL149" s="16">
        <f t="shared" si="38"/>
        <v>22456050.57</v>
      </c>
      <c r="AM149" s="16">
        <f t="shared" si="39"/>
        <v>121235613.76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7066828324.8</v>
      </c>
      <c r="AQ149" s="16">
        <f t="shared" si="43"/>
        <v>6240694020.55</v>
      </c>
      <c r="AR149" s="16">
        <f t="shared" si="44"/>
        <v>6967933701.85</v>
      </c>
      <c r="AS149" s="16">
        <f t="shared" si="45"/>
        <v>6141799397.6</v>
      </c>
      <c r="AT149" s="16">
        <f t="shared" si="46"/>
        <v>6276700252.27</v>
      </c>
      <c r="AU149" s="16">
        <f>AT149-VLOOKUP(A149,[1]选股结果!$A$2:$BJ$3005,48,FALSE)*0.08</f>
        <v>4565064301.71</v>
      </c>
      <c r="AV149" s="16">
        <f t="shared" si="47"/>
        <v>826134304.25</v>
      </c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1375427147.18</v>
      </c>
      <c r="AL150" s="16">
        <f t="shared" si="38"/>
        <v>14362582.08</v>
      </c>
      <c r="AM150" s="16">
        <f t="shared" si="39"/>
        <v>302408128.78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1486034772.78</v>
      </c>
      <c r="AR150" s="16">
        <f t="shared" si="44"/>
        <v>1848983890.83</v>
      </c>
      <c r="AS150" s="16">
        <f t="shared" si="45"/>
        <v>1486034772.78</v>
      </c>
      <c r="AT150" s="16">
        <f t="shared" si="46"/>
        <v>1329248739.99</v>
      </c>
      <c r="AU150" s="16">
        <f>AT150-VLOOKUP(A150,[1]选股结果!$A$2:$BJ$3005,48,FALSE)*0.08</f>
        <v>1170105023.5372</v>
      </c>
      <c r="AV150" s="16">
        <f t="shared" si="47"/>
        <v>362949118.05</v>
      </c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-615863950.900003</v>
      </c>
      <c r="AL151" s="16">
        <f t="shared" si="38"/>
        <v>1762633991.68</v>
      </c>
      <c r="AM151" s="16">
        <f t="shared" si="39"/>
        <v>293819706.53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975524006.339997</v>
      </c>
      <c r="AQ151" s="16">
        <f t="shared" si="43"/>
        <v>968807581.359997</v>
      </c>
      <c r="AR151" s="16">
        <f t="shared" si="44"/>
        <v>123115205.549997</v>
      </c>
      <c r="AS151" s="16">
        <f t="shared" si="45"/>
        <v>116398780.569997</v>
      </c>
      <c r="AT151" s="16">
        <f t="shared" si="46"/>
        <v>1433873322.33</v>
      </c>
      <c r="AU151" s="16">
        <f>AT151-VLOOKUP(A151,[1]选股结果!$A$2:$BJ$3005,48,FALSE)*0.08</f>
        <v>-3933233226.7724</v>
      </c>
      <c r="AV151" s="16">
        <f t="shared" si="47"/>
        <v>6716424.97999978</v>
      </c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3257752225.17</v>
      </c>
      <c r="AL152" s="16">
        <f t="shared" si="38"/>
        <v>3555689003.1</v>
      </c>
      <c r="AM152" s="16">
        <f t="shared" si="39"/>
        <v>-43279065.1299997</v>
      </c>
      <c r="AN152" s="16">
        <f t="shared" si="40"/>
        <v>6770162163.14</v>
      </c>
      <c r="AO152" s="16">
        <f t="shared" si="41"/>
        <v>5597098129.7</v>
      </c>
      <c r="AP152" s="16">
        <f t="shared" si="42"/>
        <v>3973619086.62</v>
      </c>
      <c r="AQ152" s="16">
        <f t="shared" si="43"/>
        <v>3340234136.26</v>
      </c>
      <c r="AR152" s="16">
        <f t="shared" si="44"/>
        <v>3530559189.65</v>
      </c>
      <c r="AS152" s="16">
        <f t="shared" si="45"/>
        <v>2897174239.29</v>
      </c>
      <c r="AT152" s="16">
        <f t="shared" si="46"/>
        <v>6136777212.78</v>
      </c>
      <c r="AU152" s="16">
        <f>AT152-VLOOKUP(A152,[1]选股结果!$A$2:$BJ$3005,48,FALSE)*0.08</f>
        <v>3364187753.3272</v>
      </c>
      <c r="AV152" s="16">
        <f t="shared" si="47"/>
        <v>633384950.360001</v>
      </c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1319831677.55</v>
      </c>
      <c r="AL153" s="16">
        <f t="shared" si="38"/>
        <v>237971923.43</v>
      </c>
      <c r="AM153" s="16">
        <f t="shared" si="39"/>
        <v>-29699848.77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1707190262.88</v>
      </c>
      <c r="AQ153" s="16">
        <f t="shared" si="43"/>
        <v>1378831734.25</v>
      </c>
      <c r="AR153" s="16">
        <f t="shared" si="44"/>
        <v>1485445226.2</v>
      </c>
      <c r="AS153" s="16">
        <f t="shared" si="45"/>
        <v>1157086697.57</v>
      </c>
      <c r="AT153" s="16">
        <f t="shared" si="46"/>
        <v>1199745223.58</v>
      </c>
      <c r="AU153" s="16">
        <f>AT153-VLOOKUP(A153,[1]选股结果!$A$2:$BJ$3005,48,FALSE)*0.08</f>
        <v>25389547.576797</v>
      </c>
      <c r="AV153" s="16">
        <f t="shared" si="47"/>
        <v>328358528.63</v>
      </c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1820106440.36</v>
      </c>
      <c r="AL154" s="16">
        <f t="shared" si="38"/>
        <v>124418692.77</v>
      </c>
      <c r="AM154" s="16">
        <f t="shared" si="39"/>
        <v>249287591.28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1806811021.25</v>
      </c>
      <c r="AQ154" s="16">
        <f t="shared" si="43"/>
        <v>1335230753.3</v>
      </c>
      <c r="AR154" s="16">
        <f t="shared" si="44"/>
        <v>1772274096.16</v>
      </c>
      <c r="AS154" s="16">
        <f t="shared" si="45"/>
        <v>1300693828.21</v>
      </c>
      <c r="AT154" s="16">
        <f t="shared" si="46"/>
        <v>1722232456.46</v>
      </c>
      <c r="AU154" s="16">
        <f>AT154-VLOOKUP(A154,[1]选股结果!$A$2:$BJ$3005,48,FALSE)*0.08</f>
        <v>902496912.302401</v>
      </c>
      <c r="AV154" s="16">
        <f t="shared" si="47"/>
        <v>471580267.95</v>
      </c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2298157929.68</v>
      </c>
      <c r="AL155" s="16">
        <f t="shared" si="38"/>
        <v>0</v>
      </c>
      <c r="AM155" s="16">
        <f t="shared" si="39"/>
        <v>267390281.46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2735128431.77</v>
      </c>
      <c r="AQ155" s="16">
        <f t="shared" si="43"/>
        <v>2095836248.39</v>
      </c>
      <c r="AR155" s="16">
        <f t="shared" si="44"/>
        <v>2503702010.36</v>
      </c>
      <c r="AS155" s="16">
        <f t="shared" si="45"/>
        <v>1864409826.98</v>
      </c>
      <c r="AT155" s="16">
        <f t="shared" si="46"/>
        <v>1926256027.76</v>
      </c>
      <c r="AU155" s="16">
        <f>AT155-VLOOKUP(A155,[1]选股结果!$A$2:$BJ$3005,48,FALSE)*0.08</f>
        <v>1221268304.7256</v>
      </c>
      <c r="AV155" s="16">
        <f t="shared" si="47"/>
        <v>639292183.38</v>
      </c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64521000000</v>
      </c>
      <c r="AR156" s="16">
        <f t="shared" si="44"/>
        <v>66754000000</v>
      </c>
      <c r="AS156" s="16">
        <f t="shared" si="45"/>
        <v>64521000000</v>
      </c>
      <c r="AT156" s="16">
        <f t="shared" si="46"/>
        <v>71289000000</v>
      </c>
      <c r="AU156" s="16">
        <f>AT156-VLOOKUP(A156,[1]选股结果!$A$2:$BJ$3005,48,FALSE)*0.08</f>
        <v>52796680000</v>
      </c>
      <c r="AV156" s="16">
        <f t="shared" si="47"/>
        <v>2233000000</v>
      </c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23926853342.49</v>
      </c>
      <c r="AL157" s="16">
        <f t="shared" si="38"/>
        <v>15533410.36</v>
      </c>
      <c r="AM157" s="16">
        <f t="shared" si="39"/>
        <v>-90121564.43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22709806877.82</v>
      </c>
      <c r="AQ157" s="16">
        <f t="shared" si="43"/>
        <v>16857226171.57</v>
      </c>
      <c r="AR157" s="16">
        <f t="shared" si="44"/>
        <v>22684028579.92</v>
      </c>
      <c r="AS157" s="16">
        <f t="shared" si="45"/>
        <v>16831447873.67</v>
      </c>
      <c r="AT157" s="16">
        <f t="shared" si="46"/>
        <v>17999684482.17</v>
      </c>
      <c r="AU157" s="16">
        <f>AT157-VLOOKUP(A157,[1]选股结果!$A$2:$BJ$3005,48,FALSE)*0.08</f>
        <v>10558175282.85</v>
      </c>
      <c r="AV157" s="16">
        <f t="shared" si="47"/>
        <v>5852580706.25</v>
      </c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1672823715.81999</v>
      </c>
      <c r="AL158" s="16">
        <f t="shared" si="38"/>
        <v>22622509.48</v>
      </c>
      <c r="AM158" s="16">
        <f t="shared" si="39"/>
        <v>-152724567.75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4216586305.79999</v>
      </c>
      <c r="AQ158" s="16">
        <f t="shared" si="43"/>
        <v>3859064387.44999</v>
      </c>
      <c r="AR158" s="16">
        <f t="shared" si="44"/>
        <v>2805820126.06999</v>
      </c>
      <c r="AS158" s="16">
        <f t="shared" si="45"/>
        <v>2448298207.71999</v>
      </c>
      <c r="AT158" s="16">
        <f t="shared" si="46"/>
        <v>1185199739.19999</v>
      </c>
      <c r="AU158" s="16">
        <f>AT158-VLOOKUP(A158,[1]选股结果!$A$2:$BJ$3005,48,FALSE)*0.08</f>
        <v>343772930.072793</v>
      </c>
      <c r="AV158" s="16">
        <f t="shared" si="47"/>
        <v>357521918.35</v>
      </c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13409239343.43</v>
      </c>
      <c r="AL159" s="16">
        <f t="shared" si="38"/>
        <v>98115033.48</v>
      </c>
      <c r="AM159" s="16">
        <f t="shared" si="39"/>
        <v>-11262712.13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13627488824.92</v>
      </c>
      <c r="AQ159" s="16">
        <f t="shared" si="43"/>
        <v>11369398218.85</v>
      </c>
      <c r="AR159" s="16">
        <f t="shared" si="44"/>
        <v>13466559777.7</v>
      </c>
      <c r="AS159" s="16">
        <f t="shared" si="45"/>
        <v>11208469171.63</v>
      </c>
      <c r="AT159" s="16">
        <f t="shared" si="46"/>
        <v>11238001058.71</v>
      </c>
      <c r="AU159" s="16">
        <f>AT159-VLOOKUP(A159,[1]选股结果!$A$2:$BJ$3005,48,FALSE)*0.08</f>
        <v>8935155390.4884</v>
      </c>
      <c r="AV159" s="16">
        <f t="shared" si="47"/>
        <v>2258090606.07</v>
      </c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6611170685.06</v>
      </c>
      <c r="AL160" s="16">
        <f t="shared" si="38"/>
        <v>236185297.77</v>
      </c>
      <c r="AM160" s="16">
        <f t="shared" si="39"/>
        <v>150187910.07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9815470589.37</v>
      </c>
      <c r="AQ160" s="16">
        <f t="shared" si="43"/>
        <v>7815438248.46</v>
      </c>
      <c r="AR160" s="16">
        <f t="shared" si="44"/>
        <v>7382987274.58</v>
      </c>
      <c r="AS160" s="16">
        <f t="shared" si="45"/>
        <v>5382954933.67</v>
      </c>
      <c r="AT160" s="16">
        <f t="shared" si="46"/>
        <v>4997511551.99</v>
      </c>
      <c r="AU160" s="16">
        <f>AT160-VLOOKUP(A160,[1]选股结果!$A$2:$BJ$3005,48,FALSE)*0.08</f>
        <v>-1465161566.8204</v>
      </c>
      <c r="AV160" s="16">
        <f t="shared" si="47"/>
        <v>2000032340.91</v>
      </c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846728601.549999</v>
      </c>
      <c r="AL161" s="16">
        <f t="shared" si="38"/>
        <v>89509166.11</v>
      </c>
      <c r="AM161" s="16">
        <f t="shared" si="39"/>
        <v>46244181.41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1324889743.04</v>
      </c>
      <c r="AQ161" s="16">
        <f t="shared" si="43"/>
        <v>1142480569.58</v>
      </c>
      <c r="AR161" s="16">
        <f t="shared" si="44"/>
        <v>1126503836.68</v>
      </c>
      <c r="AS161" s="16">
        <f t="shared" si="45"/>
        <v>944094663.219999</v>
      </c>
      <c r="AT161" s="16">
        <f t="shared" si="46"/>
        <v>800072775.609999</v>
      </c>
      <c r="AU161" s="16">
        <f>AT161-VLOOKUP(A161,[1]选股结果!$A$2:$BJ$3005,48,FALSE)*0.08</f>
        <v>-50423575.1420007</v>
      </c>
      <c r="AV161" s="16">
        <f t="shared" si="47"/>
        <v>182409173.46</v>
      </c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963110792.02</v>
      </c>
      <c r="AL162" s="16">
        <f t="shared" si="38"/>
        <v>0</v>
      </c>
      <c r="AM162" s="16">
        <f t="shared" si="39"/>
        <v>-120465480.32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1128580108.56</v>
      </c>
      <c r="AQ162" s="16">
        <f t="shared" si="43"/>
        <v>898389625.01</v>
      </c>
      <c r="AR162" s="16">
        <f t="shared" si="44"/>
        <v>1034982728.42</v>
      </c>
      <c r="AS162" s="16">
        <f t="shared" si="45"/>
        <v>804792244.87</v>
      </c>
      <c r="AT162" s="16">
        <f t="shared" si="46"/>
        <v>612454828.150001</v>
      </c>
      <c r="AU162" s="16">
        <f>AT162-VLOOKUP(A162,[1]选股结果!$A$2:$BJ$3005,48,FALSE)*0.08</f>
        <v>114364139.793201</v>
      </c>
      <c r="AV162" s="16">
        <f t="shared" si="47"/>
        <v>230190483.55</v>
      </c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2209535495.11</v>
      </c>
      <c r="AL163" s="16">
        <f t="shared" si="38"/>
        <v>0</v>
      </c>
      <c r="AM163" s="16">
        <f t="shared" si="39"/>
        <v>17194519.28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2193386905.41</v>
      </c>
      <c r="AQ163" s="16">
        <f t="shared" si="43"/>
        <v>1662084431.52</v>
      </c>
      <c r="AR163" s="16">
        <f t="shared" si="44"/>
        <v>2165955011.63</v>
      </c>
      <c r="AS163" s="16">
        <f t="shared" si="45"/>
        <v>1634652537.74</v>
      </c>
      <c r="AT163" s="16">
        <f t="shared" si="46"/>
        <v>1695427540.5</v>
      </c>
      <c r="AU163" s="16">
        <f>AT163-VLOOKUP(A163,[1]选股结果!$A$2:$BJ$3005,48,FALSE)*0.08</f>
        <v>576418361.8304</v>
      </c>
      <c r="AV163" s="16">
        <f t="shared" si="47"/>
        <v>531302473.89</v>
      </c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4293505431.87</v>
      </c>
      <c r="AL164" s="16">
        <f t="shared" si="38"/>
        <v>27434510.23</v>
      </c>
      <c r="AM164" s="16">
        <f t="shared" si="39"/>
        <v>126814138.35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4650498077.8</v>
      </c>
      <c r="AQ164" s="16">
        <f t="shared" si="43"/>
        <v>3533167230.56</v>
      </c>
      <c r="AR164" s="16">
        <f t="shared" si="44"/>
        <v>4442770900.72</v>
      </c>
      <c r="AS164" s="16">
        <f t="shared" si="45"/>
        <v>3325440053.48</v>
      </c>
      <c r="AT164" s="16">
        <f t="shared" si="46"/>
        <v>3330423233.21</v>
      </c>
      <c r="AU164" s="16">
        <f>AT164-VLOOKUP(A164,[1]选股结果!$A$2:$BJ$3005,48,FALSE)*0.08</f>
        <v>1522101990.4668</v>
      </c>
      <c r="AV164" s="16">
        <f t="shared" si="47"/>
        <v>1117330847.24</v>
      </c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4395344815.67</v>
      </c>
      <c r="AL165" s="16">
        <f t="shared" si="38"/>
        <v>35926923.67</v>
      </c>
      <c r="AM165" s="16">
        <f t="shared" si="39"/>
        <v>-90988311.7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5448177384.8</v>
      </c>
      <c r="AQ165" s="16">
        <f t="shared" si="43"/>
        <v>4827706694.63</v>
      </c>
      <c r="AR165" s="16">
        <f t="shared" si="44"/>
        <v>4927232329.37</v>
      </c>
      <c r="AS165" s="16">
        <f t="shared" si="45"/>
        <v>4306761639.2</v>
      </c>
      <c r="AT165" s="16">
        <f t="shared" si="46"/>
        <v>3719812737.47</v>
      </c>
      <c r="AU165" s="16">
        <f>AT165-VLOOKUP(A165,[1]选股结果!$A$2:$BJ$3005,48,FALSE)*0.08</f>
        <v>1602950470.922</v>
      </c>
      <c r="AV165" s="16">
        <f t="shared" si="47"/>
        <v>620470690.17</v>
      </c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3523595726.16001</v>
      </c>
      <c r="AL166" s="16">
        <f t="shared" si="38"/>
        <v>382881703.8</v>
      </c>
      <c r="AM166" s="16">
        <f t="shared" si="39"/>
        <v>-95537007.03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5598272289.95001</v>
      </c>
      <c r="AQ166" s="16">
        <f t="shared" si="43"/>
        <v>5124566466.98001</v>
      </c>
      <c r="AR166" s="16">
        <f t="shared" si="44"/>
        <v>4545754123.68001</v>
      </c>
      <c r="AS166" s="16">
        <f t="shared" si="45"/>
        <v>4072048300.71001</v>
      </c>
      <c r="AT166" s="16">
        <f t="shared" si="46"/>
        <v>3337234599.96001</v>
      </c>
      <c r="AU166" s="16">
        <f>AT166-VLOOKUP(A166,[1]选股结果!$A$2:$BJ$3005,48,FALSE)*0.08</f>
        <v>2588457057.92641</v>
      </c>
      <c r="AV166" s="16">
        <f t="shared" si="47"/>
        <v>473705822.97</v>
      </c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3180703143.81</v>
      </c>
      <c r="AL167" s="16">
        <f t="shared" si="38"/>
        <v>-7775747.75</v>
      </c>
      <c r="AM167" s="16">
        <f t="shared" si="39"/>
        <v>61441832.85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3104405344.5</v>
      </c>
      <c r="AQ167" s="16">
        <f t="shared" si="43"/>
        <v>2793038735.16</v>
      </c>
      <c r="AR167" s="16">
        <f t="shared" si="44"/>
        <v>2957158331.48</v>
      </c>
      <c r="AS167" s="16">
        <f t="shared" si="45"/>
        <v>2645791722.14</v>
      </c>
      <c r="AT167" s="16">
        <f t="shared" si="46"/>
        <v>2923002619.57</v>
      </c>
      <c r="AU167" s="16">
        <f>AT167-VLOOKUP(A167,[1]选股结果!$A$2:$BJ$3005,48,FALSE)*0.08</f>
        <v>567185694.172398</v>
      </c>
      <c r="AV167" s="16">
        <f t="shared" si="47"/>
        <v>311366609.34</v>
      </c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41961140000</v>
      </c>
      <c r="AR168" s="16">
        <f t="shared" si="44"/>
        <v>46256653000</v>
      </c>
      <c r="AS168" s="16">
        <f t="shared" si="45"/>
        <v>41961140000</v>
      </c>
      <c r="AT168" s="16">
        <f t="shared" si="46"/>
        <v>33750355000</v>
      </c>
      <c r="AU168" s="16">
        <f>AT168-VLOOKUP(A168,[1]选股结果!$A$2:$BJ$3005,48,FALSE)*0.08</f>
        <v>18615944600</v>
      </c>
      <c r="AV168" s="16">
        <f t="shared" si="47"/>
        <v>4295513000</v>
      </c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111576000</v>
      </c>
      <c r="AL169" s="16">
        <f t="shared" si="38"/>
        <v>3047000</v>
      </c>
      <c r="AM169" s="16">
        <f t="shared" si="39"/>
        <v>189872000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1255423000</v>
      </c>
      <c r="AQ169" s="16">
        <f t="shared" si="43"/>
        <v>1124866000</v>
      </c>
      <c r="AR169" s="16">
        <f t="shared" si="44"/>
        <v>719557000</v>
      </c>
      <c r="AS169" s="16">
        <f t="shared" si="45"/>
        <v>589000000</v>
      </c>
      <c r="AT169" s="16">
        <f t="shared" si="46"/>
        <v>173938000</v>
      </c>
      <c r="AU169" s="16">
        <f>AT169-VLOOKUP(A169,[1]选股结果!$A$2:$BJ$3005,48,FALSE)*0.08</f>
        <v>-422108240</v>
      </c>
      <c r="AV169" s="16">
        <f t="shared" si="47"/>
        <v>130557000</v>
      </c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7479469240.35999</v>
      </c>
      <c r="AL170" s="16">
        <f t="shared" si="38"/>
        <v>3637800.94</v>
      </c>
      <c r="AM170" s="16">
        <f t="shared" si="39"/>
        <v>-196885791.66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8421017084.89999</v>
      </c>
      <c r="AQ170" s="16">
        <f t="shared" si="43"/>
        <v>7293525885.34999</v>
      </c>
      <c r="AR170" s="16">
        <f t="shared" si="44"/>
        <v>7905139734.81999</v>
      </c>
      <c r="AS170" s="16">
        <f t="shared" si="45"/>
        <v>6777648535.26999</v>
      </c>
      <c r="AT170" s="16">
        <f t="shared" si="46"/>
        <v>6158730050.08999</v>
      </c>
      <c r="AU170" s="16">
        <f>AT170-VLOOKUP(A170,[1]选股结果!$A$2:$BJ$3005,48,FALSE)*0.08</f>
        <v>3338619284.65319</v>
      </c>
      <c r="AV170" s="16">
        <f t="shared" si="47"/>
        <v>1127491199.55</v>
      </c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2506747999.22</v>
      </c>
      <c r="AL171" s="16">
        <f t="shared" si="38"/>
        <v>3082005.56</v>
      </c>
      <c r="AM171" s="16">
        <f t="shared" si="39"/>
        <v>-168717525.75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2466731896.81</v>
      </c>
      <c r="AQ171" s="16">
        <f t="shared" si="43"/>
        <v>2297864026.36</v>
      </c>
      <c r="AR171" s="16">
        <f t="shared" si="44"/>
        <v>2382919796.43</v>
      </c>
      <c r="AS171" s="16">
        <f t="shared" si="45"/>
        <v>2214051925.98</v>
      </c>
      <c r="AT171" s="16">
        <f t="shared" si="46"/>
        <v>2172244608.58</v>
      </c>
      <c r="AU171" s="16">
        <f>AT171-VLOOKUP(A171,[1]选股结果!$A$2:$BJ$3005,48,FALSE)*0.08</f>
        <v>920871515.163997</v>
      </c>
      <c r="AV171" s="16">
        <f t="shared" si="47"/>
        <v>168867870.45</v>
      </c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1054788611.64</v>
      </c>
      <c r="AL172" s="16">
        <f t="shared" si="38"/>
        <v>197601584.47</v>
      </c>
      <c r="AM172" s="16">
        <f t="shared" si="39"/>
        <v>-195615325.37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2708162639.97</v>
      </c>
      <c r="AQ172" s="16">
        <f t="shared" si="43"/>
        <v>2520776110.98</v>
      </c>
      <c r="AR172" s="16">
        <f t="shared" si="44"/>
        <v>1884262142.22</v>
      </c>
      <c r="AS172" s="16">
        <f t="shared" si="45"/>
        <v>1696875613.23</v>
      </c>
      <c r="AT172" s="16">
        <f t="shared" si="46"/>
        <v>869388341.749999</v>
      </c>
      <c r="AU172" s="16">
        <f>AT172-VLOOKUP(A172,[1]选股结果!$A$2:$BJ$3005,48,FALSE)*0.08</f>
        <v>107646657.467599</v>
      </c>
      <c r="AV172" s="16">
        <f t="shared" si="47"/>
        <v>187386528.99</v>
      </c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12813112303.74</v>
      </c>
      <c r="AL173" s="16">
        <f t="shared" si="38"/>
        <v>79407049.79</v>
      </c>
      <c r="AM173" s="16">
        <f t="shared" si="39"/>
        <v>87892615.11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23413292130.78</v>
      </c>
      <c r="AQ173" s="16">
        <f t="shared" si="43"/>
        <v>21204078278.59</v>
      </c>
      <c r="AR173" s="16">
        <f t="shared" si="44"/>
        <v>17913600357.28</v>
      </c>
      <c r="AS173" s="16">
        <f t="shared" si="45"/>
        <v>15704386505.09</v>
      </c>
      <c r="AT173" s="16">
        <f t="shared" si="46"/>
        <v>10771198116.45</v>
      </c>
      <c r="AU173" s="16">
        <f>AT173-VLOOKUP(A173,[1]选股结果!$A$2:$BJ$3005,48,FALSE)*0.08</f>
        <v>4797500462.48199</v>
      </c>
      <c r="AV173" s="16">
        <f t="shared" si="47"/>
        <v>2209213852.19</v>
      </c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4885403856.03</v>
      </c>
      <c r="AL174" s="16">
        <f t="shared" si="38"/>
        <v>104985060.04</v>
      </c>
      <c r="AM174" s="16">
        <f t="shared" si="39"/>
        <v>-254091323.94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7023578800.25</v>
      </c>
      <c r="AQ174" s="16">
        <f t="shared" si="43"/>
        <v>5820983521.39001</v>
      </c>
      <c r="AR174" s="16">
        <f t="shared" si="44"/>
        <v>5837916201.92</v>
      </c>
      <c r="AS174" s="16">
        <f t="shared" si="45"/>
        <v>4635320923.06001</v>
      </c>
      <c r="AT174" s="16">
        <f t="shared" si="46"/>
        <v>3533702313.27</v>
      </c>
      <c r="AU174" s="16">
        <f>AT174-VLOOKUP(A174,[1]选股结果!$A$2:$BJ$3005,48,FALSE)*0.08</f>
        <v>-466351540.162796</v>
      </c>
      <c r="AV174" s="16">
        <f t="shared" si="47"/>
        <v>1202595278.86</v>
      </c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-144321541.780001</v>
      </c>
      <c r="AL175" s="16">
        <f t="shared" si="38"/>
        <v>547230034.73</v>
      </c>
      <c r="AM175" s="16">
        <f t="shared" si="39"/>
        <v>-134431601.65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131785827.759999</v>
      </c>
      <c r="AQ175" s="16">
        <f t="shared" si="43"/>
        <v>132706128.939999</v>
      </c>
      <c r="AR175" s="16">
        <f t="shared" si="44"/>
        <v>-37518100.9100012</v>
      </c>
      <c r="AS175" s="16">
        <f t="shared" si="45"/>
        <v>-36597799.7300012</v>
      </c>
      <c r="AT175" s="16">
        <f t="shared" si="46"/>
        <v>269397192.479999</v>
      </c>
      <c r="AU175" s="16">
        <f>AT175-VLOOKUP(A175,[1]选股结果!$A$2:$BJ$3005,48,FALSE)*0.08</f>
        <v>-996116451.484001</v>
      </c>
      <c r="AV175" s="16">
        <f t="shared" si="47"/>
        <v>-920301.180000007</v>
      </c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2115197235.89</v>
      </c>
      <c r="AL176" s="16">
        <f t="shared" si="38"/>
        <v>50757282.64</v>
      </c>
      <c r="AM176" s="16">
        <f t="shared" si="39"/>
        <v>588988914.38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6632618965.61</v>
      </c>
      <c r="AQ176" s="16">
        <f t="shared" si="43"/>
        <v>5695486999.54</v>
      </c>
      <c r="AR176" s="16">
        <f t="shared" si="44"/>
        <v>3937583673.92</v>
      </c>
      <c r="AS176" s="16">
        <f t="shared" si="45"/>
        <v>3000451707.85</v>
      </c>
      <c r="AT176" s="16">
        <f t="shared" si="46"/>
        <v>1817811466.84</v>
      </c>
      <c r="AU176" s="16">
        <f>AT176-VLOOKUP(A176,[1]选股结果!$A$2:$BJ$3005,48,FALSE)*0.08</f>
        <v>-671732354.056798</v>
      </c>
      <c r="AV176" s="16">
        <f t="shared" si="47"/>
        <v>937131966.07</v>
      </c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546667134.790004</v>
      </c>
      <c r="AL177" s="16">
        <f t="shared" si="38"/>
        <v>-41966217.2</v>
      </c>
      <c r="AM177" s="16">
        <f t="shared" si="39"/>
        <v>-99153617.34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1434753200.11</v>
      </c>
      <c r="AQ177" s="16">
        <f t="shared" si="43"/>
        <v>1388661314.75</v>
      </c>
      <c r="AR177" s="16">
        <f t="shared" si="44"/>
        <v>976740418.260004</v>
      </c>
      <c r="AS177" s="16">
        <f t="shared" si="45"/>
        <v>930648532.900004</v>
      </c>
      <c r="AT177" s="16">
        <f t="shared" si="46"/>
        <v>359455414.890004</v>
      </c>
      <c r="AU177" s="16">
        <f>AT177-VLOOKUP(A177,[1]选股结果!$A$2:$BJ$3005,48,FALSE)*0.08</f>
        <v>-470165276.534796</v>
      </c>
      <c r="AV177" s="16">
        <f t="shared" si="47"/>
        <v>46091885.36</v>
      </c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1114034008.09</v>
      </c>
      <c r="AL178" s="16">
        <f t="shared" si="38"/>
        <v>31117855.84</v>
      </c>
      <c r="AM178" s="16">
        <f t="shared" si="39"/>
        <v>-105885593.79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1230840269.74</v>
      </c>
      <c r="AQ178" s="16">
        <f t="shared" si="43"/>
        <v>1019721321.94</v>
      </c>
      <c r="AR178" s="16">
        <f t="shared" si="44"/>
        <v>1131205775.87</v>
      </c>
      <c r="AS178" s="16">
        <f t="shared" si="45"/>
        <v>920086828.070001</v>
      </c>
      <c r="AT178" s="16">
        <f t="shared" si="46"/>
        <v>828147322.340001</v>
      </c>
      <c r="AU178" s="16">
        <f>AT178-VLOOKUP(A178,[1]选股结果!$A$2:$BJ$3005,48,FALSE)*0.08</f>
        <v>228542659.364801</v>
      </c>
      <c r="AV178" s="16">
        <f t="shared" si="47"/>
        <v>211118947.8</v>
      </c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2295026963.79</v>
      </c>
      <c r="AL179" s="16">
        <f t="shared" si="38"/>
        <v>11346485.05</v>
      </c>
      <c r="AM179" s="16">
        <f t="shared" si="39"/>
        <v>-141420480.05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3352768368.21</v>
      </c>
      <c r="AQ179" s="16">
        <f t="shared" si="43"/>
        <v>3040841630.36</v>
      </c>
      <c r="AR179" s="16">
        <f t="shared" si="44"/>
        <v>2796286069.18</v>
      </c>
      <c r="AS179" s="16">
        <f t="shared" si="45"/>
        <v>2484359331.33</v>
      </c>
      <c r="AT179" s="16">
        <f t="shared" si="46"/>
        <v>1853026230.94</v>
      </c>
      <c r="AU179" s="16">
        <f>AT179-VLOOKUP(A179,[1]选股结果!$A$2:$BJ$3005,48,FALSE)*0.08</f>
        <v>670850103.456801</v>
      </c>
      <c r="AV179" s="16">
        <f t="shared" si="47"/>
        <v>311926737.85</v>
      </c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2680839300.05</v>
      </c>
      <c r="AL180" s="16">
        <f t="shared" si="38"/>
        <v>442060751.44</v>
      </c>
      <c r="AM180" s="16">
        <f t="shared" si="39"/>
        <v>-81799077.71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4430649437.76</v>
      </c>
      <c r="AQ180" s="16">
        <f t="shared" si="43"/>
        <v>4051021466.28</v>
      </c>
      <c r="AR180" s="16">
        <f t="shared" si="44"/>
        <v>3568913954.32</v>
      </c>
      <c r="AS180" s="16">
        <f t="shared" si="45"/>
        <v>3189285982.84</v>
      </c>
      <c r="AT180" s="16">
        <f t="shared" si="46"/>
        <v>2661473002.3</v>
      </c>
      <c r="AU180" s="16">
        <f>AT180-VLOOKUP(A180,[1]选股结果!$A$2:$BJ$3005,48,FALSE)*0.08</f>
        <v>658105139.94</v>
      </c>
      <c r="AV180" s="16">
        <f t="shared" si="47"/>
        <v>379627971.48</v>
      </c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2678012977.49</v>
      </c>
      <c r="AL181" s="16">
        <f t="shared" si="38"/>
        <v>254814619.96</v>
      </c>
      <c r="AM181" s="16">
        <f t="shared" si="39"/>
        <v>-211659045.93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3355878775.23</v>
      </c>
      <c r="AQ181" s="16">
        <f t="shared" si="43"/>
        <v>2643130391.27</v>
      </c>
      <c r="AR181" s="16">
        <f t="shared" si="44"/>
        <v>2968496980.12</v>
      </c>
      <c r="AS181" s="16">
        <f t="shared" si="45"/>
        <v>2255748596.16</v>
      </c>
      <c r="AT181" s="16">
        <f t="shared" si="46"/>
        <v>2008420167.56</v>
      </c>
      <c r="AU181" s="16">
        <f>AT181-VLOOKUP(A181,[1]选股结果!$A$2:$BJ$3005,48,FALSE)*0.08</f>
        <v>132828973.506404</v>
      </c>
      <c r="AV181" s="16">
        <f t="shared" si="47"/>
        <v>712748383.96</v>
      </c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39845347000</v>
      </c>
      <c r="AR182" s="16">
        <f t="shared" si="44"/>
        <v>41018443000</v>
      </c>
      <c r="AS182" s="16">
        <f t="shared" si="45"/>
        <v>39845347000</v>
      </c>
      <c r="AT182" s="16">
        <f t="shared" si="46"/>
        <v>30975657000</v>
      </c>
      <c r="AU182" s="16">
        <f>AT182-VLOOKUP(A182,[1]选股结果!$A$2:$BJ$3005,48,FALSE)*0.08</f>
        <v>14911359000</v>
      </c>
      <c r="AV182" s="16">
        <f t="shared" si="47"/>
        <v>1173096000</v>
      </c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3756973897.19</v>
      </c>
      <c r="AL183" s="16">
        <f t="shared" si="38"/>
        <v>1358004501.3</v>
      </c>
      <c r="AM183" s="16">
        <f t="shared" si="39"/>
        <v>3418390035.76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4720851050.27</v>
      </c>
      <c r="AQ183" s="16">
        <f t="shared" si="43"/>
        <v>2551982450.34</v>
      </c>
      <c r="AR183" s="16">
        <f t="shared" si="44"/>
        <v>4224722809.49</v>
      </c>
      <c r="AS183" s="16">
        <f t="shared" si="45"/>
        <v>2055854209.56</v>
      </c>
      <c r="AT183" s="16">
        <f t="shared" si="46"/>
        <v>6364499834.32</v>
      </c>
      <c r="AU183" s="16">
        <f>AT183-VLOOKUP(A183,[1]选股结果!$A$2:$BJ$3005,48,FALSE)*0.08</f>
        <v>3884171573.5736</v>
      </c>
      <c r="AV183" s="16">
        <f t="shared" si="47"/>
        <v>2168868599.93</v>
      </c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2217441127.17</v>
      </c>
      <c r="AL184" s="16">
        <f t="shared" si="38"/>
        <v>39464075.6</v>
      </c>
      <c r="AM184" s="16">
        <f t="shared" si="39"/>
        <v>-83756511.78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2902521982.49</v>
      </c>
      <c r="AQ184" s="16">
        <f t="shared" si="43"/>
        <v>2486100669.35</v>
      </c>
      <c r="AR184" s="16">
        <f t="shared" si="44"/>
        <v>2519520962.6</v>
      </c>
      <c r="AS184" s="16">
        <f t="shared" si="45"/>
        <v>2103099649.46</v>
      </c>
      <c r="AT184" s="16">
        <f t="shared" si="46"/>
        <v>1756727377.85</v>
      </c>
      <c r="AU184" s="16">
        <f>AT184-VLOOKUP(A184,[1]选股结果!$A$2:$BJ$3005,48,FALSE)*0.08</f>
        <v>-218378826.509999</v>
      </c>
      <c r="AV184" s="16">
        <f t="shared" si="47"/>
        <v>416421313.14</v>
      </c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18832460784.35</v>
      </c>
      <c r="AL185" s="16">
        <f t="shared" si="38"/>
        <v>3208929642.14</v>
      </c>
      <c r="AM185" s="16">
        <f t="shared" si="39"/>
        <v>1762011830.47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26065925113.13</v>
      </c>
      <c r="AQ185" s="16">
        <f t="shared" si="43"/>
        <v>21983648989.62</v>
      </c>
      <c r="AR185" s="16">
        <f t="shared" si="44"/>
        <v>22447574665.49</v>
      </c>
      <c r="AS185" s="16">
        <f t="shared" si="45"/>
        <v>18365298541.98</v>
      </c>
      <c r="AT185" s="16">
        <f t="shared" si="46"/>
        <v>19721126133.45</v>
      </c>
      <c r="AU185" s="16">
        <f>AT185-VLOOKUP(A185,[1]选股结果!$A$2:$BJ$3005,48,FALSE)*0.08</f>
        <v>5661819343.57</v>
      </c>
      <c r="AV185" s="16">
        <f t="shared" si="47"/>
        <v>4082276123.51</v>
      </c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37978000000</v>
      </c>
      <c r="AR186" s="16">
        <f t="shared" si="44"/>
        <v>39781000000</v>
      </c>
      <c r="AS186" s="16">
        <f t="shared" si="45"/>
        <v>37978000000</v>
      </c>
      <c r="AT186" s="16">
        <f t="shared" si="46"/>
        <v>27152000000</v>
      </c>
      <c r="AU186" s="16">
        <f>AT186-VLOOKUP(A186,[1]选股结果!$A$2:$BJ$3005,48,FALSE)*0.08</f>
        <v>16180080000</v>
      </c>
      <c r="AV186" s="16">
        <f t="shared" si="47"/>
        <v>1803000000</v>
      </c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3037548653.85</v>
      </c>
      <c r="AL187" s="16">
        <f t="shared" si="38"/>
        <v>5691873.12</v>
      </c>
      <c r="AM187" s="16">
        <f t="shared" si="39"/>
        <v>1728565.72999999</v>
      </c>
      <c r="AN187" s="16">
        <f t="shared" si="40"/>
        <v>3044969092.7</v>
      </c>
      <c r="AO187" s="16">
        <f t="shared" si="41"/>
        <v>6072768923.04</v>
      </c>
      <c r="AP187" s="16">
        <f t="shared" si="42"/>
        <v>4018217082.83</v>
      </c>
      <c r="AQ187" s="16">
        <f t="shared" si="43"/>
        <v>3645650703.42</v>
      </c>
      <c r="AR187" s="16">
        <f t="shared" si="44"/>
        <v>3518136939.65</v>
      </c>
      <c r="AS187" s="16">
        <f t="shared" si="45"/>
        <v>3145570560.24001</v>
      </c>
      <c r="AT187" s="16">
        <f t="shared" si="46"/>
        <v>2672402713.29</v>
      </c>
      <c r="AU187" s="16">
        <f>AT187-VLOOKUP(A187,[1]选股结果!$A$2:$BJ$3005,48,FALSE)*0.08</f>
        <v>1484889267.1956</v>
      </c>
      <c r="AV187" s="16">
        <f t="shared" si="47"/>
        <v>372566379.41</v>
      </c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1497722899.76</v>
      </c>
      <c r="AL188" s="16">
        <f t="shared" si="38"/>
        <v>6916840.6</v>
      </c>
      <c r="AM188" s="16">
        <f t="shared" si="39"/>
        <v>-27039495.41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1668788835.94</v>
      </c>
      <c r="AQ188" s="16">
        <f t="shared" si="43"/>
        <v>1567251263.35</v>
      </c>
      <c r="AR188" s="16">
        <f t="shared" si="44"/>
        <v>1591965497.41</v>
      </c>
      <c r="AS188" s="16">
        <f t="shared" si="45"/>
        <v>1490427924.82</v>
      </c>
      <c r="AT188" s="16">
        <f t="shared" si="46"/>
        <v>1376062672.36</v>
      </c>
      <c r="AU188" s="16">
        <f>AT188-VLOOKUP(A188,[1]选股结果!$A$2:$BJ$3005,48,FALSE)*0.08</f>
        <v>1214551892.2048</v>
      </c>
      <c r="AV188" s="16">
        <f t="shared" si="47"/>
        <v>101537572.59</v>
      </c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-4580203810.12</v>
      </c>
      <c r="AL189" s="16">
        <f t="shared" si="38"/>
        <v>0</v>
      </c>
      <c r="AM189" s="16">
        <f t="shared" si="39"/>
        <v>-872015515.74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-2846735906.58</v>
      </c>
      <c r="AQ189" s="16">
        <f t="shared" si="43"/>
        <v>-2864379874.16</v>
      </c>
      <c r="AR189" s="16">
        <f t="shared" si="44"/>
        <v>-3730336584.11</v>
      </c>
      <c r="AS189" s="16">
        <f t="shared" si="45"/>
        <v>-3747980551.69</v>
      </c>
      <c r="AT189" s="16">
        <f t="shared" si="46"/>
        <v>-5469863293.44</v>
      </c>
      <c r="AU189" s="16">
        <f>AT189-VLOOKUP(A189,[1]选股结果!$A$2:$BJ$3005,48,FALSE)*0.08</f>
        <v>-6531509883.0464</v>
      </c>
      <c r="AV189" s="16">
        <f t="shared" si="47"/>
        <v>17643967.5799999</v>
      </c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413252451.769998</v>
      </c>
      <c r="AL190" s="16">
        <f t="shared" si="38"/>
        <v>28747362.63</v>
      </c>
      <c r="AM190" s="16">
        <f t="shared" si="39"/>
        <v>1271861224.2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3320147252.82</v>
      </c>
      <c r="AQ190" s="16">
        <f t="shared" si="43"/>
        <v>2926333120.07</v>
      </c>
      <c r="AR190" s="16">
        <f t="shared" si="44"/>
        <v>1573300013</v>
      </c>
      <c r="AS190" s="16">
        <f t="shared" si="45"/>
        <v>1179485880.25</v>
      </c>
      <c r="AT190" s="16">
        <f t="shared" si="46"/>
        <v>1320046905.85</v>
      </c>
      <c r="AU190" s="16">
        <f>AT190-VLOOKUP(A190,[1]选股结果!$A$2:$BJ$3005,48,FALSE)*0.08</f>
        <v>-587190261.931602</v>
      </c>
      <c r="AV190" s="16">
        <f t="shared" si="47"/>
        <v>393814132.75</v>
      </c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6395083561.32</v>
      </c>
      <c r="AL191" s="16">
        <f t="shared" si="38"/>
        <v>216281069.48</v>
      </c>
      <c r="AM191" s="16">
        <f t="shared" si="39"/>
        <v>1169071111.28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7856244255.58</v>
      </c>
      <c r="AQ191" s="16">
        <f t="shared" si="43"/>
        <v>6667633450.54</v>
      </c>
      <c r="AR191" s="16">
        <f t="shared" si="44"/>
        <v>7014350916.9</v>
      </c>
      <c r="AS191" s="16">
        <f t="shared" si="45"/>
        <v>5825740111.86</v>
      </c>
      <c r="AT191" s="16">
        <f t="shared" si="46"/>
        <v>6591824937.04</v>
      </c>
      <c r="AU191" s="16">
        <f>AT191-VLOOKUP(A191,[1]选股结果!$A$2:$BJ$3005,48,FALSE)*0.08</f>
        <v>3206587691.18</v>
      </c>
      <c r="AV191" s="16">
        <f t="shared" si="47"/>
        <v>1188610805.04</v>
      </c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2434791644.69001</v>
      </c>
      <c r="AL192" s="16">
        <f t="shared" si="38"/>
        <v>149194210.1</v>
      </c>
      <c r="AM192" s="16">
        <f t="shared" si="39"/>
        <v>-35869886.09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3313062611.14001</v>
      </c>
      <c r="AQ192" s="16">
        <f t="shared" si="43"/>
        <v>2875211906.45001</v>
      </c>
      <c r="AR192" s="16">
        <f t="shared" si="44"/>
        <v>2801935285.13</v>
      </c>
      <c r="AS192" s="16">
        <f t="shared" si="45"/>
        <v>2364084580.44</v>
      </c>
      <c r="AT192" s="16">
        <f t="shared" si="46"/>
        <v>2110265264.01001</v>
      </c>
      <c r="AU192" s="16">
        <f>AT192-VLOOKUP(A192,[1]选股结果!$A$2:$BJ$3005,48,FALSE)*0.08</f>
        <v>1318409060.21001</v>
      </c>
      <c r="AV192" s="16">
        <f t="shared" si="47"/>
        <v>437850704.69</v>
      </c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38108000000</v>
      </c>
      <c r="AR193" s="16">
        <f t="shared" si="44"/>
        <v>38582000000</v>
      </c>
      <c r="AS193" s="16">
        <f t="shared" si="45"/>
        <v>38108000000</v>
      </c>
      <c r="AT193" s="16">
        <f t="shared" si="46"/>
        <v>36527000000</v>
      </c>
      <c r="AU193" s="16">
        <f>AT193-VLOOKUP(A193,[1]选股结果!$A$2:$BJ$3005,48,FALSE)*0.08</f>
        <v>25933000000</v>
      </c>
      <c r="AV193" s="16">
        <f t="shared" si="47"/>
        <v>474000000</v>
      </c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1835981725.21</v>
      </c>
      <c r="AL194" s="16">
        <f t="shared" si="38"/>
        <v>-436844.06</v>
      </c>
      <c r="AM194" s="16">
        <f t="shared" si="39"/>
        <v>152813044.86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1668458537.76</v>
      </c>
      <c r="AQ194" s="16">
        <f t="shared" si="43"/>
        <v>1209092470.04</v>
      </c>
      <c r="AR194" s="16">
        <f t="shared" si="44"/>
        <v>1621661529.91</v>
      </c>
      <c r="AS194" s="16">
        <f t="shared" si="45"/>
        <v>1162295462.19</v>
      </c>
      <c r="AT194" s="16">
        <f t="shared" si="46"/>
        <v>1528991858.29</v>
      </c>
      <c r="AU194" s="16">
        <f>AT194-VLOOKUP(A194,[1]选股结果!$A$2:$BJ$3005,48,FALSE)*0.08</f>
        <v>-112907106.454</v>
      </c>
      <c r="AV194" s="16">
        <f t="shared" si="47"/>
        <v>459366067.72</v>
      </c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C195-G195-O195-P195-Q195-R195+Y195-S195</f>
        <v>2348907397.44</v>
      </c>
      <c r="AL195" s="16">
        <f t="shared" ref="AL195:AL258" si="54">U195</f>
        <v>-8534183.02</v>
      </c>
      <c r="AM195" s="16">
        <f t="shared" ref="AM195:AM258" si="55">T195-U195+V195+W195-X195+Z195+AA195-AC195+AB195</f>
        <v>-58680196.53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AK195+S195+H195</f>
        <v>2935713524.84</v>
      </c>
      <c r="AQ195" s="16">
        <f t="shared" ref="AQ195:AQ258" si="59">AP195-AV195</f>
        <v>2622088457.08</v>
      </c>
      <c r="AR195" s="16">
        <f t="shared" ref="AR195:AR258" si="60">AP195-H195</f>
        <v>2547258293.58</v>
      </c>
      <c r="AS195" s="16">
        <f t="shared" ref="AS195:AS258" si="61">AP195-H195-AV195</f>
        <v>2233633225.82</v>
      </c>
      <c r="AT195" s="16">
        <f t="shared" ref="AT195:AT258" si="62">AK195-AV195+AL195+AM195</f>
        <v>1968067950.13</v>
      </c>
      <c r="AU195" s="16">
        <f>AT195-VLOOKUP(A195,[1]选股结果!$A$2:$BJ$3005,48,FALSE)*0.08</f>
        <v>-666243198.3404</v>
      </c>
      <c r="AV195" s="16">
        <f t="shared" ref="AV195:AV258" si="63">AH195-AI195</f>
        <v>313625067.76</v>
      </c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508629498.94</v>
      </c>
      <c r="AL196" s="16">
        <f t="shared" si="54"/>
        <v>-46358547.97</v>
      </c>
      <c r="AM196" s="16">
        <f t="shared" si="55"/>
        <v>422545494.36</v>
      </c>
      <c r="AN196" s="16">
        <f t="shared" si="56"/>
        <v>884816445.33</v>
      </c>
      <c r="AO196" s="16">
        <f t="shared" si="57"/>
        <v>3913903030.32</v>
      </c>
      <c r="AP196" s="16">
        <f t="shared" si="58"/>
        <v>211428374.52</v>
      </c>
      <c r="AQ196" s="16">
        <f t="shared" si="59"/>
        <v>149330096.47</v>
      </c>
      <c r="AR196" s="16">
        <f t="shared" si="60"/>
        <v>-185939513.66</v>
      </c>
      <c r="AS196" s="16">
        <f t="shared" si="61"/>
        <v>-248037791.71</v>
      </c>
      <c r="AT196" s="16">
        <f t="shared" si="62"/>
        <v>822718167.279999</v>
      </c>
      <c r="AU196" s="16">
        <f>AT196-VLOOKUP(A196,[1]选股结果!$A$2:$BJ$3005,48,FALSE)*0.08</f>
        <v>-2877795402.676</v>
      </c>
      <c r="AV196" s="16">
        <f t="shared" si="63"/>
        <v>62098278.05</v>
      </c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1216006906.22</v>
      </c>
      <c r="AL197" s="16">
        <f t="shared" si="54"/>
        <v>0</v>
      </c>
      <c r="AM197" s="16">
        <f t="shared" si="55"/>
        <v>13676321.38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2222736042.11</v>
      </c>
      <c r="AQ197" s="16">
        <f t="shared" si="59"/>
        <v>2010098490.41</v>
      </c>
      <c r="AR197" s="16">
        <f t="shared" si="60"/>
        <v>1677394154.97</v>
      </c>
      <c r="AS197" s="16">
        <f t="shared" si="61"/>
        <v>1464756603.27</v>
      </c>
      <c r="AT197" s="16">
        <f t="shared" si="62"/>
        <v>1017045675.9</v>
      </c>
      <c r="AU197" s="16">
        <f>AT197-VLOOKUP(A197,[1]选股结果!$A$2:$BJ$3005,48,FALSE)*0.08</f>
        <v>148387974.334401</v>
      </c>
      <c r="AV197" s="16">
        <f t="shared" si="63"/>
        <v>212637551.7</v>
      </c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3836227745.14</v>
      </c>
      <c r="AL198" s="16">
        <f t="shared" si="54"/>
        <v>21622233.58</v>
      </c>
      <c r="AM198" s="16">
        <f t="shared" si="55"/>
        <v>-1202518696.89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4332084015</v>
      </c>
      <c r="AQ198" s="16">
        <f t="shared" si="59"/>
        <v>4276859033.48</v>
      </c>
      <c r="AR198" s="16">
        <f t="shared" si="60"/>
        <v>4105051957.09</v>
      </c>
      <c r="AS198" s="16">
        <f t="shared" si="61"/>
        <v>4049826975.57</v>
      </c>
      <c r="AT198" s="16">
        <f t="shared" si="62"/>
        <v>2600106300.31</v>
      </c>
      <c r="AU198" s="16">
        <f>AT198-VLOOKUP(A198,[1]选股结果!$A$2:$BJ$3005,48,FALSE)*0.08</f>
        <v>703613847.803596</v>
      </c>
      <c r="AV198" s="16">
        <f t="shared" si="63"/>
        <v>55224981.52</v>
      </c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2048808340.37</v>
      </c>
      <c r="AL199" s="16">
        <f t="shared" si="54"/>
        <v>-1956210.38</v>
      </c>
      <c r="AM199" s="16">
        <f t="shared" si="55"/>
        <v>703540343.15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2612885970.91</v>
      </c>
      <c r="AQ199" s="16">
        <f t="shared" si="59"/>
        <v>2399873071.09</v>
      </c>
      <c r="AR199" s="16">
        <f t="shared" si="60"/>
        <v>2331343505.53</v>
      </c>
      <c r="AS199" s="16">
        <f t="shared" si="61"/>
        <v>2118330605.71</v>
      </c>
      <c r="AT199" s="16">
        <f t="shared" si="62"/>
        <v>2537379573.32</v>
      </c>
      <c r="AU199" s="16">
        <f>AT199-VLOOKUP(A199,[1]选股结果!$A$2:$BJ$3005,48,FALSE)*0.08</f>
        <v>1544600745.4912</v>
      </c>
      <c r="AV199" s="16">
        <f t="shared" si="63"/>
        <v>213012899.82</v>
      </c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-102102195.72</v>
      </c>
      <c r="AL200" s="16">
        <f t="shared" si="54"/>
        <v>60709186.68</v>
      </c>
      <c r="AM200" s="16">
        <f t="shared" si="55"/>
        <v>300992405.44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359473888.14</v>
      </c>
      <c r="AQ200" s="16">
        <f t="shared" si="59"/>
        <v>286348722.37</v>
      </c>
      <c r="AR200" s="16">
        <f t="shared" si="60"/>
        <v>97114213.1099997</v>
      </c>
      <c r="AS200" s="16">
        <f t="shared" si="61"/>
        <v>23989047.3399997</v>
      </c>
      <c r="AT200" s="16">
        <f t="shared" si="62"/>
        <v>186474230.63</v>
      </c>
      <c r="AU200" s="16">
        <f>AT200-VLOOKUP(A200,[1]选股结果!$A$2:$BJ$3005,48,FALSE)*0.08</f>
        <v>-252113968.1932</v>
      </c>
      <c r="AV200" s="16">
        <f t="shared" si="63"/>
        <v>73125165.77</v>
      </c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693267402.55</v>
      </c>
      <c r="AL201" s="16">
        <f t="shared" si="54"/>
        <v>-232189.05</v>
      </c>
      <c r="AM201" s="16">
        <f t="shared" si="55"/>
        <v>255831540.88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800696579.04</v>
      </c>
      <c r="AQ201" s="16">
        <f t="shared" si="59"/>
        <v>660291691.11</v>
      </c>
      <c r="AR201" s="16">
        <f t="shared" si="60"/>
        <v>731785401.15</v>
      </c>
      <c r="AS201" s="16">
        <f t="shared" si="61"/>
        <v>591380513.22</v>
      </c>
      <c r="AT201" s="16">
        <f t="shared" si="62"/>
        <v>808461866.45</v>
      </c>
      <c r="AU201" s="16">
        <f>AT201-VLOOKUP(A201,[1]选股结果!$A$2:$BJ$3005,48,FALSE)*0.08</f>
        <v>302867447.182</v>
      </c>
      <c r="AV201" s="16">
        <f t="shared" si="63"/>
        <v>140404887.93</v>
      </c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2258746753.44</v>
      </c>
      <c r="AL202" s="16">
        <f t="shared" si="54"/>
        <v>880616.16</v>
      </c>
      <c r="AM202" s="16">
        <f t="shared" si="55"/>
        <v>39039588.32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3083252398.26</v>
      </c>
      <c r="AQ202" s="16">
        <f t="shared" si="59"/>
        <v>2656915773.67</v>
      </c>
      <c r="AR202" s="16">
        <f t="shared" si="60"/>
        <v>2646441471.02</v>
      </c>
      <c r="AS202" s="16">
        <f t="shared" si="61"/>
        <v>2220104846.43</v>
      </c>
      <c r="AT202" s="16">
        <f t="shared" si="62"/>
        <v>1872330333.33</v>
      </c>
      <c r="AU202" s="16">
        <f>AT202-VLOOKUP(A202,[1]选股结果!$A$2:$BJ$3005,48,FALSE)*0.08</f>
        <v>583733524.872396</v>
      </c>
      <c r="AV202" s="16">
        <f t="shared" si="63"/>
        <v>426336624.59</v>
      </c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1120617164.84001</v>
      </c>
      <c r="AL203" s="16">
        <f t="shared" si="54"/>
        <v>9023596.23</v>
      </c>
      <c r="AM203" s="16">
        <f t="shared" si="55"/>
        <v>103896360.31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1411867809.32001</v>
      </c>
      <c r="AQ203" s="16">
        <f t="shared" si="59"/>
        <v>1253298877.16001</v>
      </c>
      <c r="AR203" s="16">
        <f t="shared" si="60"/>
        <v>1259076585.09001</v>
      </c>
      <c r="AS203" s="16">
        <f t="shared" si="61"/>
        <v>1100507652.93001</v>
      </c>
      <c r="AT203" s="16">
        <f t="shared" si="62"/>
        <v>1074968189.22001</v>
      </c>
      <c r="AU203" s="16">
        <f>AT203-VLOOKUP(A203,[1]选股结果!$A$2:$BJ$3005,48,FALSE)*0.08</f>
        <v>88249145.107205</v>
      </c>
      <c r="AV203" s="16">
        <f t="shared" si="63"/>
        <v>158568932.16</v>
      </c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36157961945.98</v>
      </c>
      <c r="AR204" s="16">
        <f t="shared" si="60"/>
        <v>35926569702.36</v>
      </c>
      <c r="AS204" s="16">
        <f t="shared" si="61"/>
        <v>36157961945.98</v>
      </c>
      <c r="AT204" s="16">
        <f t="shared" si="62"/>
        <v>43755388985.1</v>
      </c>
      <c r="AU204" s="16">
        <f>AT204-VLOOKUP(A204,[1]选股结果!$A$2:$BJ$3005,48,FALSE)*0.08</f>
        <v>41964674204.812</v>
      </c>
      <c r="AV204" s="16">
        <f t="shared" si="63"/>
        <v>-231392243.619995</v>
      </c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324830588.859998</v>
      </c>
      <c r="AL205" s="16">
        <f t="shared" si="54"/>
        <v>0</v>
      </c>
      <c r="AM205" s="16">
        <f t="shared" si="55"/>
        <v>87807138.69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302331906.279998</v>
      </c>
      <c r="AQ205" s="16">
        <f t="shared" si="59"/>
        <v>219195562.519998</v>
      </c>
      <c r="AR205" s="16">
        <f t="shared" si="60"/>
        <v>273867155.749998</v>
      </c>
      <c r="AS205" s="16">
        <f t="shared" si="61"/>
        <v>190730811.989998</v>
      </c>
      <c r="AT205" s="16">
        <f t="shared" si="62"/>
        <v>329501383.789998</v>
      </c>
      <c r="AU205" s="16">
        <f>AT205-VLOOKUP(A205,[1]选股结果!$A$2:$BJ$3005,48,FALSE)*0.08</f>
        <v>-216966391.593202</v>
      </c>
      <c r="AV205" s="16">
        <f t="shared" si="63"/>
        <v>83136343.76</v>
      </c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30548854559.34</v>
      </c>
      <c r="AR206" s="16">
        <f t="shared" si="60"/>
        <v>34671973501.8</v>
      </c>
      <c r="AS206" s="16">
        <f t="shared" si="61"/>
        <v>30548854559.34</v>
      </c>
      <c r="AT206" s="16">
        <f t="shared" si="62"/>
        <v>40658182085.27</v>
      </c>
      <c r="AU206" s="16">
        <f>AT206-VLOOKUP(A206,[1]选股结果!$A$2:$BJ$3005,48,FALSE)*0.08</f>
        <v>27691919131.1116</v>
      </c>
      <c r="AV206" s="16">
        <f t="shared" si="63"/>
        <v>4123118942.46</v>
      </c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1631603178.51</v>
      </c>
      <c r="AL207" s="16">
        <f t="shared" si="54"/>
        <v>255075325.87</v>
      </c>
      <c r="AM207" s="16">
        <f t="shared" si="55"/>
        <v>-118499022.82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1658870884.53</v>
      </c>
      <c r="AQ207" s="16">
        <f t="shared" si="59"/>
        <v>1276739049.09</v>
      </c>
      <c r="AR207" s="16">
        <f t="shared" si="60"/>
        <v>1618361863.81</v>
      </c>
      <c r="AS207" s="16">
        <f t="shared" si="61"/>
        <v>1236230028.37</v>
      </c>
      <c r="AT207" s="16">
        <f t="shared" si="62"/>
        <v>1386047646.12</v>
      </c>
      <c r="AU207" s="16">
        <f>AT207-VLOOKUP(A207,[1]选股结果!$A$2:$BJ$3005,48,FALSE)*0.08</f>
        <v>400069580.616004</v>
      </c>
      <c r="AV207" s="16">
        <f t="shared" si="63"/>
        <v>382131835.44</v>
      </c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-291472955.520001</v>
      </c>
      <c r="AL208" s="16">
        <f t="shared" si="54"/>
        <v>62045505.39</v>
      </c>
      <c r="AM208" s="16">
        <f t="shared" si="55"/>
        <v>71259867.23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981475614.969999</v>
      </c>
      <c r="AQ208" s="16">
        <f t="shared" si="59"/>
        <v>899021694.259999</v>
      </c>
      <c r="AR208" s="16">
        <f t="shared" si="60"/>
        <v>250247633.729999</v>
      </c>
      <c r="AS208" s="16">
        <f t="shared" si="61"/>
        <v>167793713.019999</v>
      </c>
      <c r="AT208" s="16">
        <f t="shared" si="62"/>
        <v>-240621503.610001</v>
      </c>
      <c r="AU208" s="16">
        <f>AT208-VLOOKUP(A208,[1]选股结果!$A$2:$BJ$3005,48,FALSE)*0.08</f>
        <v>-1396741407.9508</v>
      </c>
      <c r="AV208" s="16">
        <f t="shared" si="63"/>
        <v>82453920.71</v>
      </c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728471119.739999</v>
      </c>
      <c r="AL209" s="16">
        <f t="shared" si="54"/>
        <v>73046267.21</v>
      </c>
      <c r="AM209" s="16">
        <f t="shared" si="55"/>
        <v>220133916.61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777752826.439999</v>
      </c>
      <c r="AQ209" s="16">
        <f t="shared" si="59"/>
        <v>648049638.229999</v>
      </c>
      <c r="AR209" s="16">
        <f t="shared" si="60"/>
        <v>758766392.369999</v>
      </c>
      <c r="AS209" s="16">
        <f t="shared" si="61"/>
        <v>629063204.159999</v>
      </c>
      <c r="AT209" s="16">
        <f t="shared" si="62"/>
        <v>891948115.349999</v>
      </c>
      <c r="AU209" s="16">
        <f>AT209-VLOOKUP(A209,[1]选股结果!$A$2:$BJ$3005,48,FALSE)*0.08</f>
        <v>-354369005.203601</v>
      </c>
      <c r="AV209" s="16">
        <f t="shared" si="63"/>
        <v>129703188.21</v>
      </c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438698928.179999</v>
      </c>
      <c r="AL210" s="16">
        <f t="shared" si="54"/>
        <v>221401106.2</v>
      </c>
      <c r="AM210" s="16">
        <f t="shared" si="55"/>
        <v>-54802348.19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915465764.749999</v>
      </c>
      <c r="AQ210" s="16">
        <f t="shared" si="59"/>
        <v>855524124.879999</v>
      </c>
      <c r="AR210" s="16">
        <f t="shared" si="60"/>
        <v>685090136.389999</v>
      </c>
      <c r="AS210" s="16">
        <f t="shared" si="61"/>
        <v>625148496.519999</v>
      </c>
      <c r="AT210" s="16">
        <f t="shared" si="62"/>
        <v>545356046.319999</v>
      </c>
      <c r="AU210" s="16">
        <f>AT210-VLOOKUP(A210,[1]选股结果!$A$2:$BJ$3005,48,FALSE)*0.08</f>
        <v>22182898.0383986</v>
      </c>
      <c r="AV210" s="16">
        <f t="shared" si="63"/>
        <v>59941639.87</v>
      </c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3007660671.58</v>
      </c>
      <c r="AL211" s="16">
        <f t="shared" si="54"/>
        <v>266320157.81</v>
      </c>
      <c r="AM211" s="16">
        <f t="shared" si="55"/>
        <v>540202058.5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4698672101.3</v>
      </c>
      <c r="AQ211" s="16">
        <f t="shared" si="59"/>
        <v>4025582662.07</v>
      </c>
      <c r="AR211" s="16">
        <f t="shared" si="60"/>
        <v>3912907156.62</v>
      </c>
      <c r="AS211" s="16">
        <f t="shared" si="61"/>
        <v>3239817717.39</v>
      </c>
      <c r="AT211" s="16">
        <f t="shared" si="62"/>
        <v>3141093448.66</v>
      </c>
      <c r="AU211" s="16">
        <f>AT211-VLOOKUP(A211,[1]选股结果!$A$2:$BJ$3005,48,FALSE)*0.08</f>
        <v>387431633.472803</v>
      </c>
      <c r="AV211" s="16">
        <f t="shared" si="63"/>
        <v>673089439.23</v>
      </c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1969794148.23</v>
      </c>
      <c r="AL212" s="16">
        <f t="shared" si="54"/>
        <v>18446154.11</v>
      </c>
      <c r="AM212" s="16">
        <f t="shared" si="55"/>
        <v>-8523760.88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2008314221.82</v>
      </c>
      <c r="AQ212" s="16">
        <f t="shared" si="59"/>
        <v>1674821462.13</v>
      </c>
      <c r="AR212" s="16">
        <f t="shared" si="60"/>
        <v>1956655985.35</v>
      </c>
      <c r="AS212" s="16">
        <f t="shared" si="61"/>
        <v>1623163225.66</v>
      </c>
      <c r="AT212" s="16">
        <f t="shared" si="62"/>
        <v>1646223781.77</v>
      </c>
      <c r="AU212" s="16">
        <f>AT212-VLOOKUP(A212,[1]选股结果!$A$2:$BJ$3005,48,FALSE)*0.08</f>
        <v>790585776.970801</v>
      </c>
      <c r="AV212" s="16">
        <f t="shared" si="63"/>
        <v>333492759.69</v>
      </c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669823774.369998</v>
      </c>
      <c r="AL213" s="16">
        <f t="shared" si="54"/>
        <v>-1709132.29</v>
      </c>
      <c r="AM213" s="16">
        <f t="shared" si="55"/>
        <v>-95392556.84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1274675111.11</v>
      </c>
      <c r="AQ213" s="16">
        <f t="shared" si="59"/>
        <v>1114494000.79</v>
      </c>
      <c r="AR213" s="16">
        <f t="shared" si="60"/>
        <v>992578022.639998</v>
      </c>
      <c r="AS213" s="16">
        <f t="shared" si="61"/>
        <v>832396912.319998</v>
      </c>
      <c r="AT213" s="16">
        <f t="shared" si="62"/>
        <v>412540974.919998</v>
      </c>
      <c r="AU213" s="16">
        <f>AT213-VLOOKUP(A213,[1]选股结果!$A$2:$BJ$3005,48,FALSE)*0.08</f>
        <v>57480591.3311983</v>
      </c>
      <c r="AV213" s="16">
        <f t="shared" si="63"/>
        <v>160181110.32</v>
      </c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1285838721.57</v>
      </c>
      <c r="AL214" s="16">
        <f t="shared" si="54"/>
        <v>195262006.79</v>
      </c>
      <c r="AM214" s="16">
        <f t="shared" si="55"/>
        <v>368761416.1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1307050098</v>
      </c>
      <c r="AQ214" s="16">
        <f t="shared" si="59"/>
        <v>1038293858.71</v>
      </c>
      <c r="AR214" s="16">
        <f t="shared" si="60"/>
        <v>1285540295.28</v>
      </c>
      <c r="AS214" s="16">
        <f t="shared" si="61"/>
        <v>1016784055.99</v>
      </c>
      <c r="AT214" s="16">
        <f t="shared" si="62"/>
        <v>1581105905.17</v>
      </c>
      <c r="AU214" s="16">
        <f>AT214-VLOOKUP(A214,[1]选股结果!$A$2:$BJ$3005,48,FALSE)*0.08</f>
        <v>-997288143.3532</v>
      </c>
      <c r="AV214" s="16">
        <f t="shared" si="63"/>
        <v>268756239.29</v>
      </c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7309245171.38</v>
      </c>
      <c r="AL215" s="16">
        <f t="shared" si="54"/>
        <v>65151246.18</v>
      </c>
      <c r="AM215" s="16">
        <f t="shared" si="55"/>
        <v>152768667.75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13479711321.6</v>
      </c>
      <c r="AQ215" s="16">
        <f t="shared" si="59"/>
        <v>12095577846.13</v>
      </c>
      <c r="AR215" s="16">
        <f t="shared" si="60"/>
        <v>10354563976.69</v>
      </c>
      <c r="AS215" s="16">
        <f t="shared" si="61"/>
        <v>8970430501.22</v>
      </c>
      <c r="AT215" s="16">
        <f t="shared" si="62"/>
        <v>6143031609.84</v>
      </c>
      <c r="AU215" s="16">
        <f>AT215-VLOOKUP(A215,[1]选股结果!$A$2:$BJ$3005,48,FALSE)*0.08</f>
        <v>2308118313.4248</v>
      </c>
      <c r="AV215" s="16">
        <f t="shared" si="63"/>
        <v>1384133475.47</v>
      </c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593622652.789999</v>
      </c>
      <c r="AL216" s="16">
        <f t="shared" si="54"/>
        <v>936617457.85</v>
      </c>
      <c r="AM216" s="16">
        <f t="shared" si="55"/>
        <v>577397739.52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2476276735.18</v>
      </c>
      <c r="AQ216" s="16">
        <f t="shared" si="59"/>
        <v>2169830944.32</v>
      </c>
      <c r="AR216" s="16">
        <f t="shared" si="60"/>
        <v>1563756736.79</v>
      </c>
      <c r="AS216" s="16">
        <f t="shared" si="61"/>
        <v>1257310945.93</v>
      </c>
      <c r="AT216" s="16">
        <f t="shared" si="62"/>
        <v>1801192059.3</v>
      </c>
      <c r="AU216" s="16">
        <f>AT216-VLOOKUP(A216,[1]选股结果!$A$2:$BJ$3005,48,FALSE)*0.08</f>
        <v>-863443200.264</v>
      </c>
      <c r="AV216" s="16">
        <f t="shared" si="63"/>
        <v>306445790.86</v>
      </c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6817212088.01</v>
      </c>
      <c r="AL217" s="16">
        <f t="shared" si="54"/>
        <v>-6761912.41</v>
      </c>
      <c r="AM217" s="16">
        <f t="shared" si="55"/>
        <v>1826867.64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7691193990.65</v>
      </c>
      <c r="AQ217" s="16">
        <f t="shared" si="59"/>
        <v>7123786826.71</v>
      </c>
      <c r="AR217" s="16">
        <f t="shared" si="60"/>
        <v>7247817700.12</v>
      </c>
      <c r="AS217" s="16">
        <f t="shared" si="61"/>
        <v>6680410536.18</v>
      </c>
      <c r="AT217" s="16">
        <f t="shared" si="62"/>
        <v>6244869879.3</v>
      </c>
      <c r="AU217" s="16">
        <f>AT217-VLOOKUP(A217,[1]选股结果!$A$2:$BJ$3005,48,FALSE)*0.08</f>
        <v>5035982272.0344</v>
      </c>
      <c r="AV217" s="16">
        <f t="shared" si="63"/>
        <v>567407163.94</v>
      </c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910322929.880002</v>
      </c>
      <c r="AL218" s="16">
        <f t="shared" si="54"/>
        <v>52353343.58</v>
      </c>
      <c r="AM218" s="16">
        <f t="shared" si="55"/>
        <v>240098819.66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1176637554.15</v>
      </c>
      <c r="AQ218" s="16">
        <f t="shared" si="59"/>
        <v>954900959.600003</v>
      </c>
      <c r="AR218" s="16">
        <f t="shared" si="60"/>
        <v>1037251474.4</v>
      </c>
      <c r="AS218" s="16">
        <f t="shared" si="61"/>
        <v>815514879.850003</v>
      </c>
      <c r="AT218" s="16">
        <f t="shared" si="62"/>
        <v>981038498.570002</v>
      </c>
      <c r="AU218" s="16">
        <f>AT218-VLOOKUP(A218,[1]选股结果!$A$2:$BJ$3005,48,FALSE)*0.08</f>
        <v>-69316276.9035976</v>
      </c>
      <c r="AV218" s="16">
        <f t="shared" si="63"/>
        <v>221736594.55</v>
      </c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28846112310</v>
      </c>
      <c r="AR219" s="16">
        <f t="shared" si="60"/>
        <v>31803068585</v>
      </c>
      <c r="AS219" s="16">
        <f t="shared" si="61"/>
        <v>28846112310</v>
      </c>
      <c r="AT219" s="16">
        <f t="shared" si="62"/>
        <v>38073902272</v>
      </c>
      <c r="AU219" s="16">
        <f>AT219-VLOOKUP(A219,[1]选股结果!$A$2:$BJ$3005,48,FALSE)*0.08</f>
        <v>26574711024.4</v>
      </c>
      <c r="AV219" s="16">
        <f t="shared" si="63"/>
        <v>2956956275</v>
      </c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3371926098.39</v>
      </c>
      <c r="AL220" s="16">
        <f t="shared" si="54"/>
        <v>302223566.65</v>
      </c>
      <c r="AM220" s="16">
        <f t="shared" si="55"/>
        <v>16521096.7400001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3780641046.52</v>
      </c>
      <c r="AQ220" s="16">
        <f t="shared" si="59"/>
        <v>3056754564.92</v>
      </c>
      <c r="AR220" s="16">
        <f t="shared" si="60"/>
        <v>3602392811.79</v>
      </c>
      <c r="AS220" s="16">
        <f t="shared" si="61"/>
        <v>2878506330.19</v>
      </c>
      <c r="AT220" s="16">
        <f t="shared" si="62"/>
        <v>2966784280.18</v>
      </c>
      <c r="AU220" s="16">
        <f>AT220-VLOOKUP(A220,[1]选股结果!$A$2:$BJ$3005,48,FALSE)*0.08</f>
        <v>1290027124.6216</v>
      </c>
      <c r="AV220" s="16">
        <f t="shared" si="63"/>
        <v>723886481.6</v>
      </c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966313158.759999</v>
      </c>
      <c r="AL221" s="16">
        <f t="shared" si="54"/>
        <v>17515773.6</v>
      </c>
      <c r="AM221" s="16">
        <f t="shared" si="55"/>
        <v>-196906711.85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1520118376.27</v>
      </c>
      <c r="AQ221" s="16">
        <f t="shared" si="59"/>
        <v>1449669044.26</v>
      </c>
      <c r="AR221" s="16">
        <f t="shared" si="60"/>
        <v>1245100125.87</v>
      </c>
      <c r="AS221" s="16">
        <f t="shared" si="61"/>
        <v>1174650793.86</v>
      </c>
      <c r="AT221" s="16">
        <f t="shared" si="62"/>
        <v>716472888.499999</v>
      </c>
      <c r="AU221" s="16">
        <f>AT221-VLOOKUP(A221,[1]选股结果!$A$2:$BJ$3005,48,FALSE)*0.08</f>
        <v>96270785.1807991</v>
      </c>
      <c r="AV221" s="16">
        <f t="shared" si="63"/>
        <v>70449332.01</v>
      </c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3005703000</v>
      </c>
      <c r="AL222" s="16">
        <f t="shared" si="54"/>
        <v>0</v>
      </c>
      <c r="AM222" s="16">
        <f t="shared" si="55"/>
        <v>-166863000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3692236000</v>
      </c>
      <c r="AQ222" s="16">
        <f t="shared" si="59"/>
        <v>3692853000</v>
      </c>
      <c r="AR222" s="16">
        <f t="shared" si="60"/>
        <v>3313724000</v>
      </c>
      <c r="AS222" s="16">
        <f t="shared" si="61"/>
        <v>3314341000</v>
      </c>
      <c r="AT222" s="16">
        <f t="shared" si="62"/>
        <v>2839457000</v>
      </c>
      <c r="AU222" s="16">
        <f>AT222-VLOOKUP(A222,[1]选股结果!$A$2:$BJ$3005,48,FALSE)*0.08</f>
        <v>1000176520</v>
      </c>
      <c r="AV222" s="16">
        <f t="shared" si="63"/>
        <v>-617000</v>
      </c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431867927.580002</v>
      </c>
      <c r="AL223" s="16">
        <f t="shared" si="54"/>
        <v>-41813336.25</v>
      </c>
      <c r="AM223" s="16">
        <f t="shared" si="55"/>
        <v>-123513444.88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612989854.020002</v>
      </c>
      <c r="AQ223" s="16">
        <f t="shared" si="59"/>
        <v>513917004.030002</v>
      </c>
      <c r="AR223" s="16">
        <f t="shared" si="60"/>
        <v>507432920.490002</v>
      </c>
      <c r="AS223" s="16">
        <f t="shared" si="61"/>
        <v>408360070.500002</v>
      </c>
      <c r="AT223" s="16">
        <f t="shared" si="62"/>
        <v>167468296.460002</v>
      </c>
      <c r="AU223" s="16">
        <f>AT223-VLOOKUP(A223,[1]选股结果!$A$2:$BJ$3005,48,FALSE)*0.08</f>
        <v>-674253034.207998</v>
      </c>
      <c r="AV223" s="16">
        <f t="shared" si="63"/>
        <v>99072849.99</v>
      </c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-1294470791.91</v>
      </c>
      <c r="AL224" s="16">
        <f t="shared" si="54"/>
        <v>75468924.12</v>
      </c>
      <c r="AM224" s="16">
        <f t="shared" si="55"/>
        <v>446393021.25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125029733.170002</v>
      </c>
      <c r="AQ224" s="16">
        <f t="shared" si="59"/>
        <v>83500599.3100018</v>
      </c>
      <c r="AR224" s="16">
        <f t="shared" si="60"/>
        <v>-618619127.449998</v>
      </c>
      <c r="AS224" s="16">
        <f t="shared" si="61"/>
        <v>-660148261.309998</v>
      </c>
      <c r="AT224" s="16">
        <f t="shared" si="62"/>
        <v>-814137980.399998</v>
      </c>
      <c r="AU224" s="16">
        <f>AT224-VLOOKUP(A224,[1]选股结果!$A$2:$BJ$3005,48,FALSE)*0.08</f>
        <v>-1459397353.2656</v>
      </c>
      <c r="AV224" s="16">
        <f t="shared" si="63"/>
        <v>41529133.86</v>
      </c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462931768.099999</v>
      </c>
      <c r="AL225" s="16">
        <f t="shared" si="54"/>
        <v>0</v>
      </c>
      <c r="AM225" s="16">
        <f t="shared" si="55"/>
        <v>-19439559.48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1224054224.39</v>
      </c>
      <c r="AQ225" s="16">
        <f t="shared" si="59"/>
        <v>1123035091.41</v>
      </c>
      <c r="AR225" s="16">
        <f t="shared" si="60"/>
        <v>831327621.999999</v>
      </c>
      <c r="AS225" s="16">
        <f t="shared" si="61"/>
        <v>730308489.019999</v>
      </c>
      <c r="AT225" s="16">
        <f t="shared" si="62"/>
        <v>342473075.639999</v>
      </c>
      <c r="AU225" s="16">
        <f>AT225-VLOOKUP(A225,[1]选股结果!$A$2:$BJ$3005,48,FALSE)*0.08</f>
        <v>-30281475.9208012</v>
      </c>
      <c r="AV225" s="16">
        <f t="shared" si="63"/>
        <v>101019132.98</v>
      </c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7737666946.81</v>
      </c>
      <c r="AL226" s="16">
        <f t="shared" si="54"/>
        <v>101713919.84</v>
      </c>
      <c r="AM226" s="16">
        <f t="shared" si="55"/>
        <v>-92061921.01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9603217090.38</v>
      </c>
      <c r="AQ226" s="16">
        <f t="shared" si="59"/>
        <v>8300671861.25</v>
      </c>
      <c r="AR226" s="16">
        <f t="shared" si="60"/>
        <v>8634810191.23</v>
      </c>
      <c r="AS226" s="16">
        <f t="shared" si="61"/>
        <v>7332264962.1</v>
      </c>
      <c r="AT226" s="16">
        <f t="shared" si="62"/>
        <v>6444773716.51</v>
      </c>
      <c r="AU226" s="16">
        <f>AT226-VLOOKUP(A226,[1]选股结果!$A$2:$BJ$3005,48,FALSE)*0.08</f>
        <v>3781418319.9452</v>
      </c>
      <c r="AV226" s="16">
        <f t="shared" si="63"/>
        <v>1302545229.13</v>
      </c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510279320.839999</v>
      </c>
      <c r="AL227" s="16">
        <f t="shared" si="54"/>
        <v>0</v>
      </c>
      <c r="AM227" s="16">
        <f t="shared" si="55"/>
        <v>1472331.71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1742137653.94</v>
      </c>
      <c r="AQ227" s="16">
        <f t="shared" si="59"/>
        <v>1562536241.99</v>
      </c>
      <c r="AR227" s="16">
        <f t="shared" si="60"/>
        <v>1144606498.2</v>
      </c>
      <c r="AS227" s="16">
        <f t="shared" si="61"/>
        <v>965005086.249999</v>
      </c>
      <c r="AT227" s="16">
        <f t="shared" si="62"/>
        <v>332150240.599999</v>
      </c>
      <c r="AU227" s="16">
        <f>AT227-VLOOKUP(A227,[1]选股结果!$A$2:$BJ$3005,48,FALSE)*0.08</f>
        <v>-141789385.503201</v>
      </c>
      <c r="AV227" s="16">
        <f t="shared" si="63"/>
        <v>179601411.95</v>
      </c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-1039349159.37</v>
      </c>
      <c r="AL228" s="16">
        <f t="shared" si="54"/>
        <v>198582992.14</v>
      </c>
      <c r="AM228" s="16">
        <f t="shared" si="55"/>
        <v>422874299.55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-562319296.129999</v>
      </c>
      <c r="AQ228" s="16">
        <f t="shared" si="59"/>
        <v>-473611910.669999</v>
      </c>
      <c r="AR228" s="16">
        <f t="shared" si="60"/>
        <v>-858521018.659999</v>
      </c>
      <c r="AS228" s="16">
        <f t="shared" si="61"/>
        <v>-769813633.199999</v>
      </c>
      <c r="AT228" s="16">
        <f t="shared" si="62"/>
        <v>-329184482.219999</v>
      </c>
      <c r="AU228" s="16">
        <f>AT228-VLOOKUP(A228,[1]选股结果!$A$2:$BJ$3005,48,FALSE)*0.08</f>
        <v>-1387872374.576</v>
      </c>
      <c r="AV228" s="16">
        <f t="shared" si="63"/>
        <v>-88707385.46</v>
      </c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1128723691.69</v>
      </c>
      <c r="AL229" s="16">
        <f t="shared" si="54"/>
        <v>-8392840.39</v>
      </c>
      <c r="AM229" s="16">
        <f t="shared" si="55"/>
        <v>-14267117.92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1206748000.55</v>
      </c>
      <c r="AQ229" s="16">
        <f t="shared" si="59"/>
        <v>989711340.389999</v>
      </c>
      <c r="AR229" s="16">
        <f t="shared" si="60"/>
        <v>1132921598.32</v>
      </c>
      <c r="AS229" s="16">
        <f t="shared" si="61"/>
        <v>915884938.159999</v>
      </c>
      <c r="AT229" s="16">
        <f t="shared" si="62"/>
        <v>889027073.219999</v>
      </c>
      <c r="AU229" s="16">
        <f>AT229-VLOOKUP(A229,[1]选股结果!$A$2:$BJ$3005,48,FALSE)*0.08</f>
        <v>-521366235.598401</v>
      </c>
      <c r="AV229" s="16">
        <f t="shared" si="63"/>
        <v>217036660.16</v>
      </c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5124795427.83</v>
      </c>
      <c r="AL230" s="16">
        <f t="shared" si="54"/>
        <v>17242967.82</v>
      </c>
      <c r="AM230" s="16">
        <f t="shared" si="55"/>
        <v>-677881438.33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6438258322</v>
      </c>
      <c r="AQ230" s="16">
        <f t="shared" si="59"/>
        <v>4621031576.05</v>
      </c>
      <c r="AR230" s="16">
        <f t="shared" si="60"/>
        <v>5741004473.45</v>
      </c>
      <c r="AS230" s="16">
        <f t="shared" si="61"/>
        <v>3923777727.5</v>
      </c>
      <c r="AT230" s="16">
        <f t="shared" si="62"/>
        <v>2646930211.37</v>
      </c>
      <c r="AU230" s="16">
        <f>AT230-VLOOKUP(A230,[1]选股结果!$A$2:$BJ$3005,48,FALSE)*0.08</f>
        <v>1783157089.362</v>
      </c>
      <c r="AV230" s="16">
        <f t="shared" si="63"/>
        <v>1817226745.95</v>
      </c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27560149000</v>
      </c>
      <c r="AR231" s="16">
        <f t="shared" si="60"/>
        <v>29949727000</v>
      </c>
      <c r="AS231" s="16">
        <f t="shared" si="61"/>
        <v>27560149000</v>
      </c>
      <c r="AT231" s="16">
        <f t="shared" si="62"/>
        <v>25360039000</v>
      </c>
      <c r="AU231" s="16">
        <f>AT231-VLOOKUP(A231,[1]选股结果!$A$2:$BJ$3005,48,FALSE)*0.08</f>
        <v>15937742440</v>
      </c>
      <c r="AV231" s="16">
        <f t="shared" si="63"/>
        <v>2389578000</v>
      </c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965999250.79</v>
      </c>
      <c r="AL232" s="16">
        <f t="shared" si="54"/>
        <v>25065906.83</v>
      </c>
      <c r="AM232" s="16">
        <f t="shared" si="55"/>
        <v>49262425.02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1386479661.77</v>
      </c>
      <c r="AQ232" s="16">
        <f t="shared" si="59"/>
        <v>1094716457.12</v>
      </c>
      <c r="AR232" s="16">
        <f t="shared" si="60"/>
        <v>1161766984.15</v>
      </c>
      <c r="AS232" s="16">
        <f t="shared" si="61"/>
        <v>870003779.5</v>
      </c>
      <c r="AT232" s="16">
        <f t="shared" si="62"/>
        <v>748564377.99</v>
      </c>
      <c r="AU232" s="16">
        <f>AT232-VLOOKUP(A232,[1]选股结果!$A$2:$BJ$3005,48,FALSE)*0.08</f>
        <v>16822303.0395997</v>
      </c>
      <c r="AV232" s="16">
        <f t="shared" si="63"/>
        <v>291763204.65</v>
      </c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1415142574.21</v>
      </c>
      <c r="AL233" s="16">
        <f t="shared" si="54"/>
        <v>-44180562.67</v>
      </c>
      <c r="AM233" s="16">
        <f t="shared" si="55"/>
        <v>75823984.82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2398386323.85</v>
      </c>
      <c r="AQ233" s="16">
        <f t="shared" si="59"/>
        <v>2151232150.07</v>
      </c>
      <c r="AR233" s="16">
        <f t="shared" si="60"/>
        <v>1854164508.52</v>
      </c>
      <c r="AS233" s="16">
        <f t="shared" si="61"/>
        <v>1607010334.74</v>
      </c>
      <c r="AT233" s="16">
        <f t="shared" si="62"/>
        <v>1199631822.58</v>
      </c>
      <c r="AU233" s="16">
        <f>AT233-VLOOKUP(A233,[1]选股结果!$A$2:$BJ$3005,48,FALSE)*0.08</f>
        <v>-468008743.623999</v>
      </c>
      <c r="AV233" s="16">
        <f t="shared" si="63"/>
        <v>247154173.78</v>
      </c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4539088418.74</v>
      </c>
      <c r="AL234" s="16">
        <f t="shared" si="54"/>
        <v>140340062.04</v>
      </c>
      <c r="AM234" s="16">
        <f t="shared" si="55"/>
        <v>6454060.74000002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5785959961.77</v>
      </c>
      <c r="AQ234" s="16">
        <f t="shared" si="59"/>
        <v>4609444289.44</v>
      </c>
      <c r="AR234" s="16">
        <f t="shared" si="60"/>
        <v>5233007049.63</v>
      </c>
      <c r="AS234" s="16">
        <f t="shared" si="61"/>
        <v>4056491377.3</v>
      </c>
      <c r="AT234" s="16">
        <f t="shared" si="62"/>
        <v>3509366869.19</v>
      </c>
      <c r="AU234" s="16">
        <f>AT234-VLOOKUP(A234,[1]选股结果!$A$2:$BJ$3005,48,FALSE)*0.08</f>
        <v>1746955645.2076</v>
      </c>
      <c r="AV234" s="16">
        <f t="shared" si="63"/>
        <v>1176515672.33</v>
      </c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2124979427.06</v>
      </c>
      <c r="AL235" s="16">
        <f t="shared" si="54"/>
        <v>27716563.31</v>
      </c>
      <c r="AM235" s="16">
        <f t="shared" si="55"/>
        <v>-146011676.01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3069571889.65</v>
      </c>
      <c r="AQ235" s="16">
        <f t="shared" si="59"/>
        <v>2724772852.87</v>
      </c>
      <c r="AR235" s="16">
        <f t="shared" si="60"/>
        <v>2651990198.45</v>
      </c>
      <c r="AS235" s="16">
        <f t="shared" si="61"/>
        <v>2307191161.67</v>
      </c>
      <c r="AT235" s="16">
        <f t="shared" si="62"/>
        <v>1661885277.58</v>
      </c>
      <c r="AU235" s="16">
        <f>AT235-VLOOKUP(A235,[1]选股结果!$A$2:$BJ$3005,48,FALSE)*0.08</f>
        <v>459421497.437599</v>
      </c>
      <c r="AV235" s="16">
        <f t="shared" si="63"/>
        <v>344799036.78</v>
      </c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3370204475.95</v>
      </c>
      <c r="AL236" s="16">
        <f t="shared" si="54"/>
        <v>685137893.09</v>
      </c>
      <c r="AM236" s="16">
        <f t="shared" si="55"/>
        <v>218955453.84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4641823601.58</v>
      </c>
      <c r="AQ236" s="16">
        <f t="shared" si="59"/>
        <v>4326004939.55</v>
      </c>
      <c r="AR236" s="16">
        <f t="shared" si="60"/>
        <v>3978728769.37</v>
      </c>
      <c r="AS236" s="16">
        <f t="shared" si="61"/>
        <v>3662910107.34</v>
      </c>
      <c r="AT236" s="16">
        <f t="shared" si="62"/>
        <v>3958479160.85</v>
      </c>
      <c r="AU236" s="16">
        <f>AT236-VLOOKUP(A236,[1]选股结果!$A$2:$BJ$3005,48,FALSE)*0.08</f>
        <v>2239406972.802</v>
      </c>
      <c r="AV236" s="16">
        <f t="shared" si="63"/>
        <v>315818662.03</v>
      </c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3927374160</v>
      </c>
      <c r="AL237" s="16">
        <f t="shared" si="54"/>
        <v>-41909295</v>
      </c>
      <c r="AM237" s="16">
        <f t="shared" si="55"/>
        <v>10619477</v>
      </c>
      <c r="AN237" s="16">
        <f t="shared" si="56"/>
        <v>3896084342</v>
      </c>
      <c r="AO237" s="16">
        <f t="shared" si="57"/>
        <v>5727842256</v>
      </c>
      <c r="AP237" s="16">
        <f t="shared" si="58"/>
        <v>5274939877</v>
      </c>
      <c r="AQ237" s="16">
        <f t="shared" si="59"/>
        <v>4804387466</v>
      </c>
      <c r="AR237" s="16">
        <f t="shared" si="60"/>
        <v>4594458821</v>
      </c>
      <c r="AS237" s="16">
        <f t="shared" si="61"/>
        <v>4123906410</v>
      </c>
      <c r="AT237" s="16">
        <f t="shared" si="62"/>
        <v>3425531931</v>
      </c>
      <c r="AU237" s="16">
        <f>AT237-VLOOKUP(A237,[1]选股结果!$A$2:$BJ$3005,48,FALSE)*0.08</f>
        <v>2409855603.72</v>
      </c>
      <c r="AV237" s="16">
        <f t="shared" si="63"/>
        <v>470552411</v>
      </c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-1113167693</v>
      </c>
      <c r="AL238" s="16">
        <f t="shared" si="54"/>
        <v>602753934</v>
      </c>
      <c r="AM238" s="16">
        <f t="shared" si="55"/>
        <v>182962884</v>
      </c>
      <c r="AN238" s="16">
        <f t="shared" si="56"/>
        <v>-327450875</v>
      </c>
      <c r="AO238" s="16">
        <f t="shared" si="57"/>
        <v>775330032</v>
      </c>
      <c r="AP238" s="16">
        <f t="shared" si="58"/>
        <v>754913792</v>
      </c>
      <c r="AQ238" s="16">
        <f t="shared" si="59"/>
        <v>738074619</v>
      </c>
      <c r="AR238" s="16">
        <f t="shared" si="60"/>
        <v>-210774796</v>
      </c>
      <c r="AS238" s="16">
        <f t="shared" si="61"/>
        <v>-227613969</v>
      </c>
      <c r="AT238" s="16">
        <f t="shared" si="62"/>
        <v>-344290048</v>
      </c>
      <c r="AU238" s="16">
        <f>AT238-VLOOKUP(A238,[1]选股结果!$A$2:$BJ$3005,48,FALSE)*0.08</f>
        <v>-2479718053.44</v>
      </c>
      <c r="AV238" s="16">
        <f t="shared" si="63"/>
        <v>16839173</v>
      </c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3409092788.08</v>
      </c>
      <c r="AL239" s="16">
        <f t="shared" si="54"/>
        <v>204259910.8</v>
      </c>
      <c r="AM239" s="16">
        <f t="shared" si="55"/>
        <v>207338946.29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4596467750.79</v>
      </c>
      <c r="AQ239" s="16">
        <f t="shared" si="59"/>
        <v>3580896318.43</v>
      </c>
      <c r="AR239" s="16">
        <f t="shared" si="60"/>
        <v>3605473877.74</v>
      </c>
      <c r="AS239" s="16">
        <f t="shared" si="61"/>
        <v>2589902445.38</v>
      </c>
      <c r="AT239" s="16">
        <f t="shared" si="62"/>
        <v>2805120212.81</v>
      </c>
      <c r="AU239" s="16">
        <f>AT239-VLOOKUP(A239,[1]选股结果!$A$2:$BJ$3005,48,FALSE)*0.08</f>
        <v>1062237458.6524</v>
      </c>
      <c r="AV239" s="16">
        <f t="shared" si="63"/>
        <v>1015571432.36</v>
      </c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3342308784.72</v>
      </c>
      <c r="AL240" s="16">
        <f t="shared" si="54"/>
        <v>224207166.71</v>
      </c>
      <c r="AM240" s="16">
        <f t="shared" si="55"/>
        <v>-225546406.17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5130452993.36</v>
      </c>
      <c r="AQ240" s="16">
        <f t="shared" si="59"/>
        <v>4571494789.97</v>
      </c>
      <c r="AR240" s="16">
        <f t="shared" si="60"/>
        <v>4283584162.43</v>
      </c>
      <c r="AS240" s="16">
        <f t="shared" si="61"/>
        <v>3724625959.04</v>
      </c>
      <c r="AT240" s="16">
        <f t="shared" si="62"/>
        <v>2782011341.87</v>
      </c>
      <c r="AU240" s="16">
        <f>AT240-VLOOKUP(A240,[1]选股结果!$A$2:$BJ$3005,48,FALSE)*0.08</f>
        <v>223628798.108399</v>
      </c>
      <c r="AV240" s="16">
        <f t="shared" si="63"/>
        <v>558958203.39</v>
      </c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764845655.940003</v>
      </c>
      <c r="AL241" s="16">
        <f t="shared" si="54"/>
        <v>-13547953.21</v>
      </c>
      <c r="AM241" s="16">
        <f t="shared" si="55"/>
        <v>-8797367.06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1155551015.71</v>
      </c>
      <c r="AQ241" s="16">
        <f t="shared" si="59"/>
        <v>875420306.550003</v>
      </c>
      <c r="AR241" s="16">
        <f t="shared" si="60"/>
        <v>936723174.160003</v>
      </c>
      <c r="AS241" s="16">
        <f t="shared" si="61"/>
        <v>656592465.000003</v>
      </c>
      <c r="AT241" s="16">
        <f t="shared" si="62"/>
        <v>462369626.510003</v>
      </c>
      <c r="AU241" s="16">
        <f>AT241-VLOOKUP(A241,[1]选股结果!$A$2:$BJ$3005,48,FALSE)*0.08</f>
        <v>-745131400.400397</v>
      </c>
      <c r="AV241" s="16">
        <f t="shared" si="63"/>
        <v>280130709.16</v>
      </c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-10068751093.06</v>
      </c>
      <c r="AL242" s="16">
        <f t="shared" si="54"/>
        <v>11194983.8</v>
      </c>
      <c r="AM242" s="16">
        <f t="shared" si="55"/>
        <v>-1766265285.12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8260668203.46</v>
      </c>
      <c r="AQ242" s="16">
        <f t="shared" si="59"/>
        <v>10772846444.24</v>
      </c>
      <c r="AR242" s="16">
        <f t="shared" si="60"/>
        <v>-1007663355.05</v>
      </c>
      <c r="AS242" s="16">
        <f t="shared" si="61"/>
        <v>1504514885.73</v>
      </c>
      <c r="AT242" s="16">
        <f t="shared" si="62"/>
        <v>-9311643153.6</v>
      </c>
      <c r="AU242" s="16">
        <f>AT242-VLOOKUP(A242,[1]选股结果!$A$2:$BJ$3005,48,FALSE)*0.08</f>
        <v>-13216213969.028</v>
      </c>
      <c r="AV242" s="16">
        <f t="shared" si="63"/>
        <v>-2512178240.78</v>
      </c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3933212340.17</v>
      </c>
      <c r="AL243" s="16">
        <f t="shared" si="54"/>
        <v>5522870.38</v>
      </c>
      <c r="AM243" s="16">
        <f t="shared" si="55"/>
        <v>-1037796724.21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3925750496.33</v>
      </c>
      <c r="AQ243" s="16">
        <f t="shared" si="59"/>
        <v>3391914326.67</v>
      </c>
      <c r="AR243" s="16">
        <f t="shared" si="60"/>
        <v>3732361730.67</v>
      </c>
      <c r="AS243" s="16">
        <f t="shared" si="61"/>
        <v>3198525561.01</v>
      </c>
      <c r="AT243" s="16">
        <f t="shared" si="62"/>
        <v>2367102316.68</v>
      </c>
      <c r="AU243" s="16">
        <f>AT243-VLOOKUP(A243,[1]选股结果!$A$2:$BJ$3005,48,FALSE)*0.08</f>
        <v>-667982031.522401</v>
      </c>
      <c r="AV243" s="16">
        <f t="shared" si="63"/>
        <v>533836169.66</v>
      </c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187595852.389997</v>
      </c>
      <c r="AL244" s="16">
        <f t="shared" si="54"/>
        <v>182500738.18</v>
      </c>
      <c r="AM244" s="16">
        <f t="shared" si="55"/>
        <v>301476917.76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1336978027.18</v>
      </c>
      <c r="AQ244" s="16">
        <f t="shared" si="59"/>
        <v>1435812552.35</v>
      </c>
      <c r="AR244" s="16">
        <f t="shared" si="60"/>
        <v>762655541.789997</v>
      </c>
      <c r="AS244" s="16">
        <f t="shared" si="61"/>
        <v>861490066.959997</v>
      </c>
      <c r="AT244" s="16">
        <f t="shared" si="62"/>
        <v>770408033.499997</v>
      </c>
      <c r="AU244" s="16">
        <f>AT244-VLOOKUP(A244,[1]选股结果!$A$2:$BJ$3005,48,FALSE)*0.08</f>
        <v>-717488559.468003</v>
      </c>
      <c r="AV244" s="16">
        <f t="shared" si="63"/>
        <v>-98834525.1700001</v>
      </c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3649573073.72</v>
      </c>
      <c r="AL245" s="16">
        <f t="shared" si="54"/>
        <v>66144397.58</v>
      </c>
      <c r="AM245" s="16">
        <f t="shared" si="55"/>
        <v>-165380408.96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4645206887.64</v>
      </c>
      <c r="AQ245" s="16">
        <f t="shared" si="59"/>
        <v>3718496573.31</v>
      </c>
      <c r="AR245" s="16">
        <f t="shared" si="60"/>
        <v>4125136712.55</v>
      </c>
      <c r="AS245" s="16">
        <f t="shared" si="61"/>
        <v>3198426398.22</v>
      </c>
      <c r="AT245" s="16">
        <f t="shared" si="62"/>
        <v>2623626748.01</v>
      </c>
      <c r="AU245" s="16">
        <f>AT245-VLOOKUP(A245,[1]选股结果!$A$2:$BJ$3005,48,FALSE)*0.08</f>
        <v>800549525.403602</v>
      </c>
      <c r="AV245" s="16">
        <f t="shared" si="63"/>
        <v>926710314.33</v>
      </c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706037154.370001</v>
      </c>
      <c r="AL246" s="16">
        <f t="shared" si="54"/>
        <v>-27066774.53</v>
      </c>
      <c r="AM246" s="16">
        <f t="shared" si="55"/>
        <v>105034077.14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1178275979.05</v>
      </c>
      <c r="AQ246" s="16">
        <f t="shared" si="59"/>
        <v>839228691.780001</v>
      </c>
      <c r="AR246" s="16">
        <f t="shared" si="60"/>
        <v>934306249.280001</v>
      </c>
      <c r="AS246" s="16">
        <f t="shared" si="61"/>
        <v>595258962.010001</v>
      </c>
      <c r="AT246" s="16">
        <f t="shared" si="62"/>
        <v>444957169.710001</v>
      </c>
      <c r="AU246" s="16">
        <f>AT246-VLOOKUP(A246,[1]选股结果!$A$2:$BJ$3005,48,FALSE)*0.08</f>
        <v>72307891.3628012</v>
      </c>
      <c r="AV246" s="16">
        <f t="shared" si="63"/>
        <v>339047287.27</v>
      </c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27402319500.99</v>
      </c>
      <c r="AR247" s="16">
        <f t="shared" si="60"/>
        <v>27601152813.38</v>
      </c>
      <c r="AS247" s="16">
        <f t="shared" si="61"/>
        <v>27402319500.99</v>
      </c>
      <c r="AT247" s="16">
        <f t="shared" si="62"/>
        <v>27914197360.82</v>
      </c>
      <c r="AU247" s="16">
        <f>AT247-VLOOKUP(A247,[1]选股结果!$A$2:$BJ$3005,48,FALSE)*0.08</f>
        <v>27608074493.9024</v>
      </c>
      <c r="AV247" s="16">
        <f t="shared" si="63"/>
        <v>198833312.390003</v>
      </c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519567228.950001</v>
      </c>
      <c r="AL248" s="16">
        <f t="shared" si="54"/>
        <v>0</v>
      </c>
      <c r="AM248" s="16">
        <f t="shared" si="55"/>
        <v>-56853047.95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823473180.090001</v>
      </c>
      <c r="AQ248" s="16">
        <f t="shared" si="59"/>
        <v>778739130.040002</v>
      </c>
      <c r="AR248" s="16">
        <f t="shared" si="60"/>
        <v>698032424.890001</v>
      </c>
      <c r="AS248" s="16">
        <f t="shared" si="61"/>
        <v>653298374.840001</v>
      </c>
      <c r="AT248" s="16">
        <f t="shared" si="62"/>
        <v>417980130.950001</v>
      </c>
      <c r="AU248" s="16">
        <f>AT248-VLOOKUP(A248,[1]选股结果!$A$2:$BJ$3005,48,FALSE)*0.08</f>
        <v>124472977.415601</v>
      </c>
      <c r="AV248" s="16">
        <f t="shared" si="63"/>
        <v>44734050.05</v>
      </c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286359844.080001</v>
      </c>
      <c r="AL249" s="16">
        <f t="shared" si="54"/>
        <v>-1062634.09</v>
      </c>
      <c r="AM249" s="16">
        <f t="shared" si="55"/>
        <v>11484480.46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484543105.100001</v>
      </c>
      <c r="AQ249" s="16">
        <f t="shared" si="59"/>
        <v>390045367.060001</v>
      </c>
      <c r="AR249" s="16">
        <f t="shared" si="60"/>
        <v>395050216.130001</v>
      </c>
      <c r="AS249" s="16">
        <f t="shared" si="61"/>
        <v>300552478.090001</v>
      </c>
      <c r="AT249" s="16">
        <f t="shared" si="62"/>
        <v>202283952.410001</v>
      </c>
      <c r="AU249" s="16">
        <f>AT249-VLOOKUP(A249,[1]选股结果!$A$2:$BJ$3005,48,FALSE)*0.08</f>
        <v>-282374524.317999</v>
      </c>
      <c r="AV249" s="16">
        <f t="shared" si="63"/>
        <v>94497738.04</v>
      </c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1868969732.44</v>
      </c>
      <c r="AL250" s="16">
        <f t="shared" si="54"/>
        <v>1321105089.92</v>
      </c>
      <c r="AM250" s="16">
        <f t="shared" si="55"/>
        <v>1790191212.22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2894559012.62</v>
      </c>
      <c r="AQ250" s="16">
        <f t="shared" si="59"/>
        <v>2163293344.71</v>
      </c>
      <c r="AR250" s="16">
        <f t="shared" si="60"/>
        <v>2262430770.78</v>
      </c>
      <c r="AS250" s="16">
        <f t="shared" si="61"/>
        <v>1531165102.87</v>
      </c>
      <c r="AT250" s="16">
        <f t="shared" si="62"/>
        <v>4249000366.67</v>
      </c>
      <c r="AU250" s="16">
        <f>AT250-VLOOKUP(A250,[1]选股结果!$A$2:$BJ$3005,48,FALSE)*0.08</f>
        <v>1133905280.8972</v>
      </c>
      <c r="AV250" s="16">
        <f t="shared" si="63"/>
        <v>731265667.909999</v>
      </c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23591459233.75</v>
      </c>
      <c r="AR251" s="16">
        <f t="shared" si="60"/>
        <v>26729184522.59</v>
      </c>
      <c r="AS251" s="16">
        <f t="shared" si="61"/>
        <v>23591459233.75</v>
      </c>
      <c r="AT251" s="16">
        <f t="shared" si="62"/>
        <v>35415680721.5</v>
      </c>
      <c r="AU251" s="16">
        <f>AT251-VLOOKUP(A251,[1]选股结果!$A$2:$BJ$3005,48,FALSE)*0.08</f>
        <v>24275447135.6912</v>
      </c>
      <c r="AV251" s="16">
        <f t="shared" si="63"/>
        <v>3137725288.84</v>
      </c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24291876966.6</v>
      </c>
      <c r="AR252" s="16">
        <f t="shared" si="60"/>
        <v>26700083979.31</v>
      </c>
      <c r="AS252" s="16">
        <f t="shared" si="61"/>
        <v>24291876966.6</v>
      </c>
      <c r="AT252" s="16">
        <f t="shared" si="62"/>
        <v>29879196723.03</v>
      </c>
      <c r="AU252" s="16">
        <f>AT252-VLOOKUP(A252,[1]选股结果!$A$2:$BJ$3005,48,FALSE)*0.08</f>
        <v>21551218264.97</v>
      </c>
      <c r="AV252" s="16">
        <f t="shared" si="63"/>
        <v>2408207012.71</v>
      </c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4240336427</v>
      </c>
      <c r="AL253" s="16">
        <f t="shared" si="54"/>
        <v>28874011</v>
      </c>
      <c r="AM253" s="16">
        <f t="shared" si="55"/>
        <v>220998868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4063232392</v>
      </c>
      <c r="AQ253" s="16">
        <f t="shared" si="59"/>
        <v>2845193668</v>
      </c>
      <c r="AR253" s="16">
        <f t="shared" si="60"/>
        <v>4046314988</v>
      </c>
      <c r="AS253" s="16">
        <f t="shared" si="61"/>
        <v>2828276264</v>
      </c>
      <c r="AT253" s="16">
        <f t="shared" si="62"/>
        <v>3272170582</v>
      </c>
      <c r="AU253" s="16">
        <f>AT253-VLOOKUP(A253,[1]选股结果!$A$2:$BJ$3005,48,FALSE)*0.08</f>
        <v>1399658480</v>
      </c>
      <c r="AV253" s="16">
        <f t="shared" si="63"/>
        <v>1218038724</v>
      </c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1213814022</v>
      </c>
      <c r="AL254" s="16">
        <f t="shared" si="54"/>
        <v>72629090.83</v>
      </c>
      <c r="AM254" s="16">
        <f t="shared" si="55"/>
        <v>-42612266.35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1518906279.12</v>
      </c>
      <c r="AQ254" s="16">
        <f t="shared" si="59"/>
        <v>1269635126.76</v>
      </c>
      <c r="AR254" s="16">
        <f t="shared" si="60"/>
        <v>1360412693.56</v>
      </c>
      <c r="AS254" s="16">
        <f t="shared" si="61"/>
        <v>1111141541.2</v>
      </c>
      <c r="AT254" s="16">
        <f t="shared" si="62"/>
        <v>994559694.119999</v>
      </c>
      <c r="AU254" s="16">
        <f>AT254-VLOOKUP(A254,[1]选股结果!$A$2:$BJ$3005,48,FALSE)*0.08</f>
        <v>158750176.347199</v>
      </c>
      <c r="AV254" s="16">
        <f t="shared" si="63"/>
        <v>249271152.36</v>
      </c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934979391.909999</v>
      </c>
      <c r="AL255" s="16">
        <f t="shared" si="54"/>
        <v>4543013</v>
      </c>
      <c r="AM255" s="16">
        <f t="shared" si="55"/>
        <v>104592473.92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1068741112.11</v>
      </c>
      <c r="AQ255" s="16">
        <f t="shared" si="59"/>
        <v>849949657.809999</v>
      </c>
      <c r="AR255" s="16">
        <f t="shared" si="60"/>
        <v>987976439.069999</v>
      </c>
      <c r="AS255" s="16">
        <f t="shared" si="61"/>
        <v>769184984.769999</v>
      </c>
      <c r="AT255" s="16">
        <f t="shared" si="62"/>
        <v>825323424.529999</v>
      </c>
      <c r="AU255" s="16">
        <f>AT255-VLOOKUP(A255,[1]选股结果!$A$2:$BJ$3005,48,FALSE)*0.08</f>
        <v>560558619.378799</v>
      </c>
      <c r="AV255" s="16">
        <f t="shared" si="63"/>
        <v>218791454.3</v>
      </c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832975669.649999</v>
      </c>
      <c r="AL256" s="16">
        <f t="shared" si="54"/>
        <v>-30472938.22</v>
      </c>
      <c r="AM256" s="16">
        <f t="shared" si="55"/>
        <v>201134193.35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1426055152.02</v>
      </c>
      <c r="AQ256" s="16">
        <f t="shared" si="59"/>
        <v>988077643.659999</v>
      </c>
      <c r="AR256" s="16">
        <f t="shared" si="60"/>
        <v>947573408.639999</v>
      </c>
      <c r="AS256" s="16">
        <f t="shared" si="61"/>
        <v>509595900.279999</v>
      </c>
      <c r="AT256" s="16">
        <f t="shared" si="62"/>
        <v>565659416.419999</v>
      </c>
      <c r="AU256" s="16">
        <f>AT256-VLOOKUP(A256,[1]选股结果!$A$2:$BJ$3005,48,FALSE)*0.08</f>
        <v>-854862896.032001</v>
      </c>
      <c r="AV256" s="16">
        <f t="shared" si="63"/>
        <v>437977508.36</v>
      </c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6403621649.32</v>
      </c>
      <c r="AL257" s="16">
        <f t="shared" si="54"/>
        <v>7343775367.62</v>
      </c>
      <c r="AM257" s="16">
        <f t="shared" si="55"/>
        <v>333392333.15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7879886548.08</v>
      </c>
      <c r="AQ257" s="16">
        <f t="shared" si="59"/>
        <v>5772304189.65</v>
      </c>
      <c r="AR257" s="16">
        <f t="shared" si="60"/>
        <v>7100205915.61</v>
      </c>
      <c r="AS257" s="16">
        <f t="shared" si="61"/>
        <v>4992623557.18</v>
      </c>
      <c r="AT257" s="16">
        <f t="shared" si="62"/>
        <v>11973206991.66</v>
      </c>
      <c r="AU257" s="16">
        <f>AT257-VLOOKUP(A257,[1]选股结果!$A$2:$BJ$3005,48,FALSE)*0.08</f>
        <v>4301170987.3008</v>
      </c>
      <c r="AV257" s="16">
        <f t="shared" si="63"/>
        <v>2107582358.43</v>
      </c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2837486727.45</v>
      </c>
      <c r="AL258" s="16">
        <f t="shared" si="54"/>
        <v>270645356.39</v>
      </c>
      <c r="AM258" s="16">
        <f t="shared" si="55"/>
        <v>204840803.82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3850645093.21</v>
      </c>
      <c r="AQ258" s="16">
        <f t="shared" si="59"/>
        <v>3066667230.55</v>
      </c>
      <c r="AR258" s="16">
        <f t="shared" si="60"/>
        <v>3309740364.88</v>
      </c>
      <c r="AS258" s="16">
        <f t="shared" si="61"/>
        <v>2525762502.22</v>
      </c>
      <c r="AT258" s="16">
        <f t="shared" si="62"/>
        <v>2528995025</v>
      </c>
      <c r="AU258" s="16">
        <f>AT258-VLOOKUP(A258,[1]选股结果!$A$2:$BJ$3005,48,FALSE)*0.08</f>
        <v>963922231.721604</v>
      </c>
      <c r="AV258" s="16">
        <f t="shared" si="63"/>
        <v>783977862.66</v>
      </c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C259-G259-O259-P259-Q259-R259+Y259-S259</f>
        <v>1334303450.9</v>
      </c>
      <c r="AL259" s="16">
        <f t="shared" ref="AL259:AL322" si="70">U259</f>
        <v>7382250.92</v>
      </c>
      <c r="AM259" s="16">
        <f t="shared" ref="AM259:AM322" si="71">T259-U259+V259+W259-X259+Z259+AA259-AC259+AB259</f>
        <v>-9281004.90000001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AK259+S259+H259</f>
        <v>1466735970.58</v>
      </c>
      <c r="AQ259" s="16">
        <f t="shared" ref="AQ259:AQ322" si="75">AP259-AV259</f>
        <v>1165418323.06</v>
      </c>
      <c r="AR259" s="16">
        <f t="shared" ref="AR259:AR322" si="76">AP259-H259</f>
        <v>1406088397.81</v>
      </c>
      <c r="AS259" s="16">
        <f t="shared" ref="AS259:AS322" si="77">AP259-H259-AV259</f>
        <v>1104770750.29</v>
      </c>
      <c r="AT259" s="16">
        <f t="shared" ref="AT259:AT322" si="78">AK259-AV259+AL259+AM259</f>
        <v>1031087049.4</v>
      </c>
      <c r="AU259" s="16">
        <f>AT259-VLOOKUP(A259,[1]选股结果!$A$2:$BJ$3005,48,FALSE)*0.08</f>
        <v>246341266.467998</v>
      </c>
      <c r="AV259" s="16">
        <f t="shared" ref="AV259:AV322" si="79">AH259-AI259</f>
        <v>301317647.52</v>
      </c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24205862087.51</v>
      </c>
      <c r="AR260" s="16">
        <f t="shared" si="76"/>
        <v>25990786963.12</v>
      </c>
      <c r="AS260" s="16">
        <f t="shared" si="77"/>
        <v>24205862087.51</v>
      </c>
      <c r="AT260" s="16">
        <f t="shared" si="78"/>
        <v>29179495569.87</v>
      </c>
      <c r="AU260" s="16">
        <f>AT260-VLOOKUP(A260,[1]选股结果!$A$2:$BJ$3005,48,FALSE)*0.08</f>
        <v>21488025536.8644</v>
      </c>
      <c r="AV260" s="16">
        <f t="shared" si="79"/>
        <v>1784924875.61</v>
      </c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1484859504.94</v>
      </c>
      <c r="AL261" s="16">
        <f t="shared" si="70"/>
        <v>16934381.27</v>
      </c>
      <c r="AM261" s="16">
        <f t="shared" si="71"/>
        <v>111097129.24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2290640232.21</v>
      </c>
      <c r="AQ261" s="16">
        <f t="shared" si="75"/>
        <v>2063031402.76</v>
      </c>
      <c r="AR261" s="16">
        <f t="shared" si="76"/>
        <v>1961716877.01</v>
      </c>
      <c r="AS261" s="16">
        <f t="shared" si="77"/>
        <v>1734108047.56</v>
      </c>
      <c r="AT261" s="16">
        <f t="shared" si="78"/>
        <v>1385282186</v>
      </c>
      <c r="AU261" s="16">
        <f>AT261-VLOOKUP(A261,[1]选股结果!$A$2:$BJ$3005,48,FALSE)*0.08</f>
        <v>124124635.5624</v>
      </c>
      <c r="AV261" s="16">
        <f t="shared" si="79"/>
        <v>227608829.45</v>
      </c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2203402128.03</v>
      </c>
      <c r="AL262" s="16">
        <f t="shared" si="70"/>
        <v>-18970341.98</v>
      </c>
      <c r="AM262" s="16">
        <f t="shared" si="71"/>
        <v>-81894264.3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2279261869.16</v>
      </c>
      <c r="AQ262" s="16">
        <f t="shared" si="75"/>
        <v>1954826116.73</v>
      </c>
      <c r="AR262" s="16">
        <f t="shared" si="76"/>
        <v>2219301157.61</v>
      </c>
      <c r="AS262" s="16">
        <f t="shared" si="77"/>
        <v>1894865405.18</v>
      </c>
      <c r="AT262" s="16">
        <f t="shared" si="78"/>
        <v>1778101769.32</v>
      </c>
      <c r="AU262" s="16">
        <f>AT262-VLOOKUP(A262,[1]选股结果!$A$2:$BJ$3005,48,FALSE)*0.08</f>
        <v>478054929.089602</v>
      </c>
      <c r="AV262" s="16">
        <f t="shared" si="79"/>
        <v>324435752.43</v>
      </c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2315398651.7</v>
      </c>
      <c r="AL263" s="16">
        <f t="shared" si="70"/>
        <v>21317900.9</v>
      </c>
      <c r="AM263" s="16">
        <f t="shared" si="71"/>
        <v>-59985483.86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6663593750.66</v>
      </c>
      <c r="AQ263" s="16">
        <f t="shared" si="75"/>
        <v>6360979070.99</v>
      </c>
      <c r="AR263" s="16">
        <f t="shared" si="76"/>
        <v>4327541084.86</v>
      </c>
      <c r="AS263" s="16">
        <f t="shared" si="77"/>
        <v>4024926405.19</v>
      </c>
      <c r="AT263" s="16">
        <f t="shared" si="78"/>
        <v>1974116389.07</v>
      </c>
      <c r="AU263" s="16">
        <f>AT263-VLOOKUP(A263,[1]选股结果!$A$2:$BJ$3005,48,FALSE)*0.08</f>
        <v>293769140.642001</v>
      </c>
      <c r="AV263" s="16">
        <f t="shared" si="79"/>
        <v>302614679.67</v>
      </c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2510889764.49</v>
      </c>
      <c r="AL264" s="16">
        <f t="shared" si="70"/>
        <v>-2880738.06</v>
      </c>
      <c r="AM264" s="16">
        <f t="shared" si="71"/>
        <v>10225034.43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2795059754.18</v>
      </c>
      <c r="AQ264" s="16">
        <f t="shared" si="75"/>
        <v>2442378220.25</v>
      </c>
      <c r="AR264" s="16">
        <f t="shared" si="76"/>
        <v>2648672377.7</v>
      </c>
      <c r="AS264" s="16">
        <f t="shared" si="77"/>
        <v>2295990843.77</v>
      </c>
      <c r="AT264" s="16">
        <f t="shared" si="78"/>
        <v>2165552526.93</v>
      </c>
      <c r="AU264" s="16">
        <f>AT264-VLOOKUP(A264,[1]选股结果!$A$2:$BJ$3005,48,FALSE)*0.08</f>
        <v>1169178287.6452</v>
      </c>
      <c r="AV264" s="16">
        <f t="shared" si="79"/>
        <v>352681533.93</v>
      </c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6211824305.89</v>
      </c>
      <c r="AL265" s="16">
        <f t="shared" si="70"/>
        <v>0</v>
      </c>
      <c r="AM265" s="16">
        <f t="shared" si="71"/>
        <v>38515868.08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11239369603.65</v>
      </c>
      <c r="AQ265" s="16">
        <f t="shared" si="75"/>
        <v>10061353068.67</v>
      </c>
      <c r="AR265" s="16">
        <f t="shared" si="76"/>
        <v>8888110936.93</v>
      </c>
      <c r="AS265" s="16">
        <f t="shared" si="77"/>
        <v>7710094401.95</v>
      </c>
      <c r="AT265" s="16">
        <f t="shared" si="78"/>
        <v>5072323638.99</v>
      </c>
      <c r="AU265" s="16">
        <f>AT265-VLOOKUP(A265,[1]选股结果!$A$2:$BJ$3005,48,FALSE)*0.08</f>
        <v>-34396727.0620003</v>
      </c>
      <c r="AV265" s="16">
        <f t="shared" si="79"/>
        <v>1178016534.98</v>
      </c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1328135929.12</v>
      </c>
      <c r="AL266" s="16">
        <f t="shared" si="70"/>
        <v>171792658.86</v>
      </c>
      <c r="AM266" s="16">
        <f t="shared" si="71"/>
        <v>72460500.4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1375900398.55</v>
      </c>
      <c r="AQ266" s="16">
        <f t="shared" si="75"/>
        <v>1061844803.25</v>
      </c>
      <c r="AR266" s="16">
        <f t="shared" si="76"/>
        <v>1348009624.92</v>
      </c>
      <c r="AS266" s="16">
        <f t="shared" si="77"/>
        <v>1033954029.62</v>
      </c>
      <c r="AT266" s="16">
        <f t="shared" si="78"/>
        <v>1258333493.08</v>
      </c>
      <c r="AU266" s="16">
        <f>AT266-VLOOKUP(A266,[1]选股结果!$A$2:$BJ$3005,48,FALSE)*0.08</f>
        <v>-373613301.5928</v>
      </c>
      <c r="AV266" s="16">
        <f t="shared" si="79"/>
        <v>314055595.3</v>
      </c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158267704</v>
      </c>
      <c r="AL267" s="16">
        <f t="shared" si="70"/>
        <v>-1496509</v>
      </c>
      <c r="AM267" s="16">
        <f t="shared" si="71"/>
        <v>-9668212</v>
      </c>
      <c r="AN267" s="16">
        <f t="shared" si="72"/>
        <v>147102983</v>
      </c>
      <c r="AO267" s="16">
        <f t="shared" si="73"/>
        <v>3938223479</v>
      </c>
      <c r="AP267" s="16">
        <f t="shared" si="74"/>
        <v>-37884149</v>
      </c>
      <c r="AQ267" s="16">
        <f t="shared" si="75"/>
        <v>-51217525</v>
      </c>
      <c r="AR267" s="16">
        <f t="shared" si="76"/>
        <v>-50619384</v>
      </c>
      <c r="AS267" s="16">
        <f t="shared" si="77"/>
        <v>-63952760</v>
      </c>
      <c r="AT267" s="16">
        <f t="shared" si="78"/>
        <v>133769607</v>
      </c>
      <c r="AU267" s="16">
        <f>AT267-VLOOKUP(A267,[1]选股结果!$A$2:$BJ$3005,48,FALSE)*0.08</f>
        <v>-543301757.24</v>
      </c>
      <c r="AV267" s="16">
        <f t="shared" si="79"/>
        <v>13333376</v>
      </c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420496605.730002</v>
      </c>
      <c r="AL268" s="16">
        <f t="shared" si="70"/>
        <v>19010587.66</v>
      </c>
      <c r="AM268" s="16">
        <f t="shared" si="71"/>
        <v>-60260269.7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1107642763.74</v>
      </c>
      <c r="AQ268" s="16">
        <f t="shared" si="75"/>
        <v>865897174.490002</v>
      </c>
      <c r="AR268" s="16">
        <f t="shared" si="76"/>
        <v>730921405.370002</v>
      </c>
      <c r="AS268" s="16">
        <f t="shared" si="77"/>
        <v>489175816.120002</v>
      </c>
      <c r="AT268" s="16">
        <f t="shared" si="78"/>
        <v>137501334.440002</v>
      </c>
      <c r="AU268" s="16">
        <f>AT268-VLOOKUP(A268,[1]选股结果!$A$2:$BJ$3005,48,FALSE)*0.08</f>
        <v>-1097418577.4</v>
      </c>
      <c r="AV268" s="16">
        <f t="shared" si="79"/>
        <v>241745589.25</v>
      </c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1784667421.12</v>
      </c>
      <c r="AL269" s="16">
        <f t="shared" si="70"/>
        <v>6005237.1</v>
      </c>
      <c r="AM269" s="16">
        <f t="shared" si="71"/>
        <v>-70650566.09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2685172077.6</v>
      </c>
      <c r="AQ269" s="16">
        <f t="shared" si="75"/>
        <v>2428674752.48</v>
      </c>
      <c r="AR269" s="16">
        <f t="shared" si="76"/>
        <v>2222535774.93</v>
      </c>
      <c r="AS269" s="16">
        <f t="shared" si="77"/>
        <v>1966038449.81</v>
      </c>
      <c r="AT269" s="16">
        <f t="shared" si="78"/>
        <v>1463524767.01</v>
      </c>
      <c r="AU269" s="16">
        <f>AT269-VLOOKUP(A269,[1]选股结果!$A$2:$BJ$3005,48,FALSE)*0.08</f>
        <v>-102466437.514799</v>
      </c>
      <c r="AV269" s="16">
        <f t="shared" si="79"/>
        <v>256497325.12</v>
      </c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1802927601.77</v>
      </c>
      <c r="AL270" s="16">
        <f t="shared" si="70"/>
        <v>24568577.72</v>
      </c>
      <c r="AM270" s="16">
        <f t="shared" si="71"/>
        <v>110306223.25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2084603030.74</v>
      </c>
      <c r="AQ270" s="16">
        <f t="shared" si="75"/>
        <v>1773589816.35</v>
      </c>
      <c r="AR270" s="16">
        <f t="shared" si="76"/>
        <v>1952157743.83</v>
      </c>
      <c r="AS270" s="16">
        <f t="shared" si="77"/>
        <v>1641144529.44</v>
      </c>
      <c r="AT270" s="16">
        <f t="shared" si="78"/>
        <v>1626789188.35</v>
      </c>
      <c r="AU270" s="16">
        <f>AT270-VLOOKUP(A270,[1]选股结果!$A$2:$BJ$3005,48,FALSE)*0.08</f>
        <v>576881444.5196</v>
      </c>
      <c r="AV270" s="16">
        <f t="shared" si="79"/>
        <v>311013214.39</v>
      </c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3092787473.13</v>
      </c>
      <c r="AL271" s="16">
        <f t="shared" si="70"/>
        <v>1776828124.3</v>
      </c>
      <c r="AM271" s="16">
        <f t="shared" si="71"/>
        <v>-90364012.64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5526076351.84</v>
      </c>
      <c r="AQ271" s="16">
        <f t="shared" si="75"/>
        <v>4675095449.64</v>
      </c>
      <c r="AR271" s="16">
        <f t="shared" si="76"/>
        <v>4349427045.44</v>
      </c>
      <c r="AS271" s="16">
        <f t="shared" si="77"/>
        <v>3498446143.24</v>
      </c>
      <c r="AT271" s="16">
        <f t="shared" si="78"/>
        <v>3928270682.59</v>
      </c>
      <c r="AU271" s="16">
        <f>AT271-VLOOKUP(A271,[1]选股结果!$A$2:$BJ$3005,48,FALSE)*0.08</f>
        <v>1727022755.018</v>
      </c>
      <c r="AV271" s="16">
        <f t="shared" si="79"/>
        <v>850980902.2</v>
      </c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1746056153.92</v>
      </c>
      <c r="AL272" s="16">
        <f t="shared" si="70"/>
        <v>-3844760.54</v>
      </c>
      <c r="AM272" s="16">
        <f t="shared" si="71"/>
        <v>-173419972.17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1581475789.17</v>
      </c>
      <c r="AQ272" s="16">
        <f t="shared" si="75"/>
        <v>1375866762.76</v>
      </c>
      <c r="AR272" s="16">
        <f t="shared" si="76"/>
        <v>1585469567.15</v>
      </c>
      <c r="AS272" s="16">
        <f t="shared" si="77"/>
        <v>1379860540.74</v>
      </c>
      <c r="AT272" s="16">
        <f t="shared" si="78"/>
        <v>1363182394.8</v>
      </c>
      <c r="AU272" s="16">
        <f>AT272-VLOOKUP(A272,[1]选股结果!$A$2:$BJ$3005,48,FALSE)*0.08</f>
        <v>469493351.958397</v>
      </c>
      <c r="AV272" s="16">
        <f t="shared" si="79"/>
        <v>205609026.41</v>
      </c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23461063567.12</v>
      </c>
      <c r="AR273" s="16">
        <f t="shared" si="76"/>
        <v>24750768461.42</v>
      </c>
      <c r="AS273" s="16">
        <f t="shared" si="77"/>
        <v>23461063567.12</v>
      </c>
      <c r="AT273" s="16">
        <f t="shared" si="78"/>
        <v>30791840674.43</v>
      </c>
      <c r="AU273" s="16">
        <f>AT273-VLOOKUP(A273,[1]选股结果!$A$2:$BJ$3005,48,FALSE)*0.08</f>
        <v>22906925133.4612</v>
      </c>
      <c r="AV273" s="16">
        <f t="shared" si="79"/>
        <v>1289704894.3</v>
      </c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1601596612.39</v>
      </c>
      <c r="AL274" s="16">
        <f t="shared" si="70"/>
        <v>0</v>
      </c>
      <c r="AM274" s="16">
        <f t="shared" si="71"/>
        <v>21945069.19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2126487181.38</v>
      </c>
      <c r="AQ274" s="16">
        <f t="shared" si="75"/>
        <v>1998284455.08</v>
      </c>
      <c r="AR274" s="16">
        <f t="shared" si="76"/>
        <v>1834317540.2</v>
      </c>
      <c r="AS274" s="16">
        <f t="shared" si="77"/>
        <v>1706114813.9</v>
      </c>
      <c r="AT274" s="16">
        <f t="shared" si="78"/>
        <v>1495338955.28</v>
      </c>
      <c r="AU274" s="16">
        <f>AT274-VLOOKUP(A274,[1]选股结果!$A$2:$BJ$3005,48,FALSE)*0.08</f>
        <v>381355721.684799</v>
      </c>
      <c r="AV274" s="16">
        <f t="shared" si="79"/>
        <v>128202726.3</v>
      </c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-309395260.689999</v>
      </c>
      <c r="AL275" s="16">
        <f t="shared" si="70"/>
        <v>106249874.15</v>
      </c>
      <c r="AM275" s="16">
        <f t="shared" si="71"/>
        <v>44149778.64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-1112928697.53</v>
      </c>
      <c r="AQ275" s="16">
        <f t="shared" si="75"/>
        <v>-1206351792.06</v>
      </c>
      <c r="AR275" s="16">
        <f t="shared" si="76"/>
        <v>-1318557160.86</v>
      </c>
      <c r="AS275" s="16">
        <f t="shared" si="77"/>
        <v>-1411980255.39</v>
      </c>
      <c r="AT275" s="16">
        <f t="shared" si="78"/>
        <v>-252418702.429999</v>
      </c>
      <c r="AU275" s="16">
        <f>AT275-VLOOKUP(A275,[1]选股结果!$A$2:$BJ$3005,48,FALSE)*0.08</f>
        <v>-7076519968.9852</v>
      </c>
      <c r="AV275" s="16">
        <f t="shared" si="79"/>
        <v>93423094.53</v>
      </c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6919391162.23</v>
      </c>
      <c r="AL276" s="16">
        <f t="shared" si="70"/>
        <v>14359390.94</v>
      </c>
      <c r="AM276" s="16">
        <f t="shared" si="71"/>
        <v>-656510430.26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9332904166.5</v>
      </c>
      <c r="AQ276" s="16">
        <f t="shared" si="75"/>
        <v>8165538331.81</v>
      </c>
      <c r="AR276" s="16">
        <f t="shared" si="76"/>
        <v>8100011270.5</v>
      </c>
      <c r="AS276" s="16">
        <f t="shared" si="77"/>
        <v>6932645435.81</v>
      </c>
      <c r="AT276" s="16">
        <f t="shared" si="78"/>
        <v>5109874288.22</v>
      </c>
      <c r="AU276" s="16">
        <f>AT276-VLOOKUP(A276,[1]选股结果!$A$2:$BJ$3005,48,FALSE)*0.08</f>
        <v>4384636354.0768</v>
      </c>
      <c r="AV276" s="16">
        <f t="shared" si="79"/>
        <v>1167365834.69</v>
      </c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3185149110.38</v>
      </c>
      <c r="AL277" s="16">
        <f t="shared" si="70"/>
        <v>-45885936.63</v>
      </c>
      <c r="AM277" s="16">
        <f t="shared" si="71"/>
        <v>31335984.12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4324295307.83</v>
      </c>
      <c r="AQ277" s="16">
        <f t="shared" si="75"/>
        <v>3421523795.54</v>
      </c>
      <c r="AR277" s="16">
        <f t="shared" si="76"/>
        <v>3728690547.37</v>
      </c>
      <c r="AS277" s="16">
        <f t="shared" si="77"/>
        <v>2825919035.08</v>
      </c>
      <c r="AT277" s="16">
        <f t="shared" si="78"/>
        <v>2267827645.58</v>
      </c>
      <c r="AU277" s="16">
        <f>AT277-VLOOKUP(A277,[1]选股结果!$A$2:$BJ$3005,48,FALSE)*0.08</f>
        <v>741632485.5144</v>
      </c>
      <c r="AV277" s="16">
        <f t="shared" si="79"/>
        <v>902771512.29</v>
      </c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5818348697.86</v>
      </c>
      <c r="AL278" s="16">
        <f t="shared" si="70"/>
        <v>803277540.1</v>
      </c>
      <c r="AM278" s="16">
        <f t="shared" si="71"/>
        <v>-7870500.53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6662571568.03</v>
      </c>
      <c r="AQ278" s="16">
        <f t="shared" si="75"/>
        <v>5708934541.4</v>
      </c>
      <c r="AR278" s="16">
        <f t="shared" si="76"/>
        <v>6302453241.99</v>
      </c>
      <c r="AS278" s="16">
        <f t="shared" si="77"/>
        <v>5348816215.36</v>
      </c>
      <c r="AT278" s="16">
        <f t="shared" si="78"/>
        <v>5660118710.8</v>
      </c>
      <c r="AU278" s="16">
        <f>AT278-VLOOKUP(A278,[1]选股结果!$A$2:$BJ$3005,48,FALSE)*0.08</f>
        <v>4344543014.7328</v>
      </c>
      <c r="AV278" s="16">
        <f t="shared" si="79"/>
        <v>953637026.63</v>
      </c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4300673430.27</v>
      </c>
      <c r="AL279" s="16">
        <f t="shared" si="70"/>
        <v>-1408928.5</v>
      </c>
      <c r="AM279" s="16">
        <f t="shared" si="71"/>
        <v>-122529949.61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4896232995.24</v>
      </c>
      <c r="AQ279" s="16">
        <f t="shared" si="75"/>
        <v>4234953057.29</v>
      </c>
      <c r="AR279" s="16">
        <f t="shared" si="76"/>
        <v>4583720716.94</v>
      </c>
      <c r="AS279" s="16">
        <f t="shared" si="77"/>
        <v>3922440778.99</v>
      </c>
      <c r="AT279" s="16">
        <f t="shared" si="78"/>
        <v>3515454614.21</v>
      </c>
      <c r="AU279" s="16">
        <f>AT279-VLOOKUP(A279,[1]选股结果!$A$2:$BJ$3005,48,FALSE)*0.08</f>
        <v>2441997960.3404</v>
      </c>
      <c r="AV279" s="16">
        <f t="shared" si="79"/>
        <v>661279937.95</v>
      </c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498300527.04</v>
      </c>
      <c r="AL280" s="16">
        <f t="shared" si="70"/>
        <v>36441736.1</v>
      </c>
      <c r="AM280" s="16">
        <f t="shared" si="71"/>
        <v>123448109.23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1628838413.24</v>
      </c>
      <c r="AQ280" s="16">
        <f t="shared" si="75"/>
        <v>1408783667.74</v>
      </c>
      <c r="AR280" s="16">
        <f t="shared" si="76"/>
        <v>1001744504.1</v>
      </c>
      <c r="AS280" s="16">
        <f t="shared" si="77"/>
        <v>781689758.6</v>
      </c>
      <c r="AT280" s="16">
        <f t="shared" si="78"/>
        <v>438135626.87</v>
      </c>
      <c r="AU280" s="16">
        <f>AT280-VLOOKUP(A280,[1]选股结果!$A$2:$BJ$3005,48,FALSE)*0.08</f>
        <v>-887662614.4476</v>
      </c>
      <c r="AV280" s="16">
        <f t="shared" si="79"/>
        <v>220054745.5</v>
      </c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1835100754.53</v>
      </c>
      <c r="AL281" s="16">
        <f t="shared" si="70"/>
        <v>-7529671.54</v>
      </c>
      <c r="AM281" s="16">
        <f t="shared" si="71"/>
        <v>28100918.86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2715442718.83</v>
      </c>
      <c r="AQ281" s="16">
        <f t="shared" si="75"/>
        <v>2648642050.13</v>
      </c>
      <c r="AR281" s="16">
        <f t="shared" si="76"/>
        <v>2252379810.27</v>
      </c>
      <c r="AS281" s="16">
        <f t="shared" si="77"/>
        <v>2185579141.57</v>
      </c>
      <c r="AT281" s="16">
        <f t="shared" si="78"/>
        <v>1788871333.15</v>
      </c>
      <c r="AU281" s="16">
        <f>AT281-VLOOKUP(A281,[1]选股结果!$A$2:$BJ$3005,48,FALSE)*0.08</f>
        <v>-992085974.0372</v>
      </c>
      <c r="AV281" s="16">
        <f t="shared" si="79"/>
        <v>66800668.6999999</v>
      </c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2612385075.8</v>
      </c>
      <c r="AL282" s="16">
        <f t="shared" si="70"/>
        <v>0</v>
      </c>
      <c r="AM282" s="16">
        <f t="shared" si="71"/>
        <v>-1793073.57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3093192088.81</v>
      </c>
      <c r="AQ282" s="16">
        <f t="shared" si="75"/>
        <v>2709509335.36</v>
      </c>
      <c r="AR282" s="16">
        <f t="shared" si="76"/>
        <v>2888652015.34</v>
      </c>
      <c r="AS282" s="16">
        <f t="shared" si="77"/>
        <v>2504969261.89</v>
      </c>
      <c r="AT282" s="16">
        <f t="shared" si="78"/>
        <v>2226909248.78</v>
      </c>
      <c r="AU282" s="16">
        <f>AT282-VLOOKUP(A282,[1]选股结果!$A$2:$BJ$3005,48,FALSE)*0.08</f>
        <v>1688531471.6464</v>
      </c>
      <c r="AV282" s="16">
        <f t="shared" si="79"/>
        <v>383682753.45</v>
      </c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3236200481.07</v>
      </c>
      <c r="AL283" s="16">
        <f t="shared" si="70"/>
        <v>19583580.63</v>
      </c>
      <c r="AM283" s="16">
        <f t="shared" si="71"/>
        <v>33677692.86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4164480292.32</v>
      </c>
      <c r="AQ283" s="16">
        <f t="shared" si="75"/>
        <v>3629351226.65</v>
      </c>
      <c r="AR283" s="16">
        <f t="shared" si="76"/>
        <v>3708858387.42</v>
      </c>
      <c r="AS283" s="16">
        <f t="shared" si="77"/>
        <v>3173729321.75</v>
      </c>
      <c r="AT283" s="16">
        <f t="shared" si="78"/>
        <v>2754332688.89</v>
      </c>
      <c r="AU283" s="16">
        <f>AT283-VLOOKUP(A283,[1]选股结果!$A$2:$BJ$3005,48,FALSE)*0.08</f>
        <v>1223199254.9116</v>
      </c>
      <c r="AV283" s="16">
        <f t="shared" si="79"/>
        <v>535129065.67</v>
      </c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524549396.469997</v>
      </c>
      <c r="AL284" s="16">
        <f t="shared" si="70"/>
        <v>1146735.93</v>
      </c>
      <c r="AM284" s="16">
        <f t="shared" si="71"/>
        <v>9218298.01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540939811.309997</v>
      </c>
      <c r="AQ284" s="16">
        <f t="shared" si="75"/>
        <v>403178039.849997</v>
      </c>
      <c r="AR284" s="16">
        <f t="shared" si="76"/>
        <v>524305301.209997</v>
      </c>
      <c r="AS284" s="16">
        <f t="shared" si="77"/>
        <v>386543529.749997</v>
      </c>
      <c r="AT284" s="16">
        <f t="shared" si="78"/>
        <v>397152658.949997</v>
      </c>
      <c r="AU284" s="16">
        <f>AT284-VLOOKUP(A284,[1]选股结果!$A$2:$BJ$3005,48,FALSE)*0.08</f>
        <v>70159351.5635965</v>
      </c>
      <c r="AV284" s="16">
        <f t="shared" si="79"/>
        <v>137761771.46</v>
      </c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6480243014.59</v>
      </c>
      <c r="AL285" s="16">
        <f t="shared" si="70"/>
        <v>2073188.18</v>
      </c>
      <c r="AM285" s="16">
        <f t="shared" si="71"/>
        <v>-819276112.54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7251004076.93</v>
      </c>
      <c r="AQ285" s="16">
        <f t="shared" si="75"/>
        <v>5978670502.34</v>
      </c>
      <c r="AR285" s="16">
        <f t="shared" si="76"/>
        <v>6869637394.24</v>
      </c>
      <c r="AS285" s="16">
        <f t="shared" si="77"/>
        <v>5597303819.65</v>
      </c>
      <c r="AT285" s="16">
        <f t="shared" si="78"/>
        <v>4390706515.64</v>
      </c>
      <c r="AU285" s="16">
        <f>AT285-VLOOKUP(A285,[1]选股结果!$A$2:$BJ$3005,48,FALSE)*0.08</f>
        <v>3036320700.6464</v>
      </c>
      <c r="AV285" s="16">
        <f t="shared" si="79"/>
        <v>1272333574.59</v>
      </c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81825868.6600012</v>
      </c>
      <c r="AL286" s="16">
        <f t="shared" si="70"/>
        <v>-187143691.22</v>
      </c>
      <c r="AM286" s="16">
        <f t="shared" si="71"/>
        <v>77558401.19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551147753.110001</v>
      </c>
      <c r="AQ286" s="16">
        <f t="shared" si="75"/>
        <v>396203396.610001</v>
      </c>
      <c r="AR286" s="16">
        <f t="shared" si="76"/>
        <v>301386738.020001</v>
      </c>
      <c r="AS286" s="16">
        <f t="shared" si="77"/>
        <v>146442381.520001</v>
      </c>
      <c r="AT286" s="16">
        <f t="shared" si="78"/>
        <v>-182703777.869999</v>
      </c>
      <c r="AU286" s="16">
        <f>AT286-VLOOKUP(A286,[1]选股结果!$A$2:$BJ$3005,48,FALSE)*0.08</f>
        <v>-1083424234.4948</v>
      </c>
      <c r="AV286" s="16">
        <f t="shared" si="79"/>
        <v>154944356.5</v>
      </c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3483051250.04</v>
      </c>
      <c r="AL287" s="16">
        <f t="shared" si="70"/>
        <v>11791073.13</v>
      </c>
      <c r="AM287" s="16">
        <f t="shared" si="71"/>
        <v>91967086.67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3414396873.74</v>
      </c>
      <c r="AQ287" s="16">
        <f t="shared" si="75"/>
        <v>2848105329.66</v>
      </c>
      <c r="AR287" s="16">
        <f t="shared" si="76"/>
        <v>3371490751.55</v>
      </c>
      <c r="AS287" s="16">
        <f t="shared" si="77"/>
        <v>2805199207.47</v>
      </c>
      <c r="AT287" s="16">
        <f t="shared" si="78"/>
        <v>3020517865.76</v>
      </c>
      <c r="AU287" s="16">
        <f>AT287-VLOOKUP(A287,[1]选股结果!$A$2:$BJ$3005,48,FALSE)*0.08</f>
        <v>176533867.547999</v>
      </c>
      <c r="AV287" s="16">
        <f t="shared" si="79"/>
        <v>566291544.08</v>
      </c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680601172.959997</v>
      </c>
      <c r="AL288" s="16">
        <f t="shared" si="70"/>
        <v>-12957043.95</v>
      </c>
      <c r="AM288" s="16">
        <f t="shared" si="71"/>
        <v>-20526513.52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751544168.889997</v>
      </c>
      <c r="AQ288" s="16">
        <f t="shared" si="75"/>
        <v>650645327.349997</v>
      </c>
      <c r="AR288" s="16">
        <f t="shared" si="76"/>
        <v>669829049.749997</v>
      </c>
      <c r="AS288" s="16">
        <f t="shared" si="77"/>
        <v>568930208.209997</v>
      </c>
      <c r="AT288" s="16">
        <f t="shared" si="78"/>
        <v>546218773.949997</v>
      </c>
      <c r="AU288" s="16">
        <f>AT288-VLOOKUP(A288,[1]选股结果!$A$2:$BJ$3005,48,FALSE)*0.08</f>
        <v>-710727567.787603</v>
      </c>
      <c r="AV288" s="16">
        <f t="shared" si="79"/>
        <v>100898841.54</v>
      </c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21118598000</v>
      </c>
      <c r="AR289" s="16">
        <f t="shared" si="76"/>
        <v>22870233000</v>
      </c>
      <c r="AS289" s="16">
        <f t="shared" si="77"/>
        <v>21118598000</v>
      </c>
      <c r="AT289" s="16">
        <f t="shared" si="78"/>
        <v>15994024000</v>
      </c>
      <c r="AU289" s="16">
        <f>AT289-VLOOKUP(A289,[1]选股结果!$A$2:$BJ$3005,48,FALSE)*0.08</f>
        <v>7697814480</v>
      </c>
      <c r="AV289" s="16">
        <f t="shared" si="79"/>
        <v>1751635000</v>
      </c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5639123774.32</v>
      </c>
      <c r="AL290" s="16">
        <f t="shared" si="70"/>
        <v>0</v>
      </c>
      <c r="AM290" s="16">
        <f t="shared" si="71"/>
        <v>-2596993.19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10790966582.76</v>
      </c>
      <c r="AQ290" s="16">
        <f t="shared" si="75"/>
        <v>9083823894.67</v>
      </c>
      <c r="AR290" s="16">
        <f t="shared" si="76"/>
        <v>8147333543.76</v>
      </c>
      <c r="AS290" s="16">
        <f t="shared" si="77"/>
        <v>6440190855.67</v>
      </c>
      <c r="AT290" s="16">
        <f t="shared" si="78"/>
        <v>3929384093.04</v>
      </c>
      <c r="AU290" s="16">
        <f>AT290-VLOOKUP(A290,[1]选股结果!$A$2:$BJ$3005,48,FALSE)*0.08</f>
        <v>-11000771129.776</v>
      </c>
      <c r="AV290" s="16">
        <f t="shared" si="79"/>
        <v>1707142688.09</v>
      </c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2723161288.18</v>
      </c>
      <c r="AL291" s="16">
        <f t="shared" si="70"/>
        <v>0</v>
      </c>
      <c r="AM291" s="16">
        <f t="shared" si="71"/>
        <v>453718899.22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3379224115.11</v>
      </c>
      <c r="AQ291" s="16">
        <f t="shared" si="75"/>
        <v>2664799830.9</v>
      </c>
      <c r="AR291" s="16">
        <f t="shared" si="76"/>
        <v>3036531060.75</v>
      </c>
      <c r="AS291" s="16">
        <f t="shared" si="77"/>
        <v>2322106776.54</v>
      </c>
      <c r="AT291" s="16">
        <f t="shared" si="78"/>
        <v>2462455903.19</v>
      </c>
      <c r="AU291" s="16">
        <f>AT291-VLOOKUP(A291,[1]选股结果!$A$2:$BJ$3005,48,FALSE)*0.08</f>
        <v>1028078714.3556</v>
      </c>
      <c r="AV291" s="16">
        <f t="shared" si="79"/>
        <v>714424284.21</v>
      </c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3483837706.86</v>
      </c>
      <c r="AL292" s="16">
        <f t="shared" si="70"/>
        <v>0</v>
      </c>
      <c r="AM292" s="16">
        <f t="shared" si="71"/>
        <v>-440683707.29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3750490518.04</v>
      </c>
      <c r="AQ292" s="16">
        <f t="shared" si="75"/>
        <v>3142222000.9</v>
      </c>
      <c r="AR292" s="16">
        <f t="shared" si="76"/>
        <v>3632638255.31</v>
      </c>
      <c r="AS292" s="16">
        <f t="shared" si="77"/>
        <v>3024369738.17</v>
      </c>
      <c r="AT292" s="16">
        <f t="shared" si="78"/>
        <v>2434885482.43</v>
      </c>
      <c r="AU292" s="16">
        <f>AT292-VLOOKUP(A292,[1]选股结果!$A$2:$BJ$3005,48,FALSE)*0.08</f>
        <v>452503291.481999</v>
      </c>
      <c r="AV292" s="16">
        <f t="shared" si="79"/>
        <v>608268517.14</v>
      </c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-353166761.450003</v>
      </c>
      <c r="AL293" s="16">
        <f t="shared" si="70"/>
        <v>2760306.73</v>
      </c>
      <c r="AM293" s="16">
        <f t="shared" si="71"/>
        <v>57360473.94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-135710060.670003</v>
      </c>
      <c r="AQ293" s="16">
        <f t="shared" si="75"/>
        <v>-117197150.000003</v>
      </c>
      <c r="AR293" s="16">
        <f t="shared" si="76"/>
        <v>-229168922.730003</v>
      </c>
      <c r="AS293" s="16">
        <f t="shared" si="77"/>
        <v>-210656012.060003</v>
      </c>
      <c r="AT293" s="16">
        <f t="shared" si="78"/>
        <v>-274533070.110003</v>
      </c>
      <c r="AU293" s="16">
        <f>AT293-VLOOKUP(A293,[1]选股结果!$A$2:$BJ$3005,48,FALSE)*0.08</f>
        <v>-752198494.854803</v>
      </c>
      <c r="AV293" s="16">
        <f t="shared" si="79"/>
        <v>-18512910.67</v>
      </c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106250000</v>
      </c>
      <c r="AL294" s="16">
        <f t="shared" si="70"/>
        <v>4408000</v>
      </c>
      <c r="AM294" s="16">
        <f t="shared" si="71"/>
        <v>212608000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1676950000</v>
      </c>
      <c r="AQ294" s="16">
        <f t="shared" si="75"/>
        <v>1430681000</v>
      </c>
      <c r="AR294" s="16">
        <f t="shared" si="76"/>
        <v>1214225000</v>
      </c>
      <c r="AS294" s="16">
        <f t="shared" si="77"/>
        <v>967956000</v>
      </c>
      <c r="AT294" s="16">
        <f t="shared" si="78"/>
        <v>76997000</v>
      </c>
      <c r="AU294" s="16">
        <f>AT294-VLOOKUP(A294,[1]选股结果!$A$2:$BJ$3005,48,FALSE)*0.08</f>
        <v>-1615352040</v>
      </c>
      <c r="AV294" s="16">
        <f t="shared" si="79"/>
        <v>246269000</v>
      </c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648262496.990002</v>
      </c>
      <c r="AL295" s="16">
        <f t="shared" si="70"/>
        <v>0</v>
      </c>
      <c r="AM295" s="16">
        <f t="shared" si="71"/>
        <v>-8008569.53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721073051.230002</v>
      </c>
      <c r="AQ295" s="16">
        <f t="shared" si="75"/>
        <v>582408929.570002</v>
      </c>
      <c r="AR295" s="16">
        <f t="shared" si="76"/>
        <v>682594105.390002</v>
      </c>
      <c r="AS295" s="16">
        <f t="shared" si="77"/>
        <v>543929983.730002</v>
      </c>
      <c r="AT295" s="16">
        <f t="shared" si="78"/>
        <v>501589805.800002</v>
      </c>
      <c r="AU295" s="16">
        <f>AT295-VLOOKUP(A295,[1]选股结果!$A$2:$BJ$3005,48,FALSE)*0.08</f>
        <v>226827870.290402</v>
      </c>
      <c r="AV295" s="16">
        <f t="shared" si="79"/>
        <v>138664121.66</v>
      </c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4883684368</v>
      </c>
      <c r="AL296" s="16">
        <f t="shared" si="70"/>
        <v>14355105</v>
      </c>
      <c r="AM296" s="16">
        <f t="shared" si="71"/>
        <v>-55810240</v>
      </c>
      <c r="AN296" s="16">
        <f t="shared" si="72"/>
        <v>4842229233</v>
      </c>
      <c r="AO296" s="16">
        <f t="shared" si="73"/>
        <v>8193293924</v>
      </c>
      <c r="AP296" s="16">
        <f t="shared" si="74"/>
        <v>5194205472</v>
      </c>
      <c r="AQ296" s="16">
        <f t="shared" si="75"/>
        <v>4148803327</v>
      </c>
      <c r="AR296" s="16">
        <f t="shared" si="76"/>
        <v>5002815474</v>
      </c>
      <c r="AS296" s="16">
        <f t="shared" si="77"/>
        <v>3957413329</v>
      </c>
      <c r="AT296" s="16">
        <f t="shared" si="78"/>
        <v>3796827088</v>
      </c>
      <c r="AU296" s="16">
        <f>AT296-VLOOKUP(A296,[1]选股结果!$A$2:$BJ$3005,48,FALSE)*0.08</f>
        <v>1803600329.36</v>
      </c>
      <c r="AV296" s="16">
        <f t="shared" si="79"/>
        <v>1045402145</v>
      </c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21162123000</v>
      </c>
      <c r="AR297" s="16">
        <f t="shared" si="76"/>
        <v>22198954000</v>
      </c>
      <c r="AS297" s="16">
        <f t="shared" si="77"/>
        <v>21162123000</v>
      </c>
      <c r="AT297" s="16">
        <f t="shared" si="78"/>
        <v>16394831000</v>
      </c>
      <c r="AU297" s="16">
        <f>AT297-VLOOKUP(A297,[1]选股结果!$A$2:$BJ$3005,48,FALSE)*0.08</f>
        <v>9367491080</v>
      </c>
      <c r="AV297" s="16">
        <f t="shared" si="79"/>
        <v>1036831000</v>
      </c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1637932796.02</v>
      </c>
      <c r="AL298" s="16">
        <f t="shared" si="70"/>
        <v>44924088.77</v>
      </c>
      <c r="AM298" s="16">
        <f t="shared" si="71"/>
        <v>-16671649.92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2374876969.61</v>
      </c>
      <c r="AQ298" s="16">
        <f t="shared" si="75"/>
        <v>2181976991.24</v>
      </c>
      <c r="AR298" s="16">
        <f t="shared" si="76"/>
        <v>2006397888.52</v>
      </c>
      <c r="AS298" s="16">
        <f t="shared" si="77"/>
        <v>1813497910.15</v>
      </c>
      <c r="AT298" s="16">
        <f t="shared" si="78"/>
        <v>1473285256.5</v>
      </c>
      <c r="AU298" s="16">
        <f>AT298-VLOOKUP(A298,[1]选股结果!$A$2:$BJ$3005,48,FALSE)*0.08</f>
        <v>771215734.255198</v>
      </c>
      <c r="AV298" s="16">
        <f t="shared" si="79"/>
        <v>192899978.37</v>
      </c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3204549001.7</v>
      </c>
      <c r="AL299" s="16">
        <f t="shared" si="70"/>
        <v>-128520459.49</v>
      </c>
      <c r="AM299" s="16">
        <f t="shared" si="71"/>
        <v>-2077652.64999992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5599782760.94</v>
      </c>
      <c r="AQ299" s="16">
        <f t="shared" si="75"/>
        <v>4338905442.84</v>
      </c>
      <c r="AR299" s="16">
        <f t="shared" si="76"/>
        <v>4092082181.01</v>
      </c>
      <c r="AS299" s="16">
        <f t="shared" si="77"/>
        <v>2831204862.91</v>
      </c>
      <c r="AT299" s="16">
        <f t="shared" si="78"/>
        <v>1813073571.46</v>
      </c>
      <c r="AU299" s="16">
        <f>AT299-VLOOKUP(A299,[1]选股结果!$A$2:$BJ$3005,48,FALSE)*0.08</f>
        <v>233512091.799999</v>
      </c>
      <c r="AV299" s="16">
        <f t="shared" si="79"/>
        <v>1260877318.1</v>
      </c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489886498</v>
      </c>
      <c r="AL300" s="16">
        <f t="shared" si="70"/>
        <v>-4569750</v>
      </c>
      <c r="AM300" s="16">
        <f t="shared" si="71"/>
        <v>43395617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508000032</v>
      </c>
      <c r="AR300" s="16">
        <f t="shared" si="76"/>
        <v>559300627</v>
      </c>
      <c r="AS300" s="16">
        <f t="shared" si="77"/>
        <v>508000032</v>
      </c>
      <c r="AT300" s="16">
        <f t="shared" si="78"/>
        <v>477411770</v>
      </c>
      <c r="AU300" s="16">
        <f>AT300-VLOOKUP(A300,[1]选股结果!$A$2:$BJ$3005,48,FALSE)*0.08</f>
        <v>-27087363.04</v>
      </c>
      <c r="AV300" s="16">
        <f t="shared" si="79"/>
        <v>51300595</v>
      </c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1134094945.83</v>
      </c>
      <c r="AL301" s="16">
        <f t="shared" si="70"/>
        <v>493518548.66</v>
      </c>
      <c r="AM301" s="16">
        <f t="shared" si="71"/>
        <v>73390899.87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5650035957.43</v>
      </c>
      <c r="AQ301" s="16">
        <f t="shared" si="75"/>
        <v>5148711391.02</v>
      </c>
      <c r="AR301" s="16">
        <f t="shared" si="76"/>
        <v>3490596160.62</v>
      </c>
      <c r="AS301" s="16">
        <f t="shared" si="77"/>
        <v>2989271594.21</v>
      </c>
      <c r="AT301" s="16">
        <f t="shared" si="78"/>
        <v>1199679827.95</v>
      </c>
      <c r="AU301" s="16">
        <f>AT301-VLOOKUP(A301,[1]选股结果!$A$2:$BJ$3005,48,FALSE)*0.08</f>
        <v>-380050683.171598</v>
      </c>
      <c r="AV301" s="16">
        <f t="shared" si="79"/>
        <v>501324566.41</v>
      </c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2137583063.35</v>
      </c>
      <c r="AL302" s="16">
        <f t="shared" si="70"/>
        <v>77644685.38</v>
      </c>
      <c r="AM302" s="16">
        <f t="shared" si="71"/>
        <v>66676026.78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3200930675.47</v>
      </c>
      <c r="AQ302" s="16">
        <f t="shared" si="75"/>
        <v>2632129319.1</v>
      </c>
      <c r="AR302" s="16">
        <f t="shared" si="76"/>
        <v>2638259507.99</v>
      </c>
      <c r="AS302" s="16">
        <f t="shared" si="77"/>
        <v>2069458151.62</v>
      </c>
      <c r="AT302" s="16">
        <f t="shared" si="78"/>
        <v>1713102419.14</v>
      </c>
      <c r="AU302" s="16">
        <f>AT302-VLOOKUP(A302,[1]选股结果!$A$2:$BJ$3005,48,FALSE)*0.08</f>
        <v>130140398.967199</v>
      </c>
      <c r="AV302" s="16">
        <f t="shared" si="79"/>
        <v>568801356.37</v>
      </c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1884730991.16</v>
      </c>
      <c r="AL303" s="16">
        <f t="shared" si="70"/>
        <v>32365005.68</v>
      </c>
      <c r="AM303" s="16">
        <f t="shared" si="71"/>
        <v>105611332.59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2272270148.45</v>
      </c>
      <c r="AQ303" s="16">
        <f t="shared" si="75"/>
        <v>1796413814.74</v>
      </c>
      <c r="AR303" s="16">
        <f t="shared" si="76"/>
        <v>2058796504.6</v>
      </c>
      <c r="AS303" s="16">
        <f t="shared" si="77"/>
        <v>1582940170.89</v>
      </c>
      <c r="AT303" s="16">
        <f t="shared" si="78"/>
        <v>1546850995.72</v>
      </c>
      <c r="AU303" s="16">
        <f>AT303-VLOOKUP(A303,[1]选股结果!$A$2:$BJ$3005,48,FALSE)*0.08</f>
        <v>401757618.273598</v>
      </c>
      <c r="AV303" s="16">
        <f t="shared" si="79"/>
        <v>475856333.71</v>
      </c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9194207672.27</v>
      </c>
      <c r="AL304" s="16">
        <f t="shared" si="70"/>
        <v>-3922685.71</v>
      </c>
      <c r="AM304" s="16">
        <f t="shared" si="71"/>
        <v>463611315.29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6563063227.55</v>
      </c>
      <c r="AR304" s="16">
        <f t="shared" si="76"/>
        <v>9066195373.54</v>
      </c>
      <c r="AS304" s="16">
        <f t="shared" si="77"/>
        <v>6563063227.55</v>
      </c>
      <c r="AT304" s="16">
        <f t="shared" si="78"/>
        <v>7150764155.86</v>
      </c>
      <c r="AU304" s="16">
        <f>AT304-VLOOKUP(A304,[1]选股结果!$A$2:$BJ$3005,48,FALSE)*0.08</f>
        <v>3779382850.62</v>
      </c>
      <c r="AV304" s="16">
        <f t="shared" si="79"/>
        <v>2503132145.99</v>
      </c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1981177629.66</v>
      </c>
      <c r="AL305" s="16">
        <f t="shared" si="70"/>
        <v>285529676.79</v>
      </c>
      <c r="AM305" s="16">
        <f t="shared" si="71"/>
        <v>52782447.64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2427580185.81</v>
      </c>
      <c r="AQ305" s="16">
        <f t="shared" si="75"/>
        <v>2204837451.34</v>
      </c>
      <c r="AR305" s="16">
        <f t="shared" si="76"/>
        <v>2157479681.54</v>
      </c>
      <c r="AS305" s="16">
        <f t="shared" si="77"/>
        <v>1934736947.07</v>
      </c>
      <c r="AT305" s="16">
        <f t="shared" si="78"/>
        <v>2096747019.62</v>
      </c>
      <c r="AU305" s="16">
        <f>AT305-VLOOKUP(A305,[1]选股结果!$A$2:$BJ$3005,48,FALSE)*0.08</f>
        <v>475289607.1176</v>
      </c>
      <c r="AV305" s="16">
        <f t="shared" si="79"/>
        <v>222742734.47</v>
      </c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1337986380.14</v>
      </c>
      <c r="AL306" s="16">
        <f t="shared" si="70"/>
        <v>-3113014.66</v>
      </c>
      <c r="AM306" s="16">
        <f t="shared" si="71"/>
        <v>-39165785.87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1937000500.84</v>
      </c>
      <c r="AQ306" s="16">
        <f t="shared" si="75"/>
        <v>1808130872.46</v>
      </c>
      <c r="AR306" s="16">
        <f t="shared" si="76"/>
        <v>1649001942.33</v>
      </c>
      <c r="AS306" s="16">
        <f t="shared" si="77"/>
        <v>1520132313.95</v>
      </c>
      <c r="AT306" s="16">
        <f t="shared" si="78"/>
        <v>1166837951.23</v>
      </c>
      <c r="AU306" s="16">
        <f>AT306-VLOOKUP(A306,[1]选股结果!$A$2:$BJ$3005,48,FALSE)*0.08</f>
        <v>53784131.0260019</v>
      </c>
      <c r="AV306" s="16">
        <f t="shared" si="79"/>
        <v>128869628.38</v>
      </c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4067521959.44</v>
      </c>
      <c r="AL307" s="16">
        <f t="shared" si="70"/>
        <v>0</v>
      </c>
      <c r="AM307" s="16">
        <f t="shared" si="71"/>
        <v>483629.08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5457747402.9</v>
      </c>
      <c r="AQ307" s="16">
        <f t="shared" si="75"/>
        <v>4510791916.5</v>
      </c>
      <c r="AR307" s="16">
        <f t="shared" si="76"/>
        <v>4710547930.6</v>
      </c>
      <c r="AS307" s="16">
        <f t="shared" si="77"/>
        <v>3763592444.2</v>
      </c>
      <c r="AT307" s="16">
        <f t="shared" si="78"/>
        <v>3121050102.12</v>
      </c>
      <c r="AU307" s="16">
        <f>AT307-VLOOKUP(A307,[1]选股结果!$A$2:$BJ$3005,48,FALSE)*0.08</f>
        <v>1393123651.2872</v>
      </c>
      <c r="AV307" s="16">
        <f t="shared" si="79"/>
        <v>946955486.4</v>
      </c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20007953041.79</v>
      </c>
      <c r="AR308" s="16">
        <f t="shared" si="76"/>
        <v>21665037047.12</v>
      </c>
      <c r="AS308" s="16">
        <f t="shared" si="77"/>
        <v>20007953041.79</v>
      </c>
      <c r="AT308" s="16">
        <f t="shared" si="78"/>
        <v>28330062910.94</v>
      </c>
      <c r="AU308" s="16">
        <f>AT308-VLOOKUP(A308,[1]选股结果!$A$2:$BJ$3005,48,FALSE)*0.08</f>
        <v>19560042947.0616</v>
      </c>
      <c r="AV308" s="16">
        <f t="shared" si="79"/>
        <v>1657084005.33</v>
      </c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487871901.700001</v>
      </c>
      <c r="AL309" s="16">
        <f t="shared" si="70"/>
        <v>-37448239.52</v>
      </c>
      <c r="AM309" s="16">
        <f t="shared" si="71"/>
        <v>-56524206.78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629089483.010001</v>
      </c>
      <c r="AQ309" s="16">
        <f t="shared" si="75"/>
        <v>509398821.100001</v>
      </c>
      <c r="AR309" s="16">
        <f t="shared" si="76"/>
        <v>560878325.750001</v>
      </c>
      <c r="AS309" s="16">
        <f t="shared" si="77"/>
        <v>441187663.840001</v>
      </c>
      <c r="AT309" s="16">
        <f t="shared" si="78"/>
        <v>274208793.490001</v>
      </c>
      <c r="AU309" s="16">
        <f>AT309-VLOOKUP(A309,[1]选股结果!$A$2:$BJ$3005,48,FALSE)*0.08</f>
        <v>-242911343.458799</v>
      </c>
      <c r="AV309" s="16">
        <f t="shared" si="79"/>
        <v>119690661.91</v>
      </c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20067250008</v>
      </c>
      <c r="AR310" s="16">
        <f t="shared" si="76"/>
        <v>21592413552</v>
      </c>
      <c r="AS310" s="16">
        <f t="shared" si="77"/>
        <v>20067250008</v>
      </c>
      <c r="AT310" s="16">
        <f t="shared" si="78"/>
        <v>31433299650</v>
      </c>
      <c r="AU310" s="16">
        <f>AT310-VLOOKUP(A310,[1]选股结果!$A$2:$BJ$3005,48,FALSE)*0.08</f>
        <v>24927606875.44</v>
      </c>
      <c r="AV310" s="16">
        <f t="shared" si="79"/>
        <v>1525163544</v>
      </c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1326990070.98</v>
      </c>
      <c r="AL311" s="16">
        <f t="shared" si="70"/>
        <v>8431162.2</v>
      </c>
      <c r="AM311" s="16">
        <f t="shared" si="71"/>
        <v>82880642.14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1718516394.76</v>
      </c>
      <c r="AQ311" s="16">
        <f t="shared" si="75"/>
        <v>1795858868.57</v>
      </c>
      <c r="AR311" s="16">
        <f t="shared" si="76"/>
        <v>1535707976.96</v>
      </c>
      <c r="AS311" s="16">
        <f t="shared" si="77"/>
        <v>1613050450.77</v>
      </c>
      <c r="AT311" s="16">
        <f t="shared" si="78"/>
        <v>1495644349.13</v>
      </c>
      <c r="AU311" s="16">
        <f>AT311-VLOOKUP(A311,[1]选股结果!$A$2:$BJ$3005,48,FALSE)*0.08</f>
        <v>221985346.114802</v>
      </c>
      <c r="AV311" s="16">
        <f t="shared" si="79"/>
        <v>-77342473.8099999</v>
      </c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2184829510.23</v>
      </c>
      <c r="AL312" s="16">
        <f t="shared" si="70"/>
        <v>-207504221.59</v>
      </c>
      <c r="AM312" s="16">
        <f t="shared" si="71"/>
        <v>-208817993.27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2347261388.05</v>
      </c>
      <c r="AQ312" s="16">
        <f t="shared" si="75"/>
        <v>2359788520.49</v>
      </c>
      <c r="AR312" s="16">
        <f t="shared" si="76"/>
        <v>2278036597.62</v>
      </c>
      <c r="AS312" s="16">
        <f t="shared" si="77"/>
        <v>2290563730.06</v>
      </c>
      <c r="AT312" s="16">
        <f t="shared" si="78"/>
        <v>1781034427.81</v>
      </c>
      <c r="AU312" s="16">
        <f>AT312-VLOOKUP(A312,[1]选股结果!$A$2:$BJ$3005,48,FALSE)*0.08</f>
        <v>-31695218.7260017</v>
      </c>
      <c r="AV312" s="16">
        <f t="shared" si="79"/>
        <v>-12527132.4400001</v>
      </c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1177452270.14</v>
      </c>
      <c r="AL313" s="16">
        <f t="shared" si="70"/>
        <v>2490324.62</v>
      </c>
      <c r="AM313" s="16">
        <f t="shared" si="71"/>
        <v>30487968.53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1853193239.58</v>
      </c>
      <c r="AQ313" s="16">
        <f t="shared" si="75"/>
        <v>1581484199.82</v>
      </c>
      <c r="AR313" s="16">
        <f t="shared" si="76"/>
        <v>1536484723.09</v>
      </c>
      <c r="AS313" s="16">
        <f t="shared" si="77"/>
        <v>1264775683.33</v>
      </c>
      <c r="AT313" s="16">
        <f t="shared" si="78"/>
        <v>938721523.529999</v>
      </c>
      <c r="AU313" s="16">
        <f>AT313-VLOOKUP(A313,[1]选股结果!$A$2:$BJ$3005,48,FALSE)*0.08</f>
        <v>65251956.9131992</v>
      </c>
      <c r="AV313" s="16">
        <f t="shared" si="79"/>
        <v>271709039.76</v>
      </c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-155366080</v>
      </c>
      <c r="AL314" s="16">
        <f t="shared" si="70"/>
        <v>51776411</v>
      </c>
      <c r="AM314" s="16">
        <f t="shared" si="71"/>
        <v>773526452</v>
      </c>
      <c r="AN314" s="16">
        <f t="shared" si="72"/>
        <v>669936783</v>
      </c>
      <c r="AO314" s="16">
        <f t="shared" si="73"/>
        <v>1662586809</v>
      </c>
      <c r="AP314" s="16">
        <f t="shared" si="74"/>
        <v>308882139</v>
      </c>
      <c r="AQ314" s="16">
        <f t="shared" si="75"/>
        <v>222210577</v>
      </c>
      <c r="AR314" s="16">
        <f t="shared" si="76"/>
        <v>82793290</v>
      </c>
      <c r="AS314" s="16">
        <f t="shared" si="77"/>
        <v>-3878272</v>
      </c>
      <c r="AT314" s="16">
        <f t="shared" si="78"/>
        <v>583265221</v>
      </c>
      <c r="AU314" s="16">
        <f>AT314-VLOOKUP(A314,[1]选股结果!$A$2:$BJ$3005,48,FALSE)*0.08</f>
        <v>-338142086.2</v>
      </c>
      <c r="AV314" s="16">
        <f t="shared" si="79"/>
        <v>86671562</v>
      </c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7027773706.52</v>
      </c>
      <c r="AL315" s="16">
        <f t="shared" si="70"/>
        <v>52699980.81</v>
      </c>
      <c r="AM315" s="16">
        <f t="shared" si="71"/>
        <v>-54771264.32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7140846469.1</v>
      </c>
      <c r="AQ315" s="16">
        <f t="shared" si="75"/>
        <v>6172334328.55</v>
      </c>
      <c r="AR315" s="16">
        <f t="shared" si="76"/>
        <v>7042036216.73</v>
      </c>
      <c r="AS315" s="16">
        <f t="shared" si="77"/>
        <v>6073524076.18</v>
      </c>
      <c r="AT315" s="16">
        <f t="shared" si="78"/>
        <v>6057190282.46</v>
      </c>
      <c r="AU315" s="16">
        <f>AT315-VLOOKUP(A315,[1]选股结果!$A$2:$BJ$3005,48,FALSE)*0.08</f>
        <v>4678900564.0432</v>
      </c>
      <c r="AV315" s="16">
        <f t="shared" si="79"/>
        <v>968512140.55</v>
      </c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1914507433.21</v>
      </c>
      <c r="AL316" s="16">
        <f t="shared" si="70"/>
        <v>0</v>
      </c>
      <c r="AM316" s="16">
        <f t="shared" si="71"/>
        <v>71945645.13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1960386591.04</v>
      </c>
      <c r="AQ316" s="16">
        <f t="shared" si="75"/>
        <v>1683487412.47</v>
      </c>
      <c r="AR316" s="16">
        <f t="shared" si="76"/>
        <v>1936079591.18</v>
      </c>
      <c r="AS316" s="16">
        <f t="shared" si="77"/>
        <v>1659180412.61</v>
      </c>
      <c r="AT316" s="16">
        <f t="shared" si="78"/>
        <v>1709553899.77</v>
      </c>
      <c r="AU316" s="16">
        <f>AT316-VLOOKUP(A316,[1]选股结果!$A$2:$BJ$3005,48,FALSE)*0.08</f>
        <v>-76195951.6747992</v>
      </c>
      <c r="AV316" s="16">
        <f t="shared" si="79"/>
        <v>276899178.57</v>
      </c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317299754.579999</v>
      </c>
      <c r="AL317" s="16">
        <f t="shared" si="70"/>
        <v>58321053.9</v>
      </c>
      <c r="AM317" s="16">
        <f t="shared" si="71"/>
        <v>-79547336.74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229818948.689999</v>
      </c>
      <c r="AQ317" s="16">
        <f t="shared" si="75"/>
        <v>181856678.359999</v>
      </c>
      <c r="AR317" s="16">
        <f t="shared" si="76"/>
        <v>224624724.519999</v>
      </c>
      <c r="AS317" s="16">
        <f t="shared" si="77"/>
        <v>176662454.189999</v>
      </c>
      <c r="AT317" s="16">
        <f t="shared" si="78"/>
        <v>248111201.409999</v>
      </c>
      <c r="AU317" s="16">
        <f>AT317-VLOOKUP(A317,[1]选股结果!$A$2:$BJ$3005,48,FALSE)*0.08</f>
        <v>-332246415.430801</v>
      </c>
      <c r="AV317" s="16">
        <f t="shared" si="79"/>
        <v>47962270.33</v>
      </c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18575841106.58</v>
      </c>
      <c r="AR318" s="16">
        <f t="shared" si="76"/>
        <v>20515298205.01</v>
      </c>
      <c r="AS318" s="16">
        <f t="shared" si="77"/>
        <v>18575841106.58</v>
      </c>
      <c r="AT318" s="16">
        <f t="shared" si="78"/>
        <v>24157178052.52</v>
      </c>
      <c r="AU318" s="16">
        <f>AT318-VLOOKUP(A318,[1]选股结果!$A$2:$BJ$3005,48,FALSE)*0.08</f>
        <v>18011180906.9336</v>
      </c>
      <c r="AV318" s="16">
        <f t="shared" si="79"/>
        <v>1939457098.43</v>
      </c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2513622663.85</v>
      </c>
      <c r="AL319" s="16">
        <f t="shared" si="70"/>
        <v>275523911.72</v>
      </c>
      <c r="AM319" s="16">
        <f t="shared" si="71"/>
        <v>286786383.25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5390055546.03</v>
      </c>
      <c r="AQ319" s="16">
        <f t="shared" si="75"/>
        <v>5023082761.87</v>
      </c>
      <c r="AR319" s="16">
        <f t="shared" si="76"/>
        <v>3912044615.31</v>
      </c>
      <c r="AS319" s="16">
        <f t="shared" si="77"/>
        <v>3545071831.15</v>
      </c>
      <c r="AT319" s="16">
        <f t="shared" si="78"/>
        <v>2708960174.66</v>
      </c>
      <c r="AU319" s="16">
        <f>AT319-VLOOKUP(A319,[1]选股结果!$A$2:$BJ$3005,48,FALSE)*0.08</f>
        <v>-956908580.871202</v>
      </c>
      <c r="AV319" s="16">
        <f t="shared" si="79"/>
        <v>366972784.16</v>
      </c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2848777764.76</v>
      </c>
      <c r="AL320" s="16">
        <f t="shared" si="70"/>
        <v>43158398.52</v>
      </c>
      <c r="AM320" s="16">
        <f t="shared" si="71"/>
        <v>-34988923.11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3131637698</v>
      </c>
      <c r="AQ320" s="16">
        <f t="shared" si="75"/>
        <v>2820026323.6</v>
      </c>
      <c r="AR320" s="16">
        <f t="shared" si="76"/>
        <v>2928813110.3</v>
      </c>
      <c r="AS320" s="16">
        <f t="shared" si="77"/>
        <v>2617201735.9</v>
      </c>
      <c r="AT320" s="16">
        <f t="shared" si="78"/>
        <v>2545335865.77</v>
      </c>
      <c r="AU320" s="16">
        <f>AT320-VLOOKUP(A320,[1]选股结果!$A$2:$BJ$3005,48,FALSE)*0.08</f>
        <v>-852685526.945201</v>
      </c>
      <c r="AV320" s="16">
        <f t="shared" si="79"/>
        <v>311611374.4</v>
      </c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4880115234.45</v>
      </c>
      <c r="AL321" s="16">
        <f t="shared" si="70"/>
        <v>0</v>
      </c>
      <c r="AM321" s="16">
        <f t="shared" si="71"/>
        <v>-45604839.12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3900234780.27</v>
      </c>
      <c r="AR321" s="16">
        <f t="shared" si="76"/>
        <v>4637166475.77</v>
      </c>
      <c r="AS321" s="16">
        <f t="shared" si="77"/>
        <v>3900234780.27</v>
      </c>
      <c r="AT321" s="16">
        <f t="shared" si="78"/>
        <v>4097578699.83</v>
      </c>
      <c r="AU321" s="16">
        <f>AT321-VLOOKUP(A321,[1]选股结果!$A$2:$BJ$3005,48,FALSE)*0.08</f>
        <v>1358586835.4684</v>
      </c>
      <c r="AV321" s="16">
        <f t="shared" si="79"/>
        <v>736931695.5</v>
      </c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1397082423.08</v>
      </c>
      <c r="AL322" s="16">
        <f t="shared" si="70"/>
        <v>103287595.78</v>
      </c>
      <c r="AM322" s="16">
        <f t="shared" si="71"/>
        <v>-9288336.86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1360338353.39</v>
      </c>
      <c r="AQ322" s="16">
        <f t="shared" si="75"/>
        <v>1223389773.99</v>
      </c>
      <c r="AR322" s="16">
        <f t="shared" si="76"/>
        <v>1345388816.95</v>
      </c>
      <c r="AS322" s="16">
        <f t="shared" si="77"/>
        <v>1208440237.55</v>
      </c>
      <c r="AT322" s="16">
        <f t="shared" si="78"/>
        <v>1354133102.6</v>
      </c>
      <c r="AU322" s="16">
        <f>AT322-VLOOKUP(A322,[1]选股结果!$A$2:$BJ$3005,48,FALSE)*0.08</f>
        <v>-430333890.724</v>
      </c>
      <c r="AV322" s="16">
        <f t="shared" si="79"/>
        <v>136948579.4</v>
      </c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C323-G323-O323-P323-Q323-R323+Y323-S323</f>
        <v>1477099423.88</v>
      </c>
      <c r="AL323" s="16">
        <f t="shared" ref="AL323:AL386" si="86">U323</f>
        <v>-26913761.92</v>
      </c>
      <c r="AM323" s="16">
        <f t="shared" ref="AM323:AM386" si="87">T323-U323+V323+W323-X323+Z323+AA323-AC323+AB323</f>
        <v>-16429897.13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AK323+S323+H323</f>
        <v>1507636530.78</v>
      </c>
      <c r="AQ323" s="16">
        <f t="shared" ref="AQ323:AQ386" si="91">AP323-AV323</f>
        <v>1165353788.76</v>
      </c>
      <c r="AR323" s="16">
        <f t="shared" ref="AR323:AR386" si="92">AP323-H323</f>
        <v>1437038388.05</v>
      </c>
      <c r="AS323" s="16">
        <f t="shared" ref="AS323:AS386" si="93">AP323-H323-AV323</f>
        <v>1094755646.03</v>
      </c>
      <c r="AT323" s="16">
        <f t="shared" ref="AT323:AT386" si="94">AK323-AV323+AL323+AM323</f>
        <v>1091473022.81</v>
      </c>
      <c r="AU323" s="16">
        <f>AT323-VLOOKUP(A323,[1]选股结果!$A$2:$BJ$3005,48,FALSE)*0.08</f>
        <v>337796634.487597</v>
      </c>
      <c r="AV323" s="16">
        <f t="shared" ref="AV323:AV386" si="95">AH323-AI323</f>
        <v>342282742.02</v>
      </c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4843596160.92</v>
      </c>
      <c r="AL324" s="16">
        <f t="shared" si="86"/>
        <v>29303118.88</v>
      </c>
      <c r="AM324" s="16">
        <f t="shared" si="87"/>
        <v>159700386.64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5543223839.49</v>
      </c>
      <c r="AQ324" s="16">
        <f t="shared" si="91"/>
        <v>4740557038.38</v>
      </c>
      <c r="AR324" s="16">
        <f t="shared" si="92"/>
        <v>5172226851.64</v>
      </c>
      <c r="AS324" s="16">
        <f t="shared" si="93"/>
        <v>4369560050.53</v>
      </c>
      <c r="AT324" s="16">
        <f t="shared" si="94"/>
        <v>4229932865.33</v>
      </c>
      <c r="AU324" s="16">
        <f>AT324-VLOOKUP(A324,[1]选股结果!$A$2:$BJ$3005,48,FALSE)*0.08</f>
        <v>2812437913.734</v>
      </c>
      <c r="AV324" s="16">
        <f t="shared" si="95"/>
        <v>802666801.11</v>
      </c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420297617.980003</v>
      </c>
      <c r="AL325" s="16">
        <f t="shared" si="86"/>
        <v>-598532.02</v>
      </c>
      <c r="AM325" s="16">
        <f t="shared" si="87"/>
        <v>-11949224.11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655819612.750003</v>
      </c>
      <c r="AQ325" s="16">
        <f t="shared" si="91"/>
        <v>552120958.390003</v>
      </c>
      <c r="AR325" s="16">
        <f t="shared" si="92"/>
        <v>526138642.050003</v>
      </c>
      <c r="AS325" s="16">
        <f t="shared" si="93"/>
        <v>422439987.690003</v>
      </c>
      <c r="AT325" s="16">
        <f t="shared" si="94"/>
        <v>304051207.490003</v>
      </c>
      <c r="AU325" s="16">
        <f>AT325-VLOOKUP(A325,[1]选股结果!$A$2:$BJ$3005,48,FALSE)*0.08</f>
        <v>153228861.409203</v>
      </c>
      <c r="AV325" s="16">
        <f t="shared" si="95"/>
        <v>103698654.36</v>
      </c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1597219076</v>
      </c>
      <c r="AL326" s="16">
        <f t="shared" si="86"/>
        <v>221948557</v>
      </c>
      <c r="AM326" s="16">
        <f t="shared" si="87"/>
        <v>81183720</v>
      </c>
      <c r="AN326" s="16">
        <f t="shared" si="88"/>
        <v>1900351353</v>
      </c>
      <c r="AO326" s="16">
        <f t="shared" si="89"/>
        <v>3310075107</v>
      </c>
      <c r="AP326" s="16">
        <f t="shared" si="90"/>
        <v>2798751562</v>
      </c>
      <c r="AQ326" s="16">
        <f t="shared" si="91"/>
        <v>2258576113</v>
      </c>
      <c r="AR326" s="16">
        <f t="shared" si="92"/>
        <v>2184586960</v>
      </c>
      <c r="AS326" s="16">
        <f t="shared" si="93"/>
        <v>1644411511</v>
      </c>
      <c r="AT326" s="16">
        <f t="shared" si="94"/>
        <v>1360175904</v>
      </c>
      <c r="AU326" s="16">
        <f>AT326-VLOOKUP(A326,[1]选股结果!$A$2:$BJ$3005,48,FALSE)*0.08</f>
        <v>-1772320830.08</v>
      </c>
      <c r="AV326" s="16">
        <f t="shared" si="95"/>
        <v>540175449</v>
      </c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372877605.829999</v>
      </c>
      <c r="AL327" s="16">
        <f t="shared" si="86"/>
        <v>23877433.56</v>
      </c>
      <c r="AM327" s="16">
        <f t="shared" si="87"/>
        <v>56964810.95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492532744.949999</v>
      </c>
      <c r="AQ327" s="16">
        <f t="shared" si="91"/>
        <v>421331833.889999</v>
      </c>
      <c r="AR327" s="16">
        <f t="shared" si="92"/>
        <v>374159141.899999</v>
      </c>
      <c r="AS327" s="16">
        <f t="shared" si="93"/>
        <v>302958230.839999</v>
      </c>
      <c r="AT327" s="16">
        <f t="shared" si="94"/>
        <v>382518939.279999</v>
      </c>
      <c r="AU327" s="16">
        <f>AT327-VLOOKUP(A327,[1]选股结果!$A$2:$BJ$3005,48,FALSE)*0.08</f>
        <v>-2506442691.6304</v>
      </c>
      <c r="AV327" s="16">
        <f t="shared" si="95"/>
        <v>71200911.06</v>
      </c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1751907716.69</v>
      </c>
      <c r="AL328" s="16">
        <f t="shared" si="86"/>
        <v>-224241.33</v>
      </c>
      <c r="AM328" s="16">
        <f t="shared" si="87"/>
        <v>-212337453.39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1899980933.69</v>
      </c>
      <c r="AQ328" s="16">
        <f t="shared" si="91"/>
        <v>1721992756.8</v>
      </c>
      <c r="AR328" s="16">
        <f t="shared" si="92"/>
        <v>1809276559.46</v>
      </c>
      <c r="AS328" s="16">
        <f t="shared" si="93"/>
        <v>1631288382.57</v>
      </c>
      <c r="AT328" s="16">
        <f t="shared" si="94"/>
        <v>1361357845.08</v>
      </c>
      <c r="AU328" s="16">
        <f>AT328-VLOOKUP(A328,[1]选股结果!$A$2:$BJ$3005,48,FALSE)*0.08</f>
        <v>-42003682.7999988</v>
      </c>
      <c r="AV328" s="16">
        <f t="shared" si="95"/>
        <v>177988176.89</v>
      </c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1045637928.15</v>
      </c>
      <c r="AL329" s="16">
        <f t="shared" si="86"/>
        <v>167843244.08</v>
      </c>
      <c r="AM329" s="16">
        <f t="shared" si="87"/>
        <v>-152902321.82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1232276603.95</v>
      </c>
      <c r="AQ329" s="16">
        <f t="shared" si="91"/>
        <v>1018664321.66</v>
      </c>
      <c r="AR329" s="16">
        <f t="shared" si="92"/>
        <v>1099299602.42</v>
      </c>
      <c r="AS329" s="16">
        <f t="shared" si="93"/>
        <v>885687320.13</v>
      </c>
      <c r="AT329" s="16">
        <f t="shared" si="94"/>
        <v>846966568.12</v>
      </c>
      <c r="AU329" s="16">
        <f>AT329-VLOOKUP(A329,[1]选股结果!$A$2:$BJ$3005,48,FALSE)*0.08</f>
        <v>-109429560.762401</v>
      </c>
      <c r="AV329" s="16">
        <f t="shared" si="95"/>
        <v>213612282.29</v>
      </c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-614274558.96</v>
      </c>
      <c r="AL330" s="16">
        <f t="shared" si="86"/>
        <v>1126552323</v>
      </c>
      <c r="AM330" s="16">
        <f t="shared" si="87"/>
        <v>549419142.55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825595685.58</v>
      </c>
      <c r="AQ330" s="16">
        <f t="shared" si="91"/>
        <v>627355567.98</v>
      </c>
      <c r="AR330" s="16">
        <f t="shared" si="92"/>
        <v>80045620.6400003</v>
      </c>
      <c r="AS330" s="16">
        <f t="shared" si="93"/>
        <v>-118194496.96</v>
      </c>
      <c r="AT330" s="16">
        <f t="shared" si="94"/>
        <v>863456788.99</v>
      </c>
      <c r="AU330" s="16">
        <f>AT330-VLOOKUP(A330,[1]选股结果!$A$2:$BJ$3005,48,FALSE)*0.08</f>
        <v>-1541090139.6492</v>
      </c>
      <c r="AV330" s="16">
        <f t="shared" si="95"/>
        <v>198240117.6</v>
      </c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2647189519.79</v>
      </c>
      <c r="AL331" s="16">
        <f t="shared" si="86"/>
        <v>52812062.51</v>
      </c>
      <c r="AM331" s="16">
        <f t="shared" si="87"/>
        <v>-49125458.4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4013998477.71</v>
      </c>
      <c r="AQ331" s="16">
        <f t="shared" si="91"/>
        <v>3364023039.08</v>
      </c>
      <c r="AR331" s="16">
        <f t="shared" si="92"/>
        <v>3313180803.63</v>
      </c>
      <c r="AS331" s="16">
        <f t="shared" si="93"/>
        <v>2663205365</v>
      </c>
      <c r="AT331" s="16">
        <f t="shared" si="94"/>
        <v>2000900685.27</v>
      </c>
      <c r="AU331" s="16">
        <f>AT331-VLOOKUP(A331,[1]选股结果!$A$2:$BJ$3005,48,FALSE)*0.08</f>
        <v>696820722.401199</v>
      </c>
      <c r="AV331" s="16">
        <f t="shared" si="95"/>
        <v>649975438.63</v>
      </c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875092657.229997</v>
      </c>
      <c r="AL332" s="16">
        <f t="shared" si="86"/>
        <v>8612648.72</v>
      </c>
      <c r="AM332" s="16">
        <f t="shared" si="87"/>
        <v>-103239670.95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975892044.149997</v>
      </c>
      <c r="AQ332" s="16">
        <f t="shared" si="91"/>
        <v>830596528.309997</v>
      </c>
      <c r="AR332" s="16">
        <f t="shared" si="92"/>
        <v>912490356.689997</v>
      </c>
      <c r="AS332" s="16">
        <f t="shared" si="93"/>
        <v>767194840.849997</v>
      </c>
      <c r="AT332" s="16">
        <f t="shared" si="94"/>
        <v>635170119.159997</v>
      </c>
      <c r="AU332" s="16">
        <f>AT332-VLOOKUP(A332,[1]选股结果!$A$2:$BJ$3005,48,FALSE)*0.08</f>
        <v>-27084926.4776032</v>
      </c>
      <c r="AV332" s="16">
        <f t="shared" si="95"/>
        <v>145295515.84</v>
      </c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601183244.35</v>
      </c>
      <c r="AL333" s="16">
        <f t="shared" si="86"/>
        <v>0</v>
      </c>
      <c r="AM333" s="16">
        <f t="shared" si="87"/>
        <v>-18147714.12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548789683.83</v>
      </c>
      <c r="AR333" s="16">
        <f t="shared" si="92"/>
        <v>723282990.57</v>
      </c>
      <c r="AS333" s="16">
        <f t="shared" si="93"/>
        <v>548789683.83</v>
      </c>
      <c r="AT333" s="16">
        <f t="shared" si="94"/>
        <v>408542223.49</v>
      </c>
      <c r="AU333" s="16">
        <f>AT333-VLOOKUP(A333,[1]选股结果!$A$2:$BJ$3005,48,FALSE)*0.08</f>
        <v>104678921.3028</v>
      </c>
      <c r="AV333" s="16">
        <f t="shared" si="95"/>
        <v>174493306.74</v>
      </c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18078196992.69</v>
      </c>
      <c r="AR334" s="16">
        <f t="shared" si="92"/>
        <v>18759585610.61</v>
      </c>
      <c r="AS334" s="16">
        <f t="shared" si="93"/>
        <v>18078196992.69</v>
      </c>
      <c r="AT334" s="16">
        <f t="shared" si="94"/>
        <v>21419894605.91</v>
      </c>
      <c r="AU334" s="16">
        <f>AT334-VLOOKUP(A334,[1]选股结果!$A$2:$BJ$3005,48,FALSE)*0.08</f>
        <v>16360212112.0068</v>
      </c>
      <c r="AV334" s="16">
        <f t="shared" si="95"/>
        <v>681388617.920002</v>
      </c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-34824430.7500009</v>
      </c>
      <c r="AL335" s="16">
        <f t="shared" si="86"/>
        <v>249440897.53</v>
      </c>
      <c r="AM335" s="16">
        <f t="shared" si="87"/>
        <v>-32966067.45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350203555.029999</v>
      </c>
      <c r="AQ335" s="16">
        <f t="shared" si="91"/>
        <v>339701836.579999</v>
      </c>
      <c r="AR335" s="16">
        <f t="shared" si="92"/>
        <v>212451737.829999</v>
      </c>
      <c r="AS335" s="16">
        <f t="shared" si="93"/>
        <v>201950019.379999</v>
      </c>
      <c r="AT335" s="16">
        <f t="shared" si="94"/>
        <v>171148680.879999</v>
      </c>
      <c r="AU335" s="16">
        <f>AT335-VLOOKUP(A335,[1]选股结果!$A$2:$BJ$3005,48,FALSE)*0.08</f>
        <v>-765482723.629601</v>
      </c>
      <c r="AV335" s="16">
        <f t="shared" si="95"/>
        <v>10501718.45</v>
      </c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1835763998.11</v>
      </c>
      <c r="AL336" s="16">
        <f t="shared" si="86"/>
        <v>26614514.05</v>
      </c>
      <c r="AM336" s="16">
        <f t="shared" si="87"/>
        <v>524686384.19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2277973387.17</v>
      </c>
      <c r="AQ336" s="16">
        <f t="shared" si="91"/>
        <v>1873707479.42</v>
      </c>
      <c r="AR336" s="16">
        <f t="shared" si="92"/>
        <v>1965665673.57</v>
      </c>
      <c r="AS336" s="16">
        <f t="shared" si="93"/>
        <v>1561399765.82</v>
      </c>
      <c r="AT336" s="16">
        <f t="shared" si="94"/>
        <v>1982798988.6</v>
      </c>
      <c r="AU336" s="16">
        <f>AT336-VLOOKUP(A336,[1]选股结果!$A$2:$BJ$3005,48,FALSE)*0.08</f>
        <v>588229151.886399</v>
      </c>
      <c r="AV336" s="16">
        <f t="shared" si="95"/>
        <v>404265907.75</v>
      </c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1403090809.35</v>
      </c>
      <c r="AL337" s="16">
        <f t="shared" si="86"/>
        <v>-439857553.71</v>
      </c>
      <c r="AM337" s="16">
        <f t="shared" si="87"/>
        <v>18326318.72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4571369004.33</v>
      </c>
      <c r="AQ337" s="16">
        <f t="shared" si="91"/>
        <v>4219694718.2</v>
      </c>
      <c r="AR337" s="16">
        <f t="shared" si="92"/>
        <v>2947344297.65</v>
      </c>
      <c r="AS337" s="16">
        <f t="shared" si="93"/>
        <v>2595670011.52</v>
      </c>
      <c r="AT337" s="16">
        <f t="shared" si="94"/>
        <v>629885288.230002</v>
      </c>
      <c r="AU337" s="16">
        <f>AT337-VLOOKUP(A337,[1]选股结果!$A$2:$BJ$3005,48,FALSE)*0.08</f>
        <v>-2735534754.2676</v>
      </c>
      <c r="AV337" s="16">
        <f t="shared" si="95"/>
        <v>351674286.13</v>
      </c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823151902.319999</v>
      </c>
      <c r="AL338" s="16">
        <f t="shared" si="86"/>
        <v>71754048.35</v>
      </c>
      <c r="AM338" s="16">
        <f t="shared" si="87"/>
        <v>-34946944.56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939532810.309999</v>
      </c>
      <c r="AQ338" s="16">
        <f t="shared" si="91"/>
        <v>849068465.339999</v>
      </c>
      <c r="AR338" s="16">
        <f t="shared" si="92"/>
        <v>836042104.899999</v>
      </c>
      <c r="AS338" s="16">
        <f t="shared" si="93"/>
        <v>745577759.929999</v>
      </c>
      <c r="AT338" s="16">
        <f t="shared" si="94"/>
        <v>769494661.139999</v>
      </c>
      <c r="AU338" s="16">
        <f>AT338-VLOOKUP(A338,[1]选股结果!$A$2:$BJ$3005,48,FALSE)*0.08</f>
        <v>-2159543875.216</v>
      </c>
      <c r="AV338" s="16">
        <f t="shared" si="95"/>
        <v>90464344.97</v>
      </c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3594381340.5</v>
      </c>
      <c r="AL339" s="16">
        <f t="shared" si="86"/>
        <v>0</v>
      </c>
      <c r="AM339" s="16">
        <f t="shared" si="87"/>
        <v>527845222.69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4186786106.53</v>
      </c>
      <c r="AQ339" s="16">
        <f t="shared" si="91"/>
        <v>3857093641.26</v>
      </c>
      <c r="AR339" s="16">
        <f t="shared" si="92"/>
        <v>3887059193.08</v>
      </c>
      <c r="AS339" s="16">
        <f t="shared" si="93"/>
        <v>3557366727.81</v>
      </c>
      <c r="AT339" s="16">
        <f t="shared" si="94"/>
        <v>3792534097.92</v>
      </c>
      <c r="AU339" s="16">
        <f>AT339-VLOOKUP(A339,[1]选股结果!$A$2:$BJ$3005,48,FALSE)*0.08</f>
        <v>2614291014.4872</v>
      </c>
      <c r="AV339" s="16">
        <f t="shared" si="95"/>
        <v>329692465.27</v>
      </c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6598387435.56</v>
      </c>
      <c r="AL340" s="16">
        <f t="shared" si="86"/>
        <v>0</v>
      </c>
      <c r="AM340" s="16">
        <f t="shared" si="87"/>
        <v>14449911.1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6739631376.94</v>
      </c>
      <c r="AQ340" s="16">
        <f t="shared" si="91"/>
        <v>5746774937.56</v>
      </c>
      <c r="AR340" s="16">
        <f t="shared" si="92"/>
        <v>6665784023.82</v>
      </c>
      <c r="AS340" s="16">
        <f t="shared" si="93"/>
        <v>5672927584.44</v>
      </c>
      <c r="AT340" s="16">
        <f t="shared" si="94"/>
        <v>5619980907.28</v>
      </c>
      <c r="AU340" s="16">
        <f>AT340-VLOOKUP(A340,[1]选股结果!$A$2:$BJ$3005,48,FALSE)*0.08</f>
        <v>3972387981.8704</v>
      </c>
      <c r="AV340" s="16">
        <f t="shared" si="95"/>
        <v>992856439.38</v>
      </c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1515528360.95</v>
      </c>
      <c r="AL341" s="16">
        <f t="shared" si="86"/>
        <v>221133180.51</v>
      </c>
      <c r="AM341" s="16">
        <f t="shared" si="87"/>
        <v>-156032529.57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1356534381.31</v>
      </c>
      <c r="AQ341" s="16">
        <f t="shared" si="91"/>
        <v>1211555424.16</v>
      </c>
      <c r="AR341" s="16">
        <f t="shared" si="92"/>
        <v>1352835751.53</v>
      </c>
      <c r="AS341" s="16">
        <f t="shared" si="93"/>
        <v>1207856794.38</v>
      </c>
      <c r="AT341" s="16">
        <f t="shared" si="94"/>
        <v>1435650054.74</v>
      </c>
      <c r="AU341" s="16">
        <f>AT341-VLOOKUP(A341,[1]选股结果!$A$2:$BJ$3005,48,FALSE)*0.08</f>
        <v>438393279.914401</v>
      </c>
      <c r="AV341" s="16">
        <f t="shared" si="95"/>
        <v>144978957.15</v>
      </c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1593428258.5</v>
      </c>
      <c r="AL342" s="16">
        <f t="shared" si="86"/>
        <v>0</v>
      </c>
      <c r="AM342" s="16">
        <f t="shared" si="87"/>
        <v>26102207.68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1818019247.17</v>
      </c>
      <c r="AQ342" s="16">
        <f t="shared" si="91"/>
        <v>1668972222.45</v>
      </c>
      <c r="AR342" s="16">
        <f t="shared" si="92"/>
        <v>1690170397.5</v>
      </c>
      <c r="AS342" s="16">
        <f t="shared" si="93"/>
        <v>1541123372.78</v>
      </c>
      <c r="AT342" s="16">
        <f t="shared" si="94"/>
        <v>1470483441.46</v>
      </c>
      <c r="AU342" s="16">
        <f>AT342-VLOOKUP(A342,[1]选股结果!$A$2:$BJ$3005,48,FALSE)*0.08</f>
        <v>427965914.269601</v>
      </c>
      <c r="AV342" s="16">
        <f t="shared" si="95"/>
        <v>149047024.72</v>
      </c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16272192000</v>
      </c>
      <c r="AR343" s="16">
        <f t="shared" si="92"/>
        <v>17961960000</v>
      </c>
      <c r="AS343" s="16">
        <f t="shared" si="93"/>
        <v>16272192000</v>
      </c>
      <c r="AT343" s="16">
        <f t="shared" si="94"/>
        <v>15305115000</v>
      </c>
      <c r="AU343" s="16">
        <f>AT343-VLOOKUP(A343,[1]选股结果!$A$2:$BJ$3005,48,FALSE)*0.08</f>
        <v>7785432600</v>
      </c>
      <c r="AV343" s="16">
        <f t="shared" si="95"/>
        <v>1689768000</v>
      </c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1335773944.48</v>
      </c>
      <c r="AL344" s="16">
        <f t="shared" si="86"/>
        <v>4374944.36</v>
      </c>
      <c r="AM344" s="16">
        <f t="shared" si="87"/>
        <v>-129775896.97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1591098905.61</v>
      </c>
      <c r="AQ344" s="16">
        <f t="shared" si="91"/>
        <v>1269617326.79</v>
      </c>
      <c r="AR344" s="16">
        <f t="shared" si="92"/>
        <v>1460403770.91</v>
      </c>
      <c r="AS344" s="16">
        <f t="shared" si="93"/>
        <v>1138922192.09</v>
      </c>
      <c r="AT344" s="16">
        <f t="shared" si="94"/>
        <v>888891413.050002</v>
      </c>
      <c r="AU344" s="16">
        <f>AT344-VLOOKUP(A344,[1]选股结果!$A$2:$BJ$3005,48,FALSE)*0.08</f>
        <v>-7233624.56039846</v>
      </c>
      <c r="AV344" s="16">
        <f t="shared" si="95"/>
        <v>321481578.82</v>
      </c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832240186.360001</v>
      </c>
      <c r="AL345" s="16">
        <f t="shared" si="86"/>
        <v>0</v>
      </c>
      <c r="AM345" s="16">
        <f t="shared" si="87"/>
        <v>26611308.36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1101516422.46</v>
      </c>
      <c r="AQ345" s="16">
        <f t="shared" si="91"/>
        <v>901396454.320001</v>
      </c>
      <c r="AR345" s="16">
        <f t="shared" si="92"/>
        <v>971632432.680001</v>
      </c>
      <c r="AS345" s="16">
        <f t="shared" si="93"/>
        <v>771512464.540001</v>
      </c>
      <c r="AT345" s="16">
        <f t="shared" si="94"/>
        <v>658731526.580001</v>
      </c>
      <c r="AU345" s="16">
        <f>AT345-VLOOKUP(A345,[1]选股结果!$A$2:$BJ$3005,48,FALSE)*0.08</f>
        <v>-170034224.292799</v>
      </c>
      <c r="AV345" s="16">
        <f t="shared" si="95"/>
        <v>200119968.14</v>
      </c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4931067866.08</v>
      </c>
      <c r="AL346" s="16">
        <f t="shared" si="86"/>
        <v>64025773.16</v>
      </c>
      <c r="AM346" s="16">
        <f t="shared" si="87"/>
        <v>-186588097.58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5516727750.34</v>
      </c>
      <c r="AQ346" s="16">
        <f t="shared" si="91"/>
        <v>4775553034.68</v>
      </c>
      <c r="AR346" s="16">
        <f t="shared" si="92"/>
        <v>5223725697.11</v>
      </c>
      <c r="AS346" s="16">
        <f t="shared" si="93"/>
        <v>4482550981.45</v>
      </c>
      <c r="AT346" s="16">
        <f t="shared" si="94"/>
        <v>4067330826</v>
      </c>
      <c r="AU346" s="16">
        <f>AT346-VLOOKUP(A346,[1]选股结果!$A$2:$BJ$3005,48,FALSE)*0.08</f>
        <v>2477161380.9824</v>
      </c>
      <c r="AV346" s="16">
        <f t="shared" si="95"/>
        <v>741174715.66</v>
      </c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5377256305.01</v>
      </c>
      <c r="AL347" s="16">
        <f t="shared" si="86"/>
        <v>0</v>
      </c>
      <c r="AM347" s="16">
        <f t="shared" si="87"/>
        <v>119639742.08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4971805710.26</v>
      </c>
      <c r="AQ347" s="16">
        <f t="shared" si="91"/>
        <v>4142196531.56</v>
      </c>
      <c r="AR347" s="16">
        <f t="shared" si="92"/>
        <v>4967995376.16</v>
      </c>
      <c r="AS347" s="16">
        <f t="shared" si="93"/>
        <v>4138386197.46</v>
      </c>
      <c r="AT347" s="16">
        <f t="shared" si="94"/>
        <v>4667286868.39</v>
      </c>
      <c r="AU347" s="16">
        <f>AT347-VLOOKUP(A347,[1]选股结果!$A$2:$BJ$3005,48,FALSE)*0.08</f>
        <v>2952214984.2036</v>
      </c>
      <c r="AV347" s="16">
        <f t="shared" si="95"/>
        <v>829609178.7</v>
      </c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882597584.109998</v>
      </c>
      <c r="AL348" s="16">
        <f t="shared" si="86"/>
        <v>485835477.67</v>
      </c>
      <c r="AM348" s="16">
        <f t="shared" si="87"/>
        <v>1796452875.75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2308570264.69</v>
      </c>
      <c r="AQ348" s="16">
        <f t="shared" si="91"/>
        <v>1776412084.66</v>
      </c>
      <c r="AR348" s="16">
        <f t="shared" si="92"/>
        <v>1546239743.14</v>
      </c>
      <c r="AS348" s="16">
        <f t="shared" si="93"/>
        <v>1014081563.11</v>
      </c>
      <c r="AT348" s="16">
        <f t="shared" si="94"/>
        <v>2632727757.5</v>
      </c>
      <c r="AU348" s="16">
        <f>AT348-VLOOKUP(A348,[1]选股结果!$A$2:$BJ$3005,48,FALSE)*0.08</f>
        <v>104579843.487998</v>
      </c>
      <c r="AV348" s="16">
        <f t="shared" si="95"/>
        <v>532158180.03</v>
      </c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804524902.999999</v>
      </c>
      <c r="AL349" s="16">
        <f t="shared" si="86"/>
        <v>2831648.65</v>
      </c>
      <c r="AM349" s="16">
        <f t="shared" si="87"/>
        <v>54770061.89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1172305495.48</v>
      </c>
      <c r="AQ349" s="16">
        <f t="shared" si="91"/>
        <v>1126410568.52</v>
      </c>
      <c r="AR349" s="16">
        <f t="shared" si="92"/>
        <v>989307810.59</v>
      </c>
      <c r="AS349" s="16">
        <f t="shared" si="93"/>
        <v>943412883.63</v>
      </c>
      <c r="AT349" s="16">
        <f t="shared" si="94"/>
        <v>816231686.579999</v>
      </c>
      <c r="AU349" s="16">
        <f>AT349-VLOOKUP(A349,[1]选股结果!$A$2:$BJ$3005,48,FALSE)*0.08</f>
        <v>499038158.764799</v>
      </c>
      <c r="AV349" s="16">
        <f t="shared" si="95"/>
        <v>45894926.96</v>
      </c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-1822899357.34</v>
      </c>
      <c r="AL350" s="16">
        <f t="shared" si="86"/>
        <v>16009623.95</v>
      </c>
      <c r="AM350" s="16">
        <f t="shared" si="87"/>
        <v>778042445.76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-774217483.28</v>
      </c>
      <c r="AQ350" s="16">
        <f t="shared" si="91"/>
        <v>-1060112333.1</v>
      </c>
      <c r="AR350" s="16">
        <f t="shared" si="92"/>
        <v>-1300405784.43</v>
      </c>
      <c r="AS350" s="16">
        <f t="shared" si="93"/>
        <v>-1586300634.25</v>
      </c>
      <c r="AT350" s="16">
        <f t="shared" si="94"/>
        <v>-1314742137.45</v>
      </c>
      <c r="AU350" s="16">
        <f>AT350-VLOOKUP(A350,[1]选股结果!$A$2:$BJ$3005,48,FALSE)*0.08</f>
        <v>-3669453967.9268</v>
      </c>
      <c r="AV350" s="16">
        <f t="shared" si="95"/>
        <v>285894849.82</v>
      </c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-1040301997.43</v>
      </c>
      <c r="AL351" s="16">
        <f t="shared" si="86"/>
        <v>394042421.43</v>
      </c>
      <c r="AM351" s="16">
        <f t="shared" si="87"/>
        <v>78106432.35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742664053.710001</v>
      </c>
      <c r="AQ351" s="16">
        <f t="shared" si="91"/>
        <v>794272605.210001</v>
      </c>
      <c r="AR351" s="16">
        <f t="shared" si="92"/>
        <v>-146454877.349999</v>
      </c>
      <c r="AS351" s="16">
        <f t="shared" si="93"/>
        <v>-94846325.8499993</v>
      </c>
      <c r="AT351" s="16">
        <f t="shared" si="94"/>
        <v>-516544592.149999</v>
      </c>
      <c r="AU351" s="16">
        <f>AT351-VLOOKUP(A351,[1]选股结果!$A$2:$BJ$3005,48,FALSE)*0.08</f>
        <v>-1930091718.7164</v>
      </c>
      <c r="AV351" s="16">
        <f t="shared" si="95"/>
        <v>-51608551.5</v>
      </c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495851598.349999</v>
      </c>
      <c r="AL352" s="16">
        <f t="shared" si="86"/>
        <v>0</v>
      </c>
      <c r="AM352" s="16">
        <f t="shared" si="87"/>
        <v>-17387374.1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1358282570.33</v>
      </c>
      <c r="AQ352" s="16">
        <f t="shared" si="91"/>
        <v>1210454067.55</v>
      </c>
      <c r="AR352" s="16">
        <f t="shared" si="92"/>
        <v>901556921.199999</v>
      </c>
      <c r="AS352" s="16">
        <f t="shared" si="93"/>
        <v>753728418.419999</v>
      </c>
      <c r="AT352" s="16">
        <f t="shared" si="94"/>
        <v>330635721.469999</v>
      </c>
      <c r="AU352" s="16">
        <f>AT352-VLOOKUP(A352,[1]选股结果!$A$2:$BJ$3005,48,FALSE)*0.08</f>
        <v>-274825717.514801</v>
      </c>
      <c r="AV352" s="16">
        <f t="shared" si="95"/>
        <v>147828502.78</v>
      </c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279442488.879999</v>
      </c>
      <c r="AL353" s="16">
        <f t="shared" si="86"/>
        <v>30021278.9</v>
      </c>
      <c r="AM353" s="16">
        <f t="shared" si="87"/>
        <v>3789521.99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440840997.779999</v>
      </c>
      <c r="AQ353" s="16">
        <f t="shared" si="91"/>
        <v>349903060.879999</v>
      </c>
      <c r="AR353" s="16">
        <f t="shared" si="92"/>
        <v>352026147.019999</v>
      </c>
      <c r="AS353" s="16">
        <f t="shared" si="93"/>
        <v>261088210.119999</v>
      </c>
      <c r="AT353" s="16">
        <f t="shared" si="94"/>
        <v>222315352.869999</v>
      </c>
      <c r="AU353" s="16">
        <f>AT353-VLOOKUP(A353,[1]选股结果!$A$2:$BJ$3005,48,FALSE)*0.08</f>
        <v>-71856046.7004007</v>
      </c>
      <c r="AV353" s="16">
        <f t="shared" si="95"/>
        <v>90937936.9</v>
      </c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1953115000</v>
      </c>
      <c r="AL354" s="16">
        <f t="shared" si="86"/>
        <v>29520000</v>
      </c>
      <c r="AM354" s="16">
        <f t="shared" si="87"/>
        <v>1261573000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14366930000</v>
      </c>
      <c r="AQ354" s="16">
        <f t="shared" si="91"/>
        <v>14432852000</v>
      </c>
      <c r="AR354" s="16">
        <f t="shared" si="92"/>
        <v>8169615000</v>
      </c>
      <c r="AS354" s="16">
        <f t="shared" si="93"/>
        <v>8235537000</v>
      </c>
      <c r="AT354" s="16">
        <f t="shared" si="94"/>
        <v>3310130000</v>
      </c>
      <c r="AU354" s="16">
        <f>AT354-VLOOKUP(A354,[1]选股结果!$A$2:$BJ$3005,48,FALSE)*0.08</f>
        <v>1153388560</v>
      </c>
      <c r="AV354" s="16">
        <f t="shared" si="95"/>
        <v>-65922000</v>
      </c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379608978.920001</v>
      </c>
      <c r="AL355" s="16">
        <f t="shared" si="86"/>
        <v>48571472.77</v>
      </c>
      <c r="AM355" s="16">
        <f t="shared" si="87"/>
        <v>-40254741.98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453968218.060001</v>
      </c>
      <c r="AQ355" s="16">
        <f t="shared" si="91"/>
        <v>196268870.030001</v>
      </c>
      <c r="AR355" s="16">
        <f t="shared" si="92"/>
        <v>372567485.760001</v>
      </c>
      <c r="AS355" s="16">
        <f t="shared" si="93"/>
        <v>114868137.730001</v>
      </c>
      <c r="AT355" s="16">
        <f t="shared" si="94"/>
        <v>130226361.680001</v>
      </c>
      <c r="AU355" s="16">
        <f>AT355-VLOOKUP(A355,[1]选股结果!$A$2:$BJ$3005,48,FALSE)*0.08</f>
        <v>-227341303.977599</v>
      </c>
      <c r="AV355" s="16">
        <f t="shared" si="95"/>
        <v>257699348.03</v>
      </c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769609313.920001</v>
      </c>
      <c r="AL356" s="16">
        <f t="shared" si="86"/>
        <v>59576334.63</v>
      </c>
      <c r="AM356" s="16">
        <f t="shared" si="87"/>
        <v>-6758264.97000001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2096869953.74</v>
      </c>
      <c r="AQ356" s="16">
        <f t="shared" si="91"/>
        <v>1895198650</v>
      </c>
      <c r="AR356" s="16">
        <f t="shared" si="92"/>
        <v>1424673341.3</v>
      </c>
      <c r="AS356" s="16">
        <f t="shared" si="93"/>
        <v>1223002037.56</v>
      </c>
      <c r="AT356" s="16">
        <f t="shared" si="94"/>
        <v>620756079.840001</v>
      </c>
      <c r="AU356" s="16">
        <f>AT356-VLOOKUP(A356,[1]选股结果!$A$2:$BJ$3005,48,FALSE)*0.08</f>
        <v>-323427683.969599</v>
      </c>
      <c r="AV356" s="16">
        <f t="shared" si="95"/>
        <v>201671303.74</v>
      </c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2089550118.56</v>
      </c>
      <c r="AL357" s="16">
        <f t="shared" si="86"/>
        <v>0</v>
      </c>
      <c r="AM357" s="16">
        <f t="shared" si="87"/>
        <v>-15767033.16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2463218924.11</v>
      </c>
      <c r="AQ357" s="16">
        <f t="shared" si="91"/>
        <v>2068229621.86</v>
      </c>
      <c r="AR357" s="16">
        <f t="shared" si="92"/>
        <v>2276840351.3</v>
      </c>
      <c r="AS357" s="16">
        <f t="shared" si="93"/>
        <v>1881851049.05</v>
      </c>
      <c r="AT357" s="16">
        <f t="shared" si="94"/>
        <v>1678793783.15</v>
      </c>
      <c r="AU357" s="16">
        <f>AT357-VLOOKUP(A357,[1]选股结果!$A$2:$BJ$3005,48,FALSE)*0.08</f>
        <v>665203611.970801</v>
      </c>
      <c r="AV357" s="16">
        <f t="shared" si="95"/>
        <v>394989302.25</v>
      </c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6673157631.46</v>
      </c>
      <c r="AL358" s="16">
        <f t="shared" si="86"/>
        <v>0</v>
      </c>
      <c r="AM358" s="16">
        <f t="shared" si="87"/>
        <v>-25495438.95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4901576344.86</v>
      </c>
      <c r="AR358" s="16">
        <f t="shared" si="92"/>
        <v>6623863872.58</v>
      </c>
      <c r="AS358" s="16">
        <f t="shared" si="93"/>
        <v>4901576344.86</v>
      </c>
      <c r="AT358" s="16">
        <f t="shared" si="94"/>
        <v>4925374664.79</v>
      </c>
      <c r="AU358" s="16">
        <f>AT358-VLOOKUP(A358,[1]选股结果!$A$2:$BJ$3005,48,FALSE)*0.08</f>
        <v>3759564196.9988</v>
      </c>
      <c r="AV358" s="16">
        <f t="shared" si="95"/>
        <v>1722287527.72</v>
      </c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-245172992.400001</v>
      </c>
      <c r="AL359" s="16">
        <f t="shared" si="86"/>
        <v>-100674874.32</v>
      </c>
      <c r="AM359" s="16">
        <f t="shared" si="87"/>
        <v>339540052.53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471538606.509999</v>
      </c>
      <c r="AQ359" s="16">
        <f t="shared" si="91"/>
        <v>513998808.229999</v>
      </c>
      <c r="AR359" s="16">
        <f t="shared" si="92"/>
        <v>88245600.2599991</v>
      </c>
      <c r="AS359" s="16">
        <f t="shared" si="93"/>
        <v>130705801.979999</v>
      </c>
      <c r="AT359" s="16">
        <f t="shared" si="94"/>
        <v>36152387.5299991</v>
      </c>
      <c r="AU359" s="16">
        <f>AT359-VLOOKUP(A359,[1]选股结果!$A$2:$BJ$3005,48,FALSE)*0.08</f>
        <v>-855708585.526801</v>
      </c>
      <c r="AV359" s="16">
        <f t="shared" si="95"/>
        <v>-42460201.72</v>
      </c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1808684175</v>
      </c>
      <c r="AL360" s="16">
        <f t="shared" si="86"/>
        <v>99926139</v>
      </c>
      <c r="AM360" s="16">
        <f t="shared" si="87"/>
        <v>3006983</v>
      </c>
      <c r="AN360" s="16">
        <f t="shared" si="88"/>
        <v>1911617297</v>
      </c>
      <c r="AO360" s="16">
        <f t="shared" si="89"/>
        <v>3532232093</v>
      </c>
      <c r="AP360" s="16">
        <f t="shared" si="90"/>
        <v>2838670075</v>
      </c>
      <c r="AQ360" s="16">
        <f t="shared" si="91"/>
        <v>2442824941</v>
      </c>
      <c r="AR360" s="16">
        <f t="shared" si="92"/>
        <v>2267998686</v>
      </c>
      <c r="AS360" s="16">
        <f t="shared" si="93"/>
        <v>1872153552</v>
      </c>
      <c r="AT360" s="16">
        <f t="shared" si="94"/>
        <v>1515772163</v>
      </c>
      <c r="AU360" s="16">
        <f>AT360-VLOOKUP(A360,[1]选股结果!$A$2:$BJ$3005,48,FALSE)*0.08</f>
        <v>140980097.96</v>
      </c>
      <c r="AV360" s="16">
        <f t="shared" si="95"/>
        <v>395845134</v>
      </c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2841317790</v>
      </c>
      <c r="AL361" s="16">
        <f t="shared" si="86"/>
        <v>12237655</v>
      </c>
      <c r="AM361" s="16">
        <f t="shared" si="87"/>
        <v>36336945</v>
      </c>
      <c r="AN361" s="16">
        <f t="shared" si="88"/>
        <v>2889892390</v>
      </c>
      <c r="AO361" s="16">
        <f t="shared" si="89"/>
        <v>6953278168</v>
      </c>
      <c r="AP361" s="16">
        <f t="shared" si="90"/>
        <v>3407870353</v>
      </c>
      <c r="AQ361" s="16">
        <f t="shared" si="91"/>
        <v>2932739807</v>
      </c>
      <c r="AR361" s="16">
        <f t="shared" si="92"/>
        <v>3171453478</v>
      </c>
      <c r="AS361" s="16">
        <f t="shared" si="93"/>
        <v>2696322932</v>
      </c>
      <c r="AT361" s="16">
        <f t="shared" si="94"/>
        <v>2414761844</v>
      </c>
      <c r="AU361" s="16">
        <f>AT361-VLOOKUP(A361,[1]选股结果!$A$2:$BJ$3005,48,FALSE)*0.08</f>
        <v>348821480.08</v>
      </c>
      <c r="AV361" s="16">
        <f t="shared" si="95"/>
        <v>475130546</v>
      </c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1487424619.63</v>
      </c>
      <c r="AL362" s="16">
        <f t="shared" si="86"/>
        <v>0</v>
      </c>
      <c r="AM362" s="16">
        <f t="shared" si="87"/>
        <v>50246378.8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1574197927.28</v>
      </c>
      <c r="AQ362" s="16">
        <f t="shared" si="91"/>
        <v>1126067221.59</v>
      </c>
      <c r="AR362" s="16">
        <f t="shared" si="92"/>
        <v>1528967792</v>
      </c>
      <c r="AS362" s="16">
        <f t="shared" si="93"/>
        <v>1080837086.31</v>
      </c>
      <c r="AT362" s="16">
        <f t="shared" si="94"/>
        <v>1089540292.74</v>
      </c>
      <c r="AU362" s="16">
        <f>AT362-VLOOKUP(A362,[1]选股结果!$A$2:$BJ$3005,48,FALSE)*0.08</f>
        <v>271242863.057599</v>
      </c>
      <c r="AV362" s="16">
        <f t="shared" si="95"/>
        <v>448130705.69</v>
      </c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14811895398.98</v>
      </c>
      <c r="AR363" s="16">
        <f t="shared" si="92"/>
        <v>16890686580.97</v>
      </c>
      <c r="AS363" s="16">
        <f t="shared" si="93"/>
        <v>14811895398.98</v>
      </c>
      <c r="AT363" s="16">
        <f t="shared" si="94"/>
        <v>22488095020.56</v>
      </c>
      <c r="AU363" s="16">
        <f>AT363-VLOOKUP(A363,[1]选股结果!$A$2:$BJ$3005,48,FALSE)*0.08</f>
        <v>14923665667.2576</v>
      </c>
      <c r="AV363" s="16">
        <f t="shared" si="95"/>
        <v>2078791181.99</v>
      </c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3714391000</v>
      </c>
      <c r="AL364" s="16">
        <f t="shared" si="86"/>
        <v>692062000</v>
      </c>
      <c r="AM364" s="16">
        <f t="shared" si="87"/>
        <v>178129000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4546792000</v>
      </c>
      <c r="AQ364" s="16">
        <f t="shared" si="91"/>
        <v>3523312000</v>
      </c>
      <c r="AR364" s="16">
        <f t="shared" si="92"/>
        <v>4095838000</v>
      </c>
      <c r="AS364" s="16">
        <f t="shared" si="93"/>
        <v>3072358000</v>
      </c>
      <c r="AT364" s="16">
        <f t="shared" si="94"/>
        <v>3561102000</v>
      </c>
      <c r="AU364" s="16">
        <f>AT364-VLOOKUP(A364,[1]选股结果!$A$2:$BJ$3005,48,FALSE)*0.08</f>
        <v>-739619440</v>
      </c>
      <c r="AV364" s="16">
        <f t="shared" si="95"/>
        <v>1023480000</v>
      </c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-507106879.54</v>
      </c>
      <c r="AL365" s="16">
        <f t="shared" si="86"/>
        <v>-3869018.21</v>
      </c>
      <c r="AM365" s="16">
        <f t="shared" si="87"/>
        <v>78376391.07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-274051360.74</v>
      </c>
      <c r="AQ365" s="16">
        <f t="shared" si="91"/>
        <v>-203164610.87</v>
      </c>
      <c r="AR365" s="16">
        <f t="shared" si="92"/>
        <v>-389530035.7</v>
      </c>
      <c r="AS365" s="16">
        <f t="shared" si="93"/>
        <v>-318643285.83</v>
      </c>
      <c r="AT365" s="16">
        <f t="shared" si="94"/>
        <v>-361712756.81</v>
      </c>
      <c r="AU365" s="16">
        <f>AT365-VLOOKUP(A365,[1]选股结果!$A$2:$BJ$3005,48,FALSE)*0.08</f>
        <v>-1043172484.2788</v>
      </c>
      <c r="AV365" s="16">
        <f t="shared" si="95"/>
        <v>-70886749.87</v>
      </c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96158210.4999994</v>
      </c>
      <c r="AL366" s="16">
        <f t="shared" si="86"/>
        <v>50427025.34</v>
      </c>
      <c r="AM366" s="16">
        <f t="shared" si="87"/>
        <v>-66464603.1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892987250.919999</v>
      </c>
      <c r="AQ366" s="16">
        <f t="shared" si="91"/>
        <v>861354709.819999</v>
      </c>
      <c r="AR366" s="16">
        <f t="shared" si="92"/>
        <v>490512707.449999</v>
      </c>
      <c r="AS366" s="16">
        <f t="shared" si="93"/>
        <v>458880166.349999</v>
      </c>
      <c r="AT366" s="16">
        <f t="shared" si="94"/>
        <v>48488091.6399994</v>
      </c>
      <c r="AU366" s="16">
        <f>AT366-VLOOKUP(A366,[1]选股结果!$A$2:$BJ$3005,48,FALSE)*0.08</f>
        <v>-847641069.724001</v>
      </c>
      <c r="AV366" s="16">
        <f t="shared" si="95"/>
        <v>31632541.1</v>
      </c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56413728.4500002</v>
      </c>
      <c r="AL367" s="16">
        <f t="shared" si="86"/>
        <v>-9120914.41</v>
      </c>
      <c r="AM367" s="16">
        <f t="shared" si="87"/>
        <v>68707233.88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836804691.78</v>
      </c>
      <c r="AQ367" s="16">
        <f t="shared" si="91"/>
        <v>804827789.44</v>
      </c>
      <c r="AR367" s="16">
        <f t="shared" si="92"/>
        <v>446827578.86</v>
      </c>
      <c r="AS367" s="16">
        <f t="shared" si="93"/>
        <v>414850676.52</v>
      </c>
      <c r="AT367" s="16">
        <f t="shared" si="94"/>
        <v>84023145.58</v>
      </c>
      <c r="AU367" s="16">
        <f>AT367-VLOOKUP(A367,[1]选股结果!$A$2:$BJ$3005,48,FALSE)*0.08</f>
        <v>-153786374.08</v>
      </c>
      <c r="AV367" s="16">
        <f t="shared" si="95"/>
        <v>31976902.3400002</v>
      </c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351400235.74</v>
      </c>
      <c r="AL368" s="16">
        <f t="shared" si="86"/>
        <v>116997010.79</v>
      </c>
      <c r="AM368" s="16">
        <f t="shared" si="87"/>
        <v>1470996.46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664734043.41</v>
      </c>
      <c r="AQ368" s="16">
        <f t="shared" si="91"/>
        <v>609178632.62</v>
      </c>
      <c r="AR368" s="16">
        <f t="shared" si="92"/>
        <v>503358610.86</v>
      </c>
      <c r="AS368" s="16">
        <f t="shared" si="93"/>
        <v>447803200.07</v>
      </c>
      <c r="AT368" s="16">
        <f t="shared" si="94"/>
        <v>414312832.2</v>
      </c>
      <c r="AU368" s="16">
        <f>AT368-VLOOKUP(A368,[1]选股结果!$A$2:$BJ$3005,48,FALSE)*0.08</f>
        <v>-376180669.7104</v>
      </c>
      <c r="AV368" s="16">
        <f t="shared" si="95"/>
        <v>55555410.79</v>
      </c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1908134610.82</v>
      </c>
      <c r="AL369" s="16">
        <f t="shared" si="86"/>
        <v>54081123.07</v>
      </c>
      <c r="AM369" s="16">
        <f t="shared" si="87"/>
        <v>-367393589.8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1863841052.25</v>
      </c>
      <c r="AQ369" s="16">
        <f t="shared" si="91"/>
        <v>1625174451.12</v>
      </c>
      <c r="AR369" s="16">
        <f t="shared" si="92"/>
        <v>1842093742.92</v>
      </c>
      <c r="AS369" s="16">
        <f t="shared" si="93"/>
        <v>1603427141.79</v>
      </c>
      <c r="AT369" s="16">
        <f t="shared" si="94"/>
        <v>1356155542.96</v>
      </c>
      <c r="AU369" s="16">
        <f>AT369-VLOOKUP(A369,[1]选股结果!$A$2:$BJ$3005,48,FALSE)*0.08</f>
        <v>-136819892.943999</v>
      </c>
      <c r="AV369" s="16">
        <f t="shared" si="95"/>
        <v>238666601.13</v>
      </c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886420958.720001</v>
      </c>
      <c r="AL370" s="16">
        <f t="shared" si="86"/>
        <v>13109538.52</v>
      </c>
      <c r="AM370" s="16">
        <f t="shared" si="87"/>
        <v>9704589.8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923733229.060001</v>
      </c>
      <c r="AQ370" s="16">
        <f t="shared" si="91"/>
        <v>730554863.730001</v>
      </c>
      <c r="AR370" s="16">
        <f t="shared" si="92"/>
        <v>903668466.210001</v>
      </c>
      <c r="AS370" s="16">
        <f t="shared" si="93"/>
        <v>710490100.880001</v>
      </c>
      <c r="AT370" s="16">
        <f t="shared" si="94"/>
        <v>716056721.710001</v>
      </c>
      <c r="AU370" s="16">
        <f>AT370-VLOOKUP(A370,[1]选股结果!$A$2:$BJ$3005,48,FALSE)*0.08</f>
        <v>321115325.609201</v>
      </c>
      <c r="AV370" s="16">
        <f t="shared" si="95"/>
        <v>193178365.33</v>
      </c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3365274740.62</v>
      </c>
      <c r="AL371" s="16">
        <f t="shared" si="86"/>
        <v>144040613.19</v>
      </c>
      <c r="AM371" s="16">
        <f t="shared" si="87"/>
        <v>-342756433.05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4092601197.7</v>
      </c>
      <c r="AQ371" s="16">
        <f t="shared" si="91"/>
        <v>3688718070.09</v>
      </c>
      <c r="AR371" s="16">
        <f t="shared" si="92"/>
        <v>3728163355.37</v>
      </c>
      <c r="AS371" s="16">
        <f t="shared" si="93"/>
        <v>3324280227.76</v>
      </c>
      <c r="AT371" s="16">
        <f t="shared" si="94"/>
        <v>2762675793.15</v>
      </c>
      <c r="AU371" s="16">
        <f>AT371-VLOOKUP(A371,[1]选股结果!$A$2:$BJ$3005,48,FALSE)*0.08</f>
        <v>1837241601.2276</v>
      </c>
      <c r="AV371" s="16">
        <f t="shared" si="95"/>
        <v>403883127.61</v>
      </c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3403424064.85</v>
      </c>
      <c r="AL372" s="16">
        <f t="shared" si="86"/>
        <v>-3628628.9</v>
      </c>
      <c r="AM372" s="16">
        <f t="shared" si="87"/>
        <v>780488772.32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3501739569.73</v>
      </c>
      <c r="AQ372" s="16">
        <f t="shared" si="91"/>
        <v>2807311741.6</v>
      </c>
      <c r="AR372" s="16">
        <f t="shared" si="92"/>
        <v>3449364668.75</v>
      </c>
      <c r="AS372" s="16">
        <f t="shared" si="93"/>
        <v>2754936840.62</v>
      </c>
      <c r="AT372" s="16">
        <f t="shared" si="94"/>
        <v>3485856380.14</v>
      </c>
      <c r="AU372" s="16">
        <f>AT372-VLOOKUP(A372,[1]选股结果!$A$2:$BJ$3005,48,FALSE)*0.08</f>
        <v>495334000.632801</v>
      </c>
      <c r="AV372" s="16">
        <f t="shared" si="95"/>
        <v>694427828.13</v>
      </c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3401860256.57</v>
      </c>
      <c r="AL373" s="16">
        <f t="shared" si="86"/>
        <v>43594148.12</v>
      </c>
      <c r="AM373" s="16">
        <f t="shared" si="87"/>
        <v>-58341475.19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5435143340.92</v>
      </c>
      <c r="AQ373" s="16">
        <f t="shared" si="91"/>
        <v>4757420540.81</v>
      </c>
      <c r="AR373" s="16">
        <f t="shared" si="92"/>
        <v>4467458918.48</v>
      </c>
      <c r="AS373" s="16">
        <f t="shared" si="93"/>
        <v>3789736118.37</v>
      </c>
      <c r="AT373" s="16">
        <f t="shared" si="94"/>
        <v>2709390129.39</v>
      </c>
      <c r="AU373" s="16">
        <f>AT373-VLOOKUP(A373,[1]选股结果!$A$2:$BJ$3005,48,FALSE)*0.08</f>
        <v>1181796071.6244</v>
      </c>
      <c r="AV373" s="16">
        <f t="shared" si="95"/>
        <v>677722800.11</v>
      </c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1123764994.61</v>
      </c>
      <c r="AL374" s="16">
        <f t="shared" si="86"/>
        <v>-9240988.95</v>
      </c>
      <c r="AM374" s="16">
        <f t="shared" si="87"/>
        <v>22714540.13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1305992493.86</v>
      </c>
      <c r="AQ374" s="16">
        <f t="shared" si="91"/>
        <v>1062930708.36</v>
      </c>
      <c r="AR374" s="16">
        <f t="shared" si="92"/>
        <v>1207859384</v>
      </c>
      <c r="AS374" s="16">
        <f t="shared" si="93"/>
        <v>964797598.5</v>
      </c>
      <c r="AT374" s="16">
        <f t="shared" si="94"/>
        <v>894176760.29</v>
      </c>
      <c r="AU374" s="16">
        <f>AT374-VLOOKUP(A374,[1]选股结果!$A$2:$BJ$3005,48,FALSE)*0.08</f>
        <v>412393156.294</v>
      </c>
      <c r="AV374" s="16">
        <f t="shared" si="95"/>
        <v>243061785.5</v>
      </c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813370595.799999</v>
      </c>
      <c r="AL375" s="16">
        <f t="shared" si="86"/>
        <v>271575151.87</v>
      </c>
      <c r="AM375" s="16">
        <f t="shared" si="87"/>
        <v>51298552.03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1058094933.3</v>
      </c>
      <c r="AQ375" s="16">
        <f t="shared" si="91"/>
        <v>950036623.189999</v>
      </c>
      <c r="AR375" s="16">
        <f t="shared" si="92"/>
        <v>918304672.059999</v>
      </c>
      <c r="AS375" s="16">
        <f t="shared" si="93"/>
        <v>810246361.949999</v>
      </c>
      <c r="AT375" s="16">
        <f t="shared" si="94"/>
        <v>1028185989.59</v>
      </c>
      <c r="AU375" s="16">
        <f>AT375-VLOOKUP(A375,[1]选股结果!$A$2:$BJ$3005,48,FALSE)*0.08</f>
        <v>594774275.485198</v>
      </c>
      <c r="AV375" s="16">
        <f t="shared" si="95"/>
        <v>108058310.11</v>
      </c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2442425804.23</v>
      </c>
      <c r="AL376" s="16">
        <f t="shared" si="86"/>
        <v>65283261.68</v>
      </c>
      <c r="AM376" s="16">
        <f t="shared" si="87"/>
        <v>-30275977.03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2918458215.18</v>
      </c>
      <c r="AQ376" s="16">
        <f t="shared" si="91"/>
        <v>2349476407.82</v>
      </c>
      <c r="AR376" s="16">
        <f t="shared" si="92"/>
        <v>2664746573.4</v>
      </c>
      <c r="AS376" s="16">
        <f t="shared" si="93"/>
        <v>2095764766.04</v>
      </c>
      <c r="AT376" s="16">
        <f t="shared" si="94"/>
        <v>1908451281.52</v>
      </c>
      <c r="AU376" s="16">
        <f>AT376-VLOOKUP(A376,[1]选股结果!$A$2:$BJ$3005,48,FALSE)*0.08</f>
        <v>844672502.1896</v>
      </c>
      <c r="AV376" s="16">
        <f t="shared" si="95"/>
        <v>568981807.36</v>
      </c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1579463858.32</v>
      </c>
      <c r="AL377" s="16">
        <f t="shared" si="86"/>
        <v>2784805.24</v>
      </c>
      <c r="AM377" s="16">
        <f t="shared" si="87"/>
        <v>-26253620.27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1853140032.6</v>
      </c>
      <c r="AQ377" s="16">
        <f t="shared" si="91"/>
        <v>1607684114.93</v>
      </c>
      <c r="AR377" s="16">
        <f t="shared" si="92"/>
        <v>1719605401.37</v>
      </c>
      <c r="AS377" s="16">
        <f t="shared" si="93"/>
        <v>1474149483.7</v>
      </c>
      <c r="AT377" s="16">
        <f t="shared" si="94"/>
        <v>1310539125.62</v>
      </c>
      <c r="AU377" s="16">
        <f>AT377-VLOOKUP(A377,[1]选股结果!$A$2:$BJ$3005,48,FALSE)*0.08</f>
        <v>555144818.0608</v>
      </c>
      <c r="AV377" s="16">
        <f t="shared" si="95"/>
        <v>245455917.67</v>
      </c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24225038.1699994</v>
      </c>
      <c r="AL378" s="16">
        <f t="shared" si="86"/>
        <v>0</v>
      </c>
      <c r="AM378" s="16">
        <f t="shared" si="87"/>
        <v>-63517326.68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240746402.209999</v>
      </c>
      <c r="AQ378" s="16">
        <f t="shared" si="91"/>
        <v>208388756.069999</v>
      </c>
      <c r="AR378" s="16">
        <f t="shared" si="92"/>
        <v>127812473.689999</v>
      </c>
      <c r="AS378" s="16">
        <f t="shared" si="93"/>
        <v>95454827.5499994</v>
      </c>
      <c r="AT378" s="16">
        <f t="shared" si="94"/>
        <v>-71649934.6500006</v>
      </c>
      <c r="AU378" s="16">
        <f>AT378-VLOOKUP(A378,[1]选股结果!$A$2:$BJ$3005,48,FALSE)*0.08</f>
        <v>-572604014.677201</v>
      </c>
      <c r="AV378" s="16">
        <f t="shared" si="95"/>
        <v>32357646.14</v>
      </c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6437476103.3</v>
      </c>
      <c r="AL379" s="16">
        <f t="shared" si="86"/>
        <v>0</v>
      </c>
      <c r="AM379" s="16">
        <f t="shared" si="87"/>
        <v>-262564096.31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6770656098.33</v>
      </c>
      <c r="AQ379" s="16">
        <f t="shared" si="91"/>
        <v>5895333044.33</v>
      </c>
      <c r="AR379" s="16">
        <f t="shared" si="92"/>
        <v>6641965140.32</v>
      </c>
      <c r="AS379" s="16">
        <f t="shared" si="93"/>
        <v>5766642086.32</v>
      </c>
      <c r="AT379" s="16">
        <f t="shared" si="94"/>
        <v>5299588952.99</v>
      </c>
      <c r="AU379" s="16">
        <f>AT379-VLOOKUP(A379,[1]选股结果!$A$2:$BJ$3005,48,FALSE)*0.08</f>
        <v>2983408915.8268</v>
      </c>
      <c r="AV379" s="16">
        <f t="shared" si="95"/>
        <v>875323054</v>
      </c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2867965887.15</v>
      </c>
      <c r="AL380" s="16">
        <f t="shared" si="86"/>
        <v>324320171.49</v>
      </c>
      <c r="AM380" s="16">
        <f t="shared" si="87"/>
        <v>280945741.68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3926524465.16</v>
      </c>
      <c r="AQ380" s="16">
        <f t="shared" si="91"/>
        <v>3340051562.25</v>
      </c>
      <c r="AR380" s="16">
        <f t="shared" si="92"/>
        <v>3403540290.85</v>
      </c>
      <c r="AS380" s="16">
        <f t="shared" si="93"/>
        <v>2817067387.94</v>
      </c>
      <c r="AT380" s="16">
        <f t="shared" si="94"/>
        <v>2886758897.41</v>
      </c>
      <c r="AU380" s="16">
        <f>AT380-VLOOKUP(A380,[1]选股结果!$A$2:$BJ$3005,48,FALSE)*0.08</f>
        <v>430388840.5516</v>
      </c>
      <c r="AV380" s="16">
        <f t="shared" si="95"/>
        <v>586472902.91</v>
      </c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1304335522.15</v>
      </c>
      <c r="AL381" s="16">
        <f t="shared" si="86"/>
        <v>513160.33</v>
      </c>
      <c r="AM381" s="16">
        <f t="shared" si="87"/>
        <v>-13798257.14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1768324919.98</v>
      </c>
      <c r="AQ381" s="16">
        <f t="shared" si="91"/>
        <v>1529309064.46</v>
      </c>
      <c r="AR381" s="16">
        <f t="shared" si="92"/>
        <v>1535760414.06</v>
      </c>
      <c r="AS381" s="16">
        <f t="shared" si="93"/>
        <v>1296744558.54</v>
      </c>
      <c r="AT381" s="16">
        <f t="shared" si="94"/>
        <v>1052034569.82</v>
      </c>
      <c r="AU381" s="16">
        <f>AT381-VLOOKUP(A381,[1]选股结果!$A$2:$BJ$3005,48,FALSE)*0.08</f>
        <v>-183076269.044801</v>
      </c>
      <c r="AV381" s="16">
        <f t="shared" si="95"/>
        <v>239015855.52</v>
      </c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690959831.87</v>
      </c>
      <c r="AL382" s="16">
        <f t="shared" si="86"/>
        <v>100903694.3</v>
      </c>
      <c r="AM382" s="16">
        <f t="shared" si="87"/>
        <v>-40880660.93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919596078.96</v>
      </c>
      <c r="AQ382" s="16">
        <f t="shared" si="91"/>
        <v>832642127.95</v>
      </c>
      <c r="AR382" s="16">
        <f t="shared" si="92"/>
        <v>794466222.65</v>
      </c>
      <c r="AS382" s="16">
        <f t="shared" si="93"/>
        <v>707512271.64</v>
      </c>
      <c r="AT382" s="16">
        <f t="shared" si="94"/>
        <v>664028914.23</v>
      </c>
      <c r="AU382" s="16">
        <f>AT382-VLOOKUP(A382,[1]选股结果!$A$2:$BJ$3005,48,FALSE)*0.08</f>
        <v>51066176.7739999</v>
      </c>
      <c r="AV382" s="16">
        <f t="shared" si="95"/>
        <v>86953951.01</v>
      </c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2768567729.7</v>
      </c>
      <c r="AL383" s="16">
        <f t="shared" si="86"/>
        <v>1337210.79</v>
      </c>
      <c r="AM383" s="16">
        <f t="shared" si="87"/>
        <v>-27497669.5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2652373880.46</v>
      </c>
      <c r="AQ383" s="16">
        <f t="shared" si="91"/>
        <v>1960558292.02</v>
      </c>
      <c r="AR383" s="16">
        <f t="shared" si="92"/>
        <v>2634889704.68</v>
      </c>
      <c r="AS383" s="16">
        <f t="shared" si="93"/>
        <v>1943074116.24</v>
      </c>
      <c r="AT383" s="16">
        <f t="shared" si="94"/>
        <v>2050591682.55</v>
      </c>
      <c r="AU383" s="16">
        <f>AT383-VLOOKUP(A383,[1]选股结果!$A$2:$BJ$3005,48,FALSE)*0.08</f>
        <v>1341340838.9116</v>
      </c>
      <c r="AV383" s="16">
        <f t="shared" si="95"/>
        <v>691815588.44</v>
      </c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-192760147</v>
      </c>
      <c r="AL384" s="16">
        <f t="shared" si="86"/>
        <v>169001344</v>
      </c>
      <c r="AM384" s="16">
        <f t="shared" si="87"/>
        <v>461718630</v>
      </c>
      <c r="AN384" s="16">
        <f t="shared" si="88"/>
        <v>437959827</v>
      </c>
      <c r="AO384" s="16">
        <f t="shared" si="89"/>
        <v>1422204683</v>
      </c>
      <c r="AP384" s="16">
        <f t="shared" si="90"/>
        <v>1180685728</v>
      </c>
      <c r="AQ384" s="16">
        <f t="shared" si="91"/>
        <v>1157410579</v>
      </c>
      <c r="AR384" s="16">
        <f t="shared" si="92"/>
        <v>344920068</v>
      </c>
      <c r="AS384" s="16">
        <f t="shared" si="93"/>
        <v>321644919</v>
      </c>
      <c r="AT384" s="16">
        <f t="shared" si="94"/>
        <v>414684678</v>
      </c>
      <c r="AU384" s="16">
        <f>AT384-VLOOKUP(A384,[1]选股结果!$A$2:$BJ$3005,48,FALSE)*0.08</f>
        <v>-763227302.88</v>
      </c>
      <c r="AV384" s="16">
        <f t="shared" si="95"/>
        <v>23275149</v>
      </c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-454694990.969999</v>
      </c>
      <c r="AL385" s="16">
        <f t="shared" si="86"/>
        <v>480008545.43</v>
      </c>
      <c r="AM385" s="16">
        <f t="shared" si="87"/>
        <v>33479747.89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2826063399.81</v>
      </c>
      <c r="AQ385" s="16">
        <f t="shared" si="91"/>
        <v>2676985573.16</v>
      </c>
      <c r="AR385" s="16">
        <f t="shared" si="92"/>
        <v>1176504170.6</v>
      </c>
      <c r="AS385" s="16">
        <f t="shared" si="93"/>
        <v>1027426343.95</v>
      </c>
      <c r="AT385" s="16">
        <f t="shared" si="94"/>
        <v>-90284524.2999991</v>
      </c>
      <c r="AU385" s="16">
        <f>AT385-VLOOKUP(A385,[1]选股结果!$A$2:$BJ$3005,48,FALSE)*0.08</f>
        <v>-1263071041.364</v>
      </c>
      <c r="AV385" s="16">
        <f t="shared" si="95"/>
        <v>149077826.65</v>
      </c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18145887.4300004</v>
      </c>
      <c r="AL386" s="16">
        <f t="shared" si="86"/>
        <v>9138831.4</v>
      </c>
      <c r="AM386" s="16">
        <f t="shared" si="87"/>
        <v>-16810054.27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787216468.37</v>
      </c>
      <c r="AQ386" s="16">
        <f t="shared" si="91"/>
        <v>730352369.98</v>
      </c>
      <c r="AR386" s="16">
        <f t="shared" si="92"/>
        <v>391911769.39</v>
      </c>
      <c r="AS386" s="16">
        <f t="shared" si="93"/>
        <v>335047671</v>
      </c>
      <c r="AT386" s="16">
        <f t="shared" si="94"/>
        <v>-46389433.8299996</v>
      </c>
      <c r="AU386" s="16">
        <f>AT386-VLOOKUP(A386,[1]选股结果!$A$2:$BJ$3005,48,FALSE)*0.08</f>
        <v>-744045594.87</v>
      </c>
      <c r="AV386" s="16">
        <f t="shared" si="95"/>
        <v>56864098.39</v>
      </c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C387-G387-O387-P387-Q387-R387+Y387-S387</f>
        <v>2926306775.8</v>
      </c>
      <c r="AL387" s="16">
        <f t="shared" ref="AL387:AL450" si="102">U387</f>
        <v>-21274994.11</v>
      </c>
      <c r="AM387" s="16">
        <f t="shared" ref="AM387:AM450" si="103">T387-U387+V387+W387-X387+Z387+AA387-AC387+AB387</f>
        <v>33226255.7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AK387+S387+H387</f>
        <v>3055927432.48</v>
      </c>
      <c r="AQ387" s="16">
        <f t="shared" ref="AQ387:AQ450" si="107">AP387-AV387</f>
        <v>2851215843.07</v>
      </c>
      <c r="AR387" s="16">
        <f t="shared" ref="AR387:AR450" si="108">AP387-H387</f>
        <v>2986074735.81</v>
      </c>
      <c r="AS387" s="16">
        <f t="shared" ref="AS387:AS450" si="109">AP387-H387-AV387</f>
        <v>2781363146.4</v>
      </c>
      <c r="AT387" s="16">
        <f t="shared" ref="AT387:AT450" si="110">AK387-AV387+AL387+AM387</f>
        <v>2733546447.98</v>
      </c>
      <c r="AU387" s="16">
        <f>AT387-VLOOKUP(A387,[1]选股结果!$A$2:$BJ$3005,48,FALSE)*0.08</f>
        <v>1280435886.5264</v>
      </c>
      <c r="AV387" s="16">
        <f t="shared" ref="AV387:AV450" si="111">AH387-AI387</f>
        <v>204711589.41</v>
      </c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3430499589.42</v>
      </c>
      <c r="AL388" s="16">
        <f t="shared" si="102"/>
        <v>12045999.18</v>
      </c>
      <c r="AM388" s="16">
        <f t="shared" si="103"/>
        <v>-185500648.04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3793403520.96</v>
      </c>
      <c r="AQ388" s="16">
        <f t="shared" si="107"/>
        <v>3040587977.98</v>
      </c>
      <c r="AR388" s="16">
        <f t="shared" si="108"/>
        <v>3601178510.89</v>
      </c>
      <c r="AS388" s="16">
        <f t="shared" si="109"/>
        <v>2848362967.91</v>
      </c>
      <c r="AT388" s="16">
        <f t="shared" si="110"/>
        <v>2504229397.58</v>
      </c>
      <c r="AU388" s="16">
        <f>AT388-VLOOKUP(A388,[1]选股结果!$A$2:$BJ$3005,48,FALSE)*0.08</f>
        <v>1555278519.776</v>
      </c>
      <c r="AV388" s="16">
        <f t="shared" si="111"/>
        <v>752815542.98</v>
      </c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1904449486.29</v>
      </c>
      <c r="AL389" s="16">
        <f t="shared" si="102"/>
        <v>114125935.83</v>
      </c>
      <c r="AM389" s="16">
        <f t="shared" si="103"/>
        <v>1894918181.58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3024247037.54</v>
      </c>
      <c r="AQ389" s="16">
        <f t="shared" si="107"/>
        <v>1962677033.76</v>
      </c>
      <c r="AR389" s="16">
        <f t="shared" si="108"/>
        <v>2456520227.85</v>
      </c>
      <c r="AS389" s="16">
        <f t="shared" si="109"/>
        <v>1394950224.07</v>
      </c>
      <c r="AT389" s="16">
        <f t="shared" si="110"/>
        <v>2851923599.92</v>
      </c>
      <c r="AU389" s="16">
        <f>AT389-VLOOKUP(A389,[1]选股结果!$A$2:$BJ$3005,48,FALSE)*0.08</f>
        <v>1638516842.2664</v>
      </c>
      <c r="AV389" s="16">
        <f t="shared" si="111"/>
        <v>1061570003.78</v>
      </c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14360829000</v>
      </c>
      <c r="AR390" s="16">
        <f t="shared" si="108"/>
        <v>15563133000</v>
      </c>
      <c r="AS390" s="16">
        <f t="shared" si="109"/>
        <v>14360829000</v>
      </c>
      <c r="AT390" s="16">
        <f t="shared" si="110"/>
        <v>12234923000</v>
      </c>
      <c r="AU390" s="16">
        <f>AT390-VLOOKUP(A390,[1]选股结果!$A$2:$BJ$3005,48,FALSE)*0.08</f>
        <v>7909897800</v>
      </c>
      <c r="AV390" s="16">
        <f t="shared" si="111"/>
        <v>1202304000</v>
      </c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1520353662.13</v>
      </c>
      <c r="AL391" s="16">
        <f t="shared" si="102"/>
        <v>1397423.62</v>
      </c>
      <c r="AM391" s="16">
        <f t="shared" si="103"/>
        <v>42590155.73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1519557682.53</v>
      </c>
      <c r="AQ391" s="16">
        <f t="shared" si="107"/>
        <v>1164927844.49</v>
      </c>
      <c r="AR391" s="16">
        <f t="shared" si="108"/>
        <v>1512293786.65</v>
      </c>
      <c r="AS391" s="16">
        <f t="shared" si="109"/>
        <v>1157663948.61</v>
      </c>
      <c r="AT391" s="16">
        <f t="shared" si="110"/>
        <v>1209711403.44</v>
      </c>
      <c r="AU391" s="16">
        <f>AT391-VLOOKUP(A391,[1]选股结果!$A$2:$BJ$3005,48,FALSE)*0.08</f>
        <v>650369301.751199</v>
      </c>
      <c r="AV391" s="16">
        <f t="shared" si="111"/>
        <v>354629838.04</v>
      </c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-25027661.8699991</v>
      </c>
      <c r="AL392" s="16">
        <f t="shared" si="102"/>
        <v>67039997.45</v>
      </c>
      <c r="AM392" s="16">
        <f t="shared" si="103"/>
        <v>-83315969.64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-86389310.7199991</v>
      </c>
      <c r="AQ392" s="16">
        <f t="shared" si="107"/>
        <v>-8613396.74999906</v>
      </c>
      <c r="AR392" s="16">
        <f t="shared" si="108"/>
        <v>-86714140.3199991</v>
      </c>
      <c r="AS392" s="16">
        <f t="shared" si="109"/>
        <v>-8938226.34999906</v>
      </c>
      <c r="AT392" s="16">
        <f t="shared" si="110"/>
        <v>36472279.910001</v>
      </c>
      <c r="AU392" s="16">
        <f>AT392-VLOOKUP(A392,[1]选股结果!$A$2:$BJ$3005,48,FALSE)*0.08</f>
        <v>-1130671973.67</v>
      </c>
      <c r="AV392" s="16">
        <f t="shared" si="111"/>
        <v>-77775913.97</v>
      </c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393151199.97</v>
      </c>
      <c r="AL393" s="16">
        <f t="shared" si="102"/>
        <v>0</v>
      </c>
      <c r="AM393" s="16">
        <f t="shared" si="103"/>
        <v>-21007212.07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520702855.69</v>
      </c>
      <c r="AQ393" s="16">
        <f t="shared" si="107"/>
        <v>511022876.27</v>
      </c>
      <c r="AR393" s="16">
        <f t="shared" si="108"/>
        <v>441595451.01</v>
      </c>
      <c r="AS393" s="16">
        <f t="shared" si="109"/>
        <v>431915471.59</v>
      </c>
      <c r="AT393" s="16">
        <f t="shared" si="110"/>
        <v>362464008.48</v>
      </c>
      <c r="AU393" s="16">
        <f>AT393-VLOOKUP(A393,[1]选股结果!$A$2:$BJ$3005,48,FALSE)*0.08</f>
        <v>25783864.2784001</v>
      </c>
      <c r="AV393" s="16">
        <f t="shared" si="111"/>
        <v>9679979.42000002</v>
      </c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5718980299.38</v>
      </c>
      <c r="AL394" s="16">
        <f t="shared" si="102"/>
        <v>-2344147.2</v>
      </c>
      <c r="AM394" s="16">
        <f t="shared" si="103"/>
        <v>184166156.29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10859567081.27</v>
      </c>
      <c r="AQ394" s="16">
        <f t="shared" si="107"/>
        <v>10084312308.68</v>
      </c>
      <c r="AR394" s="16">
        <f t="shared" si="108"/>
        <v>8290493930.76</v>
      </c>
      <c r="AS394" s="16">
        <f t="shared" si="109"/>
        <v>7515239158.17</v>
      </c>
      <c r="AT394" s="16">
        <f t="shared" si="110"/>
        <v>5125547535.88</v>
      </c>
      <c r="AU394" s="16">
        <f>AT394-VLOOKUP(A394,[1]选股结果!$A$2:$BJ$3005,48,FALSE)*0.08</f>
        <v>65764313.6728001</v>
      </c>
      <c r="AV394" s="16">
        <f t="shared" si="111"/>
        <v>775254772.59</v>
      </c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2167428945.72</v>
      </c>
      <c r="AL395" s="16">
        <f t="shared" si="102"/>
        <v>-20015214.21</v>
      </c>
      <c r="AM395" s="16">
        <f t="shared" si="103"/>
        <v>327328.400000006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2956231170.93</v>
      </c>
      <c r="AQ395" s="16">
        <f t="shared" si="107"/>
        <v>2854525710.01</v>
      </c>
      <c r="AR395" s="16">
        <f t="shared" si="108"/>
        <v>2551947095.28</v>
      </c>
      <c r="AS395" s="16">
        <f t="shared" si="109"/>
        <v>2450241634.36</v>
      </c>
      <c r="AT395" s="16">
        <f t="shared" si="110"/>
        <v>2046035598.99</v>
      </c>
      <c r="AU395" s="16">
        <f>AT395-VLOOKUP(A395,[1]选股结果!$A$2:$BJ$3005,48,FALSE)*0.08</f>
        <v>1894712498.8316</v>
      </c>
      <c r="AV395" s="16">
        <f t="shared" si="111"/>
        <v>101705460.92</v>
      </c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2639246076.74</v>
      </c>
      <c r="AL396" s="16">
        <f t="shared" si="102"/>
        <v>32076571.55</v>
      </c>
      <c r="AM396" s="16">
        <f t="shared" si="103"/>
        <v>160131929.46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2819474921.87</v>
      </c>
      <c r="AQ396" s="16">
        <f t="shared" si="107"/>
        <v>2446536995.14</v>
      </c>
      <c r="AR396" s="16">
        <f t="shared" si="108"/>
        <v>2713889262.58</v>
      </c>
      <c r="AS396" s="16">
        <f t="shared" si="109"/>
        <v>2340951335.85</v>
      </c>
      <c r="AT396" s="16">
        <f t="shared" si="110"/>
        <v>2458516651.02</v>
      </c>
      <c r="AU396" s="16">
        <f>AT396-VLOOKUP(A396,[1]选股结果!$A$2:$BJ$3005,48,FALSE)*0.08</f>
        <v>1453220948.1568</v>
      </c>
      <c r="AV396" s="16">
        <f t="shared" si="111"/>
        <v>372937926.73</v>
      </c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-2459960605.58</v>
      </c>
      <c r="AL397" s="16">
        <f t="shared" si="102"/>
        <v>399236160.38</v>
      </c>
      <c r="AM397" s="16">
        <f t="shared" si="103"/>
        <v>5863366.48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-171632645.080001</v>
      </c>
      <c r="AQ397" s="16">
        <f t="shared" si="107"/>
        <v>-187493887.630001</v>
      </c>
      <c r="AR397" s="16">
        <f t="shared" si="108"/>
        <v>-1264189075.19</v>
      </c>
      <c r="AS397" s="16">
        <f t="shared" si="109"/>
        <v>-1280050317.74</v>
      </c>
      <c r="AT397" s="16">
        <f t="shared" si="110"/>
        <v>-2070722321.27</v>
      </c>
      <c r="AU397" s="16">
        <f>AT397-VLOOKUP(A397,[1]选股结果!$A$2:$BJ$3005,48,FALSE)*0.08</f>
        <v>-3915266533.9164</v>
      </c>
      <c r="AV397" s="16">
        <f t="shared" si="111"/>
        <v>15861242.55</v>
      </c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  <v>180173755.28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1682493183.19</v>
      </c>
      <c r="AQ398" s="16">
        <f t="shared" si="107"/>
        <v>1576479443.8</v>
      </c>
      <c r="AR398" s="16">
        <f t="shared" si="108"/>
        <v>1635915876.2</v>
      </c>
      <c r="AS398" s="16">
        <f t="shared" si="109"/>
        <v>1529902136.81</v>
      </c>
      <c r="AT398" s="16">
        <f t="shared" si="110"/>
        <v>1757038075.35</v>
      </c>
      <c r="AU398" s="16">
        <f>AT398-VLOOKUP(A398,[1]选股结果!$A$2:$BJ$3005,48,FALSE)*0.08</f>
        <v>1131871678.8476</v>
      </c>
      <c r="AV398" s="16">
        <f t="shared" si="111"/>
        <v>106013739.39</v>
      </c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4515526210.24</v>
      </c>
      <c r="AL399" s="16">
        <f t="shared" si="102"/>
        <v>10341249.26</v>
      </c>
      <c r="AM399" s="16">
        <f t="shared" si="103"/>
        <v>-117838546.84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4849540413.28</v>
      </c>
      <c r="AQ399" s="16">
        <f t="shared" si="107"/>
        <v>4204540604.75</v>
      </c>
      <c r="AR399" s="16">
        <f t="shared" si="108"/>
        <v>4639964083.94</v>
      </c>
      <c r="AS399" s="16">
        <f t="shared" si="109"/>
        <v>3994964275.41</v>
      </c>
      <c r="AT399" s="16">
        <f t="shared" si="110"/>
        <v>3763029104.13</v>
      </c>
      <c r="AU399" s="16">
        <f>AT399-VLOOKUP(A399,[1]选股结果!$A$2:$BJ$3005,48,FALSE)*0.08</f>
        <v>2284521779.9444</v>
      </c>
      <c r="AV399" s="16">
        <f t="shared" si="111"/>
        <v>644999808.53</v>
      </c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1709754431.93</v>
      </c>
      <c r="AL400" s="16">
        <f t="shared" si="102"/>
        <v>613829724.53</v>
      </c>
      <c r="AM400" s="16">
        <f t="shared" si="103"/>
        <v>122815240.51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4021149792.28</v>
      </c>
      <c r="AQ400" s="16">
        <f t="shared" si="107"/>
        <v>3656125367.64</v>
      </c>
      <c r="AR400" s="16">
        <f t="shared" si="108"/>
        <v>2897069087.97</v>
      </c>
      <c r="AS400" s="16">
        <f t="shared" si="109"/>
        <v>2532044663.33</v>
      </c>
      <c r="AT400" s="16">
        <f t="shared" si="110"/>
        <v>2081374972.33</v>
      </c>
      <c r="AU400" s="16">
        <f>AT400-VLOOKUP(A400,[1]选股结果!$A$2:$BJ$3005,48,FALSE)*0.08</f>
        <v>-28579738.5516012</v>
      </c>
      <c r="AV400" s="16">
        <f t="shared" si="111"/>
        <v>365024424.64</v>
      </c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305275195.760001</v>
      </c>
      <c r="AL401" s="16">
        <f t="shared" si="102"/>
        <v>0</v>
      </c>
      <c r="AM401" s="16">
        <f t="shared" si="103"/>
        <v>79302908.93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534595212.720001</v>
      </c>
      <c r="AQ401" s="16">
        <f t="shared" si="107"/>
        <v>455967520.280001</v>
      </c>
      <c r="AR401" s="16">
        <f t="shared" si="108"/>
        <v>416972969.140001</v>
      </c>
      <c r="AS401" s="16">
        <f t="shared" si="109"/>
        <v>338345276.700001</v>
      </c>
      <c r="AT401" s="16">
        <f t="shared" si="110"/>
        <v>305950412.250001</v>
      </c>
      <c r="AU401" s="16">
        <f>AT401-VLOOKUP(A401,[1]选股结果!$A$2:$BJ$3005,48,FALSE)*0.08</f>
        <v>6547186.15640074</v>
      </c>
      <c r="AV401" s="16">
        <f t="shared" si="111"/>
        <v>78627692.44</v>
      </c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877619852.870001</v>
      </c>
      <c r="AL402" s="16">
        <f t="shared" si="102"/>
        <v>49851437.42</v>
      </c>
      <c r="AM402" s="16">
        <f t="shared" si="103"/>
        <v>-135728540.46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3084806603.67</v>
      </c>
      <c r="AQ402" s="16">
        <f t="shared" si="107"/>
        <v>2813481133.31</v>
      </c>
      <c r="AR402" s="16">
        <f t="shared" si="108"/>
        <v>1976385218.78</v>
      </c>
      <c r="AS402" s="16">
        <f t="shared" si="109"/>
        <v>1705059748.42</v>
      </c>
      <c r="AT402" s="16">
        <f t="shared" si="110"/>
        <v>520417279.470001</v>
      </c>
      <c r="AU402" s="16">
        <f>AT402-VLOOKUP(A402,[1]选股结果!$A$2:$BJ$3005,48,FALSE)*0.08</f>
        <v>-439401841.8196</v>
      </c>
      <c r="AV402" s="16">
        <f t="shared" si="111"/>
        <v>271325470.36</v>
      </c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3518875308.21</v>
      </c>
      <c r="AL403" s="16">
        <f t="shared" si="102"/>
        <v>0</v>
      </c>
      <c r="AM403" s="16">
        <f t="shared" si="103"/>
        <v>-1899163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3664731297.58</v>
      </c>
      <c r="AQ403" s="16">
        <f t="shared" si="107"/>
        <v>2732935142.91</v>
      </c>
      <c r="AR403" s="16">
        <f t="shared" si="108"/>
        <v>3559670318.88</v>
      </c>
      <c r="AS403" s="16">
        <f t="shared" si="109"/>
        <v>2627874164.21</v>
      </c>
      <c r="AT403" s="16">
        <f t="shared" si="110"/>
        <v>2585179990.54</v>
      </c>
      <c r="AU403" s="16">
        <f>AT403-VLOOKUP(A403,[1]选股结果!$A$2:$BJ$3005,48,FALSE)*0.08</f>
        <v>1803797622.3704</v>
      </c>
      <c r="AV403" s="16">
        <f t="shared" si="111"/>
        <v>931796154.67</v>
      </c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3200978064.82</v>
      </c>
      <c r="AL404" s="16">
        <f t="shared" si="102"/>
        <v>-34029081.17</v>
      </c>
      <c r="AM404" s="16">
        <f t="shared" si="103"/>
        <v>56213756.97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3680524353</v>
      </c>
      <c r="AQ404" s="16">
        <f t="shared" si="107"/>
        <v>2852014678.35</v>
      </c>
      <c r="AR404" s="16">
        <f t="shared" si="108"/>
        <v>3408772213.86</v>
      </c>
      <c r="AS404" s="16">
        <f t="shared" si="109"/>
        <v>2580262539.21</v>
      </c>
      <c r="AT404" s="16">
        <f t="shared" si="110"/>
        <v>2394653065.97</v>
      </c>
      <c r="AU404" s="16">
        <f>AT404-VLOOKUP(A404,[1]选股结果!$A$2:$BJ$3005,48,FALSE)*0.08</f>
        <v>256171307.8924</v>
      </c>
      <c r="AV404" s="16">
        <f t="shared" si="111"/>
        <v>828509674.65</v>
      </c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1117110025.74</v>
      </c>
      <c r="AL405" s="16">
        <f t="shared" si="102"/>
        <v>-756511.31</v>
      </c>
      <c r="AM405" s="16">
        <f t="shared" si="103"/>
        <v>253441489.73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1976348378.36</v>
      </c>
      <c r="AQ405" s="16">
        <f t="shared" si="107"/>
        <v>1709019038.41</v>
      </c>
      <c r="AR405" s="16">
        <f t="shared" si="108"/>
        <v>1535795208.71</v>
      </c>
      <c r="AS405" s="16">
        <f t="shared" si="109"/>
        <v>1268465868.76</v>
      </c>
      <c r="AT405" s="16">
        <f t="shared" si="110"/>
        <v>1102465664.21</v>
      </c>
      <c r="AU405" s="16">
        <f>AT405-VLOOKUP(A405,[1]选股结果!$A$2:$BJ$3005,48,FALSE)*0.08</f>
        <v>357290345.509202</v>
      </c>
      <c r="AV405" s="16">
        <f t="shared" si="111"/>
        <v>267329339.949998</v>
      </c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-370692522</v>
      </c>
      <c r="AL406" s="16">
        <f t="shared" si="102"/>
        <v>24591656</v>
      </c>
      <c r="AM406" s="16">
        <f t="shared" si="103"/>
        <v>3912004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-290062581</v>
      </c>
      <c r="AQ406" s="16">
        <f t="shared" si="107"/>
        <v>-213940562</v>
      </c>
      <c r="AR406" s="16">
        <f t="shared" si="108"/>
        <v>-340705609</v>
      </c>
      <c r="AS406" s="16">
        <f t="shared" si="109"/>
        <v>-264583590</v>
      </c>
      <c r="AT406" s="16">
        <f t="shared" si="110"/>
        <v>-266066843</v>
      </c>
      <c r="AU406" s="16">
        <f>AT406-VLOOKUP(A406,[1]选股结果!$A$2:$BJ$3005,48,FALSE)*0.08</f>
        <v>-2507354914.76</v>
      </c>
      <c r="AV406" s="16">
        <f t="shared" si="111"/>
        <v>-76122019</v>
      </c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497708348.22</v>
      </c>
      <c r="AL407" s="16">
        <f t="shared" si="102"/>
        <v>-1871698.8</v>
      </c>
      <c r="AM407" s="16">
        <f t="shared" si="103"/>
        <v>94389241.03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911088693.32</v>
      </c>
      <c r="AQ407" s="16">
        <f t="shared" si="107"/>
        <v>774587517.72</v>
      </c>
      <c r="AR407" s="16">
        <f t="shared" si="108"/>
        <v>701983476.88</v>
      </c>
      <c r="AS407" s="16">
        <f t="shared" si="109"/>
        <v>565482301.28</v>
      </c>
      <c r="AT407" s="16">
        <f t="shared" si="110"/>
        <v>453724714.85</v>
      </c>
      <c r="AU407" s="16">
        <f>AT407-VLOOKUP(A407,[1]选股结果!$A$2:$BJ$3005,48,FALSE)*0.08</f>
        <v>163612605.714</v>
      </c>
      <c r="AV407" s="16">
        <f t="shared" si="111"/>
        <v>136501175.6</v>
      </c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469465498.470001</v>
      </c>
      <c r="AL408" s="16">
        <f t="shared" si="102"/>
        <v>50945284.62</v>
      </c>
      <c r="AM408" s="16">
        <f t="shared" si="103"/>
        <v>-22177672.58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590599955.36</v>
      </c>
      <c r="AQ408" s="16">
        <f t="shared" si="107"/>
        <v>535854934.02</v>
      </c>
      <c r="AR408" s="16">
        <f t="shared" si="108"/>
        <v>522266342.23</v>
      </c>
      <c r="AS408" s="16">
        <f t="shared" si="109"/>
        <v>467521320.89</v>
      </c>
      <c r="AT408" s="16">
        <f t="shared" si="110"/>
        <v>443488089.17</v>
      </c>
      <c r="AU408" s="16">
        <f>AT408-VLOOKUP(A408,[1]选股结果!$A$2:$BJ$3005,48,FALSE)*0.08</f>
        <v>129459674.1172</v>
      </c>
      <c r="AV408" s="16">
        <f t="shared" si="111"/>
        <v>54745021.34</v>
      </c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-852548653.51</v>
      </c>
      <c r="AL409" s="16">
        <f t="shared" si="102"/>
        <v>-111634109.48</v>
      </c>
      <c r="AM409" s="16">
        <f t="shared" si="103"/>
        <v>98917680.05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-233273556.799999</v>
      </c>
      <c r="AQ409" s="16">
        <f t="shared" si="107"/>
        <v>-288455615.639999</v>
      </c>
      <c r="AR409" s="16">
        <f t="shared" si="108"/>
        <v>-549725501.049999</v>
      </c>
      <c r="AS409" s="16">
        <f t="shared" si="109"/>
        <v>-604907559.889999</v>
      </c>
      <c r="AT409" s="16">
        <f t="shared" si="110"/>
        <v>-920447141.779999</v>
      </c>
      <c r="AU409" s="16">
        <f>AT409-VLOOKUP(A409,[1]选股结果!$A$2:$BJ$3005,48,FALSE)*0.08</f>
        <v>-1987093479.9704</v>
      </c>
      <c r="AV409" s="16">
        <f t="shared" si="111"/>
        <v>55182058.8399999</v>
      </c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1504377698.57</v>
      </c>
      <c r="AL410" s="16">
        <f t="shared" si="102"/>
        <v>111678109.09</v>
      </c>
      <c r="AM410" s="16">
        <f t="shared" si="103"/>
        <v>-67228406.64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2321030093.41</v>
      </c>
      <c r="AQ410" s="16">
        <f t="shared" si="107"/>
        <v>2014034484.64</v>
      </c>
      <c r="AR410" s="16">
        <f t="shared" si="108"/>
        <v>1920984478.32</v>
      </c>
      <c r="AS410" s="16">
        <f t="shared" si="109"/>
        <v>1613988869.55</v>
      </c>
      <c r="AT410" s="16">
        <f t="shared" si="110"/>
        <v>1241831792.25</v>
      </c>
      <c r="AU410" s="16">
        <f>AT410-VLOOKUP(A410,[1]选股结果!$A$2:$BJ$3005,48,FALSE)*0.08</f>
        <v>208302674.076399</v>
      </c>
      <c r="AV410" s="16">
        <f t="shared" si="111"/>
        <v>306995608.77</v>
      </c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423304724.970001</v>
      </c>
      <c r="AL411" s="16">
        <f t="shared" si="102"/>
        <v>0</v>
      </c>
      <c r="AM411" s="16">
        <f t="shared" si="103"/>
        <v>2377444434.16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2780638763.11</v>
      </c>
      <c r="AQ411" s="16">
        <f t="shared" si="107"/>
        <v>2911040241.02</v>
      </c>
      <c r="AR411" s="16">
        <f t="shared" si="108"/>
        <v>1875267854.94</v>
      </c>
      <c r="AS411" s="16">
        <f t="shared" si="109"/>
        <v>2005669332.85</v>
      </c>
      <c r="AT411" s="16">
        <f t="shared" si="110"/>
        <v>2931150637.04</v>
      </c>
      <c r="AU411" s="16">
        <f>AT411-VLOOKUP(A411,[1]选股结果!$A$2:$BJ$3005,48,FALSE)*0.08</f>
        <v>2259402767.7336</v>
      </c>
      <c r="AV411" s="16">
        <f t="shared" si="111"/>
        <v>-130401477.910001</v>
      </c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2748218805.44</v>
      </c>
      <c r="AL412" s="16">
        <f t="shared" si="102"/>
        <v>19831116.38</v>
      </c>
      <c r="AM412" s="16">
        <f t="shared" si="103"/>
        <v>297101937.99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3362992726.44</v>
      </c>
      <c r="AQ412" s="16">
        <f t="shared" si="107"/>
        <v>2855608777.61</v>
      </c>
      <c r="AR412" s="16">
        <f t="shared" si="108"/>
        <v>3063583038</v>
      </c>
      <c r="AS412" s="16">
        <f t="shared" si="109"/>
        <v>2556199089.17</v>
      </c>
      <c r="AT412" s="16">
        <f t="shared" si="110"/>
        <v>2557767910.98</v>
      </c>
      <c r="AU412" s="16">
        <f>AT412-VLOOKUP(A412,[1]选股结果!$A$2:$BJ$3005,48,FALSE)*0.08</f>
        <v>1469248426.5776</v>
      </c>
      <c r="AV412" s="16">
        <f t="shared" si="111"/>
        <v>507383948.83</v>
      </c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1383914284.08</v>
      </c>
      <c r="AL413" s="16">
        <f t="shared" si="102"/>
        <v>7662454.63</v>
      </c>
      <c r="AM413" s="16">
        <f t="shared" si="103"/>
        <v>146199000.49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1647344337.52</v>
      </c>
      <c r="AQ413" s="16">
        <f t="shared" si="107"/>
        <v>1391906960.36</v>
      </c>
      <c r="AR413" s="16">
        <f t="shared" si="108"/>
        <v>1500862219.61</v>
      </c>
      <c r="AS413" s="16">
        <f t="shared" si="109"/>
        <v>1245424842.45</v>
      </c>
      <c r="AT413" s="16">
        <f t="shared" si="110"/>
        <v>1282338362.04</v>
      </c>
      <c r="AU413" s="16">
        <f>AT413-VLOOKUP(A413,[1]选股结果!$A$2:$BJ$3005,48,FALSE)*0.08</f>
        <v>294106976.496</v>
      </c>
      <c r="AV413" s="16">
        <f t="shared" si="111"/>
        <v>255437377.16</v>
      </c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161699198.92</v>
      </c>
      <c r="AL414" s="16">
        <f t="shared" si="102"/>
        <v>16676949.11</v>
      </c>
      <c r="AM414" s="16">
        <f t="shared" si="103"/>
        <v>-453491550.96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272870392.57</v>
      </c>
      <c r="AQ414" s="16">
        <f t="shared" si="107"/>
        <v>331702026.53</v>
      </c>
      <c r="AR414" s="16">
        <f t="shared" si="108"/>
        <v>216869586.63</v>
      </c>
      <c r="AS414" s="16">
        <f t="shared" si="109"/>
        <v>275701220.59</v>
      </c>
      <c r="AT414" s="16">
        <f t="shared" si="110"/>
        <v>-216283768.97</v>
      </c>
      <c r="AU414" s="16">
        <f>AT414-VLOOKUP(A414,[1]选股结果!$A$2:$BJ$3005,48,FALSE)*0.08</f>
        <v>-1236339649.2412</v>
      </c>
      <c r="AV414" s="16">
        <f t="shared" si="111"/>
        <v>-58831633.96</v>
      </c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2347724199.54</v>
      </c>
      <c r="AL415" s="16">
        <f t="shared" si="102"/>
        <v>1732.42</v>
      </c>
      <c r="AM415" s="16">
        <f t="shared" si="103"/>
        <v>18146010.37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2375902578.83</v>
      </c>
      <c r="AQ415" s="16">
        <f t="shared" si="107"/>
        <v>2049457581.7</v>
      </c>
      <c r="AR415" s="16">
        <f t="shared" si="108"/>
        <v>2269530198.54</v>
      </c>
      <c r="AS415" s="16">
        <f t="shared" si="109"/>
        <v>1943085201.41</v>
      </c>
      <c r="AT415" s="16">
        <f t="shared" si="110"/>
        <v>2039426945.2</v>
      </c>
      <c r="AU415" s="16">
        <f>AT415-VLOOKUP(A415,[1]选股结果!$A$2:$BJ$3005,48,FALSE)*0.08</f>
        <v>932772765.991199</v>
      </c>
      <c r="AV415" s="16">
        <f t="shared" si="111"/>
        <v>326444997.13</v>
      </c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540191406.33</v>
      </c>
      <c r="AL416" s="16">
        <f t="shared" si="102"/>
        <v>264297641.94</v>
      </c>
      <c r="AM416" s="16">
        <f t="shared" si="103"/>
        <v>34077687.86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487340407.97</v>
      </c>
      <c r="AQ416" s="16">
        <f t="shared" si="107"/>
        <v>382904318.23</v>
      </c>
      <c r="AR416" s="16">
        <f t="shared" si="108"/>
        <v>478291696.35</v>
      </c>
      <c r="AS416" s="16">
        <f t="shared" si="109"/>
        <v>373855606.61</v>
      </c>
      <c r="AT416" s="16">
        <f t="shared" si="110"/>
        <v>734130646.39</v>
      </c>
      <c r="AU416" s="16">
        <f>AT416-VLOOKUP(A416,[1]选股结果!$A$2:$BJ$3005,48,FALSE)*0.08</f>
        <v>202245615.6548</v>
      </c>
      <c r="AV416" s="16">
        <f t="shared" si="111"/>
        <v>104436089.74</v>
      </c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1173688658</v>
      </c>
      <c r="AL417" s="16">
        <f t="shared" si="102"/>
        <v>-217935</v>
      </c>
      <c r="AM417" s="16">
        <f t="shared" si="103"/>
        <v>-71949481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1323023132</v>
      </c>
      <c r="AQ417" s="16">
        <f t="shared" si="107"/>
        <v>1320544921</v>
      </c>
      <c r="AR417" s="16">
        <f t="shared" si="108"/>
        <v>1221428880</v>
      </c>
      <c r="AS417" s="16">
        <f t="shared" si="109"/>
        <v>1218950669</v>
      </c>
      <c r="AT417" s="16">
        <f t="shared" si="110"/>
        <v>1099043031</v>
      </c>
      <c r="AU417" s="16">
        <f>AT417-VLOOKUP(A417,[1]选股结果!$A$2:$BJ$3005,48,FALSE)*0.08</f>
        <v>-235206850.76</v>
      </c>
      <c r="AV417" s="16">
        <f t="shared" si="111"/>
        <v>2478211</v>
      </c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945350490.78</v>
      </c>
      <c r="AL418" s="16">
        <f t="shared" si="102"/>
        <v>2304986.06</v>
      </c>
      <c r="AM418" s="16">
        <f t="shared" si="103"/>
        <v>-226328807.77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1338068206.1</v>
      </c>
      <c r="AQ418" s="16">
        <f t="shared" si="107"/>
        <v>1268312864.77</v>
      </c>
      <c r="AR418" s="16">
        <f t="shared" si="108"/>
        <v>1154025065.15</v>
      </c>
      <c r="AS418" s="16">
        <f t="shared" si="109"/>
        <v>1084269723.82</v>
      </c>
      <c r="AT418" s="16">
        <f t="shared" si="110"/>
        <v>651571327.74</v>
      </c>
      <c r="AU418" s="16">
        <f>AT418-VLOOKUP(A418,[1]选股结果!$A$2:$BJ$3005,48,FALSE)*0.08</f>
        <v>-50241817.9223999</v>
      </c>
      <c r="AV418" s="16">
        <f t="shared" si="111"/>
        <v>69755341.33</v>
      </c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683539031.849999</v>
      </c>
      <c r="AL419" s="16">
        <f t="shared" si="102"/>
        <v>994348.59</v>
      </c>
      <c r="AM419" s="16">
        <f t="shared" si="103"/>
        <v>-2452926.67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700282432.479999</v>
      </c>
      <c r="AQ419" s="16">
        <f t="shared" si="107"/>
        <v>615946058.499999</v>
      </c>
      <c r="AR419" s="16">
        <f t="shared" si="108"/>
        <v>681053612.519999</v>
      </c>
      <c r="AS419" s="16">
        <f t="shared" si="109"/>
        <v>596717238.539999</v>
      </c>
      <c r="AT419" s="16">
        <f t="shared" si="110"/>
        <v>597744079.789999</v>
      </c>
      <c r="AU419" s="16">
        <f>AT419-VLOOKUP(A419,[1]选股结果!$A$2:$BJ$3005,48,FALSE)*0.08</f>
        <v>-144440220.249201</v>
      </c>
      <c r="AV419" s="16">
        <f t="shared" si="111"/>
        <v>84336373.9799999</v>
      </c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3469604355.02</v>
      </c>
      <c r="AL420" s="16">
        <f t="shared" si="102"/>
        <v>0</v>
      </c>
      <c r="AM420" s="16">
        <f t="shared" si="103"/>
        <v>84048717.99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3537191368.93</v>
      </c>
      <c r="AQ420" s="16">
        <f t="shared" si="107"/>
        <v>2867295114.86</v>
      </c>
      <c r="AR420" s="16">
        <f t="shared" si="108"/>
        <v>3408164053.64</v>
      </c>
      <c r="AS420" s="16">
        <f t="shared" si="109"/>
        <v>2738267799.57</v>
      </c>
      <c r="AT420" s="16">
        <f t="shared" si="110"/>
        <v>2883756818.94</v>
      </c>
      <c r="AU420" s="16">
        <f>AT420-VLOOKUP(A420,[1]选股结果!$A$2:$BJ$3005,48,FALSE)*0.08</f>
        <v>1710551426.268</v>
      </c>
      <c r="AV420" s="16">
        <f t="shared" si="111"/>
        <v>669896254.07</v>
      </c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1763797902.71</v>
      </c>
      <c r="AL421" s="16">
        <f t="shared" si="102"/>
        <v>-3834023.2</v>
      </c>
      <c r="AM421" s="16">
        <f t="shared" si="103"/>
        <v>-368619759.7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2017684371.28</v>
      </c>
      <c r="AQ421" s="16">
        <f t="shared" si="107"/>
        <v>1776437042.56</v>
      </c>
      <c r="AR421" s="16">
        <f t="shared" si="108"/>
        <v>1873224189.31</v>
      </c>
      <c r="AS421" s="16">
        <f t="shared" si="109"/>
        <v>1631976860.59</v>
      </c>
      <c r="AT421" s="16">
        <f t="shared" si="110"/>
        <v>1150096791.09</v>
      </c>
      <c r="AU421" s="16">
        <f>AT421-VLOOKUP(A421,[1]选股结果!$A$2:$BJ$3005,48,FALSE)*0.08</f>
        <v>123711605.084399</v>
      </c>
      <c r="AV421" s="16">
        <f t="shared" si="111"/>
        <v>241247328.72</v>
      </c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1297203505.5</v>
      </c>
      <c r="AL422" s="16">
        <f t="shared" si="102"/>
        <v>467411747.28</v>
      </c>
      <c r="AM422" s="16">
        <f t="shared" si="103"/>
        <v>-67606315.09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1700388322.46</v>
      </c>
      <c r="AQ422" s="16">
        <f t="shared" si="107"/>
        <v>1551228006.78</v>
      </c>
      <c r="AR422" s="16">
        <f t="shared" si="108"/>
        <v>1489300152.7</v>
      </c>
      <c r="AS422" s="16">
        <f t="shared" si="109"/>
        <v>1340139837.02</v>
      </c>
      <c r="AT422" s="16">
        <f t="shared" si="110"/>
        <v>1547848622.01</v>
      </c>
      <c r="AU422" s="16">
        <f>AT422-VLOOKUP(A422,[1]选股结果!$A$2:$BJ$3005,48,FALSE)*0.08</f>
        <v>884848726.645199</v>
      </c>
      <c r="AV422" s="16">
        <f t="shared" si="111"/>
        <v>149160315.68</v>
      </c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6008204393.55</v>
      </c>
      <c r="AL423" s="16">
        <f t="shared" si="102"/>
        <v>-479552.03</v>
      </c>
      <c r="AM423" s="16">
        <f t="shared" si="103"/>
        <v>-64043286.54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6300853893.59</v>
      </c>
      <c r="AQ423" s="16">
        <f t="shared" si="107"/>
        <v>5318601687.72</v>
      </c>
      <c r="AR423" s="16">
        <f t="shared" si="108"/>
        <v>6154259447.69</v>
      </c>
      <c r="AS423" s="16">
        <f t="shared" si="109"/>
        <v>5172007241.82</v>
      </c>
      <c r="AT423" s="16">
        <f t="shared" si="110"/>
        <v>4961429349.11</v>
      </c>
      <c r="AU423" s="16">
        <f>AT423-VLOOKUP(A423,[1]选股结果!$A$2:$BJ$3005,48,FALSE)*0.08</f>
        <v>3607631328.3148</v>
      </c>
      <c r="AV423" s="16">
        <f t="shared" si="111"/>
        <v>982252205.87</v>
      </c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8123830285.6</v>
      </c>
      <c r="AL424" s="16">
        <f t="shared" si="102"/>
        <v>170543184.14</v>
      </c>
      <c r="AM424" s="16">
        <f t="shared" si="103"/>
        <v>-17076882.28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8071057119.85</v>
      </c>
      <c r="AQ424" s="16">
        <f t="shared" si="107"/>
        <v>6056759107.42</v>
      </c>
      <c r="AR424" s="16">
        <f t="shared" si="108"/>
        <v>7943732896.47</v>
      </c>
      <c r="AS424" s="16">
        <f t="shared" si="109"/>
        <v>5929434884.04</v>
      </c>
      <c r="AT424" s="16">
        <f t="shared" si="110"/>
        <v>6262998575.03</v>
      </c>
      <c r="AU424" s="16">
        <f>AT424-VLOOKUP(A424,[1]选股结果!$A$2:$BJ$3005,48,FALSE)*0.08</f>
        <v>4155005166.1276</v>
      </c>
      <c r="AV424" s="16">
        <f t="shared" si="111"/>
        <v>2014298012.43</v>
      </c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1900668451.38</v>
      </c>
      <c r="AL425" s="16">
        <f t="shared" si="102"/>
        <v>2199440</v>
      </c>
      <c r="AM425" s="16">
        <f t="shared" si="103"/>
        <v>171937456.09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1953718652.18</v>
      </c>
      <c r="AQ425" s="16">
        <f t="shared" si="107"/>
        <v>1432869005.66</v>
      </c>
      <c r="AR425" s="16">
        <f t="shared" si="108"/>
        <v>1922119820.2</v>
      </c>
      <c r="AS425" s="16">
        <f t="shared" si="109"/>
        <v>1401270173.68</v>
      </c>
      <c r="AT425" s="16">
        <f t="shared" si="110"/>
        <v>1553955700.95</v>
      </c>
      <c r="AU425" s="16">
        <f>AT425-VLOOKUP(A425,[1]选股结果!$A$2:$BJ$3005,48,FALSE)*0.08</f>
        <v>1087268073.2404</v>
      </c>
      <c r="AV425" s="16">
        <f t="shared" si="111"/>
        <v>520849646.52</v>
      </c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314156506.39</v>
      </c>
      <c r="AL426" s="16">
        <f t="shared" si="102"/>
        <v>0</v>
      </c>
      <c r="AM426" s="16">
        <f t="shared" si="103"/>
        <v>-1989317.79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354983777.35</v>
      </c>
      <c r="AQ426" s="16">
        <f t="shared" si="107"/>
        <v>311257784.86</v>
      </c>
      <c r="AR426" s="16">
        <f t="shared" si="108"/>
        <v>334975944.16</v>
      </c>
      <c r="AS426" s="16">
        <f t="shared" si="109"/>
        <v>291249951.67</v>
      </c>
      <c r="AT426" s="16">
        <f t="shared" si="110"/>
        <v>268441196.11</v>
      </c>
      <c r="AU426" s="16">
        <f>AT426-VLOOKUP(A426,[1]选股结果!$A$2:$BJ$3005,48,FALSE)*0.08</f>
        <v>-163387855.1924</v>
      </c>
      <c r="AV426" s="16">
        <f t="shared" si="111"/>
        <v>43725992.49</v>
      </c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89090619.7600008</v>
      </c>
      <c r="AL427" s="16">
        <f t="shared" si="102"/>
        <v>-21089185.99</v>
      </c>
      <c r="AM427" s="16">
        <f t="shared" si="103"/>
        <v>58148168.14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104278035.280001</v>
      </c>
      <c r="AQ427" s="16">
        <f t="shared" si="107"/>
        <v>74883392.4000008</v>
      </c>
      <c r="AR427" s="16">
        <f t="shared" si="108"/>
        <v>53537850.1800008</v>
      </c>
      <c r="AS427" s="16">
        <f t="shared" si="109"/>
        <v>24143207.3000008</v>
      </c>
      <c r="AT427" s="16">
        <f t="shared" si="110"/>
        <v>96754959.0300008</v>
      </c>
      <c r="AU427" s="16">
        <f>AT427-VLOOKUP(A427,[1]选股结果!$A$2:$BJ$3005,48,FALSE)*0.08</f>
        <v>-291809725.345999</v>
      </c>
      <c r="AV427" s="16">
        <f t="shared" si="111"/>
        <v>29394642.88</v>
      </c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12409500134.75</v>
      </c>
      <c r="AR428" s="16">
        <f t="shared" si="108"/>
        <v>13781186540.32</v>
      </c>
      <c r="AS428" s="16">
        <f t="shared" si="109"/>
        <v>12409500134.75</v>
      </c>
      <c r="AT428" s="16">
        <f t="shared" si="110"/>
        <v>14319046180.79</v>
      </c>
      <c r="AU428" s="16">
        <f>AT428-VLOOKUP(A428,[1]选股结果!$A$2:$BJ$3005,48,FALSE)*0.08</f>
        <v>11121934262.8508</v>
      </c>
      <c r="AV428" s="16">
        <f t="shared" si="111"/>
        <v>1371686405.57</v>
      </c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522074453.380001</v>
      </c>
      <c r="AL429" s="16">
        <f t="shared" si="102"/>
        <v>0</v>
      </c>
      <c r="AM429" s="16">
        <f t="shared" si="103"/>
        <v>10246178.17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569031470.330001</v>
      </c>
      <c r="AQ429" s="16">
        <f t="shared" si="107"/>
        <v>478995685.380001</v>
      </c>
      <c r="AR429" s="16">
        <f t="shared" si="108"/>
        <v>518774191.600001</v>
      </c>
      <c r="AS429" s="16">
        <f t="shared" si="109"/>
        <v>428738406.650001</v>
      </c>
      <c r="AT429" s="16">
        <f t="shared" si="110"/>
        <v>442284846.600001</v>
      </c>
      <c r="AU429" s="16">
        <f>AT429-VLOOKUP(A429,[1]选股结果!$A$2:$BJ$3005,48,FALSE)*0.08</f>
        <v>-66684659.1551993</v>
      </c>
      <c r="AV429" s="16">
        <f t="shared" si="111"/>
        <v>90035784.95</v>
      </c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4826935402.38</v>
      </c>
      <c r="AL430" s="16">
        <f t="shared" si="102"/>
        <v>56109376.57</v>
      </c>
      <c r="AM430" s="16">
        <f t="shared" si="103"/>
        <v>212361687.05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5504362635.4</v>
      </c>
      <c r="AQ430" s="16">
        <f t="shared" si="107"/>
        <v>4672774484.37</v>
      </c>
      <c r="AR430" s="16">
        <f t="shared" si="108"/>
        <v>5179722704.41</v>
      </c>
      <c r="AS430" s="16">
        <f t="shared" si="109"/>
        <v>4348134553.38</v>
      </c>
      <c r="AT430" s="16">
        <f t="shared" si="110"/>
        <v>4263818314.97</v>
      </c>
      <c r="AU430" s="16">
        <f>AT430-VLOOKUP(A430,[1]选股结果!$A$2:$BJ$3005,48,FALSE)*0.08</f>
        <v>2589568903.7628</v>
      </c>
      <c r="AV430" s="16">
        <f t="shared" si="111"/>
        <v>831588151.03</v>
      </c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455357269.830002</v>
      </c>
      <c r="AL431" s="16">
        <f t="shared" si="102"/>
        <v>-428653.08</v>
      </c>
      <c r="AM431" s="16">
        <f t="shared" si="103"/>
        <v>-9893528.82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518851007.070002</v>
      </c>
      <c r="AQ431" s="16">
        <f t="shared" si="107"/>
        <v>387844354.000002</v>
      </c>
      <c r="AR431" s="16">
        <f t="shared" si="108"/>
        <v>481175433.490002</v>
      </c>
      <c r="AS431" s="16">
        <f t="shared" si="109"/>
        <v>350168780.420002</v>
      </c>
      <c r="AT431" s="16">
        <f t="shared" si="110"/>
        <v>314028434.860002</v>
      </c>
      <c r="AU431" s="16">
        <f>AT431-VLOOKUP(A431,[1]选股结果!$A$2:$BJ$3005,48,FALSE)*0.08</f>
        <v>-200013901.039198</v>
      </c>
      <c r="AV431" s="16">
        <f t="shared" si="111"/>
        <v>131006653.07</v>
      </c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-281685875.519999</v>
      </c>
      <c r="AL432" s="16">
        <f t="shared" si="102"/>
        <v>197169013.52</v>
      </c>
      <c r="AM432" s="16">
        <f t="shared" si="103"/>
        <v>79025280.35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782950515.670001</v>
      </c>
      <c r="AQ432" s="16">
        <f t="shared" si="107"/>
        <v>777765854.640001</v>
      </c>
      <c r="AR432" s="16">
        <f t="shared" si="108"/>
        <v>271135105.480001</v>
      </c>
      <c r="AS432" s="16">
        <f t="shared" si="109"/>
        <v>265950444.450001</v>
      </c>
      <c r="AT432" s="16">
        <f t="shared" si="110"/>
        <v>-10676242.6799986</v>
      </c>
      <c r="AU432" s="16">
        <f>AT432-VLOOKUP(A432,[1]选股结果!$A$2:$BJ$3005,48,FALSE)*0.08</f>
        <v>-417493002.410399</v>
      </c>
      <c r="AV432" s="16">
        <f t="shared" si="111"/>
        <v>5184661.02999998</v>
      </c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619714997.03</v>
      </c>
      <c r="AL433" s="16">
        <f t="shared" si="102"/>
        <v>0</v>
      </c>
      <c r="AM433" s="16">
        <f t="shared" si="103"/>
        <v>-5220024.65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835779881.82</v>
      </c>
      <c r="AQ433" s="16">
        <f t="shared" si="107"/>
        <v>722173393.82</v>
      </c>
      <c r="AR433" s="16">
        <f t="shared" si="108"/>
        <v>745213424.46</v>
      </c>
      <c r="AS433" s="16">
        <f t="shared" si="109"/>
        <v>631606936.46</v>
      </c>
      <c r="AT433" s="16">
        <f t="shared" si="110"/>
        <v>500888484.38</v>
      </c>
      <c r="AU433" s="16">
        <f>AT433-VLOOKUP(A433,[1]选股结果!$A$2:$BJ$3005,48,FALSE)*0.08</f>
        <v>148617034.1752</v>
      </c>
      <c r="AV433" s="16">
        <f t="shared" si="111"/>
        <v>113606488</v>
      </c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603819501.12</v>
      </c>
      <c r="AL434" s="16">
        <f t="shared" si="102"/>
        <v>93333.68</v>
      </c>
      <c r="AM434" s="16">
        <f t="shared" si="103"/>
        <v>26700587.87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1484635495.86</v>
      </c>
      <c r="AQ434" s="16">
        <f t="shared" si="107"/>
        <v>1349389821.77</v>
      </c>
      <c r="AR434" s="16">
        <f t="shared" si="108"/>
        <v>1051078274.3</v>
      </c>
      <c r="AS434" s="16">
        <f t="shared" si="109"/>
        <v>915832600.21</v>
      </c>
      <c r="AT434" s="16">
        <f t="shared" si="110"/>
        <v>495367748.58</v>
      </c>
      <c r="AU434" s="16">
        <f>AT434-VLOOKUP(A434,[1]选股结果!$A$2:$BJ$3005,48,FALSE)*0.08</f>
        <v>17283513.2688001</v>
      </c>
      <c r="AV434" s="16">
        <f t="shared" si="111"/>
        <v>135245674.09</v>
      </c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297798673.55</v>
      </c>
      <c r="AL435" s="16">
        <f t="shared" si="102"/>
        <v>1636321291.33</v>
      </c>
      <c r="AM435" s="16">
        <f t="shared" si="103"/>
        <v>-23972875.27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1271286900.78</v>
      </c>
      <c r="AQ435" s="16">
        <f t="shared" si="107"/>
        <v>1138379689.46</v>
      </c>
      <c r="AR435" s="16">
        <f t="shared" si="108"/>
        <v>781848137.46</v>
      </c>
      <c r="AS435" s="16">
        <f t="shared" si="109"/>
        <v>648940926.14</v>
      </c>
      <c r="AT435" s="16">
        <f t="shared" si="110"/>
        <v>1777239878.29</v>
      </c>
      <c r="AU435" s="16">
        <f>AT435-VLOOKUP(A435,[1]选股结果!$A$2:$BJ$3005,48,FALSE)*0.08</f>
        <v>-268141892.056401</v>
      </c>
      <c r="AV435" s="16">
        <f t="shared" si="111"/>
        <v>132907211.32</v>
      </c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1248831225.98</v>
      </c>
      <c r="AL436" s="16">
        <f t="shared" si="102"/>
        <v>17026290.04</v>
      </c>
      <c r="AM436" s="16">
        <f t="shared" si="103"/>
        <v>-79326353.32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1831902583</v>
      </c>
      <c r="AQ436" s="16">
        <f t="shared" si="107"/>
        <v>1644528698.25</v>
      </c>
      <c r="AR436" s="16">
        <f t="shared" si="108"/>
        <v>1602243649.91</v>
      </c>
      <c r="AS436" s="16">
        <f t="shared" si="109"/>
        <v>1414869765.16</v>
      </c>
      <c r="AT436" s="16">
        <f t="shared" si="110"/>
        <v>999157277.949999</v>
      </c>
      <c r="AU436" s="16">
        <f>AT436-VLOOKUP(A436,[1]选股结果!$A$2:$BJ$3005,48,FALSE)*0.08</f>
        <v>-50768212.3532008</v>
      </c>
      <c r="AV436" s="16">
        <f t="shared" si="111"/>
        <v>187373884.75</v>
      </c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3354555826.96</v>
      </c>
      <c r="AL437" s="16">
        <f t="shared" si="102"/>
        <v>271307693.01</v>
      </c>
      <c r="AM437" s="16">
        <f t="shared" si="103"/>
        <v>76508637.13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3723166221.66</v>
      </c>
      <c r="AQ437" s="16">
        <f t="shared" si="107"/>
        <v>3163518679.29</v>
      </c>
      <c r="AR437" s="16">
        <f t="shared" si="108"/>
        <v>3508911303.8</v>
      </c>
      <c r="AS437" s="16">
        <f t="shared" si="109"/>
        <v>2949263761.43</v>
      </c>
      <c r="AT437" s="16">
        <f t="shared" si="110"/>
        <v>3142724614.73</v>
      </c>
      <c r="AU437" s="16">
        <f>AT437-VLOOKUP(A437,[1]选股结果!$A$2:$BJ$3005,48,FALSE)*0.08</f>
        <v>1428732976.1252</v>
      </c>
      <c r="AV437" s="16">
        <f t="shared" si="111"/>
        <v>559647542.37</v>
      </c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822372766.159999</v>
      </c>
      <c r="AL438" s="16">
        <f t="shared" si="102"/>
        <v>-1641389.97</v>
      </c>
      <c r="AM438" s="16">
        <f t="shared" si="103"/>
        <v>13285896.48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1044893254.11</v>
      </c>
      <c r="AQ438" s="16">
        <f t="shared" si="107"/>
        <v>799670732.479999</v>
      </c>
      <c r="AR438" s="16">
        <f t="shared" si="108"/>
        <v>930212894.069999</v>
      </c>
      <c r="AS438" s="16">
        <f t="shared" si="109"/>
        <v>684990372.439999</v>
      </c>
      <c r="AT438" s="16">
        <f t="shared" si="110"/>
        <v>588794751.039999</v>
      </c>
      <c r="AU438" s="16">
        <f>AT438-VLOOKUP(A438,[1]选股结果!$A$2:$BJ$3005,48,FALSE)*0.08</f>
        <v>33679141.6655995</v>
      </c>
      <c r="AV438" s="16">
        <f t="shared" si="111"/>
        <v>245222521.63</v>
      </c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-223176109</v>
      </c>
      <c r="AL439" s="16">
        <f t="shared" si="102"/>
        <v>-320306.43</v>
      </c>
      <c r="AM439" s="16">
        <f t="shared" si="103"/>
        <v>-15914272.52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380949751.34</v>
      </c>
      <c r="AQ439" s="16">
        <f t="shared" si="107"/>
        <v>386225902.36</v>
      </c>
      <c r="AR439" s="16">
        <f t="shared" si="108"/>
        <v>75388846.4499998</v>
      </c>
      <c r="AS439" s="16">
        <f t="shared" si="109"/>
        <v>80664997.4699998</v>
      </c>
      <c r="AT439" s="16">
        <f t="shared" si="110"/>
        <v>-234134536.93</v>
      </c>
      <c r="AU439" s="16">
        <f>AT439-VLOOKUP(A439,[1]选股结果!$A$2:$BJ$3005,48,FALSE)*0.08</f>
        <v>-420271784.2012</v>
      </c>
      <c r="AV439" s="16">
        <f t="shared" si="111"/>
        <v>-5276151.01999998</v>
      </c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1869801071.26</v>
      </c>
      <c r="AL440" s="16">
        <f t="shared" si="102"/>
        <v>6499465.35</v>
      </c>
      <c r="AM440" s="16">
        <f t="shared" si="103"/>
        <v>-48511769.72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1979901847.99</v>
      </c>
      <c r="AQ440" s="16">
        <f t="shared" si="107"/>
        <v>1754596018.26</v>
      </c>
      <c r="AR440" s="16">
        <f t="shared" si="108"/>
        <v>1929087899.38</v>
      </c>
      <c r="AS440" s="16">
        <f t="shared" si="109"/>
        <v>1703782069.65</v>
      </c>
      <c r="AT440" s="16">
        <f t="shared" si="110"/>
        <v>1602482937.16</v>
      </c>
      <c r="AU440" s="16">
        <f>AT440-VLOOKUP(A440,[1]选股结果!$A$2:$BJ$3005,48,FALSE)*0.08</f>
        <v>969215032.3904</v>
      </c>
      <c r="AV440" s="16">
        <f t="shared" si="111"/>
        <v>225305829.73</v>
      </c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1193833625.67</v>
      </c>
      <c r="AL441" s="16">
        <f t="shared" si="102"/>
        <v>16929949.94</v>
      </c>
      <c r="AM441" s="16">
        <f t="shared" si="103"/>
        <v>36201311.49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1578434843.46</v>
      </c>
      <c r="AQ441" s="16">
        <f t="shared" si="107"/>
        <v>1527562462.23</v>
      </c>
      <c r="AR441" s="16">
        <f t="shared" si="108"/>
        <v>1402776679.56</v>
      </c>
      <c r="AS441" s="16">
        <f t="shared" si="109"/>
        <v>1351904298.33</v>
      </c>
      <c r="AT441" s="16">
        <f t="shared" si="110"/>
        <v>1196092505.87</v>
      </c>
      <c r="AU441" s="16">
        <f>AT441-VLOOKUP(A441,[1]选股结果!$A$2:$BJ$3005,48,FALSE)*0.08</f>
        <v>372638396.645201</v>
      </c>
      <c r="AV441" s="16">
        <f t="shared" si="111"/>
        <v>50872381.23</v>
      </c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1418114702.93</v>
      </c>
      <c r="AL442" s="16">
        <f t="shared" si="102"/>
        <v>12445661.92</v>
      </c>
      <c r="AM442" s="16">
        <f t="shared" si="103"/>
        <v>158353156.05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1454976834.83</v>
      </c>
      <c r="AQ442" s="16">
        <f t="shared" si="107"/>
        <v>1109774231.23</v>
      </c>
      <c r="AR442" s="16">
        <f t="shared" si="108"/>
        <v>1426663549.73</v>
      </c>
      <c r="AS442" s="16">
        <f t="shared" si="109"/>
        <v>1081460946.13</v>
      </c>
      <c r="AT442" s="16">
        <f t="shared" si="110"/>
        <v>1243710917.3</v>
      </c>
      <c r="AU442" s="16">
        <f>AT442-VLOOKUP(A442,[1]选股结果!$A$2:$BJ$3005,48,FALSE)*0.08</f>
        <v>598735771.396799</v>
      </c>
      <c r="AV442" s="16">
        <f t="shared" si="111"/>
        <v>345202603.6</v>
      </c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-125073577.49</v>
      </c>
      <c r="AL443" s="16">
        <f t="shared" si="102"/>
        <v>141962331.04</v>
      </c>
      <c r="AM443" s="16">
        <f t="shared" si="103"/>
        <v>78508229.5700001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70861096.4500004</v>
      </c>
      <c r="AQ443" s="16">
        <f t="shared" si="107"/>
        <v>-59479564.0699996</v>
      </c>
      <c r="AR443" s="16">
        <f t="shared" si="108"/>
        <v>-42208134.7799996</v>
      </c>
      <c r="AS443" s="16">
        <f t="shared" si="109"/>
        <v>-172548795.3</v>
      </c>
      <c r="AT443" s="16">
        <f t="shared" si="110"/>
        <v>-34943677.3999995</v>
      </c>
      <c r="AU443" s="16">
        <f>AT443-VLOOKUP(A443,[1]选股结果!$A$2:$BJ$3005,48,FALSE)*0.08</f>
        <v>-1154401547.6408</v>
      </c>
      <c r="AV443" s="16">
        <f t="shared" si="111"/>
        <v>130340660.52</v>
      </c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199597545.34</v>
      </c>
      <c r="AL444" s="16">
        <f t="shared" si="102"/>
        <v>-168406</v>
      </c>
      <c r="AM444" s="16">
        <f t="shared" si="103"/>
        <v>2851581.18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420762506.62</v>
      </c>
      <c r="AQ444" s="16">
        <f t="shared" si="107"/>
        <v>320696609.96</v>
      </c>
      <c r="AR444" s="16">
        <f t="shared" si="108"/>
        <v>390299175.02</v>
      </c>
      <c r="AS444" s="16">
        <f t="shared" si="109"/>
        <v>290233278.36</v>
      </c>
      <c r="AT444" s="16">
        <f t="shared" si="110"/>
        <v>102214823.86</v>
      </c>
      <c r="AU444" s="16">
        <f>AT444-VLOOKUP(A444,[1]选股结果!$A$2:$BJ$3005,48,FALSE)*0.08</f>
        <v>-110575322.0312</v>
      </c>
      <c r="AV444" s="16">
        <f t="shared" si="111"/>
        <v>100065896.66</v>
      </c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24296655.5100006</v>
      </c>
      <c r="AL445" s="16">
        <f t="shared" si="102"/>
        <v>-148664423.13</v>
      </c>
      <c r="AM445" s="16">
        <f t="shared" si="103"/>
        <v>169367350.51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1165184845</v>
      </c>
      <c r="AQ445" s="16">
        <f t="shared" si="107"/>
        <v>960904215.78</v>
      </c>
      <c r="AR445" s="16">
        <f t="shared" si="108"/>
        <v>590686758.03</v>
      </c>
      <c r="AS445" s="16">
        <f t="shared" si="109"/>
        <v>386406128.81</v>
      </c>
      <c r="AT445" s="16">
        <f t="shared" si="110"/>
        <v>-159281046.33</v>
      </c>
      <c r="AU445" s="16">
        <f>AT445-VLOOKUP(A445,[1]选股结果!$A$2:$BJ$3005,48,FALSE)*0.08</f>
        <v>-1354306480.7092</v>
      </c>
      <c r="AV445" s="16">
        <f t="shared" si="111"/>
        <v>204280629.22</v>
      </c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12456655000</v>
      </c>
      <c r="AR446" s="16">
        <f t="shared" si="108"/>
        <v>13011137000</v>
      </c>
      <c r="AS446" s="16">
        <f t="shared" si="109"/>
        <v>12456655000</v>
      </c>
      <c r="AT446" s="16">
        <f t="shared" si="110"/>
        <v>10139615000</v>
      </c>
      <c r="AU446" s="16">
        <f>AT446-VLOOKUP(A446,[1]选股结果!$A$2:$BJ$3005,48,FALSE)*0.08</f>
        <v>6177406920</v>
      </c>
      <c r="AV446" s="16">
        <f t="shared" si="111"/>
        <v>554482000</v>
      </c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1098540127.38</v>
      </c>
      <c r="AL447" s="16">
        <f t="shared" si="102"/>
        <v>487642556.93</v>
      </c>
      <c r="AM447" s="16">
        <f t="shared" si="103"/>
        <v>95870826.44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1793845480.14</v>
      </c>
      <c r="AQ447" s="16">
        <f t="shared" si="107"/>
        <v>1700892981.81</v>
      </c>
      <c r="AR447" s="16">
        <f t="shared" si="108"/>
        <v>1392019530.63</v>
      </c>
      <c r="AS447" s="16">
        <f t="shared" si="109"/>
        <v>1299067032.3</v>
      </c>
      <c r="AT447" s="16">
        <f t="shared" si="110"/>
        <v>1589101012.42</v>
      </c>
      <c r="AU447" s="16">
        <f>AT447-VLOOKUP(A447,[1]选股结果!$A$2:$BJ$3005,48,FALSE)*0.08</f>
        <v>-501390083.988</v>
      </c>
      <c r="AV447" s="16">
        <f t="shared" si="111"/>
        <v>92952498.3299999</v>
      </c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325929624.52</v>
      </c>
      <c r="AL448" s="16">
        <f t="shared" si="102"/>
        <v>0</v>
      </c>
      <c r="AM448" s="16">
        <f t="shared" si="103"/>
        <v>-23011130.88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597746321.49</v>
      </c>
      <c r="AQ448" s="16">
        <f t="shared" si="107"/>
        <v>521788556.02</v>
      </c>
      <c r="AR448" s="16">
        <f t="shared" si="108"/>
        <v>464732287.49</v>
      </c>
      <c r="AS448" s="16">
        <f t="shared" si="109"/>
        <v>388774522.02</v>
      </c>
      <c r="AT448" s="16">
        <f t="shared" si="110"/>
        <v>226960728.17</v>
      </c>
      <c r="AU448" s="16">
        <f>AT448-VLOOKUP(A448,[1]选股结果!$A$2:$BJ$3005,48,FALSE)*0.08</f>
        <v>29191075.1252005</v>
      </c>
      <c r="AV448" s="16">
        <f t="shared" si="111"/>
        <v>75957765.47</v>
      </c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691474655.56</v>
      </c>
      <c r="AL449" s="16">
        <f t="shared" si="102"/>
        <v>0</v>
      </c>
      <c r="AM449" s="16">
        <f t="shared" si="103"/>
        <v>923795.870000004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879322538.86</v>
      </c>
      <c r="AQ449" s="16">
        <f t="shared" si="107"/>
        <v>705852711.680001</v>
      </c>
      <c r="AR449" s="16">
        <f t="shared" si="108"/>
        <v>792630583.15</v>
      </c>
      <c r="AS449" s="16">
        <f t="shared" si="109"/>
        <v>619160755.970001</v>
      </c>
      <c r="AT449" s="16">
        <f t="shared" si="110"/>
        <v>518928624.25</v>
      </c>
      <c r="AU449" s="16">
        <f>AT449-VLOOKUP(A449,[1]选股结果!$A$2:$BJ$3005,48,FALSE)*0.08</f>
        <v>230944318.3132</v>
      </c>
      <c r="AV449" s="16">
        <f t="shared" si="111"/>
        <v>173469827.18</v>
      </c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3656441746.77</v>
      </c>
      <c r="AL450" s="16">
        <f t="shared" si="102"/>
        <v>0</v>
      </c>
      <c r="AM450" s="16">
        <f t="shared" si="103"/>
        <v>3416952.56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5285978856.65</v>
      </c>
      <c r="AQ450" s="16">
        <f t="shared" si="107"/>
        <v>5323935166.48</v>
      </c>
      <c r="AR450" s="16">
        <f t="shared" si="108"/>
        <v>4460227059.86</v>
      </c>
      <c r="AS450" s="16">
        <f t="shared" si="109"/>
        <v>4498183369.69</v>
      </c>
      <c r="AT450" s="16">
        <f t="shared" si="110"/>
        <v>3697815009.16</v>
      </c>
      <c r="AU450" s="16">
        <f>AT450-VLOOKUP(A450,[1]选股结果!$A$2:$BJ$3005,48,FALSE)*0.08</f>
        <v>2581190655.288</v>
      </c>
      <c r="AV450" s="16">
        <f t="shared" si="111"/>
        <v>-37956309.8299999</v>
      </c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C451-G451-O451-P451-Q451-R451+Y451-S451</f>
        <v>1065205670.44</v>
      </c>
      <c r="AL451" s="16">
        <f t="shared" ref="AL451:AL514" si="118">U451</f>
        <v>129576207.79</v>
      </c>
      <c r="AM451" s="16">
        <f t="shared" ref="AM451:AM514" si="119">T451-U451+V451+W451-X451+Z451+AA451-AC451+AB451</f>
        <v>31776161.17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AK451+S451+H451</f>
        <v>1144049025.63</v>
      </c>
      <c r="AQ451" s="16">
        <f t="shared" ref="AQ451:AQ514" si="123">AP451-AV451</f>
        <v>983259497.499999</v>
      </c>
      <c r="AR451" s="16">
        <f t="shared" ref="AR451:AR514" si="124">AP451-H451</f>
        <v>1109351145.29</v>
      </c>
      <c r="AS451" s="16">
        <f t="shared" ref="AS451:AS514" si="125">AP451-H451-AV451</f>
        <v>948561617.159999</v>
      </c>
      <c r="AT451" s="16">
        <f t="shared" ref="AT451:AT514" si="126">AK451-AV451+AL451+AM451</f>
        <v>1065768511.27</v>
      </c>
      <c r="AU451" s="16">
        <f>AT451-VLOOKUP(A451,[1]选股结果!$A$2:$BJ$3005,48,FALSE)*0.08</f>
        <v>213763721.215599</v>
      </c>
      <c r="AV451" s="16">
        <f t="shared" ref="AV451:AV514" si="127">AH451-AI451</f>
        <v>160789528.13</v>
      </c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870550281.49</v>
      </c>
      <c r="AL452" s="16">
        <f t="shared" si="118"/>
        <v>0</v>
      </c>
      <c r="AM452" s="16">
        <f t="shared" si="119"/>
        <v>-3830243.87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1785794254.28</v>
      </c>
      <c r="AQ452" s="16">
        <f t="shared" si="123"/>
        <v>1636334407.84</v>
      </c>
      <c r="AR452" s="16">
        <f t="shared" si="124"/>
        <v>1347033149.92</v>
      </c>
      <c r="AS452" s="16">
        <f t="shared" si="125"/>
        <v>1197573303.48</v>
      </c>
      <c r="AT452" s="16">
        <f t="shared" si="126"/>
        <v>717260191.18</v>
      </c>
      <c r="AU452" s="16">
        <f>AT452-VLOOKUP(A452,[1]选股结果!$A$2:$BJ$3005,48,FALSE)*0.08</f>
        <v>-400953968.8888</v>
      </c>
      <c r="AV452" s="16">
        <f t="shared" si="127"/>
        <v>149459846.44</v>
      </c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690519938.43</v>
      </c>
      <c r="AL453" s="16">
        <f t="shared" si="118"/>
        <v>0</v>
      </c>
      <c r="AM453" s="16">
        <f t="shared" si="119"/>
        <v>-63772706.43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944628265.3</v>
      </c>
      <c r="AQ453" s="16">
        <f t="shared" si="123"/>
        <v>848657697.43</v>
      </c>
      <c r="AR453" s="16">
        <f t="shared" si="124"/>
        <v>830525928</v>
      </c>
      <c r="AS453" s="16">
        <f t="shared" si="125"/>
        <v>734555360.13</v>
      </c>
      <c r="AT453" s="16">
        <f t="shared" si="126"/>
        <v>530776664.13</v>
      </c>
      <c r="AU453" s="16">
        <f>AT453-VLOOKUP(A453,[1]选股结果!$A$2:$BJ$3005,48,FALSE)*0.08</f>
        <v>100453325.3292</v>
      </c>
      <c r="AV453" s="16">
        <f t="shared" si="127"/>
        <v>95970567.87</v>
      </c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403373497.31</v>
      </c>
      <c r="AL454" s="16">
        <f t="shared" si="118"/>
        <v>0</v>
      </c>
      <c r="AM454" s="16">
        <f t="shared" si="119"/>
        <v>-112001750.22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855661531.38</v>
      </c>
      <c r="AQ454" s="16">
        <f t="shared" si="123"/>
        <v>798445250.59</v>
      </c>
      <c r="AR454" s="16">
        <f t="shared" si="124"/>
        <v>654142048.47</v>
      </c>
      <c r="AS454" s="16">
        <f t="shared" si="125"/>
        <v>596925767.68</v>
      </c>
      <c r="AT454" s="16">
        <f t="shared" si="126"/>
        <v>234155466.3</v>
      </c>
      <c r="AU454" s="16">
        <f>AT454-VLOOKUP(A454,[1]选股结果!$A$2:$BJ$3005,48,FALSE)*0.08</f>
        <v>-144747165.5296</v>
      </c>
      <c r="AV454" s="16">
        <f t="shared" si="127"/>
        <v>57216280.79</v>
      </c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222437535.53</v>
      </c>
      <c r="AL455" s="16">
        <f t="shared" si="118"/>
        <v>0</v>
      </c>
      <c r="AM455" s="16">
        <f t="shared" si="119"/>
        <v>24692204.06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434912711.19</v>
      </c>
      <c r="AQ455" s="16">
        <f t="shared" si="123"/>
        <v>363326410.69</v>
      </c>
      <c r="AR455" s="16">
        <f t="shared" si="124"/>
        <v>331384478.07</v>
      </c>
      <c r="AS455" s="16">
        <f t="shared" si="125"/>
        <v>259798177.57</v>
      </c>
      <c r="AT455" s="16">
        <f t="shared" si="126"/>
        <v>175543439.09</v>
      </c>
      <c r="AU455" s="16">
        <f>AT455-VLOOKUP(A455,[1]选股结果!$A$2:$BJ$3005,48,FALSE)*0.08</f>
        <v>155963755.75</v>
      </c>
      <c r="AV455" s="16">
        <f t="shared" si="127"/>
        <v>71586300.5</v>
      </c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155821288.120001</v>
      </c>
      <c r="AL456" s="16">
        <f t="shared" si="118"/>
        <v>146903376.79</v>
      </c>
      <c r="AM456" s="16">
        <f t="shared" si="119"/>
        <v>315928908.09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1517236209.25</v>
      </c>
      <c r="AQ456" s="16">
        <f t="shared" si="123"/>
        <v>1350267574.86</v>
      </c>
      <c r="AR456" s="16">
        <f t="shared" si="124"/>
        <v>819593435.870001</v>
      </c>
      <c r="AS456" s="16">
        <f t="shared" si="125"/>
        <v>652624801.480001</v>
      </c>
      <c r="AT456" s="16">
        <f t="shared" si="126"/>
        <v>451684938.610001</v>
      </c>
      <c r="AU456" s="16">
        <f>AT456-VLOOKUP(A456,[1]选股结果!$A$2:$BJ$3005,48,FALSE)*0.08</f>
        <v>-442721476.292399</v>
      </c>
      <c r="AV456" s="16">
        <f t="shared" si="127"/>
        <v>166968634.39</v>
      </c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-165588195.759999</v>
      </c>
      <c r="AL457" s="16">
        <f t="shared" si="118"/>
        <v>10399383.74</v>
      </c>
      <c r="AM457" s="16">
        <f t="shared" si="119"/>
        <v>18522369.17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7885739.97000115</v>
      </c>
      <c r="AQ457" s="16">
        <f t="shared" si="123"/>
        <v>8320577.00000115</v>
      </c>
      <c r="AR457" s="16">
        <f t="shared" si="124"/>
        <v>-73742712.2499989</v>
      </c>
      <c r="AS457" s="16">
        <f t="shared" si="125"/>
        <v>-73307875.2199989</v>
      </c>
      <c r="AT457" s="16">
        <f t="shared" si="126"/>
        <v>-136231605.819999</v>
      </c>
      <c r="AU457" s="16">
        <f>AT457-VLOOKUP(A457,[1]选股结果!$A$2:$BJ$3005,48,FALSE)*0.08</f>
        <v>-297182127.316799</v>
      </c>
      <c r="AV457" s="16">
        <f t="shared" si="127"/>
        <v>-434837.030000001</v>
      </c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733653618.290001</v>
      </c>
      <c r="AL458" s="16">
        <f t="shared" si="118"/>
        <v>389859105.08</v>
      </c>
      <c r="AM458" s="16">
        <f t="shared" si="119"/>
        <v>-499098872.12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1854236203.95</v>
      </c>
      <c r="AQ458" s="16">
        <f t="shared" si="123"/>
        <v>1744502892.17</v>
      </c>
      <c r="AR458" s="16">
        <f t="shared" si="124"/>
        <v>1236198254.91</v>
      </c>
      <c r="AS458" s="16">
        <f t="shared" si="125"/>
        <v>1126464943.13</v>
      </c>
      <c r="AT458" s="16">
        <f t="shared" si="126"/>
        <v>514680539.470001</v>
      </c>
      <c r="AU458" s="16">
        <f>AT458-VLOOKUP(A458,[1]选股结果!$A$2:$BJ$3005,48,FALSE)*0.08</f>
        <v>-1527956573.6132</v>
      </c>
      <c r="AV458" s="16">
        <f t="shared" si="127"/>
        <v>109733311.78</v>
      </c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453993536.03</v>
      </c>
      <c r="AL459" s="16">
        <f t="shared" si="118"/>
        <v>-57709861.51</v>
      </c>
      <c r="AM459" s="16">
        <f t="shared" si="119"/>
        <v>5621673.62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1224710205.23</v>
      </c>
      <c r="AQ459" s="16">
        <f t="shared" si="123"/>
        <v>1026372848.32</v>
      </c>
      <c r="AR459" s="16">
        <f t="shared" si="124"/>
        <v>740076983.61</v>
      </c>
      <c r="AS459" s="16">
        <f t="shared" si="125"/>
        <v>541739626.7</v>
      </c>
      <c r="AT459" s="16">
        <f t="shared" si="126"/>
        <v>203567991.23</v>
      </c>
      <c r="AU459" s="16">
        <f>AT459-VLOOKUP(A459,[1]选股结果!$A$2:$BJ$3005,48,FALSE)*0.08</f>
        <v>-851540994.2564</v>
      </c>
      <c r="AV459" s="16">
        <f t="shared" si="127"/>
        <v>198337356.91</v>
      </c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337335673.680001</v>
      </c>
      <c r="AL460" s="16">
        <f t="shared" si="118"/>
        <v>0</v>
      </c>
      <c r="AM460" s="16">
        <f t="shared" si="119"/>
        <v>105374557.14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755483094.780001</v>
      </c>
      <c r="AQ460" s="16">
        <f t="shared" si="123"/>
        <v>723445205.070001</v>
      </c>
      <c r="AR460" s="16">
        <f t="shared" si="124"/>
        <v>541230672.460001</v>
      </c>
      <c r="AS460" s="16">
        <f t="shared" si="125"/>
        <v>509192782.750001</v>
      </c>
      <c r="AT460" s="16">
        <f t="shared" si="126"/>
        <v>410672341.110001</v>
      </c>
      <c r="AU460" s="16">
        <f>AT460-VLOOKUP(A460,[1]选股结果!$A$2:$BJ$3005,48,FALSE)*0.08</f>
        <v>-163772981.016399</v>
      </c>
      <c r="AV460" s="16">
        <f t="shared" si="127"/>
        <v>32037889.71</v>
      </c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735804896</v>
      </c>
      <c r="AL461" s="16">
        <f t="shared" si="118"/>
        <v>129370721</v>
      </c>
      <c r="AM461" s="16">
        <f t="shared" si="119"/>
        <v>-46726977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1503632341</v>
      </c>
      <c r="AQ461" s="16">
        <f t="shared" si="123"/>
        <v>1347316029</v>
      </c>
      <c r="AR461" s="16">
        <f t="shared" si="124"/>
        <v>1113858156</v>
      </c>
      <c r="AS461" s="16">
        <f t="shared" si="125"/>
        <v>957541844</v>
      </c>
      <c r="AT461" s="16">
        <f t="shared" si="126"/>
        <v>662132328</v>
      </c>
      <c r="AU461" s="16">
        <f>AT461-VLOOKUP(A461,[1]选股结果!$A$2:$BJ$3005,48,FALSE)*0.08</f>
        <v>-431768865.2</v>
      </c>
      <c r="AV461" s="16">
        <f t="shared" si="127"/>
        <v>156316312</v>
      </c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184738563.660001</v>
      </c>
      <c r="AL462" s="16">
        <f t="shared" si="118"/>
        <v>0</v>
      </c>
      <c r="AM462" s="16">
        <f t="shared" si="119"/>
        <v>-1286929.88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358285643.410001</v>
      </c>
      <c r="AQ462" s="16">
        <f t="shared" si="123"/>
        <v>365298040.410001</v>
      </c>
      <c r="AR462" s="16">
        <f t="shared" si="124"/>
        <v>268250635.200001</v>
      </c>
      <c r="AS462" s="16">
        <f t="shared" si="125"/>
        <v>275263032.200001</v>
      </c>
      <c r="AT462" s="16">
        <f t="shared" si="126"/>
        <v>190464030.780001</v>
      </c>
      <c r="AU462" s="16">
        <f>AT462-VLOOKUP(A462,[1]选股结果!$A$2:$BJ$3005,48,FALSE)*0.08</f>
        <v>-82331765.5359993</v>
      </c>
      <c r="AV462" s="16">
        <f t="shared" si="127"/>
        <v>-7012397</v>
      </c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249319224.67</v>
      </c>
      <c r="AL463" s="16">
        <f t="shared" si="118"/>
        <v>70856938.88</v>
      </c>
      <c r="AM463" s="16">
        <f t="shared" si="119"/>
        <v>-3539211.02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267042550.99</v>
      </c>
      <c r="AQ463" s="16">
        <f t="shared" si="123"/>
        <v>238583785.74</v>
      </c>
      <c r="AR463" s="16">
        <f t="shared" si="124"/>
        <v>253964986.01</v>
      </c>
      <c r="AS463" s="16">
        <f t="shared" si="125"/>
        <v>225506220.76</v>
      </c>
      <c r="AT463" s="16">
        <f t="shared" si="126"/>
        <v>288178187.28</v>
      </c>
      <c r="AU463" s="16">
        <f>AT463-VLOOKUP(A463,[1]选股结果!$A$2:$BJ$3005,48,FALSE)*0.08</f>
        <v>-711322526.8</v>
      </c>
      <c r="AV463" s="16">
        <f t="shared" si="127"/>
        <v>28458765.25</v>
      </c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567607114.35</v>
      </c>
      <c r="AL464" s="16">
        <f t="shared" si="118"/>
        <v>-2586017.6</v>
      </c>
      <c r="AM464" s="16">
        <f t="shared" si="119"/>
        <v>2451128.72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690249696.54</v>
      </c>
      <c r="AQ464" s="16">
        <f t="shared" si="123"/>
        <v>595171670.1</v>
      </c>
      <c r="AR464" s="16">
        <f t="shared" si="124"/>
        <v>585655673.07</v>
      </c>
      <c r="AS464" s="16">
        <f t="shared" si="125"/>
        <v>490577646.63</v>
      </c>
      <c r="AT464" s="16">
        <f t="shared" si="126"/>
        <v>472394199.03</v>
      </c>
      <c r="AU464" s="16">
        <f>AT464-VLOOKUP(A464,[1]选股结果!$A$2:$BJ$3005,48,FALSE)*0.08</f>
        <v>222338492.4916</v>
      </c>
      <c r="AV464" s="16">
        <f t="shared" si="127"/>
        <v>95078026.44</v>
      </c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536903854.979999</v>
      </c>
      <c r="AL465" s="16">
        <f t="shared" si="118"/>
        <v>13142260.19</v>
      </c>
      <c r="AM465" s="16">
        <f t="shared" si="119"/>
        <v>-512863.219999999</v>
      </c>
      <c r="AN465" s="16">
        <f t="shared" si="120"/>
        <v>549533251.949999</v>
      </c>
      <c r="AO465" s="16">
        <f t="shared" si="121"/>
        <v>1390653179.3</v>
      </c>
      <c r="AP465" s="16">
        <f t="shared" si="122"/>
        <v>859751660.419999</v>
      </c>
      <c r="AQ465" s="16">
        <f t="shared" si="123"/>
        <v>775410502.759999</v>
      </c>
      <c r="AR465" s="16">
        <f t="shared" si="124"/>
        <v>717407556.119999</v>
      </c>
      <c r="AS465" s="16">
        <f t="shared" si="125"/>
        <v>633066398.459999</v>
      </c>
      <c r="AT465" s="16">
        <f t="shared" si="126"/>
        <v>465192094.289999</v>
      </c>
      <c r="AU465" s="16">
        <f>AT465-VLOOKUP(A465,[1]选股结果!$A$2:$BJ$3005,48,FALSE)*0.08</f>
        <v>22831988.7307995</v>
      </c>
      <c r="AV465" s="16">
        <f t="shared" si="127"/>
        <v>84341157.66</v>
      </c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2732512083.67</v>
      </c>
      <c r="AL466" s="16">
        <f t="shared" si="118"/>
        <v>67365775</v>
      </c>
      <c r="AM466" s="16">
        <f t="shared" si="119"/>
        <v>742929358.59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2863727435.28</v>
      </c>
      <c r="AQ466" s="16">
        <f t="shared" si="123"/>
        <v>2293610830.24</v>
      </c>
      <c r="AR466" s="16">
        <f t="shared" si="124"/>
        <v>2742795550.15</v>
      </c>
      <c r="AS466" s="16">
        <f t="shared" si="125"/>
        <v>2172678945.11</v>
      </c>
      <c r="AT466" s="16">
        <f t="shared" si="126"/>
        <v>2972690612.22</v>
      </c>
      <c r="AU466" s="16">
        <f>AT466-VLOOKUP(A466,[1]选股结果!$A$2:$BJ$3005,48,FALSE)*0.08</f>
        <v>555692257.108</v>
      </c>
      <c r="AV466" s="16">
        <f t="shared" si="127"/>
        <v>570116605.04</v>
      </c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665836586.689999</v>
      </c>
      <c r="AL467" s="16">
        <f t="shared" si="118"/>
        <v>-259966.61</v>
      </c>
      <c r="AM467" s="16">
        <f t="shared" si="119"/>
        <v>21248989.76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488006900.039999</v>
      </c>
      <c r="AQ467" s="16">
        <f t="shared" si="123"/>
        <v>386009148.109999</v>
      </c>
      <c r="AR467" s="16">
        <f t="shared" si="124"/>
        <v>485458945.889999</v>
      </c>
      <c r="AS467" s="16">
        <f t="shared" si="125"/>
        <v>383461193.959999</v>
      </c>
      <c r="AT467" s="16">
        <f t="shared" si="126"/>
        <v>584827857.909999</v>
      </c>
      <c r="AU467" s="16">
        <f>AT467-VLOOKUP(A467,[1]选股结果!$A$2:$BJ$3005,48,FALSE)*0.08</f>
        <v>193654227.891599</v>
      </c>
      <c r="AV467" s="16">
        <f t="shared" si="127"/>
        <v>101997751.93</v>
      </c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162991137.68</v>
      </c>
      <c r="AL468" s="16">
        <f t="shared" si="118"/>
        <v>0</v>
      </c>
      <c r="AM468" s="16">
        <f t="shared" si="119"/>
        <v>54107871.4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573485026.8</v>
      </c>
      <c r="AQ468" s="16">
        <f t="shared" si="123"/>
        <v>517127374.93</v>
      </c>
      <c r="AR468" s="16">
        <f t="shared" si="124"/>
        <v>366608703.66</v>
      </c>
      <c r="AS468" s="16">
        <f t="shared" si="125"/>
        <v>310251051.79</v>
      </c>
      <c r="AT468" s="16">
        <f t="shared" si="126"/>
        <v>160741357.21</v>
      </c>
      <c r="AU468" s="16">
        <f>AT468-VLOOKUP(A468,[1]选股结果!$A$2:$BJ$3005,48,FALSE)*0.08</f>
        <v>-211645932.1908</v>
      </c>
      <c r="AV468" s="16">
        <f t="shared" si="127"/>
        <v>56357651.87</v>
      </c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1031902283.08</v>
      </c>
      <c r="AL469" s="16">
        <f t="shared" si="118"/>
        <v>1368305559.1</v>
      </c>
      <c r="AM469" s="16">
        <f t="shared" si="119"/>
        <v>182890233.91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1082203324.2</v>
      </c>
      <c r="AQ469" s="16">
        <f t="shared" si="123"/>
        <v>933981593.249999</v>
      </c>
      <c r="AR469" s="16">
        <f t="shared" si="124"/>
        <v>1052745822.48</v>
      </c>
      <c r="AS469" s="16">
        <f t="shared" si="125"/>
        <v>904524091.529999</v>
      </c>
      <c r="AT469" s="16">
        <f t="shared" si="126"/>
        <v>2434876345.14</v>
      </c>
      <c r="AU469" s="16">
        <f>AT469-VLOOKUP(A469,[1]选股结果!$A$2:$BJ$3005,48,FALSE)*0.08</f>
        <v>918416356.136799</v>
      </c>
      <c r="AV469" s="16">
        <f t="shared" si="127"/>
        <v>148221730.95</v>
      </c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975737919.46</v>
      </c>
      <c r="AL470" s="16">
        <f t="shared" si="118"/>
        <v>0</v>
      </c>
      <c r="AM470" s="16">
        <f t="shared" si="119"/>
        <v>64526467.96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1239499106.17</v>
      </c>
      <c r="AQ470" s="16">
        <f t="shared" si="123"/>
        <v>990011466.49</v>
      </c>
      <c r="AR470" s="16">
        <f t="shared" si="124"/>
        <v>1087848728.67</v>
      </c>
      <c r="AS470" s="16">
        <f t="shared" si="125"/>
        <v>838361088.99</v>
      </c>
      <c r="AT470" s="16">
        <f t="shared" si="126"/>
        <v>790776747.74</v>
      </c>
      <c r="AU470" s="16">
        <f>AT470-VLOOKUP(A470,[1]选股结果!$A$2:$BJ$3005,48,FALSE)*0.08</f>
        <v>350257072.3456</v>
      </c>
      <c r="AV470" s="16">
        <f t="shared" si="127"/>
        <v>249487639.68</v>
      </c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171623269.36</v>
      </c>
      <c r="AL471" s="16">
        <f t="shared" si="118"/>
        <v>15019190.55</v>
      </c>
      <c r="AM471" s="16">
        <f t="shared" si="119"/>
        <v>-80852810.95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483293742.76</v>
      </c>
      <c r="AQ471" s="16">
        <f t="shared" si="123"/>
        <v>439853872.639999</v>
      </c>
      <c r="AR471" s="16">
        <f t="shared" si="124"/>
        <v>320874431.65</v>
      </c>
      <c r="AS471" s="16">
        <f t="shared" si="125"/>
        <v>277434561.529999</v>
      </c>
      <c r="AT471" s="16">
        <f t="shared" si="126"/>
        <v>62349778.8399995</v>
      </c>
      <c r="AU471" s="16">
        <f>AT471-VLOOKUP(A471,[1]选股结果!$A$2:$BJ$3005,48,FALSE)*0.08</f>
        <v>-388323355.212001</v>
      </c>
      <c r="AV471" s="16">
        <f t="shared" si="127"/>
        <v>43439870.1200003</v>
      </c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11329988403.92</v>
      </c>
      <c r="AR472" s="16">
        <f t="shared" si="124"/>
        <v>12250052342.85</v>
      </c>
      <c r="AS472" s="16">
        <f t="shared" si="125"/>
        <v>11329988403.92</v>
      </c>
      <c r="AT472" s="16">
        <f t="shared" si="126"/>
        <v>11730933913.19</v>
      </c>
      <c r="AU472" s="16">
        <f>AT472-VLOOKUP(A472,[1]选股结果!$A$2:$BJ$3005,48,FALSE)*0.08</f>
        <v>7121798734.1676</v>
      </c>
      <c r="AV472" s="16">
        <f t="shared" si="127"/>
        <v>920063938.93</v>
      </c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3957510461.03</v>
      </c>
      <c r="AL473" s="16">
        <f t="shared" si="118"/>
        <v>25224142.22</v>
      </c>
      <c r="AM473" s="16">
        <f t="shared" si="119"/>
        <v>1557375.3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4800235671.03</v>
      </c>
      <c r="AQ473" s="16">
        <f t="shared" si="123"/>
        <v>4236132796.51</v>
      </c>
      <c r="AR473" s="16">
        <f t="shared" si="124"/>
        <v>4307765404.14</v>
      </c>
      <c r="AS473" s="16">
        <f t="shared" si="125"/>
        <v>3743662529.62</v>
      </c>
      <c r="AT473" s="16">
        <f t="shared" si="126"/>
        <v>3420189104.03</v>
      </c>
      <c r="AU473" s="16">
        <f>AT473-VLOOKUP(A473,[1]选股结果!$A$2:$BJ$3005,48,FALSE)*0.08</f>
        <v>1568420241.0292</v>
      </c>
      <c r="AV473" s="16">
        <f t="shared" si="127"/>
        <v>564102874.52</v>
      </c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227808387.72</v>
      </c>
      <c r="AL474" s="16">
        <f t="shared" si="118"/>
        <v>0</v>
      </c>
      <c r="AM474" s="16">
        <f t="shared" si="119"/>
        <v>69560376.89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257744006.54</v>
      </c>
      <c r="AQ474" s="16">
        <f t="shared" si="123"/>
        <v>201405218.32</v>
      </c>
      <c r="AR474" s="16">
        <f t="shared" si="124"/>
        <v>246155787.69</v>
      </c>
      <c r="AS474" s="16">
        <f t="shared" si="125"/>
        <v>189816999.47</v>
      </c>
      <c r="AT474" s="16">
        <f t="shared" si="126"/>
        <v>241029976.39</v>
      </c>
      <c r="AU474" s="16">
        <f>AT474-VLOOKUP(A474,[1]选股结果!$A$2:$BJ$3005,48,FALSE)*0.08</f>
        <v>-29263120.9412004</v>
      </c>
      <c r="AV474" s="16">
        <f t="shared" si="127"/>
        <v>56338788.22</v>
      </c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281226584.009999</v>
      </c>
      <c r="AL475" s="16">
        <f t="shared" si="118"/>
        <v>6339429.24</v>
      </c>
      <c r="AM475" s="16">
        <f t="shared" si="119"/>
        <v>357724718.54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484399972.689999</v>
      </c>
      <c r="AQ475" s="16">
        <f t="shared" si="123"/>
        <v>324469412.259999</v>
      </c>
      <c r="AR475" s="16">
        <f t="shared" si="124"/>
        <v>311285245.509999</v>
      </c>
      <c r="AS475" s="16">
        <f t="shared" si="125"/>
        <v>151354685.079999</v>
      </c>
      <c r="AT475" s="16">
        <f t="shared" si="126"/>
        <v>485360171.359999</v>
      </c>
      <c r="AU475" s="16">
        <f>AT475-VLOOKUP(A475,[1]选股结果!$A$2:$BJ$3005,48,FALSE)*0.08</f>
        <v>-272740239.517601</v>
      </c>
      <c r="AV475" s="16">
        <f t="shared" si="127"/>
        <v>159930560.43</v>
      </c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67813321.4699991</v>
      </c>
      <c r="AL476" s="16">
        <f t="shared" si="118"/>
        <v>-20545581.59</v>
      </c>
      <c r="AM476" s="16">
        <f t="shared" si="119"/>
        <v>-232387956.61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337457710.359999</v>
      </c>
      <c r="AQ476" s="16">
        <f t="shared" si="123"/>
        <v>308024224.589999</v>
      </c>
      <c r="AR476" s="16">
        <f t="shared" si="124"/>
        <v>238072875.529999</v>
      </c>
      <c r="AS476" s="16">
        <f t="shared" si="125"/>
        <v>208639389.759999</v>
      </c>
      <c r="AT476" s="16">
        <f t="shared" si="126"/>
        <v>-214553702.500001</v>
      </c>
      <c r="AU476" s="16">
        <f>AT476-VLOOKUP(A476,[1]选股结果!$A$2:$BJ$3005,48,FALSE)*0.08</f>
        <v>-344545400.523201</v>
      </c>
      <c r="AV476" s="16">
        <f t="shared" si="127"/>
        <v>29433485.77</v>
      </c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149752513.650001</v>
      </c>
      <c r="AL477" s="16">
        <f t="shared" si="118"/>
        <v>394190380.41</v>
      </c>
      <c r="AM477" s="16">
        <f t="shared" si="119"/>
        <v>-44367440.19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91803118.5000006</v>
      </c>
      <c r="AR477" s="16">
        <f t="shared" si="124"/>
        <v>82506025.4200006</v>
      </c>
      <c r="AS477" s="16">
        <f t="shared" si="125"/>
        <v>91803118.5000006</v>
      </c>
      <c r="AT477" s="16">
        <f t="shared" si="126"/>
        <v>508872546.950001</v>
      </c>
      <c r="AU477" s="16">
        <f>AT477-VLOOKUP(A477,[1]选股结果!$A$2:$BJ$3005,48,FALSE)*0.08</f>
        <v>-144243904.942799</v>
      </c>
      <c r="AV477" s="16">
        <f t="shared" si="127"/>
        <v>-9297093.08000004</v>
      </c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1169342986.24</v>
      </c>
      <c r="AL478" s="16">
        <f t="shared" si="118"/>
        <v>8458002.76</v>
      </c>
      <c r="AM478" s="16">
        <f t="shared" si="119"/>
        <v>588292066.68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1793632243.23</v>
      </c>
      <c r="AQ478" s="16">
        <f t="shared" si="123"/>
        <v>1407630415.06</v>
      </c>
      <c r="AR478" s="16">
        <f t="shared" si="124"/>
        <v>1438710545.35</v>
      </c>
      <c r="AS478" s="16">
        <f t="shared" si="125"/>
        <v>1052708717.18</v>
      </c>
      <c r="AT478" s="16">
        <f t="shared" si="126"/>
        <v>1380091227.51</v>
      </c>
      <c r="AU478" s="16">
        <f>AT478-VLOOKUP(A478,[1]选股结果!$A$2:$BJ$3005,48,FALSE)*0.08</f>
        <v>759462267.971601</v>
      </c>
      <c r="AV478" s="16">
        <f t="shared" si="127"/>
        <v>386001828.17</v>
      </c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3490729896</v>
      </c>
      <c r="AL479" s="16">
        <f t="shared" si="118"/>
        <v>867968408</v>
      </c>
      <c r="AM479" s="16">
        <f t="shared" si="119"/>
        <v>120700890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3494743209</v>
      </c>
      <c r="AQ479" s="16">
        <f t="shared" si="123"/>
        <v>2560997364</v>
      </c>
      <c r="AR479" s="16">
        <f t="shared" si="124"/>
        <v>3389295919</v>
      </c>
      <c r="AS479" s="16">
        <f t="shared" si="125"/>
        <v>2455550074</v>
      </c>
      <c r="AT479" s="16">
        <f t="shared" si="126"/>
        <v>3545653349</v>
      </c>
      <c r="AU479" s="16">
        <f>AT479-VLOOKUP(A479,[1]选股结果!$A$2:$BJ$3005,48,FALSE)*0.08</f>
        <v>794837199.16</v>
      </c>
      <c r="AV479" s="16">
        <f t="shared" si="127"/>
        <v>933745845</v>
      </c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1231114863.71</v>
      </c>
      <c r="AL480" s="16">
        <f t="shared" si="118"/>
        <v>-575519.21</v>
      </c>
      <c r="AM480" s="16">
        <f t="shared" si="119"/>
        <v>99851162.69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1250181895.14</v>
      </c>
      <c r="AQ480" s="16">
        <f t="shared" si="123"/>
        <v>980359527.89</v>
      </c>
      <c r="AR480" s="16">
        <f t="shared" si="124"/>
        <v>1233834371.64</v>
      </c>
      <c r="AS480" s="16">
        <f t="shared" si="125"/>
        <v>964012004.39</v>
      </c>
      <c r="AT480" s="16">
        <f t="shared" si="126"/>
        <v>1060568139.94</v>
      </c>
      <c r="AU480" s="16">
        <f>AT480-VLOOKUP(A480,[1]选股结果!$A$2:$BJ$3005,48,FALSE)*0.08</f>
        <v>603516593.8352</v>
      </c>
      <c r="AV480" s="16">
        <f t="shared" si="127"/>
        <v>269822367.25</v>
      </c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1714891649.67</v>
      </c>
      <c r="AL481" s="16">
        <f t="shared" si="118"/>
        <v>-5833876.98</v>
      </c>
      <c r="AM481" s="16">
        <f t="shared" si="119"/>
        <v>170765777.24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1702928679.81</v>
      </c>
      <c r="AQ481" s="16">
        <f t="shared" si="123"/>
        <v>1488304350.67</v>
      </c>
      <c r="AR481" s="16">
        <f t="shared" si="124"/>
        <v>1681265837.16</v>
      </c>
      <c r="AS481" s="16">
        <f t="shared" si="125"/>
        <v>1466641508.02</v>
      </c>
      <c r="AT481" s="16">
        <f t="shared" si="126"/>
        <v>1665199220.79</v>
      </c>
      <c r="AU481" s="16">
        <f>AT481-VLOOKUP(A481,[1]选股结果!$A$2:$BJ$3005,48,FALSE)*0.08</f>
        <v>894768119.042801</v>
      </c>
      <c r="AV481" s="16">
        <f t="shared" si="127"/>
        <v>214624329.14</v>
      </c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11492080672.4</v>
      </c>
      <c r="AR482" s="16">
        <f t="shared" si="124"/>
        <v>12019388437.46</v>
      </c>
      <c r="AS482" s="16">
        <f t="shared" si="125"/>
        <v>11492080672.4</v>
      </c>
      <c r="AT482" s="16">
        <f t="shared" si="126"/>
        <v>13071207550.29</v>
      </c>
      <c r="AU482" s="16">
        <f>AT482-VLOOKUP(A482,[1]选股结果!$A$2:$BJ$3005,48,FALSE)*0.08</f>
        <v>11212553075.2404</v>
      </c>
      <c r="AV482" s="16">
        <f t="shared" si="127"/>
        <v>527307765.060001</v>
      </c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159922149.74</v>
      </c>
      <c r="AL483" s="16">
        <f t="shared" si="118"/>
        <v>-6002427.65</v>
      </c>
      <c r="AM483" s="16">
        <f t="shared" si="119"/>
        <v>105970984.9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232316832.02</v>
      </c>
      <c r="AQ483" s="16">
        <f t="shared" si="123"/>
        <v>163298452.25</v>
      </c>
      <c r="AR483" s="16">
        <f t="shared" si="124"/>
        <v>204588050.82</v>
      </c>
      <c r="AS483" s="16">
        <f t="shared" si="125"/>
        <v>135569671.05</v>
      </c>
      <c r="AT483" s="16">
        <f t="shared" si="126"/>
        <v>190872327.22</v>
      </c>
      <c r="AU483" s="16">
        <f>AT483-VLOOKUP(A483,[1]选股结果!$A$2:$BJ$3005,48,FALSE)*0.08</f>
        <v>-1407926536.28</v>
      </c>
      <c r="AV483" s="16">
        <f t="shared" si="127"/>
        <v>69018379.77</v>
      </c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708550200</v>
      </c>
      <c r="AL484" s="16">
        <f t="shared" si="118"/>
        <v>-140256500</v>
      </c>
      <c r="AM484" s="16">
        <f t="shared" si="119"/>
        <v>68599400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744596200</v>
      </c>
      <c r="AQ484" s="16">
        <f t="shared" si="123"/>
        <v>608488300</v>
      </c>
      <c r="AR484" s="16">
        <f t="shared" si="124"/>
        <v>733873600</v>
      </c>
      <c r="AS484" s="16">
        <f t="shared" si="125"/>
        <v>597765700</v>
      </c>
      <c r="AT484" s="16">
        <f t="shared" si="126"/>
        <v>500785200</v>
      </c>
      <c r="AU484" s="16">
        <f>AT484-VLOOKUP(A484,[1]选股结果!$A$2:$BJ$3005,48,FALSE)*0.08</f>
        <v>-1327563984</v>
      </c>
      <c r="AV484" s="16">
        <f t="shared" si="127"/>
        <v>136107900</v>
      </c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2545238176.64</v>
      </c>
      <c r="AL485" s="16">
        <f t="shared" si="118"/>
        <v>0</v>
      </c>
      <c r="AM485" s="16">
        <f t="shared" si="119"/>
        <v>-2059177.01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2935195511.91</v>
      </c>
      <c r="AQ485" s="16">
        <f t="shared" si="123"/>
        <v>2299359409.04</v>
      </c>
      <c r="AR485" s="16">
        <f t="shared" si="124"/>
        <v>2732383374.89</v>
      </c>
      <c r="AS485" s="16">
        <f t="shared" si="125"/>
        <v>2096547272.02</v>
      </c>
      <c r="AT485" s="16">
        <f t="shared" si="126"/>
        <v>1907342896.76</v>
      </c>
      <c r="AU485" s="16">
        <f>AT485-VLOOKUP(A485,[1]选股结果!$A$2:$BJ$3005,48,FALSE)*0.08</f>
        <v>1305135013.4616</v>
      </c>
      <c r="AV485" s="16">
        <f t="shared" si="127"/>
        <v>635836102.87</v>
      </c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2241052317.78</v>
      </c>
      <c r="AL486" s="16">
        <f t="shared" si="118"/>
        <v>11789322.81</v>
      </c>
      <c r="AM486" s="16">
        <f t="shared" si="119"/>
        <v>33806244.1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2271331737.15</v>
      </c>
      <c r="AQ486" s="16">
        <f t="shared" si="123"/>
        <v>1954844996.71</v>
      </c>
      <c r="AR486" s="16">
        <f t="shared" si="124"/>
        <v>2197750315.86</v>
      </c>
      <c r="AS486" s="16">
        <f t="shared" si="125"/>
        <v>1881263575.42</v>
      </c>
      <c r="AT486" s="16">
        <f t="shared" si="126"/>
        <v>1970161144.25</v>
      </c>
      <c r="AU486" s="16">
        <f>AT486-VLOOKUP(A486,[1]选股结果!$A$2:$BJ$3005,48,FALSE)*0.08</f>
        <v>1065034694.9292</v>
      </c>
      <c r="AV486" s="16">
        <f t="shared" si="127"/>
        <v>316486740.44</v>
      </c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1475903637.56</v>
      </c>
      <c r="AL487" s="16">
        <f t="shared" si="118"/>
        <v>-18655630.15</v>
      </c>
      <c r="AM487" s="16">
        <f t="shared" si="119"/>
        <v>31986302.93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1666837490.08</v>
      </c>
      <c r="AQ487" s="16">
        <f t="shared" si="123"/>
        <v>1530102824.44</v>
      </c>
      <c r="AR487" s="16">
        <f t="shared" si="124"/>
        <v>1554415006.59</v>
      </c>
      <c r="AS487" s="16">
        <f t="shared" si="125"/>
        <v>1417680340.95</v>
      </c>
      <c r="AT487" s="16">
        <f t="shared" si="126"/>
        <v>1352499644.7</v>
      </c>
      <c r="AU487" s="16">
        <f>AT487-VLOOKUP(A487,[1]选股结果!$A$2:$BJ$3005,48,FALSE)*0.08</f>
        <v>459275732.336</v>
      </c>
      <c r="AV487" s="16">
        <f t="shared" si="127"/>
        <v>136734665.64</v>
      </c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43741771.730001</v>
      </c>
      <c r="AL488" s="16">
        <f t="shared" si="118"/>
        <v>2770806.64</v>
      </c>
      <c r="AM488" s="16">
        <f t="shared" si="119"/>
        <v>110956049.02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247737130.450001</v>
      </c>
      <c r="AQ488" s="16">
        <f t="shared" si="123"/>
        <v>270687708.160001</v>
      </c>
      <c r="AR488" s="16">
        <f t="shared" si="124"/>
        <v>157486509.330001</v>
      </c>
      <c r="AS488" s="16">
        <f t="shared" si="125"/>
        <v>180437087.040001</v>
      </c>
      <c r="AT488" s="16">
        <f t="shared" si="126"/>
        <v>180419205.100001</v>
      </c>
      <c r="AU488" s="16">
        <f>AT488-VLOOKUP(A488,[1]选股结果!$A$2:$BJ$3005,48,FALSE)*0.08</f>
        <v>-302155486.741599</v>
      </c>
      <c r="AV488" s="16">
        <f t="shared" si="127"/>
        <v>-22950577.71</v>
      </c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224913183.759999</v>
      </c>
      <c r="AL489" s="16">
        <f t="shared" si="118"/>
        <v>88848165.49</v>
      </c>
      <c r="AM489" s="16">
        <f t="shared" si="119"/>
        <v>61333596.78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760835557.429999</v>
      </c>
      <c r="AQ489" s="16">
        <f t="shared" si="123"/>
        <v>703133441.49</v>
      </c>
      <c r="AR489" s="16">
        <f t="shared" si="124"/>
        <v>484486350.959999</v>
      </c>
      <c r="AS489" s="16">
        <f t="shared" si="125"/>
        <v>426784235.019999</v>
      </c>
      <c r="AT489" s="16">
        <f t="shared" si="126"/>
        <v>317392830.089999</v>
      </c>
      <c r="AU489" s="16">
        <f>AT489-VLOOKUP(A489,[1]选股结果!$A$2:$BJ$3005,48,FALSE)*0.08</f>
        <v>-414586438.778801</v>
      </c>
      <c r="AV489" s="16">
        <f t="shared" si="127"/>
        <v>57702115.94</v>
      </c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648771368.989998</v>
      </c>
      <c r="AL490" s="16">
        <f t="shared" si="118"/>
        <v>11036062.52</v>
      </c>
      <c r="AM490" s="16">
        <f t="shared" si="119"/>
        <v>49223498.57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644825600.009998</v>
      </c>
      <c r="AQ490" s="16">
        <f t="shared" si="123"/>
        <v>541473075.579998</v>
      </c>
      <c r="AR490" s="16">
        <f t="shared" si="124"/>
        <v>624600443.869998</v>
      </c>
      <c r="AS490" s="16">
        <f t="shared" si="125"/>
        <v>521247919.439998</v>
      </c>
      <c r="AT490" s="16">
        <f t="shared" si="126"/>
        <v>605678405.649998</v>
      </c>
      <c r="AU490" s="16">
        <f>AT490-VLOOKUP(A490,[1]选股结果!$A$2:$BJ$3005,48,FALSE)*0.08</f>
        <v>150516393.569198</v>
      </c>
      <c r="AV490" s="16">
        <f t="shared" si="127"/>
        <v>103352524.43</v>
      </c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1480617427.82</v>
      </c>
      <c r="AL491" s="16">
        <f t="shared" si="118"/>
        <v>5288275.97</v>
      </c>
      <c r="AM491" s="16">
        <f t="shared" si="119"/>
        <v>34762303.19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1594349569.84</v>
      </c>
      <c r="AQ491" s="16">
        <f t="shared" si="123"/>
        <v>1333118824.68</v>
      </c>
      <c r="AR491" s="16">
        <f t="shared" si="124"/>
        <v>1506303214.79</v>
      </c>
      <c r="AS491" s="16">
        <f t="shared" si="125"/>
        <v>1245072469.63</v>
      </c>
      <c r="AT491" s="16">
        <f t="shared" si="126"/>
        <v>1259437261.82</v>
      </c>
      <c r="AU491" s="16">
        <f>AT491-VLOOKUP(A491,[1]选股结果!$A$2:$BJ$3005,48,FALSE)*0.08</f>
        <v>400253725.871999</v>
      </c>
      <c r="AV491" s="16">
        <f t="shared" si="127"/>
        <v>261230745.16</v>
      </c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-198795276.309999</v>
      </c>
      <c r="AL492" s="16">
        <f t="shared" si="118"/>
        <v>950130.41</v>
      </c>
      <c r="AM492" s="16">
        <f t="shared" si="119"/>
        <v>113822919.43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743948937.970001</v>
      </c>
      <c r="AQ492" s="16">
        <f t="shared" si="123"/>
        <v>781290958.320001</v>
      </c>
      <c r="AR492" s="16">
        <f t="shared" si="124"/>
        <v>320795211.590001</v>
      </c>
      <c r="AS492" s="16">
        <f t="shared" si="125"/>
        <v>358137231.940001</v>
      </c>
      <c r="AT492" s="16">
        <f t="shared" si="126"/>
        <v>-46680206.1199993</v>
      </c>
      <c r="AU492" s="16">
        <f>AT492-VLOOKUP(A492,[1]选股结果!$A$2:$BJ$3005,48,FALSE)*0.08</f>
        <v>-761554477.571999</v>
      </c>
      <c r="AV492" s="16">
        <f t="shared" si="127"/>
        <v>-37342020.3499998</v>
      </c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2003374262.2</v>
      </c>
      <c r="AL493" s="16">
        <f t="shared" si="118"/>
        <v>0</v>
      </c>
      <c r="AM493" s="16">
        <f t="shared" si="119"/>
        <v>-4259325.44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2416264983.71</v>
      </c>
      <c r="AQ493" s="16">
        <f t="shared" si="123"/>
        <v>1810200228.93</v>
      </c>
      <c r="AR493" s="16">
        <f t="shared" si="124"/>
        <v>2185688023.55</v>
      </c>
      <c r="AS493" s="16">
        <f t="shared" si="125"/>
        <v>1579623268.77</v>
      </c>
      <c r="AT493" s="16">
        <f t="shared" si="126"/>
        <v>1393050181.98</v>
      </c>
      <c r="AU493" s="16">
        <f>AT493-VLOOKUP(A493,[1]选股结果!$A$2:$BJ$3005,48,FALSE)*0.08</f>
        <v>470905346.676799</v>
      </c>
      <c r="AV493" s="16">
        <f t="shared" si="127"/>
        <v>606064754.78</v>
      </c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755467894.579999</v>
      </c>
      <c r="AL494" s="16">
        <f t="shared" si="118"/>
        <v>8835627.91</v>
      </c>
      <c r="AM494" s="16">
        <f t="shared" si="119"/>
        <v>-50840656.72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796168863.309999</v>
      </c>
      <c r="AQ494" s="16">
        <f t="shared" si="123"/>
        <v>704802687.509999</v>
      </c>
      <c r="AR494" s="16">
        <f t="shared" si="124"/>
        <v>771209231.809999</v>
      </c>
      <c r="AS494" s="16">
        <f t="shared" si="125"/>
        <v>679843056.009999</v>
      </c>
      <c r="AT494" s="16">
        <f t="shared" si="126"/>
        <v>622096689.969999</v>
      </c>
      <c r="AU494" s="16">
        <f>AT494-VLOOKUP(A494,[1]选股结果!$A$2:$BJ$3005,48,FALSE)*0.08</f>
        <v>157197889.519599</v>
      </c>
      <c r="AV494" s="16">
        <f t="shared" si="127"/>
        <v>91366175.8000001</v>
      </c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570719181.82</v>
      </c>
      <c r="AL495" s="16">
        <f t="shared" si="118"/>
        <v>0</v>
      </c>
      <c r="AM495" s="16">
        <f t="shared" si="119"/>
        <v>5010777.38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882689159</v>
      </c>
      <c r="AQ495" s="16">
        <f t="shared" si="123"/>
        <v>684161669.31</v>
      </c>
      <c r="AR495" s="16">
        <f t="shared" si="124"/>
        <v>688997100.13</v>
      </c>
      <c r="AS495" s="16">
        <f t="shared" si="125"/>
        <v>490469610.44</v>
      </c>
      <c r="AT495" s="16">
        <f t="shared" si="126"/>
        <v>377202469.51</v>
      </c>
      <c r="AU495" s="16">
        <f>AT495-VLOOKUP(A495,[1]选股结果!$A$2:$BJ$3005,48,FALSE)*0.08</f>
        <v>-265930248.1316</v>
      </c>
      <c r="AV495" s="16">
        <f t="shared" si="127"/>
        <v>198527489.69</v>
      </c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840895293.25</v>
      </c>
      <c r="AL496" s="16">
        <f t="shared" si="118"/>
        <v>224224805.66</v>
      </c>
      <c r="AM496" s="16">
        <f t="shared" si="119"/>
        <v>-50486149.48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1222668826.38</v>
      </c>
      <c r="AQ496" s="16">
        <f t="shared" si="123"/>
        <v>1056102858.37</v>
      </c>
      <c r="AR496" s="16">
        <f t="shared" si="124"/>
        <v>978565249.82</v>
      </c>
      <c r="AS496" s="16">
        <f t="shared" si="125"/>
        <v>811999281.81</v>
      </c>
      <c r="AT496" s="16">
        <f t="shared" si="126"/>
        <v>848067981.42</v>
      </c>
      <c r="AU496" s="16">
        <f>AT496-VLOOKUP(A496,[1]选股结果!$A$2:$BJ$3005,48,FALSE)*0.08</f>
        <v>144722692.5408</v>
      </c>
      <c r="AV496" s="16">
        <f t="shared" si="127"/>
        <v>166565968.01</v>
      </c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1004848550.12</v>
      </c>
      <c r="AL497" s="16">
        <f t="shared" si="118"/>
        <v>5602921.08</v>
      </c>
      <c r="AM497" s="16">
        <f t="shared" si="119"/>
        <v>-9394045.35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1114668925.93</v>
      </c>
      <c r="AQ497" s="16">
        <f t="shared" si="123"/>
        <v>956722944.370001</v>
      </c>
      <c r="AR497" s="16">
        <f t="shared" si="124"/>
        <v>1024602410.68</v>
      </c>
      <c r="AS497" s="16">
        <f t="shared" si="125"/>
        <v>866656429.120001</v>
      </c>
      <c r="AT497" s="16">
        <f t="shared" si="126"/>
        <v>843111444.290001</v>
      </c>
      <c r="AU497" s="16">
        <f>AT497-VLOOKUP(A497,[1]选股结果!$A$2:$BJ$3005,48,FALSE)*0.08</f>
        <v>-248003926.131599</v>
      </c>
      <c r="AV497" s="16">
        <f t="shared" si="127"/>
        <v>157945981.56</v>
      </c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251654128.84</v>
      </c>
      <c r="AL498" s="16">
        <f t="shared" si="118"/>
        <v>-6626131.83</v>
      </c>
      <c r="AM498" s="16">
        <f t="shared" si="119"/>
        <v>-69446114.2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703094936.1</v>
      </c>
      <c r="AQ498" s="16">
        <f t="shared" si="123"/>
        <v>609369427.59</v>
      </c>
      <c r="AR498" s="16">
        <f t="shared" si="124"/>
        <v>495094867.64</v>
      </c>
      <c r="AS498" s="16">
        <f t="shared" si="125"/>
        <v>401369359.13</v>
      </c>
      <c r="AT498" s="16">
        <f t="shared" si="126"/>
        <v>81856374.3000001</v>
      </c>
      <c r="AU498" s="16">
        <f>AT498-VLOOKUP(A498,[1]选股结果!$A$2:$BJ$3005,48,FALSE)*0.08</f>
        <v>-381752317.444</v>
      </c>
      <c r="AV498" s="16">
        <f t="shared" si="127"/>
        <v>93725508.51</v>
      </c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534822400.57</v>
      </c>
      <c r="AL499" s="16">
        <f t="shared" si="118"/>
        <v>41398887.68</v>
      </c>
      <c r="AM499" s="16">
        <f t="shared" si="119"/>
        <v>-18967323.72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746974418.920001</v>
      </c>
      <c r="AQ499" s="16">
        <f t="shared" si="123"/>
        <v>630563248.73</v>
      </c>
      <c r="AR499" s="16">
        <f t="shared" si="124"/>
        <v>645594736.24</v>
      </c>
      <c r="AS499" s="16">
        <f t="shared" si="125"/>
        <v>529183566.05</v>
      </c>
      <c r="AT499" s="16">
        <f t="shared" si="126"/>
        <v>440842794.34</v>
      </c>
      <c r="AU499" s="16">
        <f>AT499-VLOOKUP(A499,[1]选股结果!$A$2:$BJ$3005,48,FALSE)*0.08</f>
        <v>56381870.4568005</v>
      </c>
      <c r="AV499" s="16">
        <f t="shared" si="127"/>
        <v>116411170.19</v>
      </c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-2144540684.74</v>
      </c>
      <c r="AL500" s="16">
        <f t="shared" si="118"/>
        <v>-8374806.08</v>
      </c>
      <c r="AM500" s="16">
        <f t="shared" si="119"/>
        <v>608115934.52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-1771224303.69</v>
      </c>
      <c r="AQ500" s="16">
        <f t="shared" si="123"/>
        <v>-1798135241.23</v>
      </c>
      <c r="AR500" s="16">
        <f t="shared" si="124"/>
        <v>-1958711824.61</v>
      </c>
      <c r="AS500" s="16">
        <f t="shared" si="125"/>
        <v>-1985622762.15</v>
      </c>
      <c r="AT500" s="16">
        <f t="shared" si="126"/>
        <v>-1571710493.84</v>
      </c>
      <c r="AU500" s="16">
        <f>AT500-VLOOKUP(A500,[1]选股结果!$A$2:$BJ$3005,48,FALSE)*0.08</f>
        <v>-2151428767.1064</v>
      </c>
      <c r="AV500" s="16">
        <f t="shared" si="127"/>
        <v>26910937.5400002</v>
      </c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2255559905.8</v>
      </c>
      <c r="AL501" s="16">
        <f t="shared" si="118"/>
        <v>4663792324.91</v>
      </c>
      <c r="AM501" s="16">
        <f t="shared" si="119"/>
        <v>315943445.31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4739942978.81</v>
      </c>
      <c r="AQ501" s="16">
        <f t="shared" si="123"/>
        <v>3526266980.92</v>
      </c>
      <c r="AR501" s="16">
        <f t="shared" si="124"/>
        <v>3388150927.94</v>
      </c>
      <c r="AS501" s="16">
        <f t="shared" si="125"/>
        <v>2174474930.05</v>
      </c>
      <c r="AT501" s="16">
        <f t="shared" si="126"/>
        <v>6021619678.13</v>
      </c>
      <c r="AU501" s="16">
        <f>AT501-VLOOKUP(A501,[1]选股结果!$A$2:$BJ$3005,48,FALSE)*0.08</f>
        <v>2895076178.082</v>
      </c>
      <c r="AV501" s="16">
        <f t="shared" si="127"/>
        <v>1213675997.89</v>
      </c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1422986774.4</v>
      </c>
      <c r="AL502" s="16">
        <f t="shared" si="118"/>
        <v>28801499.36</v>
      </c>
      <c r="AM502" s="16">
        <f t="shared" si="119"/>
        <v>-19946689.18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1635465280.2</v>
      </c>
      <c r="AQ502" s="16">
        <f t="shared" si="123"/>
        <v>1255284053.64</v>
      </c>
      <c r="AR502" s="16">
        <f t="shared" si="124"/>
        <v>1524340461.51</v>
      </c>
      <c r="AS502" s="16">
        <f t="shared" si="125"/>
        <v>1144159234.95</v>
      </c>
      <c r="AT502" s="16">
        <f t="shared" si="126"/>
        <v>1051660358.02</v>
      </c>
      <c r="AU502" s="16">
        <f>AT502-VLOOKUP(A502,[1]选股结果!$A$2:$BJ$3005,48,FALSE)*0.08</f>
        <v>-100883774.521599</v>
      </c>
      <c r="AV502" s="16">
        <f t="shared" si="127"/>
        <v>380181226.56</v>
      </c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2197723651.77</v>
      </c>
      <c r="AL503" s="16">
        <f t="shared" si="118"/>
        <v>9197515.06</v>
      </c>
      <c r="AM503" s="16">
        <f t="shared" si="119"/>
        <v>867616548.43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6135284179.34</v>
      </c>
      <c r="AQ503" s="16">
        <f t="shared" si="123"/>
        <v>5348467490.98</v>
      </c>
      <c r="AR503" s="16">
        <f t="shared" si="124"/>
        <v>4084962561.75</v>
      </c>
      <c r="AS503" s="16">
        <f t="shared" si="125"/>
        <v>3298145873.39</v>
      </c>
      <c r="AT503" s="16">
        <f t="shared" si="126"/>
        <v>2287721026.9</v>
      </c>
      <c r="AU503" s="16">
        <f>AT503-VLOOKUP(A503,[1]选股结果!$A$2:$BJ$3005,48,FALSE)*0.08</f>
        <v>-1779442293.8176</v>
      </c>
      <c r="AV503" s="16">
        <f t="shared" si="127"/>
        <v>786816688.36</v>
      </c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3741351605.91</v>
      </c>
      <c r="AL504" s="16">
        <f t="shared" si="118"/>
        <v>698667518.23</v>
      </c>
      <c r="AM504" s="16">
        <f t="shared" si="119"/>
        <v>89250487.16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4437495460.55</v>
      </c>
      <c r="AQ504" s="16">
        <f t="shared" si="123"/>
        <v>3472388714.71</v>
      </c>
      <c r="AR504" s="16">
        <f t="shared" si="124"/>
        <v>3999138616.19</v>
      </c>
      <c r="AS504" s="16">
        <f t="shared" si="125"/>
        <v>3034031870.35</v>
      </c>
      <c r="AT504" s="16">
        <f t="shared" si="126"/>
        <v>3564162865.46</v>
      </c>
      <c r="AU504" s="16">
        <f>AT504-VLOOKUP(A504,[1]选股结果!$A$2:$BJ$3005,48,FALSE)*0.08</f>
        <v>2757826194.7336</v>
      </c>
      <c r="AV504" s="16">
        <f t="shared" si="127"/>
        <v>965106745.84</v>
      </c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691223448</v>
      </c>
      <c r="AL505" s="16">
        <f t="shared" si="118"/>
        <v>0</v>
      </c>
      <c r="AM505" s="16">
        <f t="shared" si="119"/>
        <v>14398025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669662599</v>
      </c>
      <c r="AR505" s="16">
        <f t="shared" si="124"/>
        <v>813118109</v>
      </c>
      <c r="AS505" s="16">
        <f t="shared" si="125"/>
        <v>669662599</v>
      </c>
      <c r="AT505" s="16">
        <f t="shared" si="126"/>
        <v>562165963</v>
      </c>
      <c r="AU505" s="16">
        <f>AT505-VLOOKUP(A505,[1]选股结果!$A$2:$BJ$3005,48,FALSE)*0.08</f>
        <v>211806132.44</v>
      </c>
      <c r="AV505" s="16">
        <f t="shared" si="127"/>
        <v>143455510</v>
      </c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418144066.259999</v>
      </c>
      <c r="AL506" s="16">
        <f t="shared" si="118"/>
        <v>79443516.87</v>
      </c>
      <c r="AM506" s="16">
        <f t="shared" si="119"/>
        <v>120416998.6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621387070.119999</v>
      </c>
      <c r="AQ506" s="16">
        <f t="shared" si="123"/>
        <v>539225877.249999</v>
      </c>
      <c r="AR506" s="16">
        <f t="shared" si="124"/>
        <v>506620270.689999</v>
      </c>
      <c r="AS506" s="16">
        <f t="shared" si="125"/>
        <v>424459077.819999</v>
      </c>
      <c r="AT506" s="16">
        <f t="shared" si="126"/>
        <v>535843388.859999</v>
      </c>
      <c r="AU506" s="16">
        <f>AT506-VLOOKUP(A506,[1]选股结果!$A$2:$BJ$3005,48,FALSE)*0.08</f>
        <v>-339244899.956801</v>
      </c>
      <c r="AV506" s="16">
        <f t="shared" si="127"/>
        <v>82161192.87</v>
      </c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680299793.689998</v>
      </c>
      <c r="AL507" s="16">
        <f t="shared" si="118"/>
        <v>-13000670.65</v>
      </c>
      <c r="AM507" s="16">
        <f t="shared" si="119"/>
        <v>18120870.11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1078704719.09</v>
      </c>
      <c r="AQ507" s="16">
        <f t="shared" si="123"/>
        <v>1043044455</v>
      </c>
      <c r="AR507" s="16">
        <f t="shared" si="124"/>
        <v>884250760.099998</v>
      </c>
      <c r="AS507" s="16">
        <f t="shared" si="125"/>
        <v>848590496.009998</v>
      </c>
      <c r="AT507" s="16">
        <f t="shared" si="126"/>
        <v>649759729.059998</v>
      </c>
      <c r="AU507" s="16">
        <f>AT507-VLOOKUP(A507,[1]选股结果!$A$2:$BJ$3005,48,FALSE)*0.08</f>
        <v>-166394760.353602</v>
      </c>
      <c r="AV507" s="16">
        <f t="shared" si="127"/>
        <v>35660264.09</v>
      </c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-226972635.77</v>
      </c>
      <c r="AL508" s="16">
        <f t="shared" si="118"/>
        <v>0</v>
      </c>
      <c r="AM508" s="16">
        <f t="shared" si="119"/>
        <v>-40623012.39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177064744.34</v>
      </c>
      <c r="AQ508" s="16">
        <f t="shared" si="123"/>
        <v>256034062.58</v>
      </c>
      <c r="AR508" s="16">
        <f t="shared" si="124"/>
        <v>-26613256.4499995</v>
      </c>
      <c r="AS508" s="16">
        <f t="shared" si="125"/>
        <v>52356061.7900005</v>
      </c>
      <c r="AT508" s="16">
        <f t="shared" si="126"/>
        <v>-188626329.919999</v>
      </c>
      <c r="AU508" s="16">
        <f>AT508-VLOOKUP(A508,[1]选股结果!$A$2:$BJ$3005,48,FALSE)*0.08</f>
        <v>-600960898.865599</v>
      </c>
      <c r="AV508" s="16">
        <f t="shared" si="127"/>
        <v>-78969318.24</v>
      </c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9982571000</v>
      </c>
      <c r="AR509" s="16">
        <f t="shared" si="124"/>
        <v>11077158000</v>
      </c>
      <c r="AS509" s="16">
        <f t="shared" si="125"/>
        <v>9982571000</v>
      </c>
      <c r="AT509" s="16">
        <f t="shared" si="126"/>
        <v>8292028000</v>
      </c>
      <c r="AU509" s="16">
        <f>AT509-VLOOKUP(A509,[1]选股结果!$A$2:$BJ$3005,48,FALSE)*0.08</f>
        <v>4546792160</v>
      </c>
      <c r="AV509" s="16">
        <f t="shared" si="127"/>
        <v>1094587000</v>
      </c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2571542733.06</v>
      </c>
      <c r="AL510" s="16">
        <f t="shared" si="118"/>
        <v>39108996.21</v>
      </c>
      <c r="AM510" s="16">
        <f t="shared" si="119"/>
        <v>9914194.34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2572476661.49</v>
      </c>
      <c r="AQ510" s="16">
        <f t="shared" si="123"/>
        <v>2041020664.11</v>
      </c>
      <c r="AR510" s="16">
        <f t="shared" si="124"/>
        <v>2560359400.09</v>
      </c>
      <c r="AS510" s="16">
        <f t="shared" si="125"/>
        <v>2028903402.71</v>
      </c>
      <c r="AT510" s="16">
        <f t="shared" si="126"/>
        <v>2089109926.23</v>
      </c>
      <c r="AU510" s="16">
        <f>AT510-VLOOKUP(A510,[1]选股结果!$A$2:$BJ$3005,48,FALSE)*0.08</f>
        <v>1958614368.2636</v>
      </c>
      <c r="AV510" s="16">
        <f t="shared" si="127"/>
        <v>531455997.38</v>
      </c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203573213.84</v>
      </c>
      <c r="AL511" s="16">
        <f t="shared" si="118"/>
        <v>47605596.66</v>
      </c>
      <c r="AM511" s="16">
        <f t="shared" si="119"/>
        <v>-35258845.61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331592050.2</v>
      </c>
      <c r="AQ511" s="16">
        <f t="shared" si="123"/>
        <v>304800656.63</v>
      </c>
      <c r="AR511" s="16">
        <f t="shared" si="124"/>
        <v>265576758.84</v>
      </c>
      <c r="AS511" s="16">
        <f t="shared" si="125"/>
        <v>238785365.27</v>
      </c>
      <c r="AT511" s="16">
        <f t="shared" si="126"/>
        <v>189128571.32</v>
      </c>
      <c r="AU511" s="16">
        <f>AT511-VLOOKUP(A511,[1]选股结果!$A$2:$BJ$3005,48,FALSE)*0.08</f>
        <v>44001109.7951997</v>
      </c>
      <c r="AV511" s="16">
        <f t="shared" si="127"/>
        <v>26791393.57</v>
      </c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5166003004.79</v>
      </c>
      <c r="AL512" s="16">
        <f t="shared" si="118"/>
        <v>260329099.06</v>
      </c>
      <c r="AM512" s="16">
        <f t="shared" si="119"/>
        <v>-24643511.59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5137601287.53</v>
      </c>
      <c r="AQ512" s="16">
        <f t="shared" si="123"/>
        <v>3966452414.32</v>
      </c>
      <c r="AR512" s="16">
        <f t="shared" si="124"/>
        <v>5057258844.07</v>
      </c>
      <c r="AS512" s="16">
        <f t="shared" si="125"/>
        <v>3886109970.86</v>
      </c>
      <c r="AT512" s="16">
        <f t="shared" si="126"/>
        <v>4230539719.05</v>
      </c>
      <c r="AU512" s="16">
        <f>AT512-VLOOKUP(A512,[1]选股结果!$A$2:$BJ$3005,48,FALSE)*0.08</f>
        <v>2887048980.7236</v>
      </c>
      <c r="AV512" s="16">
        <f t="shared" si="127"/>
        <v>1171148873.21</v>
      </c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4028650994.9</v>
      </c>
      <c r="AL513" s="16">
        <f t="shared" si="118"/>
        <v>817483710.21</v>
      </c>
      <c r="AM513" s="16">
        <f t="shared" si="119"/>
        <v>-225830625.87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8180602160.1</v>
      </c>
      <c r="AQ513" s="16">
        <f t="shared" si="123"/>
        <v>7732504589</v>
      </c>
      <c r="AR513" s="16">
        <f t="shared" si="124"/>
        <v>6124405805.39</v>
      </c>
      <c r="AS513" s="16">
        <f t="shared" si="125"/>
        <v>5676308234.29</v>
      </c>
      <c r="AT513" s="16">
        <f t="shared" si="126"/>
        <v>4172206508.14</v>
      </c>
      <c r="AU513" s="16">
        <f>AT513-VLOOKUP(A513,[1]选股结果!$A$2:$BJ$3005,48,FALSE)*0.08</f>
        <v>-1200984645.2888</v>
      </c>
      <c r="AV513" s="16">
        <f t="shared" si="127"/>
        <v>448097571.1</v>
      </c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787861128.839999</v>
      </c>
      <c r="AL514" s="16">
        <f t="shared" si="118"/>
        <v>20975435.67</v>
      </c>
      <c r="AM514" s="16">
        <f t="shared" si="119"/>
        <v>24701667.25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931681571.939999</v>
      </c>
      <c r="AQ514" s="16">
        <f t="shared" si="123"/>
        <v>763746618.699999</v>
      </c>
      <c r="AR514" s="16">
        <f t="shared" si="124"/>
        <v>845676842.549999</v>
      </c>
      <c r="AS514" s="16">
        <f t="shared" si="125"/>
        <v>677741889.309999</v>
      </c>
      <c r="AT514" s="16">
        <f t="shared" si="126"/>
        <v>665603278.519999</v>
      </c>
      <c r="AU514" s="16">
        <f>AT514-VLOOKUP(A514,[1]选股结果!$A$2:$BJ$3005,48,FALSE)*0.08</f>
        <v>-77042768.137601</v>
      </c>
      <c r="AV514" s="16">
        <f t="shared" si="127"/>
        <v>167934953.24</v>
      </c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C515-G515-O515-P515-Q515-R515+Y515-S515</f>
        <v>2106788504.51</v>
      </c>
      <c r="AL515" s="16">
        <f t="shared" ref="AL515:AL578" si="134">U515</f>
        <v>764918.52</v>
      </c>
      <c r="AM515" s="16">
        <f t="shared" ref="AM515:AM578" si="135">T515-U515+V515+W515-X515+Z515+AA515-AC515+AB515</f>
        <v>-24234702.76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AK515+S515+H515</f>
        <v>2084444496.92</v>
      </c>
      <c r="AQ515" s="16">
        <f t="shared" ref="AQ515:AQ578" si="139">AP515-AV515</f>
        <v>1735738831.35</v>
      </c>
      <c r="AR515" s="16">
        <f t="shared" ref="AR515:AR578" si="140">AP515-H515</f>
        <v>2075646992.28</v>
      </c>
      <c r="AS515" s="16">
        <f t="shared" ref="AS515:AS578" si="141">AP515-H515-AV515</f>
        <v>1726941326.71</v>
      </c>
      <c r="AT515" s="16">
        <f t="shared" ref="AT515:AT578" si="142">AK515-AV515+AL515+AM515</f>
        <v>1734613054.7</v>
      </c>
      <c r="AU515" s="16">
        <f>AT515-VLOOKUP(A515,[1]选股结果!$A$2:$BJ$3005,48,FALSE)*0.08</f>
        <v>536167940.4512</v>
      </c>
      <c r="AV515" s="16">
        <f t="shared" ref="AV515:AV578" si="143">AH515-AI515</f>
        <v>348705665.57</v>
      </c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255737419.37</v>
      </c>
      <c r="AL516" s="16">
        <f t="shared" si="134"/>
        <v>5430741.06</v>
      </c>
      <c r="AM516" s="16">
        <f t="shared" si="135"/>
        <v>-18042783.33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876950275.53</v>
      </c>
      <c r="AQ516" s="16">
        <f t="shared" si="139"/>
        <v>831222688.6</v>
      </c>
      <c r="AR516" s="16">
        <f t="shared" si="140"/>
        <v>488725672.35</v>
      </c>
      <c r="AS516" s="16">
        <f t="shared" si="141"/>
        <v>442998085.42</v>
      </c>
      <c r="AT516" s="16">
        <f t="shared" si="142"/>
        <v>197397790.17</v>
      </c>
      <c r="AU516" s="16">
        <f>AT516-VLOOKUP(A516,[1]选股结果!$A$2:$BJ$3005,48,FALSE)*0.08</f>
        <v>-9449125.5180001</v>
      </c>
      <c r="AV516" s="16">
        <f t="shared" si="143"/>
        <v>45727586.93</v>
      </c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577961904.61</v>
      </c>
      <c r="AL517" s="16">
        <f t="shared" si="134"/>
        <v>0</v>
      </c>
      <c r="AM517" s="16">
        <f t="shared" si="135"/>
        <v>2535723.26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907668407.51</v>
      </c>
      <c r="AQ517" s="16">
        <f t="shared" si="139"/>
        <v>874175217.33</v>
      </c>
      <c r="AR517" s="16">
        <f t="shared" si="140"/>
        <v>739857227.21</v>
      </c>
      <c r="AS517" s="16">
        <f t="shared" si="141"/>
        <v>706364037.03</v>
      </c>
      <c r="AT517" s="16">
        <f t="shared" si="142"/>
        <v>547004437.69</v>
      </c>
      <c r="AU517" s="16">
        <f>AT517-VLOOKUP(A517,[1]选股结果!$A$2:$BJ$3005,48,FALSE)*0.08</f>
        <v>-503074892.7996</v>
      </c>
      <c r="AV517" s="16">
        <f t="shared" si="143"/>
        <v>33493190.18</v>
      </c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749325425.100001</v>
      </c>
      <c r="AL518" s="16">
        <f t="shared" si="134"/>
        <v>150317574.53</v>
      </c>
      <c r="AM518" s="16">
        <f t="shared" si="135"/>
        <v>-19634065.75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769865441.310001</v>
      </c>
      <c r="AQ518" s="16">
        <f t="shared" si="139"/>
        <v>675213936.430001</v>
      </c>
      <c r="AR518" s="16">
        <f t="shared" si="140"/>
        <v>734145857.210001</v>
      </c>
      <c r="AS518" s="16">
        <f t="shared" si="141"/>
        <v>639494352.330001</v>
      </c>
      <c r="AT518" s="16">
        <f t="shared" si="142"/>
        <v>785357429.000001</v>
      </c>
      <c r="AU518" s="16">
        <f>AT518-VLOOKUP(A518,[1]选股结果!$A$2:$BJ$3005,48,FALSE)*0.08</f>
        <v>346535514.300001</v>
      </c>
      <c r="AV518" s="16">
        <f t="shared" si="143"/>
        <v>94651504.88</v>
      </c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1077388148.37</v>
      </c>
      <c r="AL519" s="16">
        <f t="shared" si="134"/>
        <v>0</v>
      </c>
      <c r="AM519" s="16">
        <f t="shared" si="135"/>
        <v>11184261.64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1014691549.47</v>
      </c>
      <c r="AQ519" s="16">
        <f t="shared" si="139"/>
        <v>839526604.28</v>
      </c>
      <c r="AR519" s="16">
        <f t="shared" si="140"/>
        <v>1010097650.97</v>
      </c>
      <c r="AS519" s="16">
        <f t="shared" si="141"/>
        <v>834932705.78</v>
      </c>
      <c r="AT519" s="16">
        <f t="shared" si="142"/>
        <v>913407464.82</v>
      </c>
      <c r="AU519" s="16">
        <f>AT519-VLOOKUP(A519,[1]选股结果!$A$2:$BJ$3005,48,FALSE)*0.08</f>
        <v>88791731.2648</v>
      </c>
      <c r="AV519" s="16">
        <f t="shared" si="143"/>
        <v>175164945.19</v>
      </c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1022480232.42</v>
      </c>
      <c r="AL520" s="16">
        <f t="shared" si="134"/>
        <v>0</v>
      </c>
      <c r="AM520" s="16">
        <f t="shared" si="135"/>
        <v>28693765.83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1238099342.76</v>
      </c>
      <c r="AQ520" s="16">
        <f t="shared" si="139"/>
        <v>975109948.34</v>
      </c>
      <c r="AR520" s="16">
        <f t="shared" si="140"/>
        <v>1108546507.7</v>
      </c>
      <c r="AS520" s="16">
        <f t="shared" si="141"/>
        <v>845557113.28</v>
      </c>
      <c r="AT520" s="16">
        <f t="shared" si="142"/>
        <v>788184603.83</v>
      </c>
      <c r="AU520" s="16">
        <f>AT520-VLOOKUP(A520,[1]选股结果!$A$2:$BJ$3005,48,FALSE)*0.08</f>
        <v>205992584.6364</v>
      </c>
      <c r="AV520" s="16">
        <f t="shared" si="143"/>
        <v>262989394.42</v>
      </c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10429471000</v>
      </c>
      <c r="AR521" s="16">
        <f t="shared" si="140"/>
        <v>10814056000</v>
      </c>
      <c r="AS521" s="16">
        <f t="shared" si="141"/>
        <v>10429471000</v>
      </c>
      <c r="AT521" s="16">
        <f t="shared" si="142"/>
        <v>8162954000</v>
      </c>
      <c r="AU521" s="16">
        <f>AT521-VLOOKUP(A521,[1]选股结果!$A$2:$BJ$3005,48,FALSE)*0.08</f>
        <v>4086647280</v>
      </c>
      <c r="AV521" s="16">
        <f t="shared" si="143"/>
        <v>384585000</v>
      </c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335861659.78</v>
      </c>
      <c r="AL522" s="16">
        <f t="shared" si="134"/>
        <v>-18392924.52</v>
      </c>
      <c r="AM522" s="16">
        <f t="shared" si="135"/>
        <v>-3823481.95999999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389134730.57</v>
      </c>
      <c r="AQ522" s="16">
        <f t="shared" si="139"/>
        <v>340067809.92</v>
      </c>
      <c r="AR522" s="16">
        <f t="shared" si="140"/>
        <v>349853543.98</v>
      </c>
      <c r="AS522" s="16">
        <f t="shared" si="141"/>
        <v>300786623.33</v>
      </c>
      <c r="AT522" s="16">
        <f t="shared" si="142"/>
        <v>264578332.65</v>
      </c>
      <c r="AU522" s="16">
        <f>AT522-VLOOKUP(A522,[1]选股结果!$A$2:$BJ$3005,48,FALSE)*0.08</f>
        <v>-965513046.9588</v>
      </c>
      <c r="AV522" s="16">
        <f t="shared" si="143"/>
        <v>49066920.65</v>
      </c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-70205219.4099999</v>
      </c>
      <c r="AL523" s="16">
        <f t="shared" si="134"/>
        <v>0</v>
      </c>
      <c r="AM523" s="16">
        <f t="shared" si="135"/>
        <v>13051620.18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81749550.0800001</v>
      </c>
      <c r="AQ523" s="16">
        <f t="shared" si="139"/>
        <v>33839895.0000001</v>
      </c>
      <c r="AR523" s="16">
        <f t="shared" si="140"/>
        <v>-83696813.4699999</v>
      </c>
      <c r="AS523" s="16">
        <f t="shared" si="141"/>
        <v>-131606468.55</v>
      </c>
      <c r="AT523" s="16">
        <f t="shared" si="142"/>
        <v>-105063254.31</v>
      </c>
      <c r="AU523" s="16">
        <f>AT523-VLOOKUP(A523,[1]选股结果!$A$2:$BJ$3005,48,FALSE)*0.08</f>
        <v>-1471811862.6044</v>
      </c>
      <c r="AV523" s="16">
        <f t="shared" si="143"/>
        <v>47909655.08</v>
      </c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5348238037.59</v>
      </c>
      <c r="AL524" s="16">
        <f t="shared" si="134"/>
        <v>0</v>
      </c>
      <c r="AM524" s="16">
        <f t="shared" si="135"/>
        <v>-221941832.25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5722516916.51</v>
      </c>
      <c r="AQ524" s="16">
        <f t="shared" si="139"/>
        <v>4907129924.59</v>
      </c>
      <c r="AR524" s="16">
        <f t="shared" si="140"/>
        <v>5516336348.79</v>
      </c>
      <c r="AS524" s="16">
        <f t="shared" si="141"/>
        <v>4700949356.87</v>
      </c>
      <c r="AT524" s="16">
        <f t="shared" si="142"/>
        <v>4310909213.42</v>
      </c>
      <c r="AU524" s="16">
        <f>AT524-VLOOKUP(A524,[1]选股结果!$A$2:$BJ$3005,48,FALSE)*0.08</f>
        <v>3620403143.1648</v>
      </c>
      <c r="AV524" s="16">
        <f t="shared" si="143"/>
        <v>815386991.92</v>
      </c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961137055.55</v>
      </c>
      <c r="AL525" s="16">
        <f t="shared" si="134"/>
        <v>143489863.26</v>
      </c>
      <c r="AM525" s="16">
        <f t="shared" si="135"/>
        <v>2510672697.15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1619362101.34</v>
      </c>
      <c r="AQ525" s="16">
        <f t="shared" si="139"/>
        <v>796286343.09</v>
      </c>
      <c r="AR525" s="16">
        <f t="shared" si="140"/>
        <v>1283935161.45</v>
      </c>
      <c r="AS525" s="16">
        <f t="shared" si="141"/>
        <v>460859403.2</v>
      </c>
      <c r="AT525" s="16">
        <f t="shared" si="142"/>
        <v>2792223857.71</v>
      </c>
      <c r="AU525" s="16">
        <f>AT525-VLOOKUP(A525,[1]选股结果!$A$2:$BJ$3005,48,FALSE)*0.08</f>
        <v>266867073.8484</v>
      </c>
      <c r="AV525" s="16">
        <f t="shared" si="143"/>
        <v>823075758.25</v>
      </c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143461993.7</v>
      </c>
      <c r="AL526" s="16">
        <f t="shared" si="134"/>
        <v>1717794.06</v>
      </c>
      <c r="AM526" s="16">
        <f t="shared" si="135"/>
        <v>53747235.42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194581881.67</v>
      </c>
      <c r="AQ526" s="16">
        <f t="shared" si="139"/>
        <v>145165044.27</v>
      </c>
      <c r="AR526" s="16">
        <f t="shared" si="140"/>
        <v>163494499.25</v>
      </c>
      <c r="AS526" s="16">
        <f t="shared" si="141"/>
        <v>114077661.85</v>
      </c>
      <c r="AT526" s="16">
        <f t="shared" si="142"/>
        <v>149510185.78</v>
      </c>
      <c r="AU526" s="16">
        <f>AT526-VLOOKUP(A526,[1]选股结果!$A$2:$BJ$3005,48,FALSE)*0.08</f>
        <v>-158277265.6376</v>
      </c>
      <c r="AV526" s="16">
        <f t="shared" si="143"/>
        <v>49416837.4</v>
      </c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960592855.689999</v>
      </c>
      <c r="AL527" s="16">
        <f t="shared" si="134"/>
        <v>296731183.73</v>
      </c>
      <c r="AM527" s="16">
        <f t="shared" si="135"/>
        <v>23098108.06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1495139438.82</v>
      </c>
      <c r="AQ527" s="16">
        <f t="shared" si="139"/>
        <v>1203994939.46</v>
      </c>
      <c r="AR527" s="16">
        <f t="shared" si="140"/>
        <v>1204142005.84</v>
      </c>
      <c r="AS527" s="16">
        <f t="shared" si="141"/>
        <v>912997506.479999</v>
      </c>
      <c r="AT527" s="16">
        <f t="shared" si="142"/>
        <v>989277648.119999</v>
      </c>
      <c r="AU527" s="16">
        <f>AT527-VLOOKUP(A527,[1]选股结果!$A$2:$BJ$3005,48,FALSE)*0.08</f>
        <v>-386111068.944001</v>
      </c>
      <c r="AV527" s="16">
        <f t="shared" si="143"/>
        <v>291144499.36</v>
      </c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4104804883.13</v>
      </c>
      <c r="AL528" s="16">
        <f t="shared" si="134"/>
        <v>2094053.47</v>
      </c>
      <c r="AM528" s="16">
        <f t="shared" si="135"/>
        <v>-7983010.83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4232146574.57</v>
      </c>
      <c r="AQ528" s="16">
        <f t="shared" si="139"/>
        <v>3705517667.61</v>
      </c>
      <c r="AR528" s="16">
        <f t="shared" si="140"/>
        <v>4162801761.77</v>
      </c>
      <c r="AS528" s="16">
        <f t="shared" si="141"/>
        <v>3636172854.81</v>
      </c>
      <c r="AT528" s="16">
        <f t="shared" si="142"/>
        <v>3572287018.81</v>
      </c>
      <c r="AU528" s="16">
        <f>AT528-VLOOKUP(A528,[1]选股结果!$A$2:$BJ$3005,48,FALSE)*0.08</f>
        <v>2570069663.1068</v>
      </c>
      <c r="AV528" s="16">
        <f t="shared" si="143"/>
        <v>526628906.96</v>
      </c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206379681.39</v>
      </c>
      <c r="AL529" s="16">
        <f t="shared" si="134"/>
        <v>-1000993.28</v>
      </c>
      <c r="AM529" s="16">
        <f t="shared" si="135"/>
        <v>-21539648.06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299833905.94</v>
      </c>
      <c r="AQ529" s="16">
        <f t="shared" si="139"/>
        <v>239570462.29</v>
      </c>
      <c r="AR529" s="16">
        <f t="shared" si="140"/>
        <v>262007719.7</v>
      </c>
      <c r="AS529" s="16">
        <f t="shared" si="141"/>
        <v>201744276.05</v>
      </c>
      <c r="AT529" s="16">
        <f t="shared" si="142"/>
        <v>123575596.4</v>
      </c>
      <c r="AU529" s="16">
        <f>AT529-VLOOKUP(A529,[1]选股结果!$A$2:$BJ$3005,48,FALSE)*0.08</f>
        <v>-260011725.7592</v>
      </c>
      <c r="AV529" s="16">
        <f t="shared" si="143"/>
        <v>60263443.65</v>
      </c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-911217283.439999</v>
      </c>
      <c r="AL530" s="16">
        <f t="shared" si="134"/>
        <v>-204724107.78</v>
      </c>
      <c r="AM530" s="16">
        <f t="shared" si="135"/>
        <v>106170848.69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4522811.52000064</v>
      </c>
      <c r="AQ530" s="16">
        <f t="shared" si="139"/>
        <v>-1432963.44999939</v>
      </c>
      <c r="AR530" s="16">
        <f t="shared" si="140"/>
        <v>-474713611.919999</v>
      </c>
      <c r="AS530" s="16">
        <f t="shared" si="141"/>
        <v>-480669386.889999</v>
      </c>
      <c r="AT530" s="16">
        <f t="shared" si="142"/>
        <v>-1015726317.5</v>
      </c>
      <c r="AU530" s="16">
        <f>AT530-VLOOKUP(A530,[1]选股结果!$A$2:$BJ$3005,48,FALSE)*0.08</f>
        <v>-1901005888.8312</v>
      </c>
      <c r="AV530" s="16">
        <f t="shared" si="143"/>
        <v>5955774.97000003</v>
      </c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896431582.079998</v>
      </c>
      <c r="AL531" s="16">
        <f t="shared" si="134"/>
        <v>-11734533.79</v>
      </c>
      <c r="AM531" s="16">
        <f t="shared" si="135"/>
        <v>-379924.730000004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1047751587.95</v>
      </c>
      <c r="AQ531" s="16">
        <f t="shared" si="139"/>
        <v>950899527.959998</v>
      </c>
      <c r="AR531" s="16">
        <f t="shared" si="140"/>
        <v>962690467.669999</v>
      </c>
      <c r="AS531" s="16">
        <f t="shared" si="141"/>
        <v>865838407.679999</v>
      </c>
      <c r="AT531" s="16">
        <f t="shared" si="142"/>
        <v>787465063.569999</v>
      </c>
      <c r="AU531" s="16">
        <f>AT531-VLOOKUP(A531,[1]选股结果!$A$2:$BJ$3005,48,FALSE)*0.08</f>
        <v>94926231.9755985</v>
      </c>
      <c r="AV531" s="16">
        <f t="shared" si="143"/>
        <v>96852059.99</v>
      </c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658762331.35</v>
      </c>
      <c r="AL532" s="16">
        <f t="shared" si="134"/>
        <v>2354762.01</v>
      </c>
      <c r="AM532" s="16">
        <f t="shared" si="135"/>
        <v>54059679.09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682242309.49</v>
      </c>
      <c r="AQ532" s="16">
        <f t="shared" si="139"/>
        <v>553445039.14</v>
      </c>
      <c r="AR532" s="16">
        <f t="shared" si="140"/>
        <v>668757784.15</v>
      </c>
      <c r="AS532" s="16">
        <f t="shared" si="141"/>
        <v>539960513.8</v>
      </c>
      <c r="AT532" s="16">
        <f t="shared" si="142"/>
        <v>586379502.1</v>
      </c>
      <c r="AU532" s="16">
        <f>AT532-VLOOKUP(A532,[1]选股结果!$A$2:$BJ$3005,48,FALSE)*0.08</f>
        <v>107463867.032</v>
      </c>
      <c r="AV532" s="16">
        <f t="shared" si="143"/>
        <v>128797270.35</v>
      </c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1954689955.74</v>
      </c>
      <c r="AL533" s="16">
        <f t="shared" si="134"/>
        <v>184556987.48</v>
      </c>
      <c r="AM533" s="16">
        <f t="shared" si="135"/>
        <v>24041318.83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3694649300.86</v>
      </c>
      <c r="AQ533" s="16">
        <f t="shared" si="139"/>
        <v>3369584561.12</v>
      </c>
      <c r="AR533" s="16">
        <f t="shared" si="140"/>
        <v>2820112963.11</v>
      </c>
      <c r="AS533" s="16">
        <f t="shared" si="141"/>
        <v>2495048223.37</v>
      </c>
      <c r="AT533" s="16">
        <f t="shared" si="142"/>
        <v>1838223522.31</v>
      </c>
      <c r="AU533" s="16">
        <f>AT533-VLOOKUP(A533,[1]选股结果!$A$2:$BJ$3005,48,FALSE)*0.08</f>
        <v>676027844.738001</v>
      </c>
      <c r="AV533" s="16">
        <f t="shared" si="143"/>
        <v>325064739.74</v>
      </c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1830015207.67</v>
      </c>
      <c r="AL534" s="16">
        <f t="shared" si="134"/>
        <v>230074.53</v>
      </c>
      <c r="AM534" s="16">
        <f t="shared" si="135"/>
        <v>-13059157.82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1947450052.48</v>
      </c>
      <c r="AQ534" s="16">
        <f t="shared" si="139"/>
        <v>1625859793.61</v>
      </c>
      <c r="AR534" s="16">
        <f t="shared" si="140"/>
        <v>1853253176.45</v>
      </c>
      <c r="AS534" s="16">
        <f t="shared" si="141"/>
        <v>1531662917.58</v>
      </c>
      <c r="AT534" s="16">
        <f t="shared" si="142"/>
        <v>1495595865.51</v>
      </c>
      <c r="AU534" s="16">
        <f>AT534-VLOOKUP(A534,[1]选股结果!$A$2:$BJ$3005,48,FALSE)*0.08</f>
        <v>667149038.162</v>
      </c>
      <c r="AV534" s="16">
        <f t="shared" si="143"/>
        <v>321590258.87</v>
      </c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1558627890.72</v>
      </c>
      <c r="AL535" s="16">
        <f t="shared" si="134"/>
        <v>15036131.12</v>
      </c>
      <c r="AM535" s="16">
        <f t="shared" si="135"/>
        <v>144405477.71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1882500383.5</v>
      </c>
      <c r="AQ535" s="16">
        <f t="shared" si="139"/>
        <v>1640263372.08</v>
      </c>
      <c r="AR535" s="16">
        <f t="shared" si="140"/>
        <v>1717554933.05</v>
      </c>
      <c r="AS535" s="16">
        <f t="shared" si="141"/>
        <v>1475317921.63</v>
      </c>
      <c r="AT535" s="16">
        <f t="shared" si="142"/>
        <v>1475832488.13</v>
      </c>
      <c r="AU535" s="16">
        <f>AT535-VLOOKUP(A535,[1]选股结果!$A$2:$BJ$3005,48,FALSE)*0.08</f>
        <v>733245997.418001</v>
      </c>
      <c r="AV535" s="16">
        <f t="shared" si="143"/>
        <v>242237011.42</v>
      </c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3758314454.21</v>
      </c>
      <c r="AL536" s="16">
        <f t="shared" si="134"/>
        <v>28674263.48</v>
      </c>
      <c r="AM536" s="16">
        <f t="shared" si="135"/>
        <v>47803165.06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4191207308.91</v>
      </c>
      <c r="AQ536" s="16">
        <f t="shared" si="139"/>
        <v>3658138255.66</v>
      </c>
      <c r="AR536" s="16">
        <f t="shared" si="140"/>
        <v>3944944842.44</v>
      </c>
      <c r="AS536" s="16">
        <f t="shared" si="141"/>
        <v>3411875789.19</v>
      </c>
      <c r="AT536" s="16">
        <f t="shared" si="142"/>
        <v>3301722829.5</v>
      </c>
      <c r="AU536" s="16">
        <f>AT536-VLOOKUP(A536,[1]选股结果!$A$2:$BJ$3005,48,FALSE)*0.08</f>
        <v>1632104515.6616</v>
      </c>
      <c r="AV536" s="16">
        <f t="shared" si="143"/>
        <v>533069053.25</v>
      </c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516854572.869999</v>
      </c>
      <c r="AL537" s="16">
        <f t="shared" si="134"/>
        <v>46513779.95</v>
      </c>
      <c r="AM537" s="16">
        <f t="shared" si="135"/>
        <v>-4610316.34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565368756.239999</v>
      </c>
      <c r="AQ537" s="16">
        <f t="shared" si="139"/>
        <v>517055018.149999</v>
      </c>
      <c r="AR537" s="16">
        <f t="shared" si="140"/>
        <v>496835119.959999</v>
      </c>
      <c r="AS537" s="16">
        <f t="shared" si="141"/>
        <v>448521381.869999</v>
      </c>
      <c r="AT537" s="16">
        <f t="shared" si="142"/>
        <v>510444298.389999</v>
      </c>
      <c r="AU537" s="16">
        <f>AT537-VLOOKUP(A537,[1]选股结果!$A$2:$BJ$3005,48,FALSE)*0.08</f>
        <v>-160562503.408401</v>
      </c>
      <c r="AV537" s="16">
        <f t="shared" si="143"/>
        <v>48313738.09</v>
      </c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954379832.88</v>
      </c>
      <c r="AL538" s="16">
        <f t="shared" si="134"/>
        <v>-1761224.16</v>
      </c>
      <c r="AM538" s="16">
        <f t="shared" si="135"/>
        <v>24697036.68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1092761514.21</v>
      </c>
      <c r="AQ538" s="16">
        <f t="shared" si="139"/>
        <v>984819466.52</v>
      </c>
      <c r="AR538" s="16">
        <f t="shared" si="140"/>
        <v>1011373548.64</v>
      </c>
      <c r="AS538" s="16">
        <f t="shared" si="141"/>
        <v>903431500.95</v>
      </c>
      <c r="AT538" s="16">
        <f t="shared" si="142"/>
        <v>869373597.71</v>
      </c>
      <c r="AU538" s="16">
        <f>AT538-VLOOKUP(A538,[1]选股结果!$A$2:$BJ$3005,48,FALSE)*0.08</f>
        <v>356869317.0276</v>
      </c>
      <c r="AV538" s="16">
        <f t="shared" si="143"/>
        <v>107942047.69</v>
      </c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686382200.19</v>
      </c>
      <c r="AL539" s="16">
        <f t="shared" si="134"/>
        <v>53788753.03</v>
      </c>
      <c r="AM539" s="16">
        <f t="shared" si="135"/>
        <v>43989087.45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1118857633.14</v>
      </c>
      <c r="AQ539" s="16">
        <f t="shared" si="139"/>
        <v>989434686.27</v>
      </c>
      <c r="AR539" s="16">
        <f t="shared" si="140"/>
        <v>933301891.72</v>
      </c>
      <c r="AS539" s="16">
        <f t="shared" si="141"/>
        <v>803878944.85</v>
      </c>
      <c r="AT539" s="16">
        <f t="shared" si="142"/>
        <v>654737093.8</v>
      </c>
      <c r="AU539" s="16">
        <f>AT539-VLOOKUP(A539,[1]选股结果!$A$2:$BJ$3005,48,FALSE)*0.08</f>
        <v>15267051.3672001</v>
      </c>
      <c r="AV539" s="16">
        <f t="shared" si="143"/>
        <v>129422946.87</v>
      </c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-698753053.41</v>
      </c>
      <c r="AL540" s="16">
        <f t="shared" si="134"/>
        <v>992685213.58</v>
      </c>
      <c r="AM540" s="16">
        <f t="shared" si="135"/>
        <v>-16466195.1300001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783137471.01</v>
      </c>
      <c r="AQ540" s="16">
        <f t="shared" si="139"/>
        <v>782477971.39</v>
      </c>
      <c r="AR540" s="16">
        <f t="shared" si="140"/>
        <v>-32882106.4300004</v>
      </c>
      <c r="AS540" s="16">
        <f t="shared" si="141"/>
        <v>-33541606.0500004</v>
      </c>
      <c r="AT540" s="16">
        <f t="shared" si="142"/>
        <v>276806465.42</v>
      </c>
      <c r="AU540" s="16">
        <f>AT540-VLOOKUP(A540,[1]选股结果!$A$2:$BJ$3005,48,FALSE)*0.08</f>
        <v>-1440891199.736</v>
      </c>
      <c r="AV540" s="16">
        <f t="shared" si="143"/>
        <v>659499.620000005</v>
      </c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-275612855.3</v>
      </c>
      <c r="AL541" s="16">
        <f t="shared" si="134"/>
        <v>-8869412.14</v>
      </c>
      <c r="AM541" s="16">
        <f t="shared" si="135"/>
        <v>410320578.34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518074556.99</v>
      </c>
      <c r="AQ541" s="16">
        <f t="shared" si="139"/>
        <v>455136518.47</v>
      </c>
      <c r="AR541" s="16">
        <f t="shared" si="140"/>
        <v>115449317.5</v>
      </c>
      <c r="AS541" s="16">
        <f t="shared" si="141"/>
        <v>52511278.9799997</v>
      </c>
      <c r="AT541" s="16">
        <f t="shared" si="142"/>
        <v>62900272.3799997</v>
      </c>
      <c r="AU541" s="16">
        <f>AT541-VLOOKUP(A541,[1]选股结果!$A$2:$BJ$3005,48,FALSE)*0.08</f>
        <v>-559735169.1352</v>
      </c>
      <c r="AV541" s="16">
        <f t="shared" si="143"/>
        <v>62938038.52</v>
      </c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442684975.930001</v>
      </c>
      <c r="AL542" s="16">
        <f t="shared" si="134"/>
        <v>14594039.15</v>
      </c>
      <c r="AM542" s="16">
        <f t="shared" si="135"/>
        <v>-5951667.49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632318276.480001</v>
      </c>
      <c r="AQ542" s="16">
        <f t="shared" si="139"/>
        <v>589646977.150001</v>
      </c>
      <c r="AR542" s="16">
        <f t="shared" si="140"/>
        <v>537458873.770001</v>
      </c>
      <c r="AS542" s="16">
        <f t="shared" si="141"/>
        <v>494787574.440001</v>
      </c>
      <c r="AT542" s="16">
        <f t="shared" si="142"/>
        <v>408656048.260001</v>
      </c>
      <c r="AU542" s="16">
        <f>AT542-VLOOKUP(A542,[1]选股结果!$A$2:$BJ$3005,48,FALSE)*0.08</f>
        <v>-377470843.674399</v>
      </c>
      <c r="AV542" s="16">
        <f t="shared" si="143"/>
        <v>42671299.33</v>
      </c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9539129000</v>
      </c>
      <c r="AR543" s="16">
        <f t="shared" si="140"/>
        <v>10319440000</v>
      </c>
      <c r="AS543" s="16">
        <f t="shared" si="141"/>
        <v>9539129000</v>
      </c>
      <c r="AT543" s="16">
        <f t="shared" si="142"/>
        <v>6204362000</v>
      </c>
      <c r="AU543" s="16">
        <f>AT543-VLOOKUP(A543,[1]选股结果!$A$2:$BJ$3005,48,FALSE)*0.08</f>
        <v>2335877040</v>
      </c>
      <c r="AV543" s="16">
        <f t="shared" si="143"/>
        <v>780311000</v>
      </c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572054432.81</v>
      </c>
      <c r="AL544" s="16">
        <f t="shared" si="134"/>
        <v>27918303.21</v>
      </c>
      <c r="AM544" s="16">
        <f t="shared" si="135"/>
        <v>-10530647.55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783985936.07</v>
      </c>
      <c r="AQ544" s="16">
        <f t="shared" si="139"/>
        <v>743790527.11</v>
      </c>
      <c r="AR544" s="16">
        <f t="shared" si="140"/>
        <v>659454915.41</v>
      </c>
      <c r="AS544" s="16">
        <f t="shared" si="141"/>
        <v>619259506.45</v>
      </c>
      <c r="AT544" s="16">
        <f t="shared" si="142"/>
        <v>549246679.51</v>
      </c>
      <c r="AU544" s="16">
        <f>AT544-VLOOKUP(A544,[1]选股结果!$A$2:$BJ$3005,48,FALSE)*0.08</f>
        <v>-39274684.6043999</v>
      </c>
      <c r="AV544" s="16">
        <f t="shared" si="143"/>
        <v>40195408.96</v>
      </c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810828169.089999</v>
      </c>
      <c r="AL545" s="16">
        <f t="shared" si="134"/>
        <v>0</v>
      </c>
      <c r="AM545" s="16">
        <f t="shared" si="135"/>
        <v>-1210401.97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725064433.789999</v>
      </c>
      <c r="AQ545" s="16">
        <f t="shared" si="139"/>
        <v>561667741.669999</v>
      </c>
      <c r="AR545" s="16">
        <f t="shared" si="140"/>
        <v>722898360.089999</v>
      </c>
      <c r="AS545" s="16">
        <f t="shared" si="141"/>
        <v>559501667.969999</v>
      </c>
      <c r="AT545" s="16">
        <f t="shared" si="142"/>
        <v>646221074.999999</v>
      </c>
      <c r="AU545" s="16">
        <f>AT545-VLOOKUP(A545,[1]选股结果!$A$2:$BJ$3005,48,FALSE)*0.08</f>
        <v>-453372868.800801</v>
      </c>
      <c r="AV545" s="16">
        <f t="shared" si="143"/>
        <v>163396692.12</v>
      </c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-316097050.1</v>
      </c>
      <c r="AL546" s="16">
        <f t="shared" si="134"/>
        <v>0</v>
      </c>
      <c r="AM546" s="16">
        <f t="shared" si="135"/>
        <v>222941673.81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-12126445.2599998</v>
      </c>
      <c r="AQ546" s="16">
        <f t="shared" si="139"/>
        <v>-22287528.0199998</v>
      </c>
      <c r="AR546" s="16">
        <f t="shared" si="140"/>
        <v>-132176566.1</v>
      </c>
      <c r="AS546" s="16">
        <f t="shared" si="141"/>
        <v>-142337648.86</v>
      </c>
      <c r="AT546" s="16">
        <f t="shared" si="142"/>
        <v>-103316459.05</v>
      </c>
      <c r="AU546" s="16">
        <f>AT546-VLOOKUP(A546,[1]选股结果!$A$2:$BJ$3005,48,FALSE)*0.08</f>
        <v>-855157358.962</v>
      </c>
      <c r="AV546" s="16">
        <f t="shared" si="143"/>
        <v>10161082.76</v>
      </c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201603262.85</v>
      </c>
      <c r="AL547" s="16">
        <f t="shared" si="134"/>
        <v>14445630.19</v>
      </c>
      <c r="AM547" s="16">
        <f t="shared" si="135"/>
        <v>431009725.4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411050188.42</v>
      </c>
      <c r="AQ547" s="16">
        <f t="shared" si="139"/>
        <v>266906376.62</v>
      </c>
      <c r="AR547" s="16">
        <f t="shared" si="140"/>
        <v>306134221.82</v>
      </c>
      <c r="AS547" s="16">
        <f t="shared" si="141"/>
        <v>161990410.02</v>
      </c>
      <c r="AT547" s="16">
        <f t="shared" si="142"/>
        <v>502914806.64</v>
      </c>
      <c r="AU547" s="16">
        <f>AT547-VLOOKUP(A547,[1]选股结果!$A$2:$BJ$3005,48,FALSE)*0.08</f>
        <v>18907753.8312001</v>
      </c>
      <c r="AV547" s="16">
        <f t="shared" si="143"/>
        <v>144143811.8</v>
      </c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344109894.74</v>
      </c>
      <c r="AL548" s="16">
        <f t="shared" si="134"/>
        <v>342477969.91</v>
      </c>
      <c r="AM548" s="16">
        <f t="shared" si="135"/>
        <v>82278043.66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1506328621.07</v>
      </c>
      <c r="AQ548" s="16">
        <f t="shared" si="139"/>
        <v>1412512956.85</v>
      </c>
      <c r="AR548" s="16">
        <f t="shared" si="140"/>
        <v>888241869.59</v>
      </c>
      <c r="AS548" s="16">
        <f t="shared" si="141"/>
        <v>794426205.37</v>
      </c>
      <c r="AT548" s="16">
        <f t="shared" si="142"/>
        <v>675050244.09</v>
      </c>
      <c r="AU548" s="16">
        <f>AT548-VLOOKUP(A548,[1]选股结果!$A$2:$BJ$3005,48,FALSE)*0.08</f>
        <v>-621673584.8876</v>
      </c>
      <c r="AV548" s="16">
        <f t="shared" si="143"/>
        <v>93815664.22</v>
      </c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3222699377</v>
      </c>
      <c r="AL549" s="16">
        <f t="shared" si="134"/>
        <v>0</v>
      </c>
      <c r="AM549" s="16">
        <f t="shared" si="135"/>
        <v>-10375467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3485803776</v>
      </c>
      <c r="AQ549" s="16">
        <f t="shared" si="139"/>
        <v>3148770681</v>
      </c>
      <c r="AR549" s="16">
        <f t="shared" si="140"/>
        <v>3341973182</v>
      </c>
      <c r="AS549" s="16">
        <f t="shared" si="141"/>
        <v>3004940087</v>
      </c>
      <c r="AT549" s="16">
        <f t="shared" si="142"/>
        <v>2875290815</v>
      </c>
      <c r="AU549" s="16">
        <f>AT549-VLOOKUP(A549,[1]选股结果!$A$2:$BJ$3005,48,FALSE)*0.08</f>
        <v>1962110101.96</v>
      </c>
      <c r="AV549" s="16">
        <f t="shared" si="143"/>
        <v>337033095</v>
      </c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164913380.11</v>
      </c>
      <c r="AL550" s="16">
        <f t="shared" si="134"/>
        <v>3778719.25</v>
      </c>
      <c r="AM550" s="16">
        <f t="shared" si="135"/>
        <v>78276794.94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196207709.25</v>
      </c>
      <c r="AQ550" s="16">
        <f t="shared" si="139"/>
        <v>165529505.75</v>
      </c>
      <c r="AR550" s="16">
        <f t="shared" si="140"/>
        <v>169586740.33</v>
      </c>
      <c r="AS550" s="16">
        <f t="shared" si="141"/>
        <v>138908536.83</v>
      </c>
      <c r="AT550" s="16">
        <f t="shared" si="142"/>
        <v>216290690.8</v>
      </c>
      <c r="AU550" s="16">
        <f>AT550-VLOOKUP(A550,[1]选股结果!$A$2:$BJ$3005,48,FALSE)*0.08</f>
        <v>-51372074.1928003</v>
      </c>
      <c r="AV550" s="16">
        <f t="shared" si="143"/>
        <v>30678203.5</v>
      </c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2617349137.73</v>
      </c>
      <c r="AL551" s="16">
        <f t="shared" si="134"/>
        <v>143708.7</v>
      </c>
      <c r="AM551" s="16">
        <f t="shared" si="135"/>
        <v>44379456.05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2480595267.61</v>
      </c>
      <c r="AQ551" s="16">
        <f t="shared" si="139"/>
        <v>1802179077.75</v>
      </c>
      <c r="AR551" s="16">
        <f t="shared" si="140"/>
        <v>2473900907.68</v>
      </c>
      <c r="AS551" s="16">
        <f t="shared" si="141"/>
        <v>1795484717.82</v>
      </c>
      <c r="AT551" s="16">
        <f t="shared" si="142"/>
        <v>1983456112.62</v>
      </c>
      <c r="AU551" s="16">
        <f>AT551-VLOOKUP(A551,[1]选股结果!$A$2:$BJ$3005,48,FALSE)*0.08</f>
        <v>686506000.086401</v>
      </c>
      <c r="AV551" s="16">
        <f t="shared" si="143"/>
        <v>678416189.86</v>
      </c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922316475.04</v>
      </c>
      <c r="AL552" s="16">
        <f t="shared" si="134"/>
        <v>0</v>
      </c>
      <c r="AM552" s="16">
        <f t="shared" si="135"/>
        <v>-13772725.5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1229641246.22</v>
      </c>
      <c r="AQ552" s="16">
        <f t="shared" si="139"/>
        <v>1054211247.4</v>
      </c>
      <c r="AR552" s="16">
        <f t="shared" si="140"/>
        <v>1077945697.35</v>
      </c>
      <c r="AS552" s="16">
        <f t="shared" si="141"/>
        <v>902515698.53</v>
      </c>
      <c r="AT552" s="16">
        <f t="shared" si="142"/>
        <v>733113750.72</v>
      </c>
      <c r="AU552" s="16">
        <f>AT552-VLOOKUP(A552,[1]选股结果!$A$2:$BJ$3005,48,FALSE)*0.08</f>
        <v>413230300.1048</v>
      </c>
      <c r="AV552" s="16">
        <f t="shared" si="143"/>
        <v>175429998.82</v>
      </c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735905295.970001</v>
      </c>
      <c r="AL553" s="16">
        <f t="shared" si="134"/>
        <v>-39708.91</v>
      </c>
      <c r="AM553" s="16">
        <f t="shared" si="135"/>
        <v>47930905.64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923113404.240001</v>
      </c>
      <c r="AQ553" s="16">
        <f t="shared" si="139"/>
        <v>807544891.090001</v>
      </c>
      <c r="AR553" s="16">
        <f t="shared" si="140"/>
        <v>829114222.640001</v>
      </c>
      <c r="AS553" s="16">
        <f t="shared" si="141"/>
        <v>713545709.490001</v>
      </c>
      <c r="AT553" s="16">
        <f t="shared" si="142"/>
        <v>668227979.550001</v>
      </c>
      <c r="AU553" s="16">
        <f>AT553-VLOOKUP(A553,[1]选股结果!$A$2:$BJ$3005,48,FALSE)*0.08</f>
        <v>-48492644.6155986</v>
      </c>
      <c r="AV553" s="16">
        <f t="shared" si="143"/>
        <v>115568513.15</v>
      </c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2498781595.5</v>
      </c>
      <c r="AL554" s="16">
        <f t="shared" si="134"/>
        <v>1169486491.65</v>
      </c>
      <c r="AM554" s="16">
        <f t="shared" si="135"/>
        <v>998864082.74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3366264484.82</v>
      </c>
      <c r="AQ554" s="16">
        <f t="shared" si="139"/>
        <v>2581772993.2</v>
      </c>
      <c r="AR554" s="16">
        <f t="shared" si="140"/>
        <v>2661670458.13</v>
      </c>
      <c r="AS554" s="16">
        <f t="shared" si="141"/>
        <v>1877178966.51</v>
      </c>
      <c r="AT554" s="16">
        <f t="shared" si="142"/>
        <v>3882640678.27</v>
      </c>
      <c r="AU554" s="16">
        <f>AT554-VLOOKUP(A554,[1]选股结果!$A$2:$BJ$3005,48,FALSE)*0.08</f>
        <v>1311011090.174</v>
      </c>
      <c r="AV554" s="16">
        <f t="shared" si="143"/>
        <v>784491491.619999</v>
      </c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1829356022.68</v>
      </c>
      <c r="AL555" s="16">
        <f t="shared" si="134"/>
        <v>-7896.76</v>
      </c>
      <c r="AM555" s="16">
        <f t="shared" si="135"/>
        <v>-74483154.39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1734871285.88</v>
      </c>
      <c r="AQ555" s="16">
        <f t="shared" si="139"/>
        <v>1413346994.72</v>
      </c>
      <c r="AR555" s="16">
        <f t="shared" si="140"/>
        <v>1734811221.6</v>
      </c>
      <c r="AS555" s="16">
        <f t="shared" si="141"/>
        <v>1413286930.44</v>
      </c>
      <c r="AT555" s="16">
        <f t="shared" si="142"/>
        <v>1433340680.37</v>
      </c>
      <c r="AU555" s="16">
        <f>AT555-VLOOKUP(A555,[1]选股结果!$A$2:$BJ$3005,48,FALSE)*0.08</f>
        <v>541288345.8316</v>
      </c>
      <c r="AV555" s="16">
        <f t="shared" si="143"/>
        <v>321524291.16</v>
      </c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2254677251.14</v>
      </c>
      <c r="AL556" s="16">
        <f t="shared" si="134"/>
        <v>430523709.14</v>
      </c>
      <c r="AM556" s="16">
        <f t="shared" si="135"/>
        <v>385425504.29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4997379579.59</v>
      </c>
      <c r="AQ556" s="16">
        <f t="shared" si="139"/>
        <v>4270803287.8</v>
      </c>
      <c r="AR556" s="16">
        <f t="shared" si="140"/>
        <v>3577686352.04</v>
      </c>
      <c r="AS556" s="16">
        <f t="shared" si="141"/>
        <v>2851110060.25</v>
      </c>
      <c r="AT556" s="16">
        <f t="shared" si="142"/>
        <v>2344050172.78</v>
      </c>
      <c r="AU556" s="16">
        <f>AT556-VLOOKUP(A556,[1]选股结果!$A$2:$BJ$3005,48,FALSE)*0.08</f>
        <v>-231311211.719202</v>
      </c>
      <c r="AV556" s="16">
        <f t="shared" si="143"/>
        <v>726576291.79</v>
      </c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922954692</v>
      </c>
      <c r="AL557" s="16">
        <f t="shared" si="134"/>
        <v>136925062</v>
      </c>
      <c r="AM557" s="16">
        <f t="shared" si="135"/>
        <v>20772961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1395883701</v>
      </c>
      <c r="AQ557" s="16">
        <f t="shared" si="139"/>
        <v>1097685718</v>
      </c>
      <c r="AR557" s="16">
        <f t="shared" si="140"/>
        <v>1168385407</v>
      </c>
      <c r="AS557" s="16">
        <f t="shared" si="141"/>
        <v>870187424</v>
      </c>
      <c r="AT557" s="16">
        <f t="shared" si="142"/>
        <v>782454732</v>
      </c>
      <c r="AU557" s="16">
        <f>AT557-VLOOKUP(A557,[1]选股结果!$A$2:$BJ$3005,48,FALSE)*0.08</f>
        <v>192952179.68</v>
      </c>
      <c r="AV557" s="16">
        <f t="shared" si="143"/>
        <v>298197983</v>
      </c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-398939923.96</v>
      </c>
      <c r="AL558" s="16">
        <f t="shared" si="134"/>
        <v>-5899747.96</v>
      </c>
      <c r="AM558" s="16">
        <f t="shared" si="135"/>
        <v>90056805.61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-316171144.91</v>
      </c>
      <c r="AQ558" s="16">
        <f t="shared" si="139"/>
        <v>-319574038.12</v>
      </c>
      <c r="AR558" s="16">
        <f t="shared" si="140"/>
        <v>-369252191.38</v>
      </c>
      <c r="AS558" s="16">
        <f t="shared" si="141"/>
        <v>-372655084.59</v>
      </c>
      <c r="AT558" s="16">
        <f t="shared" si="142"/>
        <v>-318185759.52</v>
      </c>
      <c r="AU558" s="16">
        <f>AT558-VLOOKUP(A558,[1]选股结果!$A$2:$BJ$3005,48,FALSE)*0.08</f>
        <v>-667989718.848</v>
      </c>
      <c r="AV558" s="16">
        <f t="shared" si="143"/>
        <v>3402893.20999998</v>
      </c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1888076813.38</v>
      </c>
      <c r="AL559" s="16">
        <f t="shared" si="134"/>
        <v>47796021.83</v>
      </c>
      <c r="AM559" s="16">
        <f t="shared" si="135"/>
        <v>-16209743.16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2474125138.49</v>
      </c>
      <c r="AQ559" s="16">
        <f t="shared" si="139"/>
        <v>2199701059.62</v>
      </c>
      <c r="AR559" s="16">
        <f t="shared" si="140"/>
        <v>2179555142.93</v>
      </c>
      <c r="AS559" s="16">
        <f t="shared" si="141"/>
        <v>1905131064.06</v>
      </c>
      <c r="AT559" s="16">
        <f t="shared" si="142"/>
        <v>1645239013.18</v>
      </c>
      <c r="AU559" s="16">
        <f>AT559-VLOOKUP(A559,[1]选股结果!$A$2:$BJ$3005,48,FALSE)*0.08</f>
        <v>1038127308.7248</v>
      </c>
      <c r="AV559" s="16">
        <f t="shared" si="143"/>
        <v>274424078.87</v>
      </c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428782194.690001</v>
      </c>
      <c r="AL560" s="16">
        <f t="shared" si="134"/>
        <v>0</v>
      </c>
      <c r="AM560" s="16">
        <f t="shared" si="135"/>
        <v>-99688900.36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1313834435.69</v>
      </c>
      <c r="AQ560" s="16">
        <f t="shared" si="139"/>
        <v>1258490554.5</v>
      </c>
      <c r="AR560" s="16">
        <f t="shared" si="140"/>
        <v>869040995.590001</v>
      </c>
      <c r="AS560" s="16">
        <f t="shared" si="141"/>
        <v>813697114.400001</v>
      </c>
      <c r="AT560" s="16">
        <f t="shared" si="142"/>
        <v>273749413.140001</v>
      </c>
      <c r="AU560" s="16">
        <f>AT560-VLOOKUP(A560,[1]选股结果!$A$2:$BJ$3005,48,FALSE)*0.08</f>
        <v>-30293005.319199</v>
      </c>
      <c r="AV560" s="16">
        <f t="shared" si="143"/>
        <v>55343881.19</v>
      </c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2065022159.81</v>
      </c>
      <c r="AL561" s="16">
        <f t="shared" si="134"/>
        <v>82782593.4</v>
      </c>
      <c r="AM561" s="16">
        <f t="shared" si="135"/>
        <v>-134838920.07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2125458433.81</v>
      </c>
      <c r="AQ561" s="16">
        <f t="shared" si="139"/>
        <v>1943568198.41</v>
      </c>
      <c r="AR561" s="16">
        <f t="shared" si="140"/>
        <v>2084238454.05</v>
      </c>
      <c r="AS561" s="16">
        <f t="shared" si="141"/>
        <v>1902348218.65</v>
      </c>
      <c r="AT561" s="16">
        <f t="shared" si="142"/>
        <v>1831075597.74</v>
      </c>
      <c r="AU561" s="16">
        <f>AT561-VLOOKUP(A561,[1]选股结果!$A$2:$BJ$3005,48,FALSE)*0.08</f>
        <v>941687036.5472</v>
      </c>
      <c r="AV561" s="16">
        <f t="shared" si="143"/>
        <v>181890235.4</v>
      </c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2389858728.14</v>
      </c>
      <c r="AL562" s="16">
        <f t="shared" si="134"/>
        <v>-71451052.88</v>
      </c>
      <c r="AM562" s="16">
        <f t="shared" si="135"/>
        <v>8736224.07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4121294865.37</v>
      </c>
      <c r="AQ562" s="16">
        <f t="shared" si="139"/>
        <v>3535304422.01</v>
      </c>
      <c r="AR562" s="16">
        <f t="shared" si="140"/>
        <v>3259029577.27</v>
      </c>
      <c r="AS562" s="16">
        <f t="shared" si="141"/>
        <v>2673039133.91</v>
      </c>
      <c r="AT562" s="16">
        <f t="shared" si="142"/>
        <v>1741153455.97</v>
      </c>
      <c r="AU562" s="16">
        <f>AT562-VLOOKUP(A562,[1]选股结果!$A$2:$BJ$3005,48,FALSE)*0.08</f>
        <v>247090349.8604</v>
      </c>
      <c r="AV562" s="16">
        <f t="shared" si="143"/>
        <v>585990443.36</v>
      </c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1245402052.59</v>
      </c>
      <c r="AL563" s="16">
        <f t="shared" si="134"/>
        <v>-125827.25</v>
      </c>
      <c r="AM563" s="16">
        <f t="shared" si="135"/>
        <v>-41487559.36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1378402670.13</v>
      </c>
      <c r="AQ563" s="16">
        <f t="shared" si="139"/>
        <v>1288638037.99</v>
      </c>
      <c r="AR563" s="16">
        <f t="shared" si="140"/>
        <v>1316746349.32</v>
      </c>
      <c r="AS563" s="16">
        <f t="shared" si="141"/>
        <v>1226981717.18</v>
      </c>
      <c r="AT563" s="16">
        <f t="shared" si="142"/>
        <v>1114024033.84</v>
      </c>
      <c r="AU563" s="16">
        <f>AT563-VLOOKUP(A563,[1]选股结果!$A$2:$BJ$3005,48,FALSE)*0.08</f>
        <v>469096660.5784</v>
      </c>
      <c r="AV563" s="16">
        <f t="shared" si="143"/>
        <v>89764632.14</v>
      </c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606365044.069999</v>
      </c>
      <c r="AL564" s="16">
        <f t="shared" si="134"/>
        <v>0</v>
      </c>
      <c r="AM564" s="16">
        <f t="shared" si="135"/>
        <v>96188303.2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749062565.159999</v>
      </c>
      <c r="AQ564" s="16">
        <f t="shared" si="139"/>
        <v>593216425.449999</v>
      </c>
      <c r="AR564" s="16">
        <f t="shared" si="140"/>
        <v>674911612.459999</v>
      </c>
      <c r="AS564" s="16">
        <f t="shared" si="141"/>
        <v>519065472.749999</v>
      </c>
      <c r="AT564" s="16">
        <f t="shared" si="142"/>
        <v>546707207.559999</v>
      </c>
      <c r="AU564" s="16">
        <f>AT564-VLOOKUP(A564,[1]选股结果!$A$2:$BJ$3005,48,FALSE)*0.08</f>
        <v>232527707.106399</v>
      </c>
      <c r="AV564" s="16">
        <f t="shared" si="143"/>
        <v>155846139.71</v>
      </c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662509917.660001</v>
      </c>
      <c r="AL565" s="16">
        <f t="shared" si="134"/>
        <v>0</v>
      </c>
      <c r="AM565" s="16">
        <f t="shared" si="135"/>
        <v>-25767848.36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821776574.680001</v>
      </c>
      <c r="AQ565" s="16">
        <f t="shared" si="139"/>
        <v>764439296.110001</v>
      </c>
      <c r="AR565" s="16">
        <f t="shared" si="140"/>
        <v>742977432.700001</v>
      </c>
      <c r="AS565" s="16">
        <f t="shared" si="141"/>
        <v>685640154.130001</v>
      </c>
      <c r="AT565" s="16">
        <f t="shared" si="142"/>
        <v>579404790.730001</v>
      </c>
      <c r="AU565" s="16">
        <f>AT565-VLOOKUP(A565,[1]选股结果!$A$2:$BJ$3005,48,FALSE)*0.08</f>
        <v>195482094.379601</v>
      </c>
      <c r="AV565" s="16">
        <f t="shared" si="143"/>
        <v>57337278.57</v>
      </c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238235553.95</v>
      </c>
      <c r="AL566" s="16">
        <f t="shared" si="134"/>
        <v>-35300306.74</v>
      </c>
      <c r="AM566" s="16">
        <f t="shared" si="135"/>
        <v>1519245049.05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2883868271.19</v>
      </c>
      <c r="AQ566" s="16">
        <f t="shared" si="139"/>
        <v>2283360683.63</v>
      </c>
      <c r="AR566" s="16">
        <f t="shared" si="140"/>
        <v>1282440382.82</v>
      </c>
      <c r="AS566" s="16">
        <f t="shared" si="141"/>
        <v>681932795.26</v>
      </c>
      <c r="AT566" s="16">
        <f t="shared" si="142"/>
        <v>1121672708.7</v>
      </c>
      <c r="AU566" s="16">
        <f>AT566-VLOOKUP(A566,[1]选股结果!$A$2:$BJ$3005,48,FALSE)*0.08</f>
        <v>-1805745031.456</v>
      </c>
      <c r="AV566" s="16">
        <f t="shared" si="143"/>
        <v>600507587.56</v>
      </c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1837513719.61</v>
      </c>
      <c r="AL567" s="16">
        <f t="shared" si="134"/>
        <v>0</v>
      </c>
      <c r="AM567" s="16">
        <f t="shared" si="135"/>
        <v>131663972.48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1929058036.09</v>
      </c>
      <c r="AQ567" s="16">
        <f t="shared" si="139"/>
        <v>1468707000.91</v>
      </c>
      <c r="AR567" s="16">
        <f t="shared" si="140"/>
        <v>1853159913.94</v>
      </c>
      <c r="AS567" s="16">
        <f t="shared" si="141"/>
        <v>1392808878.76</v>
      </c>
      <c r="AT567" s="16">
        <f t="shared" si="142"/>
        <v>1508826656.91</v>
      </c>
      <c r="AU567" s="16">
        <f>AT567-VLOOKUP(A567,[1]选股结果!$A$2:$BJ$3005,48,FALSE)*0.08</f>
        <v>950346843.827601</v>
      </c>
      <c r="AV567" s="16">
        <f t="shared" si="143"/>
        <v>460351035.18</v>
      </c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562650276.410001</v>
      </c>
      <c r="AL568" s="16">
        <f t="shared" si="134"/>
        <v>4677811.69</v>
      </c>
      <c r="AM568" s="16">
        <f t="shared" si="135"/>
        <v>36599148.55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855966388.380001</v>
      </c>
      <c r="AQ568" s="16">
        <f t="shared" si="139"/>
        <v>720354016.330001</v>
      </c>
      <c r="AR568" s="16">
        <f t="shared" si="140"/>
        <v>706941557.890001</v>
      </c>
      <c r="AS568" s="16">
        <f t="shared" si="141"/>
        <v>571329185.840001</v>
      </c>
      <c r="AT568" s="16">
        <f t="shared" si="142"/>
        <v>468314864.600001</v>
      </c>
      <c r="AU568" s="16">
        <f>AT568-VLOOKUP(A568,[1]选股结果!$A$2:$BJ$3005,48,FALSE)*0.08</f>
        <v>194499461.387201</v>
      </c>
      <c r="AV568" s="16">
        <f t="shared" si="143"/>
        <v>135612372.05</v>
      </c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2581705484.23</v>
      </c>
      <c r="AQ569" s="16">
        <f t="shared" si="139"/>
        <v>2454240117.5</v>
      </c>
      <c r="AR569" s="16">
        <f t="shared" si="140"/>
        <v>1253112898.59</v>
      </c>
      <c r="AS569" s="16">
        <f t="shared" si="141"/>
        <v>1125647531.86</v>
      </c>
      <c r="AT569" s="16">
        <f t="shared" si="142"/>
        <v>-106919557.09</v>
      </c>
      <c r="AU569" s="16">
        <f>AT569-VLOOKUP(A569,[1]选股结果!$A$2:$BJ$3005,48,FALSE)*0.08</f>
        <v>-814120579.7044</v>
      </c>
      <c r="AV569" s="16">
        <f t="shared" si="143"/>
        <v>127465366.73</v>
      </c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1464565504.3</v>
      </c>
      <c r="AL570" s="16">
        <f t="shared" si="134"/>
        <v>3486607.9</v>
      </c>
      <c r="AM570" s="16">
        <f t="shared" si="135"/>
        <v>-111302564.91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1745852818.58</v>
      </c>
      <c r="AQ570" s="16">
        <f t="shared" si="139"/>
        <v>1512058730.71</v>
      </c>
      <c r="AR570" s="16">
        <f t="shared" si="140"/>
        <v>1572966961.04</v>
      </c>
      <c r="AS570" s="16">
        <f t="shared" si="141"/>
        <v>1339172873.17</v>
      </c>
      <c r="AT570" s="16">
        <f t="shared" si="142"/>
        <v>1122955459.42</v>
      </c>
      <c r="AU570" s="16">
        <f>AT570-VLOOKUP(A570,[1]选股结果!$A$2:$BJ$3005,48,FALSE)*0.08</f>
        <v>-291053119.288001</v>
      </c>
      <c r="AV570" s="16">
        <f t="shared" si="143"/>
        <v>233794087.87</v>
      </c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159550246.729999</v>
      </c>
      <c r="AL571" s="16">
        <f t="shared" si="134"/>
        <v>-14911830.69</v>
      </c>
      <c r="AM571" s="16">
        <f t="shared" si="135"/>
        <v>165937421.92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474969873.769999</v>
      </c>
      <c r="AQ571" s="16">
        <f t="shared" si="139"/>
        <v>365923932.229999</v>
      </c>
      <c r="AR571" s="16">
        <f t="shared" si="140"/>
        <v>327278714.339999</v>
      </c>
      <c r="AS571" s="16">
        <f t="shared" si="141"/>
        <v>218232772.799999</v>
      </c>
      <c r="AT571" s="16">
        <f t="shared" si="142"/>
        <v>201529896.419999</v>
      </c>
      <c r="AU571" s="16">
        <f>AT571-VLOOKUP(A571,[1]选股结果!$A$2:$BJ$3005,48,FALSE)*0.08</f>
        <v>-77296350.1104007</v>
      </c>
      <c r="AV571" s="16">
        <f t="shared" si="143"/>
        <v>109045941.54</v>
      </c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224966367.399999</v>
      </c>
      <c r="AL572" s="16">
        <f t="shared" si="134"/>
        <v>0</v>
      </c>
      <c r="AM572" s="16">
        <f t="shared" si="135"/>
        <v>-42398839.95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296298304.109999</v>
      </c>
      <c r="AQ572" s="16">
        <f t="shared" si="139"/>
        <v>263630785.309999</v>
      </c>
      <c r="AR572" s="16">
        <f t="shared" si="140"/>
        <v>258621169.499999</v>
      </c>
      <c r="AS572" s="16">
        <f t="shared" si="141"/>
        <v>225953650.699999</v>
      </c>
      <c r="AT572" s="16">
        <f t="shared" si="142"/>
        <v>149900008.649999</v>
      </c>
      <c r="AU572" s="16">
        <f>AT572-VLOOKUP(A572,[1]选股结果!$A$2:$BJ$3005,48,FALSE)*0.08</f>
        <v>63433970.8851994</v>
      </c>
      <c r="AV572" s="16">
        <f t="shared" si="143"/>
        <v>32667518.8</v>
      </c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1277733771.46</v>
      </c>
      <c r="AL573" s="16">
        <f t="shared" si="134"/>
        <v>1123686.16</v>
      </c>
      <c r="AM573" s="16">
        <f t="shared" si="135"/>
        <v>24602537.53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1290240690.02</v>
      </c>
      <c r="AQ573" s="16">
        <f t="shared" si="139"/>
        <v>1043191905.31</v>
      </c>
      <c r="AR573" s="16">
        <f t="shared" si="140"/>
        <v>1269588700.74</v>
      </c>
      <c r="AS573" s="16">
        <f t="shared" si="141"/>
        <v>1022539916.03</v>
      </c>
      <c r="AT573" s="16">
        <f t="shared" si="142"/>
        <v>1056411210.44</v>
      </c>
      <c r="AU573" s="16">
        <f>AT573-VLOOKUP(A573,[1]选股结果!$A$2:$BJ$3005,48,FALSE)*0.08</f>
        <v>432645033.8304</v>
      </c>
      <c r="AV573" s="16">
        <f t="shared" si="143"/>
        <v>247048784.71</v>
      </c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1767846061.43</v>
      </c>
      <c r="AL574" s="16">
        <f t="shared" si="134"/>
        <v>0</v>
      </c>
      <c r="AM574" s="16">
        <f t="shared" si="135"/>
        <v>15154775.31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1646986400.68</v>
      </c>
      <c r="AQ574" s="16">
        <f t="shared" si="139"/>
        <v>1358029744.64</v>
      </c>
      <c r="AR574" s="16">
        <f t="shared" si="140"/>
        <v>1646452789.58</v>
      </c>
      <c r="AS574" s="16">
        <f t="shared" si="141"/>
        <v>1357496133.54</v>
      </c>
      <c r="AT574" s="16">
        <f t="shared" si="142"/>
        <v>1494044180.7</v>
      </c>
      <c r="AU574" s="16">
        <f>AT574-VLOOKUP(A574,[1]选股结果!$A$2:$BJ$3005,48,FALSE)*0.08</f>
        <v>442700789.263201</v>
      </c>
      <c r="AV574" s="16">
        <f t="shared" si="143"/>
        <v>288956656.04</v>
      </c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1134873941.77</v>
      </c>
      <c r="AL575" s="16">
        <f t="shared" si="134"/>
        <v>18613717.7</v>
      </c>
      <c r="AM575" s="16">
        <f t="shared" si="135"/>
        <v>5635478.24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1305510707.48</v>
      </c>
      <c r="AQ575" s="16">
        <f t="shared" si="139"/>
        <v>1002478026.23</v>
      </c>
      <c r="AR575" s="16">
        <f t="shared" si="140"/>
        <v>1186762280.79</v>
      </c>
      <c r="AS575" s="16">
        <f t="shared" si="141"/>
        <v>883729599.54</v>
      </c>
      <c r="AT575" s="16">
        <f t="shared" si="142"/>
        <v>856090456.46</v>
      </c>
      <c r="AU575" s="16">
        <f>AT575-VLOOKUP(A575,[1]选股结果!$A$2:$BJ$3005,48,FALSE)*0.08</f>
        <v>-1576308707.0392</v>
      </c>
      <c r="AV575" s="16">
        <f t="shared" si="143"/>
        <v>303032681.25</v>
      </c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2816190816.71</v>
      </c>
      <c r="AL576" s="16">
        <f t="shared" si="134"/>
        <v>751981774.23</v>
      </c>
      <c r="AM576" s="16">
        <f t="shared" si="135"/>
        <v>-36021808.5700001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3299870258.33</v>
      </c>
      <c r="AQ576" s="16">
        <f t="shared" si="139"/>
        <v>2900219777.1</v>
      </c>
      <c r="AR576" s="16">
        <f t="shared" si="140"/>
        <v>3048116334.47</v>
      </c>
      <c r="AS576" s="16">
        <f t="shared" si="141"/>
        <v>2648465853.24</v>
      </c>
      <c r="AT576" s="16">
        <f t="shared" si="142"/>
        <v>3132500301.14</v>
      </c>
      <c r="AU576" s="16">
        <f>AT576-VLOOKUP(A576,[1]选股结果!$A$2:$BJ$3005,48,FALSE)*0.08</f>
        <v>2154655256.7344</v>
      </c>
      <c r="AV576" s="16">
        <f t="shared" si="143"/>
        <v>399650481.23</v>
      </c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977969297.6</v>
      </c>
      <c r="AL577" s="16">
        <f t="shared" si="134"/>
        <v>192954908.81</v>
      </c>
      <c r="AM577" s="16">
        <f t="shared" si="135"/>
        <v>16309374.54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1367137251.52</v>
      </c>
      <c r="AQ577" s="16">
        <f t="shared" si="139"/>
        <v>1094033585.93</v>
      </c>
      <c r="AR577" s="16">
        <f t="shared" si="140"/>
        <v>1161457871.39</v>
      </c>
      <c r="AS577" s="16">
        <f t="shared" si="141"/>
        <v>888354205.8</v>
      </c>
      <c r="AT577" s="16">
        <f t="shared" si="142"/>
        <v>914129915.36</v>
      </c>
      <c r="AU577" s="16">
        <f>AT577-VLOOKUP(A577,[1]选股结果!$A$2:$BJ$3005,48,FALSE)*0.08</f>
        <v>-235961314.7528</v>
      </c>
      <c r="AV577" s="16">
        <f t="shared" si="143"/>
        <v>273103665.59</v>
      </c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1757655303.25</v>
      </c>
      <c r="AL578" s="16">
        <f t="shared" si="134"/>
        <v>23352814.06</v>
      </c>
      <c r="AM578" s="16">
        <f t="shared" si="135"/>
        <v>14034783.3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1804286968.85</v>
      </c>
      <c r="AQ578" s="16">
        <f t="shared" si="139"/>
        <v>1548483940.1</v>
      </c>
      <c r="AR578" s="16">
        <f t="shared" si="140"/>
        <v>1733363359.24</v>
      </c>
      <c r="AS578" s="16">
        <f t="shared" si="141"/>
        <v>1477560330.49</v>
      </c>
      <c r="AT578" s="16">
        <f t="shared" si="142"/>
        <v>1539239871.86</v>
      </c>
      <c r="AU578" s="16">
        <f>AT578-VLOOKUP(A578,[1]选股结果!$A$2:$BJ$3005,48,FALSE)*0.08</f>
        <v>536678952.378399</v>
      </c>
      <c r="AV578" s="16">
        <f t="shared" si="143"/>
        <v>255803028.75</v>
      </c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C579-G579-O579-P579-Q579-R579+Y579-S579</f>
        <v>144756663.069999</v>
      </c>
      <c r="AL579" s="16">
        <f t="shared" ref="AL579:AL642" si="150">U579</f>
        <v>391225706.43</v>
      </c>
      <c r="AM579" s="16">
        <f t="shared" ref="AM579:AM642" si="151">T579-U579+V579+W579-X579+Z579+AA579-AC579+AB579</f>
        <v>91545764.34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AK579+S579+H579</f>
        <v>152356418.589999</v>
      </c>
      <c r="AQ579" s="16">
        <f t="shared" ref="AQ579:AQ642" si="155">AP579-AV579</f>
        <v>122607658.519999</v>
      </c>
      <c r="AR579" s="16">
        <f t="shared" ref="AR579:AR642" si="156">AP579-H579</f>
        <v>142534602.449999</v>
      </c>
      <c r="AS579" s="16">
        <f t="shared" ref="AS579:AS642" si="157">AP579-H579-AV579</f>
        <v>112785842.379999</v>
      </c>
      <c r="AT579" s="16">
        <f t="shared" ref="AT579:AT642" si="158">AK579-AV579+AL579+AM579</f>
        <v>597779373.769999</v>
      </c>
      <c r="AU579" s="16">
        <f>AT579-VLOOKUP(A579,[1]选股结果!$A$2:$BJ$3005,48,FALSE)*0.08</f>
        <v>14240139.1787988</v>
      </c>
      <c r="AV579" s="16">
        <f t="shared" ref="AV579:AV642" si="159">AH579-AI579</f>
        <v>29748760.0700001</v>
      </c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1756211349</v>
      </c>
      <c r="AL580" s="16">
        <f t="shared" si="150"/>
        <v>0</v>
      </c>
      <c r="AM580" s="16">
        <f t="shared" si="151"/>
        <v>-73050800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1749165763</v>
      </c>
      <c r="AQ580" s="16">
        <f t="shared" si="155"/>
        <v>1342855616</v>
      </c>
      <c r="AR580" s="16">
        <f t="shared" si="156"/>
        <v>1737717567</v>
      </c>
      <c r="AS580" s="16">
        <f t="shared" si="157"/>
        <v>1331407420</v>
      </c>
      <c r="AT580" s="16">
        <f t="shared" si="158"/>
        <v>1276850402</v>
      </c>
      <c r="AU580" s="16">
        <f>AT580-VLOOKUP(A580,[1]选股结果!$A$2:$BJ$3005,48,FALSE)*0.08</f>
        <v>149023733.92</v>
      </c>
      <c r="AV580" s="16">
        <f t="shared" si="159"/>
        <v>406310147</v>
      </c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791375026.889999</v>
      </c>
      <c r="AL581" s="16">
        <f t="shared" si="150"/>
        <v>93404010.64</v>
      </c>
      <c r="AM581" s="16">
        <f t="shared" si="151"/>
        <v>91859204.36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1036340612.02</v>
      </c>
      <c r="AQ581" s="16">
        <f t="shared" si="155"/>
        <v>870166250.569999</v>
      </c>
      <c r="AR581" s="16">
        <f t="shared" si="156"/>
        <v>911688955.239999</v>
      </c>
      <c r="AS581" s="16">
        <f t="shared" si="157"/>
        <v>745514593.789999</v>
      </c>
      <c r="AT581" s="16">
        <f t="shared" si="158"/>
        <v>810463880.439999</v>
      </c>
      <c r="AU581" s="16">
        <f>AT581-VLOOKUP(A581,[1]选股结果!$A$2:$BJ$3005,48,FALSE)*0.08</f>
        <v>57717052.1079988</v>
      </c>
      <c r="AV581" s="16">
        <f t="shared" si="159"/>
        <v>166174361.45</v>
      </c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-18106457.7299992</v>
      </c>
      <c r="AL582" s="16">
        <f t="shared" si="150"/>
        <v>-27512384.35</v>
      </c>
      <c r="AM582" s="16">
        <f t="shared" si="151"/>
        <v>-8242303.19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89838317.2100008</v>
      </c>
      <c r="AQ582" s="16">
        <f t="shared" si="155"/>
        <v>62655531.8700008</v>
      </c>
      <c r="AR582" s="16">
        <f t="shared" si="156"/>
        <v>67515768.1400008</v>
      </c>
      <c r="AS582" s="16">
        <f t="shared" si="157"/>
        <v>40332982.8000008</v>
      </c>
      <c r="AT582" s="16">
        <f t="shared" si="158"/>
        <v>-81043930.6099992</v>
      </c>
      <c r="AU582" s="16">
        <f>AT582-VLOOKUP(A582,[1]选股结果!$A$2:$BJ$3005,48,FALSE)*0.08</f>
        <v>-326985566.291599</v>
      </c>
      <c r="AV582" s="16">
        <f t="shared" si="159"/>
        <v>27182785.34</v>
      </c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468649976.769999</v>
      </c>
      <c r="AL583" s="16">
        <f t="shared" si="150"/>
        <v>-1687852.14</v>
      </c>
      <c r="AM583" s="16">
        <f t="shared" si="151"/>
        <v>281193182.2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493158317.449999</v>
      </c>
      <c r="AQ583" s="16">
        <f t="shared" si="155"/>
        <v>408764168.729999</v>
      </c>
      <c r="AR583" s="16">
        <f t="shared" si="156"/>
        <v>473752210.179999</v>
      </c>
      <c r="AS583" s="16">
        <f t="shared" si="157"/>
        <v>389358061.459999</v>
      </c>
      <c r="AT583" s="16">
        <f t="shared" si="158"/>
        <v>663761158.109999</v>
      </c>
      <c r="AU583" s="16">
        <f>AT583-VLOOKUP(A583,[1]选股结果!$A$2:$BJ$3005,48,FALSE)*0.08</f>
        <v>45339373.9451989</v>
      </c>
      <c r="AV583" s="16">
        <f t="shared" si="159"/>
        <v>84394148.7199999</v>
      </c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423242964.819999</v>
      </c>
      <c r="AL584" s="16">
        <f t="shared" si="150"/>
        <v>-4012922.57</v>
      </c>
      <c r="AM584" s="16">
        <f t="shared" si="151"/>
        <v>723888.96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549928104.449999</v>
      </c>
      <c r="AQ584" s="16">
        <f t="shared" si="155"/>
        <v>509363606.469999</v>
      </c>
      <c r="AR584" s="16">
        <f t="shared" si="156"/>
        <v>486008709.909999</v>
      </c>
      <c r="AS584" s="16">
        <f t="shared" si="157"/>
        <v>445444211.929999</v>
      </c>
      <c r="AT584" s="16">
        <f t="shared" si="158"/>
        <v>379389433.229999</v>
      </c>
      <c r="AU584" s="16">
        <f>AT584-VLOOKUP(A584,[1]选股结果!$A$2:$BJ$3005,48,FALSE)*0.08</f>
        <v>109057068.629199</v>
      </c>
      <c r="AV584" s="16">
        <f t="shared" si="159"/>
        <v>40564497.98</v>
      </c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188421043.260001</v>
      </c>
      <c r="AL585" s="16">
        <f t="shared" si="150"/>
        <v>478236.55</v>
      </c>
      <c r="AM585" s="16">
        <f t="shared" si="151"/>
        <v>-61230385.83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265145341.040001</v>
      </c>
      <c r="AQ585" s="16">
        <f t="shared" si="155"/>
        <v>255154189.530001</v>
      </c>
      <c r="AR585" s="16">
        <f t="shared" si="156"/>
        <v>245803126.060001</v>
      </c>
      <c r="AS585" s="16">
        <f t="shared" si="157"/>
        <v>235811974.550001</v>
      </c>
      <c r="AT585" s="16">
        <f t="shared" si="158"/>
        <v>117677742.470001</v>
      </c>
      <c r="AU585" s="16">
        <f>AT585-VLOOKUP(A585,[1]选股结果!$A$2:$BJ$3005,48,FALSE)*0.08</f>
        <v>-239275354.327599</v>
      </c>
      <c r="AV585" s="16">
        <f t="shared" si="159"/>
        <v>9991151.51000001</v>
      </c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-219087278.93</v>
      </c>
      <c r="AL586" s="16">
        <f t="shared" si="150"/>
        <v>746247076.29</v>
      </c>
      <c r="AM586" s="16">
        <f t="shared" si="151"/>
        <v>-20148427.29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1025588481.37</v>
      </c>
      <c r="AQ586" s="16">
        <f t="shared" si="155"/>
        <v>871074060.93</v>
      </c>
      <c r="AR586" s="16">
        <f t="shared" si="156"/>
        <v>402885268.71</v>
      </c>
      <c r="AS586" s="16">
        <f t="shared" si="157"/>
        <v>248370848.27</v>
      </c>
      <c r="AT586" s="16">
        <f t="shared" si="158"/>
        <v>352496949.63</v>
      </c>
      <c r="AU586" s="16">
        <f>AT586-VLOOKUP(A586,[1]选股结果!$A$2:$BJ$3005,48,FALSE)*0.08</f>
        <v>-2382358210.4668</v>
      </c>
      <c r="AV586" s="16">
        <f t="shared" si="159"/>
        <v>154514420.44</v>
      </c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255003558.43</v>
      </c>
      <c r="AL587" s="16">
        <f t="shared" si="150"/>
        <v>3796910.96</v>
      </c>
      <c r="AM587" s="16">
        <f t="shared" si="151"/>
        <v>-5894263.3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1389881094.94</v>
      </c>
      <c r="AQ587" s="16">
        <f t="shared" si="155"/>
        <v>1387063844.75</v>
      </c>
      <c r="AR587" s="16">
        <f t="shared" si="156"/>
        <v>822587055.97</v>
      </c>
      <c r="AS587" s="16">
        <f t="shared" si="157"/>
        <v>819769805.779999</v>
      </c>
      <c r="AT587" s="16">
        <f t="shared" si="158"/>
        <v>250088955.9</v>
      </c>
      <c r="AU587" s="16">
        <f>AT587-VLOOKUP(A587,[1]选股结果!$A$2:$BJ$3005,48,FALSE)*0.08</f>
        <v>-491612994.4112</v>
      </c>
      <c r="AV587" s="16">
        <f t="shared" si="159"/>
        <v>2817250.19</v>
      </c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431810630.04</v>
      </c>
      <c r="AL588" s="16">
        <f t="shared" si="150"/>
        <v>1176488.27</v>
      </c>
      <c r="AM588" s="16">
        <f t="shared" si="151"/>
        <v>-17533525.19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401000121.49</v>
      </c>
      <c r="AQ588" s="16">
        <f t="shared" si="155"/>
        <v>306447533.03</v>
      </c>
      <c r="AR588" s="16">
        <f t="shared" si="156"/>
        <v>400278756.39</v>
      </c>
      <c r="AS588" s="16">
        <f t="shared" si="157"/>
        <v>305726167.93</v>
      </c>
      <c r="AT588" s="16">
        <f t="shared" si="158"/>
        <v>320901004.66</v>
      </c>
      <c r="AU588" s="16">
        <f>AT588-VLOOKUP(A588,[1]选股结果!$A$2:$BJ$3005,48,FALSE)*0.08</f>
        <v>-19968243.6528003</v>
      </c>
      <c r="AV588" s="16">
        <f t="shared" si="159"/>
        <v>94552588.46</v>
      </c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1219529108.68</v>
      </c>
      <c r="AL589" s="16">
        <f t="shared" si="150"/>
        <v>0</v>
      </c>
      <c r="AM589" s="16">
        <f t="shared" si="151"/>
        <v>-28949518.48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1287978380.58</v>
      </c>
      <c r="AQ589" s="16">
        <f t="shared" si="155"/>
        <v>1097131609.16</v>
      </c>
      <c r="AR589" s="16">
        <f t="shared" si="156"/>
        <v>1248106970.81</v>
      </c>
      <c r="AS589" s="16">
        <f t="shared" si="157"/>
        <v>1057260199.39</v>
      </c>
      <c r="AT589" s="16">
        <f t="shared" si="158"/>
        <v>999732818.78</v>
      </c>
      <c r="AU589" s="16">
        <f>AT589-VLOOKUP(A589,[1]选股结果!$A$2:$BJ$3005,48,FALSE)*0.08</f>
        <v>459675864.3176</v>
      </c>
      <c r="AV589" s="16">
        <f t="shared" si="159"/>
        <v>190846771.42</v>
      </c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-20654497.7099992</v>
      </c>
      <c r="AL590" s="16">
        <f t="shared" si="150"/>
        <v>0</v>
      </c>
      <c r="AM590" s="16">
        <f t="shared" si="151"/>
        <v>308306776.06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490885399.060001</v>
      </c>
      <c r="AQ590" s="16">
        <f t="shared" si="155"/>
        <v>418560337.940001</v>
      </c>
      <c r="AR590" s="16">
        <f t="shared" si="156"/>
        <v>225382644.350001</v>
      </c>
      <c r="AS590" s="16">
        <f t="shared" si="157"/>
        <v>153057583.230001</v>
      </c>
      <c r="AT590" s="16">
        <f t="shared" si="158"/>
        <v>215327217.230001</v>
      </c>
      <c r="AU590" s="16">
        <f>AT590-VLOOKUP(A590,[1]选股结果!$A$2:$BJ$3005,48,FALSE)*0.08</f>
        <v>-124101204.940399</v>
      </c>
      <c r="AV590" s="16">
        <f t="shared" si="159"/>
        <v>72325061.12</v>
      </c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580204404.020001</v>
      </c>
      <c r="AL591" s="16">
        <f t="shared" si="150"/>
        <v>23398671.27</v>
      </c>
      <c r="AM591" s="16">
        <f t="shared" si="151"/>
        <v>-12238698.6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632881727.950001</v>
      </c>
      <c r="AQ591" s="16">
        <f t="shared" si="155"/>
        <v>541579739.900001</v>
      </c>
      <c r="AR591" s="16">
        <f t="shared" si="156"/>
        <v>600321270.990001</v>
      </c>
      <c r="AS591" s="16">
        <f t="shared" si="157"/>
        <v>509019282.940001</v>
      </c>
      <c r="AT591" s="16">
        <f t="shared" si="158"/>
        <v>500062388.640001</v>
      </c>
      <c r="AU591" s="16">
        <f>AT591-VLOOKUP(A591,[1]选股结果!$A$2:$BJ$3005,48,FALSE)*0.08</f>
        <v>130149381.555201</v>
      </c>
      <c r="AV591" s="16">
        <f t="shared" si="159"/>
        <v>91301988.05</v>
      </c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423388313.839999</v>
      </c>
      <c r="AL592" s="16">
        <f t="shared" si="150"/>
        <v>38902619.91</v>
      </c>
      <c r="AM592" s="16">
        <f t="shared" si="151"/>
        <v>4646803.79000001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584426542.219999</v>
      </c>
      <c r="AQ592" s="16">
        <f t="shared" si="155"/>
        <v>443207897.339999</v>
      </c>
      <c r="AR592" s="16">
        <f t="shared" si="156"/>
        <v>514920422.579999</v>
      </c>
      <c r="AS592" s="16">
        <f t="shared" si="157"/>
        <v>373701777.699999</v>
      </c>
      <c r="AT592" s="16">
        <f t="shared" si="158"/>
        <v>325719092.659999</v>
      </c>
      <c r="AU592" s="16">
        <f>AT592-VLOOKUP(A592,[1]选股结果!$A$2:$BJ$3005,48,FALSE)*0.08</f>
        <v>-340408491.676001</v>
      </c>
      <c r="AV592" s="16">
        <f t="shared" si="159"/>
        <v>141218644.88</v>
      </c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-99236142.9</v>
      </c>
      <c r="AL593" s="16">
        <f t="shared" si="150"/>
        <v>40563214.5</v>
      </c>
      <c r="AM593" s="16">
        <f t="shared" si="151"/>
        <v>-34594162.24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773388639.01</v>
      </c>
      <c r="AQ593" s="16">
        <f t="shared" si="155"/>
        <v>724420097.53</v>
      </c>
      <c r="AR593" s="16">
        <f t="shared" si="156"/>
        <v>375977163.89</v>
      </c>
      <c r="AS593" s="16">
        <f t="shared" si="157"/>
        <v>327008622.41</v>
      </c>
      <c r="AT593" s="16">
        <f t="shared" si="158"/>
        <v>-142235632.12</v>
      </c>
      <c r="AU593" s="16">
        <f>AT593-VLOOKUP(A593,[1]选股结果!$A$2:$BJ$3005,48,FALSE)*0.08</f>
        <v>-241079794.5536</v>
      </c>
      <c r="AV593" s="16">
        <f t="shared" si="159"/>
        <v>48968541.4800004</v>
      </c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-588424228.289999</v>
      </c>
      <c r="AL594" s="16">
        <f t="shared" si="150"/>
        <v>-6366349.79</v>
      </c>
      <c r="AM594" s="16">
        <f t="shared" si="151"/>
        <v>-26957116.24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290991386.330001</v>
      </c>
      <c r="AQ594" s="16">
        <f t="shared" si="155"/>
        <v>284840970.310001</v>
      </c>
      <c r="AR594" s="16">
        <f t="shared" si="156"/>
        <v>-314766941.449999</v>
      </c>
      <c r="AS594" s="16">
        <f t="shared" si="157"/>
        <v>-320917357.469999</v>
      </c>
      <c r="AT594" s="16">
        <f t="shared" si="158"/>
        <v>-627898110.339999</v>
      </c>
      <c r="AU594" s="16">
        <f>AT594-VLOOKUP(A594,[1]选股结果!$A$2:$BJ$3005,48,FALSE)*0.08</f>
        <v>-1421401367.996</v>
      </c>
      <c r="AV594" s="16">
        <f t="shared" si="159"/>
        <v>6150416.01999998</v>
      </c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1676846761.82</v>
      </c>
      <c r="AL595" s="16">
        <f t="shared" si="150"/>
        <v>44105769.44</v>
      </c>
      <c r="AM595" s="16">
        <f t="shared" si="151"/>
        <v>-13758096.53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1966288195.81</v>
      </c>
      <c r="AQ595" s="16">
        <f t="shared" si="155"/>
        <v>1675586767.74</v>
      </c>
      <c r="AR595" s="16">
        <f t="shared" si="156"/>
        <v>1825220676.04</v>
      </c>
      <c r="AS595" s="16">
        <f t="shared" si="157"/>
        <v>1534519247.97</v>
      </c>
      <c r="AT595" s="16">
        <f t="shared" si="158"/>
        <v>1416493006.66</v>
      </c>
      <c r="AU595" s="16">
        <f>AT595-VLOOKUP(A595,[1]选股结果!$A$2:$BJ$3005,48,FALSE)*0.08</f>
        <v>817507384.7032</v>
      </c>
      <c r="AV595" s="16">
        <f t="shared" si="159"/>
        <v>290701428.07</v>
      </c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1090694473.01</v>
      </c>
      <c r="AQ596" s="16">
        <f t="shared" si="155"/>
        <v>1010731137.52</v>
      </c>
      <c r="AR596" s="16">
        <f t="shared" si="156"/>
        <v>822008757.26</v>
      </c>
      <c r="AS596" s="16">
        <f t="shared" si="157"/>
        <v>742045421.77</v>
      </c>
      <c r="AT596" s="16">
        <f t="shared" si="158"/>
        <v>634725715.819999</v>
      </c>
      <c r="AU596" s="16">
        <f>AT596-VLOOKUP(A596,[1]选股结果!$A$2:$BJ$3005,48,FALSE)*0.08</f>
        <v>46348560.9543995</v>
      </c>
      <c r="AV596" s="16">
        <f t="shared" si="159"/>
        <v>79963335.49</v>
      </c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748850706.99</v>
      </c>
      <c r="AL597" s="16">
        <f t="shared" si="150"/>
        <v>0</v>
      </c>
      <c r="AM597" s="16">
        <f t="shared" si="151"/>
        <v>-213273007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1052222405.45</v>
      </c>
      <c r="AQ597" s="16">
        <f t="shared" si="155"/>
        <v>970942912.349999</v>
      </c>
      <c r="AR597" s="16">
        <f t="shared" si="156"/>
        <v>887613689.539999</v>
      </c>
      <c r="AS597" s="16">
        <f t="shared" si="157"/>
        <v>806334196.439999</v>
      </c>
      <c r="AT597" s="16">
        <f t="shared" si="158"/>
        <v>454298206.89</v>
      </c>
      <c r="AU597" s="16">
        <f>AT597-VLOOKUP(A597,[1]选股结果!$A$2:$BJ$3005,48,FALSE)*0.08</f>
        <v>-3401357.92280048</v>
      </c>
      <c r="AV597" s="16">
        <f t="shared" si="159"/>
        <v>81279493.1</v>
      </c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-122032710.099999</v>
      </c>
      <c r="AL598" s="16">
        <f t="shared" si="150"/>
        <v>34149414.88</v>
      </c>
      <c r="AM598" s="16">
        <f t="shared" si="151"/>
        <v>137142242.74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1069472147.72</v>
      </c>
      <c r="AQ598" s="16">
        <f t="shared" si="155"/>
        <v>1068584970.58</v>
      </c>
      <c r="AR598" s="16">
        <f t="shared" si="156"/>
        <v>464489781.970001</v>
      </c>
      <c r="AS598" s="16">
        <f t="shared" si="157"/>
        <v>463602604.830001</v>
      </c>
      <c r="AT598" s="16">
        <f t="shared" si="158"/>
        <v>48371770.3800006</v>
      </c>
      <c r="AU598" s="16">
        <f>AT598-VLOOKUP(A598,[1]选股结果!$A$2:$BJ$3005,48,FALSE)*0.08</f>
        <v>-600082380.280799</v>
      </c>
      <c r="AV598" s="16">
        <f t="shared" si="159"/>
        <v>887177.140000001</v>
      </c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968183878.6</v>
      </c>
      <c r="AL599" s="16">
        <f t="shared" si="150"/>
        <v>409453377.3</v>
      </c>
      <c r="AM599" s="16">
        <f t="shared" si="151"/>
        <v>6010721.65000001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1703100871.58</v>
      </c>
      <c r="AQ599" s="16">
        <f t="shared" si="155"/>
        <v>1487512574.71</v>
      </c>
      <c r="AR599" s="16">
        <f t="shared" si="156"/>
        <v>1324015983.25</v>
      </c>
      <c r="AS599" s="16">
        <f t="shared" si="157"/>
        <v>1108427686.38</v>
      </c>
      <c r="AT599" s="16">
        <f t="shared" si="158"/>
        <v>1168059680.68</v>
      </c>
      <c r="AU599" s="16">
        <f>AT599-VLOOKUP(A599,[1]选股结果!$A$2:$BJ$3005,48,FALSE)*0.08</f>
        <v>-202453064.5808</v>
      </c>
      <c r="AV599" s="16">
        <f t="shared" si="159"/>
        <v>215588296.87</v>
      </c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334780588.639999</v>
      </c>
      <c r="AL600" s="16">
        <f t="shared" si="150"/>
        <v>0</v>
      </c>
      <c r="AM600" s="16">
        <f t="shared" si="151"/>
        <v>-50346.2499999999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501611407.349999</v>
      </c>
      <c r="AQ600" s="16">
        <f t="shared" si="155"/>
        <v>483279302.519999</v>
      </c>
      <c r="AR600" s="16">
        <f t="shared" si="156"/>
        <v>434972581.059999</v>
      </c>
      <c r="AS600" s="16">
        <f t="shared" si="157"/>
        <v>416640476.229999</v>
      </c>
      <c r="AT600" s="16">
        <f t="shared" si="158"/>
        <v>316398137.559999</v>
      </c>
      <c r="AU600" s="16">
        <f>AT600-VLOOKUP(A600,[1]选股结果!$A$2:$BJ$3005,48,FALSE)*0.08</f>
        <v>98129061.4631992</v>
      </c>
      <c r="AV600" s="16">
        <f t="shared" si="159"/>
        <v>18332104.83</v>
      </c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2472249801.88</v>
      </c>
      <c r="AL601" s="16">
        <f t="shared" si="150"/>
        <v>0</v>
      </c>
      <c r="AM601" s="16">
        <f t="shared" si="151"/>
        <v>-186359786.66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2428708264.04</v>
      </c>
      <c r="AQ601" s="16">
        <f t="shared" si="155"/>
        <v>1967489104.83</v>
      </c>
      <c r="AR601" s="16">
        <f t="shared" si="156"/>
        <v>2402000568.39</v>
      </c>
      <c r="AS601" s="16">
        <f t="shared" si="157"/>
        <v>1940781409.18</v>
      </c>
      <c r="AT601" s="16">
        <f t="shared" si="158"/>
        <v>1824670856.01</v>
      </c>
      <c r="AU601" s="16">
        <f>AT601-VLOOKUP(A601,[1]选股结果!$A$2:$BJ$3005,48,FALSE)*0.08</f>
        <v>1012652581.25</v>
      </c>
      <c r="AV601" s="16">
        <f t="shared" si="159"/>
        <v>461219159.21</v>
      </c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844763571.409999</v>
      </c>
      <c r="AL602" s="16">
        <f t="shared" si="150"/>
        <v>0</v>
      </c>
      <c r="AM602" s="16">
        <f t="shared" si="151"/>
        <v>25183290.63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870537459.129999</v>
      </c>
      <c r="AQ602" s="16">
        <f t="shared" si="155"/>
        <v>783880632.009999</v>
      </c>
      <c r="AR602" s="16">
        <f t="shared" si="156"/>
        <v>831870508.449999</v>
      </c>
      <c r="AS602" s="16">
        <f t="shared" si="157"/>
        <v>745213681.329999</v>
      </c>
      <c r="AT602" s="16">
        <f t="shared" si="158"/>
        <v>783290034.919999</v>
      </c>
      <c r="AU602" s="16">
        <f>AT602-VLOOKUP(A602,[1]选股结果!$A$2:$BJ$3005,48,FALSE)*0.08</f>
        <v>264386981.333599</v>
      </c>
      <c r="AV602" s="16">
        <f t="shared" si="159"/>
        <v>86656827.12</v>
      </c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8292987231.44</v>
      </c>
      <c r="AR603" s="16">
        <f t="shared" si="156"/>
        <v>8949434376.83</v>
      </c>
      <c r="AS603" s="16">
        <f t="shared" si="157"/>
        <v>8292987231.44</v>
      </c>
      <c r="AT603" s="16">
        <f t="shared" si="158"/>
        <v>10138269269.44</v>
      </c>
      <c r="AU603" s="16">
        <f>AT603-VLOOKUP(A603,[1]选股结果!$A$2:$BJ$3005,48,FALSE)*0.08</f>
        <v>7326470186.7096</v>
      </c>
      <c r="AV603" s="16">
        <f t="shared" si="159"/>
        <v>656447145.389999</v>
      </c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1925800.95999942</v>
      </c>
      <c r="AL604" s="16">
        <f t="shared" si="150"/>
        <v>18280339.72</v>
      </c>
      <c r="AM604" s="16">
        <f t="shared" si="151"/>
        <v>41271494.57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16511390.3199994</v>
      </c>
      <c r="AQ604" s="16">
        <f t="shared" si="155"/>
        <v>-6963787.01000057</v>
      </c>
      <c r="AR604" s="16">
        <f t="shared" si="156"/>
        <v>6511836.75999942</v>
      </c>
      <c r="AS604" s="16">
        <f t="shared" si="157"/>
        <v>-16963340.5700006</v>
      </c>
      <c r="AT604" s="16">
        <f t="shared" si="158"/>
        <v>38002457.9199994</v>
      </c>
      <c r="AU604" s="16">
        <f>AT604-VLOOKUP(A604,[1]选股结果!$A$2:$BJ$3005,48,FALSE)*0.08</f>
        <v>-324089692.112001</v>
      </c>
      <c r="AV604" s="16">
        <f t="shared" si="159"/>
        <v>23475177.33</v>
      </c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-848371415.829999</v>
      </c>
      <c r="AL605" s="16">
        <f t="shared" si="150"/>
        <v>2440452120.11</v>
      </c>
      <c r="AM605" s="16">
        <f t="shared" si="151"/>
        <v>731205481.37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2268437946.44</v>
      </c>
      <c r="AQ605" s="16">
        <f t="shared" si="155"/>
        <v>1955571998.62</v>
      </c>
      <c r="AR605" s="16">
        <f t="shared" si="156"/>
        <v>713179597.190001</v>
      </c>
      <c r="AS605" s="16">
        <f t="shared" si="157"/>
        <v>400313649.37</v>
      </c>
      <c r="AT605" s="16">
        <f t="shared" si="158"/>
        <v>2010420237.83</v>
      </c>
      <c r="AU605" s="16">
        <f>AT605-VLOOKUP(A605,[1]选股结果!$A$2:$BJ$3005,48,FALSE)*0.08</f>
        <v>-1187742134.4444</v>
      </c>
      <c r="AV605" s="16">
        <f t="shared" si="159"/>
        <v>312865947.82</v>
      </c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1385437617.54</v>
      </c>
      <c r="AL606" s="16">
        <f t="shared" si="150"/>
        <v>18497843.51</v>
      </c>
      <c r="AM606" s="16">
        <f t="shared" si="151"/>
        <v>-24654277.9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1493820630.02</v>
      </c>
      <c r="AQ606" s="16">
        <f t="shared" si="155"/>
        <v>1196502856.89</v>
      </c>
      <c r="AR606" s="16">
        <f t="shared" si="156"/>
        <v>1443185473.72</v>
      </c>
      <c r="AS606" s="16">
        <f t="shared" si="157"/>
        <v>1145867700.59</v>
      </c>
      <c r="AT606" s="16">
        <f t="shared" si="158"/>
        <v>1081963410.02</v>
      </c>
      <c r="AU606" s="16">
        <f>AT606-VLOOKUP(A606,[1]选股结果!$A$2:$BJ$3005,48,FALSE)*0.08</f>
        <v>507883862.003201</v>
      </c>
      <c r="AV606" s="16">
        <f t="shared" si="159"/>
        <v>297317773.13</v>
      </c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588246499.769999</v>
      </c>
      <c r="AL607" s="16">
        <f t="shared" si="150"/>
        <v>2044232.8</v>
      </c>
      <c r="AM607" s="16">
        <f t="shared" si="151"/>
        <v>-32685918.37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996348057.039999</v>
      </c>
      <c r="AQ607" s="16">
        <f t="shared" si="155"/>
        <v>806534230.749999</v>
      </c>
      <c r="AR607" s="16">
        <f t="shared" si="156"/>
        <v>809929919.679999</v>
      </c>
      <c r="AS607" s="16">
        <f t="shared" si="157"/>
        <v>620116093.389999</v>
      </c>
      <c r="AT607" s="16">
        <f t="shared" si="158"/>
        <v>367790987.909999</v>
      </c>
      <c r="AU607" s="16">
        <f>AT607-VLOOKUP(A607,[1]选股结果!$A$2:$BJ$3005,48,FALSE)*0.08</f>
        <v>-500779457.550801</v>
      </c>
      <c r="AV607" s="16">
        <f t="shared" si="159"/>
        <v>189813826.29</v>
      </c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152100594.030001</v>
      </c>
      <c r="AL608" s="16">
        <f t="shared" si="150"/>
        <v>168074840.6</v>
      </c>
      <c r="AM608" s="16">
        <f t="shared" si="151"/>
        <v>45300967.79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667218258.080001</v>
      </c>
      <c r="AQ608" s="16">
        <f t="shared" si="155"/>
        <v>575373072.530001</v>
      </c>
      <c r="AR608" s="16">
        <f t="shared" si="156"/>
        <v>405499041.540001</v>
      </c>
      <c r="AS608" s="16">
        <f t="shared" si="157"/>
        <v>313653855.990001</v>
      </c>
      <c r="AT608" s="16">
        <f t="shared" si="158"/>
        <v>273631216.870001</v>
      </c>
      <c r="AU608" s="16">
        <f>AT608-VLOOKUP(A608,[1]选股结果!$A$2:$BJ$3005,48,FALSE)*0.08</f>
        <v>-409813362.517999</v>
      </c>
      <c r="AV608" s="16">
        <f t="shared" si="159"/>
        <v>91845185.55</v>
      </c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1535291928.45</v>
      </c>
      <c r="AL609" s="16">
        <f t="shared" si="150"/>
        <v>0</v>
      </c>
      <c r="AM609" s="16">
        <f t="shared" si="151"/>
        <v>-57092367.32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1498065913.07</v>
      </c>
      <c r="AQ609" s="16">
        <f t="shared" si="155"/>
        <v>1343356864.23</v>
      </c>
      <c r="AR609" s="16">
        <f t="shared" si="156"/>
        <v>1489898739.69</v>
      </c>
      <c r="AS609" s="16">
        <f t="shared" si="157"/>
        <v>1335189690.85</v>
      </c>
      <c r="AT609" s="16">
        <f t="shared" si="158"/>
        <v>1323490512.29</v>
      </c>
      <c r="AU609" s="16">
        <f>AT609-VLOOKUP(A609,[1]选股结果!$A$2:$BJ$3005,48,FALSE)*0.08</f>
        <v>418243430.829199</v>
      </c>
      <c r="AV609" s="16">
        <f t="shared" si="159"/>
        <v>154709048.84</v>
      </c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1143205771.64</v>
      </c>
      <c r="AL610" s="16">
        <f t="shared" si="150"/>
        <v>7160344.86</v>
      </c>
      <c r="AM610" s="16">
        <f t="shared" si="151"/>
        <v>-19259746.75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1375378160.3</v>
      </c>
      <c r="AQ610" s="16">
        <f t="shared" si="155"/>
        <v>1226721594.71</v>
      </c>
      <c r="AR610" s="16">
        <f t="shared" si="156"/>
        <v>1246800351.28</v>
      </c>
      <c r="AS610" s="16">
        <f t="shared" si="157"/>
        <v>1098143785.69</v>
      </c>
      <c r="AT610" s="16">
        <f t="shared" si="158"/>
        <v>982449804.160001</v>
      </c>
      <c r="AU610" s="16">
        <f>AT610-VLOOKUP(A610,[1]选股结果!$A$2:$BJ$3005,48,FALSE)*0.08</f>
        <v>214168739.430401</v>
      </c>
      <c r="AV610" s="16">
        <f t="shared" si="159"/>
        <v>148656565.59</v>
      </c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914839325.34</v>
      </c>
      <c r="AL611" s="16">
        <f t="shared" si="150"/>
        <v>46866537.9</v>
      </c>
      <c r="AM611" s="16">
        <f t="shared" si="151"/>
        <v>65793299.5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3320868284.57</v>
      </c>
      <c r="AQ611" s="16">
        <f t="shared" si="155"/>
        <v>3176186732.26</v>
      </c>
      <c r="AR611" s="16">
        <f t="shared" si="156"/>
        <v>2117379351.87</v>
      </c>
      <c r="AS611" s="16">
        <f t="shared" si="157"/>
        <v>1972697799.56</v>
      </c>
      <c r="AT611" s="16">
        <f t="shared" si="158"/>
        <v>882817610.429999</v>
      </c>
      <c r="AU611" s="16">
        <f>AT611-VLOOKUP(A611,[1]选股结果!$A$2:$BJ$3005,48,FALSE)*0.08</f>
        <v>28163017.9827986</v>
      </c>
      <c r="AV611" s="16">
        <f t="shared" si="159"/>
        <v>144681552.310001</v>
      </c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315933015.98</v>
      </c>
      <c r="AL612" s="16">
        <f t="shared" si="150"/>
        <v>0</v>
      </c>
      <c r="AM612" s="16">
        <f t="shared" si="151"/>
        <v>-7854706.4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328543907.36</v>
      </c>
      <c r="AQ612" s="16">
        <f t="shared" si="155"/>
        <v>323554521.33</v>
      </c>
      <c r="AR612" s="16">
        <f t="shared" si="156"/>
        <v>322225978.15</v>
      </c>
      <c r="AS612" s="16">
        <f t="shared" si="157"/>
        <v>317236592.12</v>
      </c>
      <c r="AT612" s="16">
        <f t="shared" si="158"/>
        <v>303088923.55</v>
      </c>
      <c r="AU612" s="16">
        <f>AT612-VLOOKUP(A612,[1]选股结果!$A$2:$BJ$3005,48,FALSE)*0.08</f>
        <v>103391975.2868</v>
      </c>
      <c r="AV612" s="16">
        <f t="shared" si="159"/>
        <v>4989386.03000003</v>
      </c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1748052824.19</v>
      </c>
      <c r="AL613" s="16">
        <f t="shared" si="150"/>
        <v>394738.6</v>
      </c>
      <c r="AM613" s="16">
        <f t="shared" si="151"/>
        <v>398976690.53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1539895304.23</v>
      </c>
      <c r="AQ613" s="16">
        <f t="shared" si="155"/>
        <v>1528159621.17</v>
      </c>
      <c r="AR613" s="16">
        <f t="shared" si="156"/>
        <v>1525564967.92</v>
      </c>
      <c r="AS613" s="16">
        <f t="shared" si="157"/>
        <v>1513829284.86</v>
      </c>
      <c r="AT613" s="16">
        <f t="shared" si="158"/>
        <v>2135688570.26</v>
      </c>
      <c r="AU613" s="16">
        <f>AT613-VLOOKUP(A613,[1]选股结果!$A$2:$BJ$3005,48,FALSE)*0.08</f>
        <v>899063980.872801</v>
      </c>
      <c r="AV613" s="16">
        <f t="shared" si="159"/>
        <v>11735683.0599999</v>
      </c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2417231800.88</v>
      </c>
      <c r="AL614" s="16">
        <f t="shared" si="150"/>
        <v>148828973.15</v>
      </c>
      <c r="AM614" s="16">
        <f t="shared" si="151"/>
        <v>-68618257.67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3195836953.56</v>
      </c>
      <c r="AQ614" s="16">
        <f t="shared" si="155"/>
        <v>2652449691.37</v>
      </c>
      <c r="AR614" s="16">
        <f t="shared" si="156"/>
        <v>2798089392.14</v>
      </c>
      <c r="AS614" s="16">
        <f t="shared" si="157"/>
        <v>2254702129.95</v>
      </c>
      <c r="AT614" s="16">
        <f t="shared" si="158"/>
        <v>1954055254.17</v>
      </c>
      <c r="AU614" s="16">
        <f>AT614-VLOOKUP(A614,[1]选股结果!$A$2:$BJ$3005,48,FALSE)*0.08</f>
        <v>979884638.710799</v>
      </c>
      <c r="AV614" s="16">
        <f t="shared" si="159"/>
        <v>543387262.19</v>
      </c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469882886.47</v>
      </c>
      <c r="AL615" s="16">
        <f t="shared" si="150"/>
        <v>-5017960.38</v>
      </c>
      <c r="AM615" s="16">
        <f t="shared" si="151"/>
        <v>-69861773.26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576508070.03</v>
      </c>
      <c r="AQ615" s="16">
        <f t="shared" si="155"/>
        <v>519309863.59</v>
      </c>
      <c r="AR615" s="16">
        <f t="shared" si="156"/>
        <v>519136028.63</v>
      </c>
      <c r="AS615" s="16">
        <f t="shared" si="157"/>
        <v>461937822.19</v>
      </c>
      <c r="AT615" s="16">
        <f t="shared" si="158"/>
        <v>337804946.39</v>
      </c>
      <c r="AU615" s="16">
        <f>AT615-VLOOKUP(A615,[1]选股结果!$A$2:$BJ$3005,48,FALSE)*0.08</f>
        <v>-344519521.0716</v>
      </c>
      <c r="AV615" s="16">
        <f t="shared" si="159"/>
        <v>57198206.44</v>
      </c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153495945.600001</v>
      </c>
      <c r="AL616" s="16">
        <f t="shared" si="150"/>
        <v>-12086157.06</v>
      </c>
      <c r="AM616" s="16">
        <f t="shared" si="151"/>
        <v>-22725576.93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252717612.310001</v>
      </c>
      <c r="AQ616" s="16">
        <f t="shared" si="155"/>
        <v>226362247.010001</v>
      </c>
      <c r="AR616" s="16">
        <f t="shared" si="156"/>
        <v>203088996.850001</v>
      </c>
      <c r="AS616" s="16">
        <f t="shared" si="157"/>
        <v>176733631.550001</v>
      </c>
      <c r="AT616" s="16">
        <f t="shared" si="158"/>
        <v>92328846.3100012</v>
      </c>
      <c r="AU616" s="16">
        <f>AT616-VLOOKUP(A616,[1]选股结果!$A$2:$BJ$3005,48,FALSE)*0.08</f>
        <v>-86201660.3035988</v>
      </c>
      <c r="AV616" s="16">
        <f t="shared" si="159"/>
        <v>26355365.3</v>
      </c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1269409587.91</v>
      </c>
      <c r="AL617" s="16">
        <f t="shared" si="150"/>
        <v>-1288811.63</v>
      </c>
      <c r="AM617" s="16">
        <f t="shared" si="151"/>
        <v>691741359.13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1564005670.73</v>
      </c>
      <c r="AQ617" s="16">
        <f t="shared" si="155"/>
        <v>1044192255.33</v>
      </c>
      <c r="AR617" s="16">
        <f t="shared" si="156"/>
        <v>1413728846.5</v>
      </c>
      <c r="AS617" s="16">
        <f t="shared" si="157"/>
        <v>893915431.1</v>
      </c>
      <c r="AT617" s="16">
        <f t="shared" si="158"/>
        <v>1440048720.01</v>
      </c>
      <c r="AU617" s="16">
        <f>AT617-VLOOKUP(A617,[1]选股结果!$A$2:$BJ$3005,48,FALSE)*0.08</f>
        <v>731991355.9956</v>
      </c>
      <c r="AV617" s="16">
        <f t="shared" si="159"/>
        <v>519813415.4</v>
      </c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1731786459.43</v>
      </c>
      <c r="AL618" s="16">
        <f t="shared" si="150"/>
        <v>199801134.75</v>
      </c>
      <c r="AM618" s="16">
        <f t="shared" si="151"/>
        <v>17701956.21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2656934356.55</v>
      </c>
      <c r="AQ618" s="16">
        <f t="shared" si="155"/>
        <v>2143165841.42</v>
      </c>
      <c r="AR618" s="16">
        <f t="shared" si="156"/>
        <v>2160475676.3</v>
      </c>
      <c r="AS618" s="16">
        <f t="shared" si="157"/>
        <v>1646707161.17</v>
      </c>
      <c r="AT618" s="16">
        <f t="shared" si="158"/>
        <v>1435521035.26</v>
      </c>
      <c r="AU618" s="16">
        <f>AT618-VLOOKUP(A618,[1]选股结果!$A$2:$BJ$3005,48,FALSE)*0.08</f>
        <v>-1439578883.136</v>
      </c>
      <c r="AV618" s="16">
        <f t="shared" si="159"/>
        <v>513768515.13</v>
      </c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-700534810</v>
      </c>
      <c r="AL619" s="16">
        <f t="shared" si="150"/>
        <v>-94975</v>
      </c>
      <c r="AM619" s="16">
        <f t="shared" si="151"/>
        <v>2552556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-42250716</v>
      </c>
      <c r="AQ619" s="16">
        <f t="shared" si="155"/>
        <v>-87664581</v>
      </c>
      <c r="AR619" s="16">
        <f t="shared" si="156"/>
        <v>-476788399</v>
      </c>
      <c r="AS619" s="16">
        <f t="shared" si="157"/>
        <v>-522202264</v>
      </c>
      <c r="AT619" s="16">
        <f t="shared" si="158"/>
        <v>-743491094</v>
      </c>
      <c r="AU619" s="16">
        <f>AT619-VLOOKUP(A619,[1]选股结果!$A$2:$BJ$3005,48,FALSE)*0.08</f>
        <v>-1844239149.04</v>
      </c>
      <c r="AV619" s="16">
        <f t="shared" si="159"/>
        <v>45413865</v>
      </c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637451986.35</v>
      </c>
      <c r="AL620" s="16">
        <f t="shared" si="150"/>
        <v>155192169.01</v>
      </c>
      <c r="AM620" s="16">
        <f t="shared" si="151"/>
        <v>24670770.83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1279773607.21</v>
      </c>
      <c r="AQ620" s="16">
        <f t="shared" si="155"/>
        <v>1083950762.04</v>
      </c>
      <c r="AR620" s="16">
        <f t="shared" si="156"/>
        <v>943360666.07</v>
      </c>
      <c r="AS620" s="16">
        <f t="shared" si="157"/>
        <v>747537820.9</v>
      </c>
      <c r="AT620" s="16">
        <f t="shared" si="158"/>
        <v>621492081.02</v>
      </c>
      <c r="AU620" s="16">
        <f>AT620-VLOOKUP(A620,[1]选股结果!$A$2:$BJ$3005,48,FALSE)*0.08</f>
        <v>-166599345.3544</v>
      </c>
      <c r="AV620" s="16">
        <f t="shared" si="159"/>
        <v>195822845.17</v>
      </c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2052098196.02</v>
      </c>
      <c r="AL621" s="16">
        <f t="shared" si="150"/>
        <v>-7138399.03</v>
      </c>
      <c r="AM621" s="16">
        <f t="shared" si="151"/>
        <v>-76844909.65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2080408969.91</v>
      </c>
      <c r="AQ621" s="16">
        <f t="shared" si="155"/>
        <v>1807450689.68</v>
      </c>
      <c r="AR621" s="16">
        <f t="shared" si="156"/>
        <v>2059868179.06</v>
      </c>
      <c r="AS621" s="16">
        <f t="shared" si="157"/>
        <v>1786909898.83</v>
      </c>
      <c r="AT621" s="16">
        <f t="shared" si="158"/>
        <v>1695156607.11</v>
      </c>
      <c r="AU621" s="16">
        <f>AT621-VLOOKUP(A621,[1]选股结果!$A$2:$BJ$3005,48,FALSE)*0.08</f>
        <v>1248465477.2324</v>
      </c>
      <c r="AV621" s="16">
        <f t="shared" si="159"/>
        <v>272958280.23</v>
      </c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486262808.41</v>
      </c>
      <c r="AL622" s="16">
        <f t="shared" si="150"/>
        <v>7791827.53</v>
      </c>
      <c r="AM622" s="16">
        <f t="shared" si="151"/>
        <v>-13160337.91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1143216373.24</v>
      </c>
      <c r="AQ622" s="16">
        <f t="shared" si="155"/>
        <v>1040058266.18</v>
      </c>
      <c r="AR622" s="16">
        <f t="shared" si="156"/>
        <v>741994284.24</v>
      </c>
      <c r="AS622" s="16">
        <f t="shared" si="157"/>
        <v>638836177.18</v>
      </c>
      <c r="AT622" s="16">
        <f t="shared" si="158"/>
        <v>377736190.97</v>
      </c>
      <c r="AU622" s="16">
        <f>AT622-VLOOKUP(A622,[1]选股结果!$A$2:$BJ$3005,48,FALSE)*0.08</f>
        <v>-97217884.6179998</v>
      </c>
      <c r="AV622" s="16">
        <f t="shared" si="159"/>
        <v>103158107.06</v>
      </c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848524921.73</v>
      </c>
      <c r="AL623" s="16">
        <f t="shared" si="150"/>
        <v>114508137.03</v>
      </c>
      <c r="AM623" s="16">
        <f t="shared" si="151"/>
        <v>228430693.56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2152440978.99</v>
      </c>
      <c r="AQ623" s="16">
        <f t="shared" si="155"/>
        <v>1948282543.44</v>
      </c>
      <c r="AR623" s="16">
        <f t="shared" si="156"/>
        <v>1509028930.38</v>
      </c>
      <c r="AS623" s="16">
        <f t="shared" si="157"/>
        <v>1304870494.83</v>
      </c>
      <c r="AT623" s="16">
        <f t="shared" si="158"/>
        <v>987305316.77</v>
      </c>
      <c r="AU623" s="16">
        <f>AT623-VLOOKUP(A623,[1]选股结果!$A$2:$BJ$3005,48,FALSE)*0.08</f>
        <v>507314925.6444</v>
      </c>
      <c r="AV623" s="16">
        <f t="shared" si="159"/>
        <v>204158435.55</v>
      </c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931768000</v>
      </c>
      <c r="AL624" s="16">
        <f t="shared" si="150"/>
        <v>104445000</v>
      </c>
      <c r="AM624" s="16">
        <f t="shared" si="151"/>
        <v>230871000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458363000</v>
      </c>
      <c r="AQ624" s="16">
        <f t="shared" si="155"/>
        <v>142831000</v>
      </c>
      <c r="AR624" s="16">
        <f t="shared" si="156"/>
        <v>392337000</v>
      </c>
      <c r="AS624" s="16">
        <f t="shared" si="157"/>
        <v>76805000</v>
      </c>
      <c r="AT624" s="16">
        <f t="shared" si="158"/>
        <v>951552000</v>
      </c>
      <c r="AU624" s="16">
        <f>AT624-VLOOKUP(A624,[1]选股结果!$A$2:$BJ$3005,48,FALSE)*0.08</f>
        <v>-1898626080</v>
      </c>
      <c r="AV624" s="16">
        <f t="shared" si="159"/>
        <v>315532000</v>
      </c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207707228.439999</v>
      </c>
      <c r="AL625" s="16">
        <f t="shared" si="150"/>
        <v>28763911.52</v>
      </c>
      <c r="AM625" s="16">
        <f t="shared" si="151"/>
        <v>9499491.95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220244325.289999</v>
      </c>
      <c r="AQ625" s="16">
        <f t="shared" si="155"/>
        <v>163970995.979999</v>
      </c>
      <c r="AR625" s="16">
        <f t="shared" si="156"/>
        <v>213667399.859999</v>
      </c>
      <c r="AS625" s="16">
        <f t="shared" si="157"/>
        <v>157394070.549999</v>
      </c>
      <c r="AT625" s="16">
        <f t="shared" si="158"/>
        <v>189697302.599999</v>
      </c>
      <c r="AU625" s="16">
        <f>AT625-VLOOKUP(A625,[1]选股结果!$A$2:$BJ$3005,48,FALSE)*0.08</f>
        <v>26369900.2583994</v>
      </c>
      <c r="AV625" s="16">
        <f t="shared" si="159"/>
        <v>56273329.31</v>
      </c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275347256.45</v>
      </c>
      <c r="AL626" s="16">
        <f t="shared" si="150"/>
        <v>109320.74</v>
      </c>
      <c r="AM626" s="16">
        <f t="shared" si="151"/>
        <v>94327644.31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627683142.26</v>
      </c>
      <c r="AQ626" s="16">
        <f t="shared" si="155"/>
        <v>532951658.23</v>
      </c>
      <c r="AR626" s="16">
        <f t="shared" si="156"/>
        <v>442033496.99</v>
      </c>
      <c r="AS626" s="16">
        <f t="shared" si="157"/>
        <v>347302012.96</v>
      </c>
      <c r="AT626" s="16">
        <f t="shared" si="158"/>
        <v>275052737.47</v>
      </c>
      <c r="AU626" s="16">
        <f>AT626-VLOOKUP(A626,[1]选股结果!$A$2:$BJ$3005,48,FALSE)*0.08</f>
        <v>-134411320.8756</v>
      </c>
      <c r="AV626" s="16">
        <f t="shared" si="159"/>
        <v>94731484.03</v>
      </c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2492794633.48</v>
      </c>
      <c r="AL627" s="16">
        <f t="shared" si="150"/>
        <v>-38184587.47</v>
      </c>
      <c r="AM627" s="16">
        <f t="shared" si="151"/>
        <v>97727005.47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3681388392.6</v>
      </c>
      <c r="AQ627" s="16">
        <f t="shared" si="155"/>
        <v>3084646108.76</v>
      </c>
      <c r="AR627" s="16">
        <f t="shared" si="156"/>
        <v>3086215661.79</v>
      </c>
      <c r="AS627" s="16">
        <f t="shared" si="157"/>
        <v>2489473377.95</v>
      </c>
      <c r="AT627" s="16">
        <f t="shared" si="158"/>
        <v>1955594767.64</v>
      </c>
      <c r="AU627" s="16">
        <f>AT627-VLOOKUP(A627,[1]选股结果!$A$2:$BJ$3005,48,FALSE)*0.08</f>
        <v>1259876202.4072</v>
      </c>
      <c r="AV627" s="16">
        <f t="shared" si="159"/>
        <v>596742283.84</v>
      </c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-982763530.56</v>
      </c>
      <c r="AL628" s="16">
        <f t="shared" si="150"/>
        <v>-42867040.61</v>
      </c>
      <c r="AM628" s="16">
        <f t="shared" si="151"/>
        <v>9788599.26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53835295.6300001</v>
      </c>
      <c r="AQ628" s="16">
        <f t="shared" si="155"/>
        <v>103663192.35</v>
      </c>
      <c r="AR628" s="16">
        <f t="shared" si="156"/>
        <v>-469336412.9</v>
      </c>
      <c r="AS628" s="16">
        <f t="shared" si="157"/>
        <v>-419508516.18</v>
      </c>
      <c r="AT628" s="16">
        <f t="shared" si="158"/>
        <v>-966014075.19</v>
      </c>
      <c r="AU628" s="16">
        <f>AT628-VLOOKUP(A628,[1]选股结果!$A$2:$BJ$3005,48,FALSE)*0.08</f>
        <v>-1458630081.2932</v>
      </c>
      <c r="AV628" s="16">
        <f t="shared" si="159"/>
        <v>-49827896.7199999</v>
      </c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8210902000</v>
      </c>
      <c r="AR629" s="16">
        <f t="shared" si="156"/>
        <v>8407859000</v>
      </c>
      <c r="AS629" s="16">
        <f t="shared" si="157"/>
        <v>8210902000</v>
      </c>
      <c r="AT629" s="16">
        <f t="shared" si="158"/>
        <v>6538575000</v>
      </c>
      <c r="AU629" s="16">
        <f>AT629-VLOOKUP(A629,[1]选股结果!$A$2:$BJ$3005,48,FALSE)*0.08</f>
        <v>3824051480</v>
      </c>
      <c r="AV629" s="16">
        <f t="shared" si="159"/>
        <v>196957000</v>
      </c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-1073072248.62</v>
      </c>
      <c r="AL630" s="16">
        <f t="shared" si="150"/>
        <v>-11060929.03</v>
      </c>
      <c r="AM630" s="16">
        <f t="shared" si="151"/>
        <v>63927061.4099999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-573251860.670001</v>
      </c>
      <c r="AQ630" s="16">
        <f t="shared" si="155"/>
        <v>-595633987.710001</v>
      </c>
      <c r="AR630" s="16">
        <f t="shared" si="156"/>
        <v>-829754368.630001</v>
      </c>
      <c r="AS630" s="16">
        <f t="shared" si="157"/>
        <v>-852136495.670001</v>
      </c>
      <c r="AT630" s="16">
        <f t="shared" si="158"/>
        <v>-1042588243.28</v>
      </c>
      <c r="AU630" s="16">
        <f>AT630-VLOOKUP(A630,[1]选股结果!$A$2:$BJ$3005,48,FALSE)*0.08</f>
        <v>-1454787177.4536</v>
      </c>
      <c r="AV630" s="16">
        <f t="shared" si="159"/>
        <v>22382127.04</v>
      </c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349714083.05</v>
      </c>
      <c r="AL631" s="16">
        <f t="shared" si="150"/>
        <v>0</v>
      </c>
      <c r="AM631" s="16">
        <f t="shared" si="151"/>
        <v>20649364.67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867888142.9</v>
      </c>
      <c r="AQ631" s="16">
        <f t="shared" si="155"/>
        <v>712501563</v>
      </c>
      <c r="AR631" s="16">
        <f t="shared" si="156"/>
        <v>622649370.31</v>
      </c>
      <c r="AS631" s="16">
        <f t="shared" si="157"/>
        <v>467262790.41</v>
      </c>
      <c r="AT631" s="16">
        <f t="shared" si="158"/>
        <v>214976867.82</v>
      </c>
      <c r="AU631" s="16">
        <f>AT631-VLOOKUP(A631,[1]选股结果!$A$2:$BJ$3005,48,FALSE)*0.08</f>
        <v>-676653572.488001</v>
      </c>
      <c r="AV631" s="16">
        <f t="shared" si="159"/>
        <v>155386579.9</v>
      </c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746747194.55</v>
      </c>
      <c r="AL632" s="16">
        <f t="shared" si="150"/>
        <v>7320608.47</v>
      </c>
      <c r="AM632" s="16">
        <f t="shared" si="151"/>
        <v>-54481858.78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749149914.79</v>
      </c>
      <c r="AQ632" s="16">
        <f t="shared" si="155"/>
        <v>573824387.68</v>
      </c>
      <c r="AR632" s="16">
        <f t="shared" si="156"/>
        <v>746232000.78</v>
      </c>
      <c r="AS632" s="16">
        <f t="shared" si="157"/>
        <v>570906473.67</v>
      </c>
      <c r="AT632" s="16">
        <f t="shared" si="158"/>
        <v>524260417.13</v>
      </c>
      <c r="AU632" s="16">
        <f>AT632-VLOOKUP(A632,[1]选股结果!$A$2:$BJ$3005,48,FALSE)*0.08</f>
        <v>364267529.7716</v>
      </c>
      <c r="AV632" s="16">
        <f t="shared" si="159"/>
        <v>175325527.11</v>
      </c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1601766274.89</v>
      </c>
      <c r="AL633" s="16">
        <f t="shared" si="150"/>
        <v>0</v>
      </c>
      <c r="AM633" s="16">
        <f t="shared" si="151"/>
        <v>45174893.92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1895524735.16</v>
      </c>
      <c r="AQ633" s="16">
        <f t="shared" si="155"/>
        <v>1637408473.23</v>
      </c>
      <c r="AR633" s="16">
        <f t="shared" si="156"/>
        <v>1751490460.55</v>
      </c>
      <c r="AS633" s="16">
        <f t="shared" si="157"/>
        <v>1493374198.62</v>
      </c>
      <c r="AT633" s="16">
        <f t="shared" si="158"/>
        <v>1388824906.88</v>
      </c>
      <c r="AU633" s="16">
        <f>AT633-VLOOKUP(A633,[1]选股结果!$A$2:$BJ$3005,48,FALSE)*0.08</f>
        <v>615654777.0648</v>
      </c>
      <c r="AV633" s="16">
        <f t="shared" si="159"/>
        <v>258116261.93</v>
      </c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578993243.21</v>
      </c>
      <c r="AL634" s="16">
        <f t="shared" si="150"/>
        <v>16008638.83</v>
      </c>
      <c r="AM634" s="16">
        <f t="shared" si="151"/>
        <v>6018746.53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724382160.88</v>
      </c>
      <c r="AQ634" s="16">
        <f t="shared" si="155"/>
        <v>652098670.34</v>
      </c>
      <c r="AR634" s="16">
        <f t="shared" si="156"/>
        <v>646025887.29</v>
      </c>
      <c r="AS634" s="16">
        <f t="shared" si="157"/>
        <v>573742396.75</v>
      </c>
      <c r="AT634" s="16">
        <f t="shared" si="158"/>
        <v>528737138.03</v>
      </c>
      <c r="AU634" s="16">
        <f>AT634-VLOOKUP(A634,[1]选股结果!$A$2:$BJ$3005,48,FALSE)*0.08</f>
        <v>139190755.162</v>
      </c>
      <c r="AV634" s="16">
        <f t="shared" si="159"/>
        <v>72283490.54</v>
      </c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-71706323.7100004</v>
      </c>
      <c r="AL635" s="16">
        <f t="shared" si="150"/>
        <v>96400212.43</v>
      </c>
      <c r="AM635" s="16">
        <f t="shared" si="151"/>
        <v>117457301.12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634892866.12</v>
      </c>
      <c r="AQ635" s="16">
        <f t="shared" si="155"/>
        <v>461247502.15</v>
      </c>
      <c r="AR635" s="16">
        <f t="shared" si="156"/>
        <v>352509084.83</v>
      </c>
      <c r="AS635" s="16">
        <f t="shared" si="157"/>
        <v>178863720.86</v>
      </c>
      <c r="AT635" s="16">
        <f t="shared" si="158"/>
        <v>-31494174.1300004</v>
      </c>
      <c r="AU635" s="16">
        <f>AT635-VLOOKUP(A635,[1]选股结果!$A$2:$BJ$3005,48,FALSE)*0.08</f>
        <v>-1367283690.7972</v>
      </c>
      <c r="AV635" s="16">
        <f t="shared" si="159"/>
        <v>173645363.97</v>
      </c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233751703.420001</v>
      </c>
      <c r="AL636" s="16">
        <f t="shared" si="150"/>
        <v>31566509.34</v>
      </c>
      <c r="AM636" s="16">
        <f t="shared" si="151"/>
        <v>-88138527.22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292002192.590001</v>
      </c>
      <c r="AQ636" s="16">
        <f t="shared" si="155"/>
        <v>247901539.120001</v>
      </c>
      <c r="AR636" s="16">
        <f t="shared" si="156"/>
        <v>260350692.520001</v>
      </c>
      <c r="AS636" s="16">
        <f t="shared" si="157"/>
        <v>216250039.050001</v>
      </c>
      <c r="AT636" s="16">
        <f t="shared" si="158"/>
        <v>133079032.070001</v>
      </c>
      <c r="AU636" s="16">
        <f>AT636-VLOOKUP(A636,[1]选股结果!$A$2:$BJ$3005,48,FALSE)*0.08</f>
        <v>-94008933.7331994</v>
      </c>
      <c r="AV636" s="16">
        <f t="shared" si="159"/>
        <v>44100653.47</v>
      </c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-62081980.6800001</v>
      </c>
      <c r="AL637" s="16">
        <f t="shared" si="150"/>
        <v>0</v>
      </c>
      <c r="AM637" s="16">
        <f t="shared" si="151"/>
        <v>19529395.31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283716672.28</v>
      </c>
      <c r="AQ637" s="16">
        <f t="shared" si="155"/>
        <v>278503797.11</v>
      </c>
      <c r="AR637" s="16">
        <f t="shared" si="156"/>
        <v>125663928.89</v>
      </c>
      <c r="AS637" s="16">
        <f t="shared" si="157"/>
        <v>120451053.72</v>
      </c>
      <c r="AT637" s="16">
        <f t="shared" si="158"/>
        <v>-47765460.5400001</v>
      </c>
      <c r="AU637" s="16">
        <f>AT637-VLOOKUP(A637,[1]选股结果!$A$2:$BJ$3005,48,FALSE)*0.08</f>
        <v>-97309403.3152001</v>
      </c>
      <c r="AV637" s="16">
        <f t="shared" si="159"/>
        <v>5212875.17</v>
      </c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476340826.090001</v>
      </c>
      <c r="AL638" s="16">
        <f t="shared" si="150"/>
        <v>2464055.81</v>
      </c>
      <c r="AM638" s="16">
        <f t="shared" si="151"/>
        <v>-699525.67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406673584.790001</v>
      </c>
      <c r="AQ638" s="16">
        <f t="shared" si="155"/>
        <v>267695906.260001</v>
      </c>
      <c r="AR638" s="16">
        <f t="shared" si="156"/>
        <v>406346982.820001</v>
      </c>
      <c r="AS638" s="16">
        <f t="shared" si="157"/>
        <v>267369304.290001</v>
      </c>
      <c r="AT638" s="16">
        <f t="shared" si="158"/>
        <v>339127677.700001</v>
      </c>
      <c r="AU638" s="16">
        <f>AT638-VLOOKUP(A638,[1]选股结果!$A$2:$BJ$3005,48,FALSE)*0.08</f>
        <v>45500843.5312008</v>
      </c>
      <c r="AV638" s="16">
        <f t="shared" si="159"/>
        <v>138977678.53</v>
      </c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1502806035.66</v>
      </c>
      <c r="AL639" s="16">
        <f t="shared" si="150"/>
        <v>-2221955.83</v>
      </c>
      <c r="AM639" s="16">
        <f t="shared" si="151"/>
        <v>94641402.54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1534256803.71</v>
      </c>
      <c r="AQ639" s="16">
        <f t="shared" si="155"/>
        <v>1359350343.71</v>
      </c>
      <c r="AR639" s="16">
        <f t="shared" si="156"/>
        <v>1532427472.4</v>
      </c>
      <c r="AS639" s="16">
        <f t="shared" si="157"/>
        <v>1357521012.4</v>
      </c>
      <c r="AT639" s="16">
        <f t="shared" si="158"/>
        <v>1420319022.37</v>
      </c>
      <c r="AU639" s="16">
        <f>AT639-VLOOKUP(A639,[1]选股结果!$A$2:$BJ$3005,48,FALSE)*0.08</f>
        <v>1082483613.7628</v>
      </c>
      <c r="AV639" s="16">
        <f t="shared" si="159"/>
        <v>174906460</v>
      </c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-319175444.81</v>
      </c>
      <c r="AL640" s="16">
        <f t="shared" si="150"/>
        <v>13233829.28</v>
      </c>
      <c r="AM640" s="16">
        <f t="shared" si="151"/>
        <v>371934999.26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-91094674.0500005</v>
      </c>
      <c r="AQ640" s="16">
        <f t="shared" si="155"/>
        <v>-208414503.59</v>
      </c>
      <c r="AR640" s="16">
        <f t="shared" si="156"/>
        <v>-196208409.83</v>
      </c>
      <c r="AS640" s="16">
        <f t="shared" si="157"/>
        <v>-313528239.37</v>
      </c>
      <c r="AT640" s="16">
        <f t="shared" si="158"/>
        <v>-51326445.8100005</v>
      </c>
      <c r="AU640" s="16">
        <f>AT640-VLOOKUP(A640,[1]选股结果!$A$2:$BJ$3005,48,FALSE)*0.08</f>
        <v>-318304894.259601</v>
      </c>
      <c r="AV640" s="16">
        <f t="shared" si="159"/>
        <v>117319829.54</v>
      </c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3977556878.64</v>
      </c>
      <c r="AL641" s="16">
        <f t="shared" si="150"/>
        <v>-27241911.7</v>
      </c>
      <c r="AM641" s="16">
        <f t="shared" si="151"/>
        <v>-85053837.05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3933328773.32</v>
      </c>
      <c r="AQ641" s="16">
        <f t="shared" si="155"/>
        <v>3361041693.67</v>
      </c>
      <c r="AR641" s="16">
        <f t="shared" si="156"/>
        <v>3911758485.85</v>
      </c>
      <c r="AS641" s="16">
        <f t="shared" si="157"/>
        <v>3339471406.2</v>
      </c>
      <c r="AT641" s="16">
        <f t="shared" si="158"/>
        <v>3292974050.24</v>
      </c>
      <c r="AU641" s="16">
        <f>AT641-VLOOKUP(A641,[1]选股结果!$A$2:$BJ$3005,48,FALSE)*0.08</f>
        <v>2155702431.904</v>
      </c>
      <c r="AV641" s="16">
        <f t="shared" si="159"/>
        <v>572287079.65</v>
      </c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814083022.039999</v>
      </c>
      <c r="AL642" s="16">
        <f t="shared" si="150"/>
        <v>-2128763.97</v>
      </c>
      <c r="AM642" s="16">
        <f t="shared" si="151"/>
        <v>24640057.53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1077660381.75</v>
      </c>
      <c r="AQ642" s="16">
        <f t="shared" si="155"/>
        <v>963537339.199999</v>
      </c>
      <c r="AR642" s="16">
        <f t="shared" si="156"/>
        <v>944254731.6</v>
      </c>
      <c r="AS642" s="16">
        <f t="shared" si="157"/>
        <v>830131689.049999</v>
      </c>
      <c r="AT642" s="16">
        <f t="shared" si="158"/>
        <v>722471273.049999</v>
      </c>
      <c r="AU642" s="16">
        <f>AT642-VLOOKUP(A642,[1]选股结果!$A$2:$BJ$3005,48,FALSE)*0.08</f>
        <v>185122655.806799</v>
      </c>
      <c r="AV642" s="16">
        <f t="shared" si="159"/>
        <v>114123042.55</v>
      </c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C643-G643-O643-P643-Q643-R643+Y643-S643</f>
        <v>91460927.58</v>
      </c>
      <c r="AL643" s="16">
        <f t="shared" ref="AL643:AL706" si="166">U643</f>
        <v>0</v>
      </c>
      <c r="AM643" s="16">
        <f t="shared" ref="AM643:AM706" si="167">T643-U643+V643+W643-X643+Z643+AA643-AC643+AB643</f>
        <v>10211117.04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AK643+S643+H643</f>
        <v>912611517.24</v>
      </c>
      <c r="AQ643" s="16">
        <f t="shared" ref="AQ643:AQ706" si="171">AP643-AV643</f>
        <v>854990469.91</v>
      </c>
      <c r="AR643" s="16">
        <f t="shared" ref="AR643:AR706" si="172">AP643-H643</f>
        <v>490385302.58</v>
      </c>
      <c r="AS643" s="16">
        <f t="shared" ref="AS643:AS706" si="173">AP643-H643-AV643</f>
        <v>432764255.25</v>
      </c>
      <c r="AT643" s="16">
        <f t="shared" ref="AT643:AT706" si="174">AK643-AV643+AL643+AM643</f>
        <v>44050997.2899999</v>
      </c>
      <c r="AU643" s="16">
        <f>AT643-VLOOKUP(A643,[1]选股结果!$A$2:$BJ$3005,48,FALSE)*0.08</f>
        <v>-233616350.466</v>
      </c>
      <c r="AV643" s="16">
        <f t="shared" ref="AV643:AV706" si="175">AH643-AI643</f>
        <v>57621047.3300001</v>
      </c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7757401000</v>
      </c>
      <c r="AR644" s="16">
        <f t="shared" si="172"/>
        <v>8083363000</v>
      </c>
      <c r="AS644" s="16">
        <f t="shared" si="173"/>
        <v>7757401000</v>
      </c>
      <c r="AT644" s="16">
        <f t="shared" si="174"/>
        <v>6199913000</v>
      </c>
      <c r="AU644" s="16">
        <f>AT644-VLOOKUP(A644,[1]选股结果!$A$2:$BJ$3005,48,FALSE)*0.08</f>
        <v>3635052520</v>
      </c>
      <c r="AV644" s="16">
        <f t="shared" si="175"/>
        <v>325962000</v>
      </c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50157982.7700006</v>
      </c>
      <c r="AL645" s="16">
        <f t="shared" si="166"/>
        <v>33398652.9</v>
      </c>
      <c r="AM645" s="16">
        <f t="shared" si="167"/>
        <v>-21091733.35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947731970.410001</v>
      </c>
      <c r="AQ645" s="16">
        <f t="shared" si="171"/>
        <v>881671591.100001</v>
      </c>
      <c r="AR645" s="16">
        <f t="shared" si="172"/>
        <v>473688939.160001</v>
      </c>
      <c r="AS645" s="16">
        <f t="shared" si="173"/>
        <v>407628559.850001</v>
      </c>
      <c r="AT645" s="16">
        <f t="shared" si="174"/>
        <v>-3595476.98999937</v>
      </c>
      <c r="AU645" s="16">
        <f>AT645-VLOOKUP(A645,[1]选股结果!$A$2:$BJ$3005,48,FALSE)*0.08</f>
        <v>-491324969.296399</v>
      </c>
      <c r="AV645" s="16">
        <f t="shared" si="175"/>
        <v>66060379.31</v>
      </c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414254177.14</v>
      </c>
      <c r="AL646" s="16">
        <f t="shared" si="166"/>
        <v>1437247164.23</v>
      </c>
      <c r="AM646" s="16">
        <f t="shared" si="167"/>
        <v>-503762.85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662033621.81</v>
      </c>
      <c r="AQ646" s="16">
        <f t="shared" si="171"/>
        <v>661698671.11</v>
      </c>
      <c r="AR646" s="16">
        <f t="shared" si="172"/>
        <v>542526923.71</v>
      </c>
      <c r="AS646" s="16">
        <f t="shared" si="173"/>
        <v>542191973.01</v>
      </c>
      <c r="AT646" s="16">
        <f t="shared" si="174"/>
        <v>1850662627.82</v>
      </c>
      <c r="AU646" s="16">
        <f>AT646-VLOOKUP(A646,[1]选股结果!$A$2:$BJ$3005,48,FALSE)*0.08</f>
        <v>834935051.5672</v>
      </c>
      <c r="AV646" s="16">
        <f t="shared" si="175"/>
        <v>334950.700000048</v>
      </c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1242269098.32</v>
      </c>
      <c r="AL647" s="16">
        <f t="shared" si="166"/>
        <v>3291332.78</v>
      </c>
      <c r="AM647" s="16">
        <f t="shared" si="167"/>
        <v>519739506.99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1294653987.57</v>
      </c>
      <c r="AQ647" s="16">
        <f t="shared" si="171"/>
        <v>1249944372.07</v>
      </c>
      <c r="AR647" s="16">
        <f t="shared" si="172"/>
        <v>1273762470.34</v>
      </c>
      <c r="AS647" s="16">
        <f t="shared" si="173"/>
        <v>1229052854.84</v>
      </c>
      <c r="AT647" s="16">
        <f t="shared" si="174"/>
        <v>1720590322.59</v>
      </c>
      <c r="AU647" s="16">
        <f>AT647-VLOOKUP(A647,[1]选股结果!$A$2:$BJ$3005,48,FALSE)*0.08</f>
        <v>1269777161.79</v>
      </c>
      <c r="AV647" s="16">
        <f t="shared" si="175"/>
        <v>44709615.5</v>
      </c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589416932.28</v>
      </c>
      <c r="AL648" s="16">
        <f t="shared" si="166"/>
        <v>0</v>
      </c>
      <c r="AM648" s="16">
        <f t="shared" si="167"/>
        <v>4617649.18</v>
      </c>
      <c r="AN648" s="16">
        <f t="shared" si="168"/>
        <v>594034581.46</v>
      </c>
      <c r="AO648" s="16">
        <f t="shared" si="169"/>
        <v>851741698.89</v>
      </c>
      <c r="AP648" s="16">
        <f t="shared" si="170"/>
        <v>367732885.44</v>
      </c>
      <c r="AQ648" s="16">
        <f t="shared" si="171"/>
        <v>292684064.98</v>
      </c>
      <c r="AR648" s="16">
        <f t="shared" si="172"/>
        <v>366933154.71</v>
      </c>
      <c r="AS648" s="16">
        <f t="shared" si="173"/>
        <v>291884334.25</v>
      </c>
      <c r="AT648" s="16">
        <f t="shared" si="174"/>
        <v>518985761</v>
      </c>
      <c r="AU648" s="16">
        <f>AT648-VLOOKUP(A648,[1]选股结果!$A$2:$BJ$3005,48,FALSE)*0.08</f>
        <v>-291616341.624799</v>
      </c>
      <c r="AV648" s="16">
        <f t="shared" si="175"/>
        <v>75048820.46</v>
      </c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2180904866.23</v>
      </c>
      <c r="AL649" s="16">
        <f t="shared" si="166"/>
        <v>-79202785.35</v>
      </c>
      <c r="AM649" s="16">
        <f t="shared" si="167"/>
        <v>134800802.57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2905548884.36</v>
      </c>
      <c r="AQ649" s="16">
        <f t="shared" si="171"/>
        <v>2139085549.21</v>
      </c>
      <c r="AR649" s="16">
        <f t="shared" si="172"/>
        <v>2401579779.28</v>
      </c>
      <c r="AS649" s="16">
        <f t="shared" si="173"/>
        <v>1635116444.13</v>
      </c>
      <c r="AT649" s="16">
        <f t="shared" si="174"/>
        <v>1470039548.3</v>
      </c>
      <c r="AU649" s="16">
        <f>AT649-VLOOKUP(A649,[1]选股结果!$A$2:$BJ$3005,48,FALSE)*0.08</f>
        <v>209566921.248</v>
      </c>
      <c r="AV649" s="16">
        <f t="shared" si="175"/>
        <v>766463335.15</v>
      </c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159461563.680001</v>
      </c>
      <c r="AL650" s="16">
        <f t="shared" si="166"/>
        <v>4845554.1</v>
      </c>
      <c r="AM650" s="16">
        <f t="shared" si="167"/>
        <v>-10881056.19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256307309.850001</v>
      </c>
      <c r="AQ650" s="16">
        <f t="shared" si="171"/>
        <v>213846416.110001</v>
      </c>
      <c r="AR650" s="16">
        <f t="shared" si="172"/>
        <v>207028214.760001</v>
      </c>
      <c r="AS650" s="16">
        <f t="shared" si="173"/>
        <v>164567321.020001</v>
      </c>
      <c r="AT650" s="16">
        <f t="shared" si="174"/>
        <v>110965167.850001</v>
      </c>
      <c r="AU650" s="16">
        <f>AT650-VLOOKUP(A650,[1]选股结果!$A$2:$BJ$3005,48,FALSE)*0.08</f>
        <v>-19107427.8099995</v>
      </c>
      <c r="AV650" s="16">
        <f t="shared" si="175"/>
        <v>42460893.74</v>
      </c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1393177892.54</v>
      </c>
      <c r="AL651" s="16">
        <f t="shared" si="166"/>
        <v>0</v>
      </c>
      <c r="AM651" s="16">
        <f t="shared" si="167"/>
        <v>-6506446.51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1461165650.84</v>
      </c>
      <c r="AQ651" s="16">
        <f t="shared" si="171"/>
        <v>1237844363.58</v>
      </c>
      <c r="AR651" s="16">
        <f t="shared" si="172"/>
        <v>1420457238.94</v>
      </c>
      <c r="AS651" s="16">
        <f t="shared" si="173"/>
        <v>1197135951.68</v>
      </c>
      <c r="AT651" s="16">
        <f t="shared" si="174"/>
        <v>1163350158.77</v>
      </c>
      <c r="AU651" s="16">
        <f>AT651-VLOOKUP(A651,[1]选股结果!$A$2:$BJ$3005,48,FALSE)*0.08</f>
        <v>447373731.846</v>
      </c>
      <c r="AV651" s="16">
        <f t="shared" si="175"/>
        <v>223321287.26</v>
      </c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-293131586.569999</v>
      </c>
      <c r="AL652" s="16">
        <f t="shared" si="166"/>
        <v>339754401.67</v>
      </c>
      <c r="AM652" s="16">
        <f t="shared" si="167"/>
        <v>1007802776.79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1294804050.2</v>
      </c>
      <c r="AQ652" s="16">
        <f t="shared" si="171"/>
        <v>911223660.520001</v>
      </c>
      <c r="AR652" s="16">
        <f t="shared" si="172"/>
        <v>403083217.270001</v>
      </c>
      <c r="AS652" s="16">
        <f t="shared" si="173"/>
        <v>19502827.5900008</v>
      </c>
      <c r="AT652" s="16">
        <f t="shared" si="174"/>
        <v>670845202.210001</v>
      </c>
      <c r="AU652" s="16">
        <f>AT652-VLOOKUP(A652,[1]选股结果!$A$2:$BJ$3005,48,FALSE)*0.08</f>
        <v>-1218403713.6156</v>
      </c>
      <c r="AV652" s="16">
        <f t="shared" si="175"/>
        <v>383580389.68</v>
      </c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7591218928</v>
      </c>
      <c r="AR653" s="16">
        <f t="shared" si="172"/>
        <v>8011737188</v>
      </c>
      <c r="AS653" s="16">
        <f t="shared" si="173"/>
        <v>7591218928</v>
      </c>
      <c r="AT653" s="16">
        <f t="shared" si="174"/>
        <v>6423397389</v>
      </c>
      <c r="AU653" s="16">
        <f>AT653-VLOOKUP(A653,[1]选股结果!$A$2:$BJ$3005,48,FALSE)*0.08</f>
        <v>3869745379.24</v>
      </c>
      <c r="AV653" s="16">
        <f t="shared" si="175"/>
        <v>420518260</v>
      </c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911456982.13</v>
      </c>
      <c r="AL654" s="16">
        <f t="shared" si="166"/>
        <v>-19029340.72</v>
      </c>
      <c r="AM654" s="16">
        <f t="shared" si="167"/>
        <v>122290259.14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870128488.92</v>
      </c>
      <c r="AQ654" s="16">
        <f t="shared" si="171"/>
        <v>687113893.85</v>
      </c>
      <c r="AR654" s="16">
        <f t="shared" si="172"/>
        <v>806940688.98</v>
      </c>
      <c r="AS654" s="16">
        <f t="shared" si="173"/>
        <v>623926093.91</v>
      </c>
      <c r="AT654" s="16">
        <f t="shared" si="174"/>
        <v>831703305.48</v>
      </c>
      <c r="AU654" s="16">
        <f>AT654-VLOOKUP(A654,[1]选股结果!$A$2:$BJ$3005,48,FALSE)*0.08</f>
        <v>243848793.1656</v>
      </c>
      <c r="AV654" s="16">
        <f t="shared" si="175"/>
        <v>183014595.07</v>
      </c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-136087060.14</v>
      </c>
      <c r="AL655" s="16">
        <f t="shared" si="166"/>
        <v>-197057712.56</v>
      </c>
      <c r="AM655" s="16">
        <f t="shared" si="167"/>
        <v>-718003307.46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378261784.69</v>
      </c>
      <c r="AQ655" s="16">
        <f t="shared" si="171"/>
        <v>362835060.72</v>
      </c>
      <c r="AR655" s="16">
        <f t="shared" si="172"/>
        <v>162382677.04</v>
      </c>
      <c r="AS655" s="16">
        <f t="shared" si="173"/>
        <v>146955953.07</v>
      </c>
      <c r="AT655" s="16">
        <f t="shared" si="174"/>
        <v>-1066574804.13</v>
      </c>
      <c r="AU655" s="16">
        <f>AT655-VLOOKUP(A655,[1]选股结果!$A$2:$BJ$3005,48,FALSE)*0.08</f>
        <v>-1396715529.1828</v>
      </c>
      <c r="AV655" s="16">
        <f t="shared" si="175"/>
        <v>15426723.97</v>
      </c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819851406.12</v>
      </c>
      <c r="AL656" s="16">
        <f t="shared" si="166"/>
        <v>2772663.04</v>
      </c>
      <c r="AM656" s="16">
        <f t="shared" si="167"/>
        <v>-48886303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928744948.38</v>
      </c>
      <c r="AQ656" s="16">
        <f t="shared" si="171"/>
        <v>764323975.75</v>
      </c>
      <c r="AR656" s="16">
        <f t="shared" si="172"/>
        <v>877318236.99</v>
      </c>
      <c r="AS656" s="16">
        <f t="shared" si="173"/>
        <v>712897264.36</v>
      </c>
      <c r="AT656" s="16">
        <f t="shared" si="174"/>
        <v>609316793.53</v>
      </c>
      <c r="AU656" s="16">
        <f>AT656-VLOOKUP(A656,[1]选股结果!$A$2:$BJ$3005,48,FALSE)*0.08</f>
        <v>300395139.1436</v>
      </c>
      <c r="AV656" s="16">
        <f t="shared" si="175"/>
        <v>164420972.63</v>
      </c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397901678.12</v>
      </c>
      <c r="AL657" s="16">
        <f t="shared" si="166"/>
        <v>0</v>
      </c>
      <c r="AM657" s="16">
        <f t="shared" si="167"/>
        <v>5234799.48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354367932.74</v>
      </c>
      <c r="AR657" s="16">
        <f t="shared" si="172"/>
        <v>469921882.64</v>
      </c>
      <c r="AS657" s="16">
        <f t="shared" si="173"/>
        <v>354367932.74</v>
      </c>
      <c r="AT657" s="16">
        <f t="shared" si="174"/>
        <v>287582527.7</v>
      </c>
      <c r="AU657" s="16">
        <f>AT657-VLOOKUP(A657,[1]选股结果!$A$2:$BJ$3005,48,FALSE)*0.08</f>
        <v>-58876892.3959999</v>
      </c>
      <c r="AV657" s="16">
        <f t="shared" si="175"/>
        <v>115553949.9</v>
      </c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295363241.32</v>
      </c>
      <c r="AL658" s="16">
        <f t="shared" si="166"/>
        <v>0</v>
      </c>
      <c r="AM658" s="16">
        <f t="shared" si="167"/>
        <v>1470800.09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331715058.22</v>
      </c>
      <c r="AQ658" s="16">
        <f t="shared" si="171"/>
        <v>290842049.26</v>
      </c>
      <c r="AR658" s="16">
        <f t="shared" si="172"/>
        <v>304120314.09</v>
      </c>
      <c r="AS658" s="16">
        <f t="shared" si="173"/>
        <v>263247305.13</v>
      </c>
      <c r="AT658" s="16">
        <f t="shared" si="174"/>
        <v>255961032.45</v>
      </c>
      <c r="AU658" s="16">
        <f>AT658-VLOOKUP(A658,[1]选股结果!$A$2:$BJ$3005,48,FALSE)*0.08</f>
        <v>80733153.3772</v>
      </c>
      <c r="AV658" s="16">
        <f t="shared" si="175"/>
        <v>40873008.96</v>
      </c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135355868.100001</v>
      </c>
      <c r="AL659" s="16">
        <f t="shared" si="166"/>
        <v>0</v>
      </c>
      <c r="AM659" s="16">
        <f t="shared" si="167"/>
        <v>-1402394.78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293404300.100001</v>
      </c>
      <c r="AQ659" s="16">
        <f t="shared" si="171"/>
        <v>293266604.820001</v>
      </c>
      <c r="AR659" s="16">
        <f t="shared" si="172"/>
        <v>215162798.980001</v>
      </c>
      <c r="AS659" s="16">
        <f t="shared" si="173"/>
        <v>215025103.700001</v>
      </c>
      <c r="AT659" s="16">
        <f t="shared" si="174"/>
        <v>133815778.040001</v>
      </c>
      <c r="AU659" s="16">
        <f>AT659-VLOOKUP(A659,[1]选股结果!$A$2:$BJ$3005,48,FALSE)*0.08</f>
        <v>-107751472.864799</v>
      </c>
      <c r="AV659" s="16">
        <f t="shared" si="175"/>
        <v>137695.280000001</v>
      </c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1252595090</v>
      </c>
      <c r="AL660" s="16">
        <f t="shared" si="166"/>
        <v>0</v>
      </c>
      <c r="AM660" s="16">
        <f t="shared" si="167"/>
        <v>38127758.96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1281763619.03</v>
      </c>
      <c r="AQ660" s="16">
        <f t="shared" si="171"/>
        <v>1078344094.06</v>
      </c>
      <c r="AR660" s="16">
        <f t="shared" si="172"/>
        <v>1262809270.77</v>
      </c>
      <c r="AS660" s="16">
        <f t="shared" si="173"/>
        <v>1059389745.8</v>
      </c>
      <c r="AT660" s="16">
        <f t="shared" si="174"/>
        <v>1087303323.99</v>
      </c>
      <c r="AU660" s="16">
        <f>AT660-VLOOKUP(A660,[1]选股结果!$A$2:$BJ$3005,48,FALSE)*0.08</f>
        <v>371492925.001201</v>
      </c>
      <c r="AV660" s="16">
        <f t="shared" si="175"/>
        <v>203419524.97</v>
      </c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3658882833.3</v>
      </c>
      <c r="AL661" s="16">
        <f t="shared" si="166"/>
        <v>-32633580.16</v>
      </c>
      <c r="AM661" s="16">
        <f t="shared" si="167"/>
        <v>473655010.56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3349671962.67</v>
      </c>
      <c r="AR661" s="16">
        <f t="shared" si="172"/>
        <v>4410697623.48</v>
      </c>
      <c r="AS661" s="16">
        <f t="shared" si="173"/>
        <v>3349671962.67</v>
      </c>
      <c r="AT661" s="16">
        <f t="shared" si="174"/>
        <v>3038878602.89</v>
      </c>
      <c r="AU661" s="16">
        <f>AT661-VLOOKUP(A661,[1]选股结果!$A$2:$BJ$3005,48,FALSE)*0.08</f>
        <v>1371427603.5508</v>
      </c>
      <c r="AV661" s="16">
        <f t="shared" si="175"/>
        <v>1061025660.81</v>
      </c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318404505.700001</v>
      </c>
      <c r="AL662" s="16">
        <f t="shared" si="166"/>
        <v>0</v>
      </c>
      <c r="AM662" s="16">
        <f t="shared" si="167"/>
        <v>-328980353.82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450688913.23</v>
      </c>
      <c r="AQ662" s="16">
        <f t="shared" si="171"/>
        <v>472431313.23</v>
      </c>
      <c r="AR662" s="16">
        <f t="shared" si="172"/>
        <v>359507096.23</v>
      </c>
      <c r="AS662" s="16">
        <f t="shared" si="173"/>
        <v>381249496.23</v>
      </c>
      <c r="AT662" s="16">
        <f t="shared" si="174"/>
        <v>11166551.8800006</v>
      </c>
      <c r="AU662" s="16">
        <f>AT662-VLOOKUP(A662,[1]选股结果!$A$2:$BJ$3005,48,FALSE)*0.08</f>
        <v>-182611808.131199</v>
      </c>
      <c r="AV662" s="16">
        <f t="shared" si="175"/>
        <v>-21742400</v>
      </c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923101198.23</v>
      </c>
      <c r="AL663" s="16">
        <f t="shared" si="166"/>
        <v>11327356.01</v>
      </c>
      <c r="AM663" s="16">
        <f t="shared" si="167"/>
        <v>-34534325.67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944402665.93</v>
      </c>
      <c r="AQ663" s="16">
        <f t="shared" si="171"/>
        <v>814912073.64</v>
      </c>
      <c r="AR663" s="16">
        <f t="shared" si="172"/>
        <v>930578194.56</v>
      </c>
      <c r="AS663" s="16">
        <f t="shared" si="173"/>
        <v>801087602.27</v>
      </c>
      <c r="AT663" s="16">
        <f t="shared" si="174"/>
        <v>770403636.28</v>
      </c>
      <c r="AU663" s="16">
        <f>AT663-VLOOKUP(A663,[1]选股结果!$A$2:$BJ$3005,48,FALSE)*0.08</f>
        <v>-55974157.5208001</v>
      </c>
      <c r="AV663" s="16">
        <f t="shared" si="175"/>
        <v>129490592.29</v>
      </c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1307447520.38</v>
      </c>
      <c r="AL664" s="16">
        <f t="shared" si="166"/>
        <v>11213031.76</v>
      </c>
      <c r="AM664" s="16">
        <f t="shared" si="167"/>
        <v>-2003790.51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1230896705.82</v>
      </c>
      <c r="AQ664" s="16">
        <f t="shared" si="171"/>
        <v>1206652196.57</v>
      </c>
      <c r="AR664" s="16">
        <f t="shared" si="172"/>
        <v>1227957796.2</v>
      </c>
      <c r="AS664" s="16">
        <f t="shared" si="173"/>
        <v>1203713286.95</v>
      </c>
      <c r="AT664" s="16">
        <f t="shared" si="174"/>
        <v>1292412252.38</v>
      </c>
      <c r="AU664" s="16">
        <f>AT664-VLOOKUP(A664,[1]选股结果!$A$2:$BJ$3005,48,FALSE)*0.08</f>
        <v>182265249.9416</v>
      </c>
      <c r="AV664" s="16">
        <f t="shared" si="175"/>
        <v>24244509.25</v>
      </c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279104602.81</v>
      </c>
      <c r="AL665" s="16">
        <f t="shared" si="166"/>
        <v>-1207849.44</v>
      </c>
      <c r="AM665" s="16">
        <f t="shared" si="167"/>
        <v>70441494.7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263699298.92</v>
      </c>
      <c r="AQ665" s="16">
        <f t="shared" si="171"/>
        <v>252999348.71</v>
      </c>
      <c r="AR665" s="16">
        <f t="shared" si="172"/>
        <v>246390431.57</v>
      </c>
      <c r="AS665" s="16">
        <f t="shared" si="173"/>
        <v>235690481.36</v>
      </c>
      <c r="AT665" s="16">
        <f t="shared" si="174"/>
        <v>337638297.86</v>
      </c>
      <c r="AU665" s="16">
        <f>AT665-VLOOKUP(A665,[1]选股结果!$A$2:$BJ$3005,48,FALSE)*0.08</f>
        <v>-50310067.5616004</v>
      </c>
      <c r="AV665" s="16">
        <f t="shared" si="175"/>
        <v>10699950.21</v>
      </c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952455831.86</v>
      </c>
      <c r="AL666" s="16">
        <f t="shared" si="166"/>
        <v>32512907.55</v>
      </c>
      <c r="AM666" s="16">
        <f t="shared" si="167"/>
        <v>-40137567.08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1102866441.91</v>
      </c>
      <c r="AQ666" s="16">
        <f t="shared" si="171"/>
        <v>952146868.13</v>
      </c>
      <c r="AR666" s="16">
        <f t="shared" si="172"/>
        <v>1020182487.74</v>
      </c>
      <c r="AS666" s="16">
        <f t="shared" si="173"/>
        <v>869462913.96</v>
      </c>
      <c r="AT666" s="16">
        <f t="shared" si="174"/>
        <v>794111598.55</v>
      </c>
      <c r="AU666" s="16">
        <f>AT666-VLOOKUP(A666,[1]选股结果!$A$2:$BJ$3005,48,FALSE)*0.08</f>
        <v>141527077.7668</v>
      </c>
      <c r="AV666" s="16">
        <f t="shared" si="175"/>
        <v>150719573.78</v>
      </c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72291333.6099999</v>
      </c>
      <c r="AL667" s="16">
        <f t="shared" si="166"/>
        <v>-202724.8</v>
      </c>
      <c r="AM667" s="16">
        <f t="shared" si="167"/>
        <v>-22478090.46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106327434.78</v>
      </c>
      <c r="AQ667" s="16">
        <f t="shared" si="171"/>
        <v>59231631.5499999</v>
      </c>
      <c r="AR667" s="16">
        <f t="shared" si="172"/>
        <v>85436443.2099999</v>
      </c>
      <c r="AS667" s="16">
        <f t="shared" si="173"/>
        <v>38340639.9799999</v>
      </c>
      <c r="AT667" s="16">
        <f t="shared" si="174"/>
        <v>2514715.11999992</v>
      </c>
      <c r="AU667" s="16">
        <f>AT667-VLOOKUP(A667,[1]选股结果!$A$2:$BJ$3005,48,FALSE)*0.08</f>
        <v>-202308973.6896</v>
      </c>
      <c r="AV667" s="16">
        <f t="shared" si="175"/>
        <v>47095803.23</v>
      </c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417796101.54</v>
      </c>
      <c r="AL668" s="16">
        <f t="shared" si="166"/>
        <v>3785413.32</v>
      </c>
      <c r="AM668" s="16">
        <f t="shared" si="167"/>
        <v>180580581.94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623164042.74</v>
      </c>
      <c r="AQ668" s="16">
        <f t="shared" si="171"/>
        <v>540878648.01</v>
      </c>
      <c r="AR668" s="16">
        <f t="shared" si="172"/>
        <v>491152207.68</v>
      </c>
      <c r="AS668" s="16">
        <f t="shared" si="173"/>
        <v>408866812.95</v>
      </c>
      <c r="AT668" s="16">
        <f t="shared" si="174"/>
        <v>519876702.07</v>
      </c>
      <c r="AU668" s="16">
        <f>AT668-VLOOKUP(A668,[1]选股结果!$A$2:$BJ$3005,48,FALSE)*0.08</f>
        <v>30097609.7636004</v>
      </c>
      <c r="AV668" s="16">
        <f t="shared" si="175"/>
        <v>82285394.73</v>
      </c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-461263663.33</v>
      </c>
      <c r="AL669" s="16">
        <f t="shared" si="166"/>
        <v>-9372512.18</v>
      </c>
      <c r="AM669" s="16">
        <f t="shared" si="167"/>
        <v>-435707368.85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729273015.6</v>
      </c>
      <c r="AQ669" s="16">
        <f t="shared" si="171"/>
        <v>795262486.86</v>
      </c>
      <c r="AR669" s="16">
        <f t="shared" si="172"/>
        <v>142672021.37</v>
      </c>
      <c r="AS669" s="16">
        <f t="shared" si="173"/>
        <v>208661492.63</v>
      </c>
      <c r="AT669" s="16">
        <f t="shared" si="174"/>
        <v>-840354073.1</v>
      </c>
      <c r="AU669" s="16">
        <f>AT669-VLOOKUP(A669,[1]选股结果!$A$2:$BJ$3005,48,FALSE)*0.08</f>
        <v>-1751905382.4568</v>
      </c>
      <c r="AV669" s="16">
        <f t="shared" si="175"/>
        <v>-65989471.26</v>
      </c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1011024212.45</v>
      </c>
      <c r="AL670" s="16">
        <f t="shared" si="166"/>
        <v>0</v>
      </c>
      <c r="AM670" s="16">
        <f t="shared" si="167"/>
        <v>52920766.62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918292927.930001</v>
      </c>
      <c r="AQ670" s="16">
        <f t="shared" si="171"/>
        <v>898930122.540001</v>
      </c>
      <c r="AR670" s="16">
        <f t="shared" si="172"/>
        <v>886653006.710001</v>
      </c>
      <c r="AS670" s="16">
        <f t="shared" si="173"/>
        <v>867290201.320001</v>
      </c>
      <c r="AT670" s="16">
        <f t="shared" si="174"/>
        <v>1044582173.68</v>
      </c>
      <c r="AU670" s="16">
        <f>AT670-VLOOKUP(A670,[1]选股结果!$A$2:$BJ$3005,48,FALSE)*0.08</f>
        <v>162858450.148001</v>
      </c>
      <c r="AV670" s="16">
        <f t="shared" si="175"/>
        <v>19362805.39</v>
      </c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989492756.64</v>
      </c>
      <c r="AL671" s="16">
        <f t="shared" si="166"/>
        <v>191264975.33</v>
      </c>
      <c r="AM671" s="16">
        <f t="shared" si="167"/>
        <v>106709347.3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1078038818.83</v>
      </c>
      <c r="AQ671" s="16">
        <f t="shared" si="171"/>
        <v>942383204.29</v>
      </c>
      <c r="AR671" s="16">
        <f t="shared" si="172"/>
        <v>1037833322.81</v>
      </c>
      <c r="AS671" s="16">
        <f t="shared" si="173"/>
        <v>902177708.27</v>
      </c>
      <c r="AT671" s="16">
        <f t="shared" si="174"/>
        <v>1151811464.73</v>
      </c>
      <c r="AU671" s="16">
        <f>AT671-VLOOKUP(A671,[1]选股结果!$A$2:$BJ$3005,48,FALSE)*0.08</f>
        <v>313718596.974</v>
      </c>
      <c r="AV671" s="16">
        <f t="shared" si="175"/>
        <v>135655614.54</v>
      </c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741592216.13</v>
      </c>
      <c r="AL672" s="16">
        <f t="shared" si="166"/>
        <v>42199417.18</v>
      </c>
      <c r="AM672" s="16">
        <f t="shared" si="167"/>
        <v>-195067833.44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908199474.89</v>
      </c>
      <c r="AQ672" s="16">
        <f t="shared" si="171"/>
        <v>875378928.9</v>
      </c>
      <c r="AR672" s="16">
        <f t="shared" si="172"/>
        <v>788966674.35</v>
      </c>
      <c r="AS672" s="16">
        <f t="shared" si="173"/>
        <v>756146128.36</v>
      </c>
      <c r="AT672" s="16">
        <f t="shared" si="174"/>
        <v>555903253.88</v>
      </c>
      <c r="AU672" s="16">
        <f>AT672-VLOOKUP(A672,[1]选股结果!$A$2:$BJ$3005,48,FALSE)*0.08</f>
        <v>-777511061.9936</v>
      </c>
      <c r="AV672" s="16">
        <f t="shared" si="175"/>
        <v>32820545.99</v>
      </c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3500386291.91</v>
      </c>
      <c r="AL673" s="16">
        <f t="shared" si="166"/>
        <v>660673697.28</v>
      </c>
      <c r="AM673" s="16">
        <f t="shared" si="167"/>
        <v>663608863.63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4511319933.96</v>
      </c>
      <c r="AQ673" s="16">
        <f t="shared" si="171"/>
        <v>3458842727.03</v>
      </c>
      <c r="AR673" s="16">
        <f t="shared" si="172"/>
        <v>4046337863.12</v>
      </c>
      <c r="AS673" s="16">
        <f t="shared" si="173"/>
        <v>2993860656.19</v>
      </c>
      <c r="AT673" s="16">
        <f t="shared" si="174"/>
        <v>3772191645.89</v>
      </c>
      <c r="AU673" s="16">
        <f>AT673-VLOOKUP(A673,[1]选股结果!$A$2:$BJ$3005,48,FALSE)*0.08</f>
        <v>1373375728.9244</v>
      </c>
      <c r="AV673" s="16">
        <f t="shared" si="175"/>
        <v>1052477206.93</v>
      </c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346651088.64</v>
      </c>
      <c r="AL674" s="16">
        <f t="shared" si="166"/>
        <v>5542011.66</v>
      </c>
      <c r="AM674" s="16">
        <f t="shared" si="167"/>
        <v>-185835157.38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384787160.78</v>
      </c>
      <c r="AQ674" s="16">
        <f t="shared" si="171"/>
        <v>398838472.85</v>
      </c>
      <c r="AR674" s="16">
        <f t="shared" si="172"/>
        <v>336386988.11</v>
      </c>
      <c r="AS674" s="16">
        <f t="shared" si="173"/>
        <v>350438300.18</v>
      </c>
      <c r="AT674" s="16">
        <f t="shared" si="174"/>
        <v>180409254.99</v>
      </c>
      <c r="AU674" s="16">
        <f>AT674-VLOOKUP(A674,[1]选股结果!$A$2:$BJ$3005,48,FALSE)*0.08</f>
        <v>-169048914.71</v>
      </c>
      <c r="AV674" s="16">
        <f t="shared" si="175"/>
        <v>-14051312.07</v>
      </c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1170134318</v>
      </c>
      <c r="AL675" s="16">
        <f t="shared" si="166"/>
        <v>924677759.79</v>
      </c>
      <c r="AM675" s="16">
        <f t="shared" si="167"/>
        <v>1179562.54000001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1158876211.09</v>
      </c>
      <c r="AQ675" s="16">
        <f t="shared" si="171"/>
        <v>894769983.93</v>
      </c>
      <c r="AR675" s="16">
        <f t="shared" si="172"/>
        <v>1039162519.64</v>
      </c>
      <c r="AS675" s="16">
        <f t="shared" si="173"/>
        <v>775056292.48</v>
      </c>
      <c r="AT675" s="16">
        <f t="shared" si="174"/>
        <v>1831885413.17</v>
      </c>
      <c r="AU675" s="16">
        <f>AT675-VLOOKUP(A675,[1]选股结果!$A$2:$BJ$3005,48,FALSE)*0.08</f>
        <v>542247288.1724</v>
      </c>
      <c r="AV675" s="16">
        <f t="shared" si="175"/>
        <v>264106227.16</v>
      </c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1082560645.88</v>
      </c>
      <c r="AL676" s="16">
        <f t="shared" si="166"/>
        <v>7142449.39</v>
      </c>
      <c r="AM676" s="16">
        <f t="shared" si="167"/>
        <v>16974055.76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1180346640.58</v>
      </c>
      <c r="AQ676" s="16">
        <f t="shared" si="171"/>
        <v>1027471087.55</v>
      </c>
      <c r="AR676" s="16">
        <f t="shared" si="172"/>
        <v>1124576747.68</v>
      </c>
      <c r="AS676" s="16">
        <f t="shared" si="173"/>
        <v>971701194.65</v>
      </c>
      <c r="AT676" s="16">
        <f t="shared" si="174"/>
        <v>953801598</v>
      </c>
      <c r="AU676" s="16">
        <f>AT676-VLOOKUP(A676,[1]选股结果!$A$2:$BJ$3005,48,FALSE)*0.08</f>
        <v>414059856.3544</v>
      </c>
      <c r="AV676" s="16">
        <f t="shared" si="175"/>
        <v>152875553.03</v>
      </c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510273938.05</v>
      </c>
      <c r="AL677" s="16">
        <f t="shared" si="166"/>
        <v>4044453.42</v>
      </c>
      <c r="AM677" s="16">
        <f t="shared" si="167"/>
        <v>-2739422.46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730111939.88</v>
      </c>
      <c r="AQ677" s="16">
        <f t="shared" si="171"/>
        <v>517196418.52</v>
      </c>
      <c r="AR677" s="16">
        <f t="shared" si="172"/>
        <v>617359068.41</v>
      </c>
      <c r="AS677" s="16">
        <f t="shared" si="173"/>
        <v>404443547.05</v>
      </c>
      <c r="AT677" s="16">
        <f t="shared" si="174"/>
        <v>298663447.65</v>
      </c>
      <c r="AU677" s="16">
        <f>AT677-VLOOKUP(A677,[1]选股结果!$A$2:$BJ$3005,48,FALSE)*0.08</f>
        <v>-384465353.5276</v>
      </c>
      <c r="AV677" s="16">
        <f t="shared" si="175"/>
        <v>212915521.36</v>
      </c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1511142550.2</v>
      </c>
      <c r="AL678" s="16">
        <f t="shared" si="166"/>
        <v>0</v>
      </c>
      <c r="AM678" s="16">
        <f t="shared" si="167"/>
        <v>67596308.02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1522212090.83</v>
      </c>
      <c r="AQ678" s="16">
        <f t="shared" si="171"/>
        <v>1326689317.67</v>
      </c>
      <c r="AR678" s="16">
        <f t="shared" si="172"/>
        <v>1511501894.7</v>
      </c>
      <c r="AS678" s="16">
        <f t="shared" si="173"/>
        <v>1315979121.54</v>
      </c>
      <c r="AT678" s="16">
        <f t="shared" si="174"/>
        <v>1383216085.06</v>
      </c>
      <c r="AU678" s="16">
        <f>AT678-VLOOKUP(A678,[1]选股结果!$A$2:$BJ$3005,48,FALSE)*0.08</f>
        <v>812784871.2712</v>
      </c>
      <c r="AV678" s="16">
        <f t="shared" si="175"/>
        <v>195522773.16</v>
      </c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1200778669.24</v>
      </c>
      <c r="AL679" s="16">
        <f t="shared" si="166"/>
        <v>0</v>
      </c>
      <c r="AM679" s="16">
        <f t="shared" si="167"/>
        <v>26097605.54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1296251225.4</v>
      </c>
      <c r="AQ679" s="16">
        <f t="shared" si="171"/>
        <v>1121846459.39</v>
      </c>
      <c r="AR679" s="16">
        <f t="shared" si="172"/>
        <v>1260528381.06</v>
      </c>
      <c r="AS679" s="16">
        <f t="shared" si="173"/>
        <v>1086123615.05</v>
      </c>
      <c r="AT679" s="16">
        <f t="shared" si="174"/>
        <v>1052471508.77</v>
      </c>
      <c r="AU679" s="16">
        <f>AT679-VLOOKUP(A679,[1]选股结果!$A$2:$BJ$3005,48,FALSE)*0.08</f>
        <v>566117268.984399</v>
      </c>
      <c r="AV679" s="16">
        <f t="shared" si="175"/>
        <v>174404766.01</v>
      </c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606332591.429999</v>
      </c>
      <c r="AL680" s="16">
        <f t="shared" si="166"/>
        <v>583071.59</v>
      </c>
      <c r="AM680" s="16">
        <f t="shared" si="167"/>
        <v>12781112.39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682622445.309999</v>
      </c>
      <c r="AQ680" s="16">
        <f t="shared" si="171"/>
        <v>663461913.299999</v>
      </c>
      <c r="AR680" s="16">
        <f t="shared" si="172"/>
        <v>646223491.489999</v>
      </c>
      <c r="AS680" s="16">
        <f t="shared" si="173"/>
        <v>627062959.479999</v>
      </c>
      <c r="AT680" s="16">
        <f t="shared" si="174"/>
        <v>600536243.399999</v>
      </c>
      <c r="AU680" s="16">
        <f>AT680-VLOOKUP(A680,[1]选股结果!$A$2:$BJ$3005,48,FALSE)*0.08</f>
        <v>240440185.029599</v>
      </c>
      <c r="AV680" s="16">
        <f t="shared" si="175"/>
        <v>19160532.01</v>
      </c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64912520.0699992</v>
      </c>
      <c r="AL681" s="16">
        <f t="shared" si="166"/>
        <v>0</v>
      </c>
      <c r="AM681" s="16">
        <f t="shared" si="167"/>
        <v>1599921065.72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-413300683.230001</v>
      </c>
      <c r="AR681" s="16">
        <f t="shared" si="172"/>
        <v>1035485527.57</v>
      </c>
      <c r="AS681" s="16">
        <f t="shared" si="173"/>
        <v>-413300683.230001</v>
      </c>
      <c r="AT681" s="16">
        <f t="shared" si="174"/>
        <v>216047374.989999</v>
      </c>
      <c r="AU681" s="16">
        <f>AT681-VLOOKUP(A681,[1]选股结果!$A$2:$BJ$3005,48,FALSE)*0.08</f>
        <v>-3120642237.9812</v>
      </c>
      <c r="AV681" s="16">
        <f t="shared" si="175"/>
        <v>1448786210.8</v>
      </c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745492459.94</v>
      </c>
      <c r="AL682" s="16">
        <f t="shared" si="166"/>
        <v>-381837.1</v>
      </c>
      <c r="AM682" s="16">
        <f t="shared" si="167"/>
        <v>8466214.84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776439270.96</v>
      </c>
      <c r="AQ682" s="16">
        <f t="shared" si="171"/>
        <v>668439142.79</v>
      </c>
      <c r="AR682" s="16">
        <f t="shared" si="172"/>
        <v>753664074.59</v>
      </c>
      <c r="AS682" s="16">
        <f t="shared" si="173"/>
        <v>645663946.42</v>
      </c>
      <c r="AT682" s="16">
        <f t="shared" si="174"/>
        <v>645576709.51</v>
      </c>
      <c r="AU682" s="16">
        <f>AT682-VLOOKUP(A682,[1]选股结果!$A$2:$BJ$3005,48,FALSE)*0.08</f>
        <v>-96488395.8052002</v>
      </c>
      <c r="AV682" s="16">
        <f t="shared" si="175"/>
        <v>108000128.17</v>
      </c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86956110.3000002</v>
      </c>
      <c r="AL683" s="16">
        <f t="shared" si="166"/>
        <v>34182493.91</v>
      </c>
      <c r="AM683" s="16">
        <f t="shared" si="167"/>
        <v>-8018199.35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162559196.58</v>
      </c>
      <c r="AQ683" s="16">
        <f t="shared" si="171"/>
        <v>147714571.97</v>
      </c>
      <c r="AR683" s="16">
        <f t="shared" si="172"/>
        <v>119182527.1</v>
      </c>
      <c r="AS683" s="16">
        <f t="shared" si="173"/>
        <v>104337902.49</v>
      </c>
      <c r="AT683" s="16">
        <f t="shared" si="174"/>
        <v>98275780.2500002</v>
      </c>
      <c r="AU683" s="16">
        <f>AT683-VLOOKUP(A683,[1]选股结果!$A$2:$BJ$3005,48,FALSE)*0.08</f>
        <v>-413945760.8684</v>
      </c>
      <c r="AV683" s="16">
        <f t="shared" si="175"/>
        <v>14844624.61</v>
      </c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225659501.070001</v>
      </c>
      <c r="AL684" s="16">
        <f t="shared" si="166"/>
        <v>0</v>
      </c>
      <c r="AM684" s="16">
        <f t="shared" si="167"/>
        <v>11393394.03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258717488.430001</v>
      </c>
      <c r="AQ684" s="16">
        <f t="shared" si="171"/>
        <v>252533895.540001</v>
      </c>
      <c r="AR684" s="16">
        <f t="shared" si="172"/>
        <v>242831214.250001</v>
      </c>
      <c r="AS684" s="16">
        <f t="shared" si="173"/>
        <v>236647621.360001</v>
      </c>
      <c r="AT684" s="16">
        <f t="shared" si="174"/>
        <v>230869302.210001</v>
      </c>
      <c r="AU684" s="16">
        <f>AT684-VLOOKUP(A684,[1]选股结果!$A$2:$BJ$3005,48,FALSE)*0.08</f>
        <v>-18686864.5523992</v>
      </c>
      <c r="AV684" s="16">
        <f t="shared" si="175"/>
        <v>6183592.89000002</v>
      </c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219131915.800001</v>
      </c>
      <c r="AL685" s="16">
        <f t="shared" si="166"/>
        <v>-524.96</v>
      </c>
      <c r="AM685" s="16">
        <f t="shared" si="167"/>
        <v>41785156.78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262773172.610001</v>
      </c>
      <c r="AQ685" s="16">
        <f t="shared" si="171"/>
        <v>211567839.910001</v>
      </c>
      <c r="AR685" s="16">
        <f t="shared" si="172"/>
        <v>237912478.610001</v>
      </c>
      <c r="AS685" s="16">
        <f t="shared" si="173"/>
        <v>186707145.910001</v>
      </c>
      <c r="AT685" s="16">
        <f t="shared" si="174"/>
        <v>209711214.920001</v>
      </c>
      <c r="AU685" s="16">
        <f>AT685-VLOOKUP(A685,[1]选股结果!$A$2:$BJ$3005,48,FALSE)*0.08</f>
        <v>117797960.928001</v>
      </c>
      <c r="AV685" s="16">
        <f t="shared" si="175"/>
        <v>51205332.7</v>
      </c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692557064.28</v>
      </c>
      <c r="AL686" s="16">
        <f t="shared" si="166"/>
        <v>-328315.27</v>
      </c>
      <c r="AM686" s="16">
        <f t="shared" si="167"/>
        <v>11062113.87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796448416.84</v>
      </c>
      <c r="AQ686" s="16">
        <f t="shared" si="171"/>
        <v>592073924.23</v>
      </c>
      <c r="AR686" s="16">
        <f t="shared" si="172"/>
        <v>745723814.14</v>
      </c>
      <c r="AS686" s="16">
        <f t="shared" si="173"/>
        <v>541349321.529999</v>
      </c>
      <c r="AT686" s="16">
        <f t="shared" si="174"/>
        <v>498916370.27</v>
      </c>
      <c r="AU686" s="16">
        <f>AT686-VLOOKUP(A686,[1]选股结果!$A$2:$BJ$3005,48,FALSE)*0.08</f>
        <v>167836133.5404</v>
      </c>
      <c r="AV686" s="16">
        <f t="shared" si="175"/>
        <v>204374492.61</v>
      </c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1454088531.28</v>
      </c>
      <c r="AL687" s="16">
        <f t="shared" si="166"/>
        <v>8649185.77</v>
      </c>
      <c r="AM687" s="16">
        <f t="shared" si="167"/>
        <v>-4827242.83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1426520953.13</v>
      </c>
      <c r="AQ687" s="16">
        <f t="shared" si="171"/>
        <v>1295030857.59</v>
      </c>
      <c r="AR687" s="16">
        <f t="shared" si="172"/>
        <v>1417583916.21</v>
      </c>
      <c r="AS687" s="16">
        <f t="shared" si="173"/>
        <v>1286093820.67</v>
      </c>
      <c r="AT687" s="16">
        <f t="shared" si="174"/>
        <v>1326420378.68</v>
      </c>
      <c r="AU687" s="16">
        <f>AT687-VLOOKUP(A687,[1]选股结果!$A$2:$BJ$3005,48,FALSE)*0.08</f>
        <v>639855687.9728</v>
      </c>
      <c r="AV687" s="16">
        <f t="shared" si="175"/>
        <v>131490095.54</v>
      </c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277048749.69</v>
      </c>
      <c r="AL688" s="16">
        <f t="shared" si="166"/>
        <v>0</v>
      </c>
      <c r="AM688" s="16">
        <f t="shared" si="167"/>
        <v>15771779.26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314885895.03</v>
      </c>
      <c r="AR688" s="16">
        <f t="shared" si="172"/>
        <v>362911672.2</v>
      </c>
      <c r="AS688" s="16">
        <f t="shared" si="173"/>
        <v>314885895.03</v>
      </c>
      <c r="AT688" s="16">
        <f t="shared" si="174"/>
        <v>244794751.78</v>
      </c>
      <c r="AU688" s="16">
        <f>AT688-VLOOKUP(A688,[1]选股结果!$A$2:$BJ$3005,48,FALSE)*0.08</f>
        <v>-188689028.0856</v>
      </c>
      <c r="AV688" s="16">
        <f t="shared" si="175"/>
        <v>48025777.17</v>
      </c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398657872.66</v>
      </c>
      <c r="AL689" s="16">
        <f t="shared" si="166"/>
        <v>17995821.37</v>
      </c>
      <c r="AM689" s="16">
        <f t="shared" si="167"/>
        <v>-28970973.37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623290168.28</v>
      </c>
      <c r="AQ689" s="16">
        <f t="shared" si="171"/>
        <v>562578331.92</v>
      </c>
      <c r="AR689" s="16">
        <f t="shared" si="172"/>
        <v>501701449.47</v>
      </c>
      <c r="AS689" s="16">
        <f t="shared" si="173"/>
        <v>440989613.11</v>
      </c>
      <c r="AT689" s="16">
        <f t="shared" si="174"/>
        <v>326970884.3</v>
      </c>
      <c r="AU689" s="16">
        <f>AT689-VLOOKUP(A689,[1]选股结果!$A$2:$BJ$3005,48,FALSE)*0.08</f>
        <v>193300758.1744</v>
      </c>
      <c r="AV689" s="16">
        <f t="shared" si="175"/>
        <v>60711836.36</v>
      </c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484430128.92</v>
      </c>
      <c r="AL690" s="16">
        <f t="shared" si="166"/>
        <v>188573387.77</v>
      </c>
      <c r="AM690" s="16">
        <f t="shared" si="167"/>
        <v>135352553.7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462706374.28</v>
      </c>
      <c r="AQ690" s="16">
        <f t="shared" si="171"/>
        <v>385444713.35</v>
      </c>
      <c r="AR690" s="16">
        <f t="shared" si="172"/>
        <v>439231514.37</v>
      </c>
      <c r="AS690" s="16">
        <f t="shared" si="173"/>
        <v>361969853.44</v>
      </c>
      <c r="AT690" s="16">
        <f t="shared" si="174"/>
        <v>731094409.46</v>
      </c>
      <c r="AU690" s="16">
        <f>AT690-VLOOKUP(A690,[1]选股结果!$A$2:$BJ$3005,48,FALSE)*0.08</f>
        <v>140828374.0408</v>
      </c>
      <c r="AV690" s="16">
        <f t="shared" si="175"/>
        <v>77261660.9299999</v>
      </c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441418206.35</v>
      </c>
      <c r="AL691" s="16">
        <f t="shared" si="166"/>
        <v>23141529.94</v>
      </c>
      <c r="AM691" s="16">
        <f t="shared" si="167"/>
        <v>70017998.61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536618358.44</v>
      </c>
      <c r="AQ691" s="16">
        <f t="shared" si="171"/>
        <v>428453750.81</v>
      </c>
      <c r="AR691" s="16">
        <f t="shared" si="172"/>
        <v>486219518.93</v>
      </c>
      <c r="AS691" s="16">
        <f t="shared" si="173"/>
        <v>378054911.3</v>
      </c>
      <c r="AT691" s="16">
        <f t="shared" si="174"/>
        <v>426413127.27</v>
      </c>
      <c r="AU691" s="16">
        <f>AT691-VLOOKUP(A691,[1]选股结果!$A$2:$BJ$3005,48,FALSE)*0.08</f>
        <v>45397605.4612005</v>
      </c>
      <c r="AV691" s="16">
        <f t="shared" si="175"/>
        <v>108164607.63</v>
      </c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2430206383.67</v>
      </c>
      <c r="AL692" s="16">
        <f t="shared" si="166"/>
        <v>0</v>
      </c>
      <c r="AM692" s="16">
        <f t="shared" si="167"/>
        <v>-1931808.02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2462858198.31</v>
      </c>
      <c r="AQ692" s="16">
        <f t="shared" si="171"/>
        <v>1855257248.68</v>
      </c>
      <c r="AR692" s="16">
        <f t="shared" si="172"/>
        <v>2442923229.86</v>
      </c>
      <c r="AS692" s="16">
        <f t="shared" si="173"/>
        <v>1835322280.23</v>
      </c>
      <c r="AT692" s="16">
        <f t="shared" si="174"/>
        <v>1820673626.02</v>
      </c>
      <c r="AU692" s="16">
        <f>AT692-VLOOKUP(A692,[1]选股结果!$A$2:$BJ$3005,48,FALSE)*0.08</f>
        <v>1186896269.8096</v>
      </c>
      <c r="AV692" s="16">
        <f t="shared" si="175"/>
        <v>607600949.63</v>
      </c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275806765.18</v>
      </c>
      <c r="AL693" s="16">
        <f t="shared" si="166"/>
        <v>5540038.13</v>
      </c>
      <c r="AM693" s="16">
        <f t="shared" si="167"/>
        <v>72134404.13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264381376.44</v>
      </c>
      <c r="AQ693" s="16">
        <f t="shared" si="171"/>
        <v>195134921.92</v>
      </c>
      <c r="AR693" s="16">
        <f t="shared" si="172"/>
        <v>256361332.41</v>
      </c>
      <c r="AS693" s="16">
        <f t="shared" si="173"/>
        <v>187114877.89</v>
      </c>
      <c r="AT693" s="16">
        <f t="shared" si="174"/>
        <v>284234752.92</v>
      </c>
      <c r="AU693" s="16">
        <f>AT693-VLOOKUP(A693,[1]选股结果!$A$2:$BJ$3005,48,FALSE)*0.08</f>
        <v>-375991151.9464</v>
      </c>
      <c r="AV693" s="16">
        <f t="shared" si="175"/>
        <v>69246454.52</v>
      </c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171674885.06</v>
      </c>
      <c r="AL694" s="16">
        <f t="shared" si="166"/>
        <v>62210031.65</v>
      </c>
      <c r="AM694" s="16">
        <f t="shared" si="167"/>
        <v>113746489.82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217347531.45</v>
      </c>
      <c r="AQ694" s="16">
        <f t="shared" si="171"/>
        <v>203836851.71</v>
      </c>
      <c r="AR694" s="16">
        <f t="shared" si="172"/>
        <v>181418142.27</v>
      </c>
      <c r="AS694" s="16">
        <f t="shared" si="173"/>
        <v>167907462.53</v>
      </c>
      <c r="AT694" s="16">
        <f t="shared" si="174"/>
        <v>334120726.79</v>
      </c>
      <c r="AU694" s="16">
        <f>AT694-VLOOKUP(A694,[1]选股结果!$A$2:$BJ$3005,48,FALSE)*0.08</f>
        <v>-193920507.6724</v>
      </c>
      <c r="AV694" s="16">
        <f t="shared" si="175"/>
        <v>13510679.74</v>
      </c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556301532.8</v>
      </c>
      <c r="AL695" s="16">
        <f t="shared" si="166"/>
        <v>22632972.21</v>
      </c>
      <c r="AM695" s="16">
        <f t="shared" si="167"/>
        <v>-4321598.7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737535743.43</v>
      </c>
      <c r="AQ695" s="16">
        <f t="shared" si="171"/>
        <v>614024776.42</v>
      </c>
      <c r="AR695" s="16">
        <f t="shared" si="172"/>
        <v>639217918.63</v>
      </c>
      <c r="AS695" s="16">
        <f t="shared" si="173"/>
        <v>515706951.62</v>
      </c>
      <c r="AT695" s="16">
        <f t="shared" si="174"/>
        <v>451101939.3</v>
      </c>
      <c r="AU695" s="16">
        <f>AT695-VLOOKUP(A695,[1]选股结果!$A$2:$BJ$3005,48,FALSE)*0.08</f>
        <v>20533527.8752003</v>
      </c>
      <c r="AV695" s="16">
        <f t="shared" si="175"/>
        <v>123510967.01</v>
      </c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376689499.5</v>
      </c>
      <c r="AL696" s="16">
        <f t="shared" si="166"/>
        <v>0</v>
      </c>
      <c r="AM696" s="16">
        <f t="shared" si="167"/>
        <v>-15476568.68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421357841.28</v>
      </c>
      <c r="AQ696" s="16">
        <f t="shared" si="171"/>
        <v>325397796.7</v>
      </c>
      <c r="AR696" s="16">
        <f t="shared" si="172"/>
        <v>406274439.26</v>
      </c>
      <c r="AS696" s="16">
        <f t="shared" si="173"/>
        <v>310314394.68</v>
      </c>
      <c r="AT696" s="16">
        <f t="shared" si="174"/>
        <v>265252886.24</v>
      </c>
      <c r="AU696" s="16">
        <f>AT696-VLOOKUP(A696,[1]选股结果!$A$2:$BJ$3005,48,FALSE)*0.08</f>
        <v>17287008.0184</v>
      </c>
      <c r="AV696" s="16">
        <f t="shared" si="175"/>
        <v>95960044.58</v>
      </c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392212540.8</v>
      </c>
      <c r="AL697" s="16">
        <f t="shared" si="166"/>
        <v>0</v>
      </c>
      <c r="AM697" s="16">
        <f t="shared" si="167"/>
        <v>52821191.82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553753630.49</v>
      </c>
      <c r="AR697" s="16">
        <f t="shared" si="172"/>
        <v>591283991.59</v>
      </c>
      <c r="AS697" s="16">
        <f t="shared" si="173"/>
        <v>553753630.49</v>
      </c>
      <c r="AT697" s="16">
        <f t="shared" si="174"/>
        <v>407503371.52</v>
      </c>
      <c r="AU697" s="16">
        <f>AT697-VLOOKUP(A697,[1]选股结果!$A$2:$BJ$3005,48,FALSE)*0.08</f>
        <v>-38195998.5392004</v>
      </c>
      <c r="AV697" s="16">
        <f t="shared" si="175"/>
        <v>37530361.1</v>
      </c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129456357.8</v>
      </c>
      <c r="AL698" s="16">
        <f t="shared" si="166"/>
        <v>69754612.13</v>
      </c>
      <c r="AM698" s="16">
        <f t="shared" si="167"/>
        <v>-54292263.57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208450007.37</v>
      </c>
      <c r="AQ698" s="16">
        <f t="shared" si="171"/>
        <v>204669594.1</v>
      </c>
      <c r="AR698" s="16">
        <f t="shared" si="172"/>
        <v>166898919.96</v>
      </c>
      <c r="AS698" s="16">
        <f t="shared" si="173"/>
        <v>163118506.69</v>
      </c>
      <c r="AT698" s="16">
        <f t="shared" si="174"/>
        <v>141138293.09</v>
      </c>
      <c r="AU698" s="16">
        <f>AT698-VLOOKUP(A698,[1]选股结果!$A$2:$BJ$3005,48,FALSE)*0.08</f>
        <v>-208732672.1788</v>
      </c>
      <c r="AV698" s="16">
        <f t="shared" si="175"/>
        <v>3780413.27000001</v>
      </c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1023417679.73</v>
      </c>
      <c r="AL699" s="16">
        <f t="shared" si="166"/>
        <v>-673274.21</v>
      </c>
      <c r="AM699" s="16">
        <f t="shared" si="167"/>
        <v>28663489.94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1116670860.51</v>
      </c>
      <c r="AQ699" s="16">
        <f t="shared" si="171"/>
        <v>930825429.3</v>
      </c>
      <c r="AR699" s="16">
        <f t="shared" si="172"/>
        <v>1063653108.54</v>
      </c>
      <c r="AS699" s="16">
        <f t="shared" si="173"/>
        <v>877807677.33</v>
      </c>
      <c r="AT699" s="16">
        <f t="shared" si="174"/>
        <v>865562464.25</v>
      </c>
      <c r="AU699" s="16">
        <f>AT699-VLOOKUP(A699,[1]选股结果!$A$2:$BJ$3005,48,FALSE)*0.08</f>
        <v>357275848.902</v>
      </c>
      <c r="AV699" s="16">
        <f t="shared" si="175"/>
        <v>185845431.21</v>
      </c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332903140.69</v>
      </c>
      <c r="AL700" s="16">
        <f t="shared" si="166"/>
        <v>0</v>
      </c>
      <c r="AM700" s="16">
        <f t="shared" si="167"/>
        <v>-30865191.5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399913246.19</v>
      </c>
      <c r="AQ700" s="16">
        <f t="shared" si="171"/>
        <v>327185394.87</v>
      </c>
      <c r="AR700" s="16">
        <f t="shared" si="172"/>
        <v>366225788.03</v>
      </c>
      <c r="AS700" s="16">
        <f t="shared" si="173"/>
        <v>293497936.71</v>
      </c>
      <c r="AT700" s="16">
        <f t="shared" si="174"/>
        <v>229310097.87</v>
      </c>
      <c r="AU700" s="16">
        <f>AT700-VLOOKUP(A700,[1]选股结果!$A$2:$BJ$3005,48,FALSE)*0.08</f>
        <v>56753240.8796</v>
      </c>
      <c r="AV700" s="16">
        <f t="shared" si="175"/>
        <v>72727851.32</v>
      </c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417761618.22</v>
      </c>
      <c r="AL701" s="16">
        <f t="shared" si="166"/>
        <v>7709300.01</v>
      </c>
      <c r="AM701" s="16">
        <f t="shared" si="167"/>
        <v>-7435135.42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606000086.33</v>
      </c>
      <c r="AQ701" s="16">
        <f t="shared" si="171"/>
        <v>532574783.71</v>
      </c>
      <c r="AR701" s="16">
        <f t="shared" si="172"/>
        <v>486757084.6</v>
      </c>
      <c r="AS701" s="16">
        <f t="shared" si="173"/>
        <v>413331781.98</v>
      </c>
      <c r="AT701" s="16">
        <f t="shared" si="174"/>
        <v>344610480.19</v>
      </c>
      <c r="AU701" s="16">
        <f>AT701-VLOOKUP(A701,[1]选股结果!$A$2:$BJ$3005,48,FALSE)*0.08</f>
        <v>47812482.5267999</v>
      </c>
      <c r="AV701" s="16">
        <f t="shared" si="175"/>
        <v>73425302.62</v>
      </c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127777671.8</v>
      </c>
      <c r="AL702" s="16">
        <f t="shared" si="166"/>
        <v>0</v>
      </c>
      <c r="AM702" s="16">
        <f t="shared" si="167"/>
        <v>142293957.59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297473210.34</v>
      </c>
      <c r="AQ702" s="16">
        <f t="shared" si="171"/>
        <v>250077055.28</v>
      </c>
      <c r="AR702" s="16">
        <f t="shared" si="172"/>
        <v>199588949.84</v>
      </c>
      <c r="AS702" s="16">
        <f t="shared" si="173"/>
        <v>152192794.78</v>
      </c>
      <c r="AT702" s="16">
        <f t="shared" si="174"/>
        <v>222675474.33</v>
      </c>
      <c r="AU702" s="16">
        <f>AT702-VLOOKUP(A702,[1]选股结果!$A$2:$BJ$3005,48,FALSE)*0.08</f>
        <v>-167876792.9188</v>
      </c>
      <c r="AV702" s="16">
        <f t="shared" si="175"/>
        <v>47396155.06</v>
      </c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2218616691.33</v>
      </c>
      <c r="AL703" s="16">
        <f t="shared" si="166"/>
        <v>0</v>
      </c>
      <c r="AM703" s="16">
        <f t="shared" si="167"/>
        <v>36270392.74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2276332601.26</v>
      </c>
      <c r="AQ703" s="16">
        <f t="shared" si="171"/>
        <v>1994376494.54</v>
      </c>
      <c r="AR703" s="16">
        <f t="shared" si="172"/>
        <v>2253442115.54</v>
      </c>
      <c r="AS703" s="16">
        <f t="shared" si="173"/>
        <v>1971486008.82</v>
      </c>
      <c r="AT703" s="16">
        <f t="shared" si="174"/>
        <v>1972930977.35</v>
      </c>
      <c r="AU703" s="16">
        <f>AT703-VLOOKUP(A703,[1]选股结果!$A$2:$BJ$3005,48,FALSE)*0.08</f>
        <v>1292992429.9412</v>
      </c>
      <c r="AV703" s="16">
        <f t="shared" si="175"/>
        <v>281956106.72</v>
      </c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1801421802.49</v>
      </c>
      <c r="AL704" s="16">
        <f t="shared" si="166"/>
        <v>28479176.49</v>
      </c>
      <c r="AM704" s="16">
        <f t="shared" si="167"/>
        <v>51630534.66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1921457625.43</v>
      </c>
      <c r="AQ704" s="16">
        <f t="shared" si="171"/>
        <v>1457959805.54</v>
      </c>
      <c r="AR704" s="16">
        <f t="shared" si="172"/>
        <v>1860949302.52</v>
      </c>
      <c r="AS704" s="16">
        <f t="shared" si="173"/>
        <v>1397451482.63</v>
      </c>
      <c r="AT704" s="16">
        <f t="shared" si="174"/>
        <v>1418033693.75</v>
      </c>
      <c r="AU704" s="16">
        <f>AT704-VLOOKUP(A704,[1]选股结果!$A$2:$BJ$3005,48,FALSE)*0.08</f>
        <v>1088635038.6588</v>
      </c>
      <c r="AV704" s="16">
        <f t="shared" si="175"/>
        <v>463497819.89</v>
      </c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6943371000</v>
      </c>
      <c r="AR705" s="16">
        <f t="shared" si="172"/>
        <v>7094738000</v>
      </c>
      <c r="AS705" s="16">
        <f t="shared" si="173"/>
        <v>6943371000</v>
      </c>
      <c r="AT705" s="16">
        <f t="shared" si="174"/>
        <v>4979746000</v>
      </c>
      <c r="AU705" s="16">
        <f>AT705-VLOOKUP(A705,[1]选股结果!$A$2:$BJ$3005,48,FALSE)*0.08</f>
        <v>2474413200</v>
      </c>
      <c r="AV705" s="16">
        <f t="shared" si="175"/>
        <v>151367000</v>
      </c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726129254.75</v>
      </c>
      <c r="AL706" s="16">
        <f t="shared" si="166"/>
        <v>793854.64</v>
      </c>
      <c r="AM706" s="16">
        <f t="shared" si="167"/>
        <v>-17209723.58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594882408.52</v>
      </c>
      <c r="AQ706" s="16">
        <f t="shared" si="171"/>
        <v>579767666.86</v>
      </c>
      <c r="AR706" s="16">
        <f t="shared" si="172"/>
        <v>594596352.52</v>
      </c>
      <c r="AS706" s="16">
        <f t="shared" si="173"/>
        <v>579481610.86</v>
      </c>
      <c r="AT706" s="16">
        <f t="shared" si="174"/>
        <v>694598644.15</v>
      </c>
      <c r="AU706" s="16">
        <f>AT706-VLOOKUP(A706,[1]选股结果!$A$2:$BJ$3005,48,FALSE)*0.08</f>
        <v>-215864766.5996</v>
      </c>
      <c r="AV706" s="16">
        <f t="shared" si="175"/>
        <v>15114741.66</v>
      </c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C707-G707-O707-P707-Q707-R707+Y707-S707</f>
        <v>774950594.8</v>
      </c>
      <c r="AL707" s="16">
        <f t="shared" ref="AL707:AL770" si="182">U707</f>
        <v>112753201.16</v>
      </c>
      <c r="AM707" s="16">
        <f t="shared" ref="AM707:AM770" si="183">T707-U707+V707+W707-X707+Z707+AA707-AC707+AB707</f>
        <v>66539450.48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AK707+S707+H707</f>
        <v>1180377765.73</v>
      </c>
      <c r="AQ707" s="16">
        <f t="shared" ref="AQ707:AQ770" si="187">AP707-AV707</f>
        <v>1013628757.38</v>
      </c>
      <c r="AR707" s="16">
        <f t="shared" ref="AR707:AR770" si="188">AP707-H707</f>
        <v>969502930.68</v>
      </c>
      <c r="AS707" s="16">
        <f t="shared" ref="AS707:AS770" si="189">AP707-H707-AV707</f>
        <v>802753922.33</v>
      </c>
      <c r="AT707" s="16">
        <f t="shared" ref="AT707:AT770" si="190">AK707-AV707+AL707+AM707</f>
        <v>787494238.09</v>
      </c>
      <c r="AU707" s="16">
        <f>AT707-VLOOKUP(A707,[1]选股结果!$A$2:$BJ$3005,48,FALSE)*0.08</f>
        <v>-81312480.1124004</v>
      </c>
      <c r="AV707" s="16">
        <f t="shared" ref="AV707:AV770" si="191">AH707-AI707</f>
        <v>166749008.35</v>
      </c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1035554425.96</v>
      </c>
      <c r="AL708" s="16">
        <f t="shared" si="182"/>
        <v>50949380.24</v>
      </c>
      <c r="AM708" s="16">
        <f t="shared" si="183"/>
        <v>-40839811.91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1695859697.07</v>
      </c>
      <c r="AQ708" s="16">
        <f t="shared" si="187"/>
        <v>1497399153.36</v>
      </c>
      <c r="AR708" s="16">
        <f t="shared" si="188"/>
        <v>1360757883.68</v>
      </c>
      <c r="AS708" s="16">
        <f t="shared" si="189"/>
        <v>1162297339.97</v>
      </c>
      <c r="AT708" s="16">
        <f t="shared" si="190"/>
        <v>847203450.58</v>
      </c>
      <c r="AU708" s="16">
        <f>AT708-VLOOKUP(A708,[1]选股结果!$A$2:$BJ$3005,48,FALSE)*0.08</f>
        <v>108459177.5744</v>
      </c>
      <c r="AV708" s="16">
        <f t="shared" si="191"/>
        <v>198460543.71</v>
      </c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114477580.82</v>
      </c>
      <c r="AL709" s="16">
        <f t="shared" si="182"/>
        <v>8608105.27</v>
      </c>
      <c r="AM709" s="16">
        <f t="shared" si="183"/>
        <v>32896721.87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374358433.68</v>
      </c>
      <c r="AQ709" s="16">
        <f t="shared" si="187"/>
        <v>353895422.19</v>
      </c>
      <c r="AR709" s="16">
        <f t="shared" si="188"/>
        <v>271832756.97</v>
      </c>
      <c r="AS709" s="16">
        <f t="shared" si="189"/>
        <v>251369745.48</v>
      </c>
      <c r="AT709" s="16">
        <f t="shared" si="190"/>
        <v>135519396.47</v>
      </c>
      <c r="AU709" s="16">
        <f>AT709-VLOOKUP(A709,[1]选股结果!$A$2:$BJ$3005,48,FALSE)*0.08</f>
        <v>-180497123.7132</v>
      </c>
      <c r="AV709" s="16">
        <f t="shared" si="191"/>
        <v>20463011.49</v>
      </c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553780166.26</v>
      </c>
      <c r="AL710" s="16">
        <f t="shared" si="182"/>
        <v>6115253.48</v>
      </c>
      <c r="AM710" s="16">
        <f t="shared" si="183"/>
        <v>-136122605.67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611569169.28</v>
      </c>
      <c r="AQ710" s="16">
        <f t="shared" si="187"/>
        <v>627234604.79</v>
      </c>
      <c r="AR710" s="16">
        <f t="shared" si="188"/>
        <v>585311186.5</v>
      </c>
      <c r="AS710" s="16">
        <f t="shared" si="189"/>
        <v>600976622.01</v>
      </c>
      <c r="AT710" s="16">
        <f t="shared" si="190"/>
        <v>439438249.58</v>
      </c>
      <c r="AU710" s="16">
        <f>AT710-VLOOKUP(A710,[1]选股结果!$A$2:$BJ$3005,48,FALSE)*0.08</f>
        <v>-17398909.3783999</v>
      </c>
      <c r="AV710" s="16">
        <f t="shared" si="191"/>
        <v>-15665435.51</v>
      </c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1515868473.86</v>
      </c>
      <c r="AL711" s="16">
        <f t="shared" si="182"/>
        <v>1325050.76</v>
      </c>
      <c r="AM711" s="16">
        <f t="shared" si="183"/>
        <v>13321317.65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1404888247.99</v>
      </c>
      <c r="AQ711" s="16">
        <f t="shared" si="187"/>
        <v>1168551810.69</v>
      </c>
      <c r="AR711" s="16">
        <f t="shared" si="188"/>
        <v>1402023253.67</v>
      </c>
      <c r="AS711" s="16">
        <f t="shared" si="189"/>
        <v>1165686816.37</v>
      </c>
      <c r="AT711" s="16">
        <f t="shared" si="190"/>
        <v>1294178404.97</v>
      </c>
      <c r="AU711" s="16">
        <f>AT711-VLOOKUP(A711,[1]选股结果!$A$2:$BJ$3005,48,FALSE)*0.08</f>
        <v>598112983.279601</v>
      </c>
      <c r="AV711" s="16">
        <f t="shared" si="191"/>
        <v>236336437.3</v>
      </c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2378229782.58</v>
      </c>
      <c r="AL712" s="16">
        <f t="shared" si="182"/>
        <v>8393970.31</v>
      </c>
      <c r="AM712" s="16">
        <f t="shared" si="183"/>
        <v>2056757.74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2511434968.31</v>
      </c>
      <c r="AQ712" s="16">
        <f t="shared" si="187"/>
        <v>2140134888.02</v>
      </c>
      <c r="AR712" s="16">
        <f t="shared" si="188"/>
        <v>2448546636.59</v>
      </c>
      <c r="AS712" s="16">
        <f t="shared" si="189"/>
        <v>2077246556.3</v>
      </c>
      <c r="AT712" s="16">
        <f t="shared" si="190"/>
        <v>2017380430.34</v>
      </c>
      <c r="AU712" s="16">
        <f>AT712-VLOOKUP(A712,[1]选股结果!$A$2:$BJ$3005,48,FALSE)*0.08</f>
        <v>958956875.952799</v>
      </c>
      <c r="AV712" s="16">
        <f t="shared" si="191"/>
        <v>371300080.29</v>
      </c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323772686.99</v>
      </c>
      <c r="AL713" s="16">
        <f t="shared" si="182"/>
        <v>0</v>
      </c>
      <c r="AM713" s="16">
        <f t="shared" si="183"/>
        <v>-1088380.87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337193795.49</v>
      </c>
      <c r="AQ713" s="16">
        <f t="shared" si="187"/>
        <v>252938407.06</v>
      </c>
      <c r="AR713" s="16">
        <f t="shared" si="188"/>
        <v>326766532.82</v>
      </c>
      <c r="AS713" s="16">
        <f t="shared" si="189"/>
        <v>242511144.39</v>
      </c>
      <c r="AT713" s="16">
        <f t="shared" si="190"/>
        <v>238428917.69</v>
      </c>
      <c r="AU713" s="16">
        <f>AT713-VLOOKUP(A713,[1]选股结果!$A$2:$BJ$3005,48,FALSE)*0.08</f>
        <v>-6244172.74199972</v>
      </c>
      <c r="AV713" s="16">
        <f t="shared" si="191"/>
        <v>84255388.43</v>
      </c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779329182</v>
      </c>
      <c r="AL714" s="16">
        <f t="shared" si="182"/>
        <v>-3435740.15</v>
      </c>
      <c r="AM714" s="16">
        <f t="shared" si="183"/>
        <v>-90042350.05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738637493.97</v>
      </c>
      <c r="AQ714" s="16">
        <f t="shared" si="187"/>
        <v>755395898.95</v>
      </c>
      <c r="AR714" s="16">
        <f t="shared" si="188"/>
        <v>723833273.28</v>
      </c>
      <c r="AS714" s="16">
        <f t="shared" si="189"/>
        <v>740591678.26</v>
      </c>
      <c r="AT714" s="16">
        <f t="shared" si="190"/>
        <v>702609496.78</v>
      </c>
      <c r="AU714" s="16">
        <f>AT714-VLOOKUP(A714,[1]选股结果!$A$2:$BJ$3005,48,FALSE)*0.08</f>
        <v>-140954211.7432</v>
      </c>
      <c r="AV714" s="16">
        <f t="shared" si="191"/>
        <v>-16758404.98</v>
      </c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1796158942.89</v>
      </c>
      <c r="AL715" s="16">
        <f t="shared" si="182"/>
        <v>-13868088.47</v>
      </c>
      <c r="AM715" s="16">
        <f t="shared" si="183"/>
        <v>1011402311.85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2141232915.29</v>
      </c>
      <c r="AQ715" s="16">
        <f t="shared" si="187"/>
        <v>1866876884.32</v>
      </c>
      <c r="AR715" s="16">
        <f t="shared" si="188"/>
        <v>1944749853.42</v>
      </c>
      <c r="AS715" s="16">
        <f t="shared" si="189"/>
        <v>1670393822.45</v>
      </c>
      <c r="AT715" s="16">
        <f t="shared" si="190"/>
        <v>2519337135.3</v>
      </c>
      <c r="AU715" s="16">
        <f>AT715-VLOOKUP(A715,[1]选股结果!$A$2:$BJ$3005,48,FALSE)*0.08</f>
        <v>973172594.0816</v>
      </c>
      <c r="AV715" s="16">
        <f t="shared" si="191"/>
        <v>274356030.97</v>
      </c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510035238.35</v>
      </c>
      <c r="AL716" s="16">
        <f t="shared" si="182"/>
        <v>0</v>
      </c>
      <c r="AM716" s="16">
        <f t="shared" si="183"/>
        <v>32048644.15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527326899.96</v>
      </c>
      <c r="AQ716" s="16">
        <f t="shared" si="187"/>
        <v>433045351.62</v>
      </c>
      <c r="AR716" s="16">
        <f t="shared" si="188"/>
        <v>502990286.97</v>
      </c>
      <c r="AS716" s="16">
        <f t="shared" si="189"/>
        <v>408708738.63</v>
      </c>
      <c r="AT716" s="16">
        <f t="shared" si="190"/>
        <v>447802334.16</v>
      </c>
      <c r="AU716" s="16">
        <f>AT716-VLOOKUP(A716,[1]选股结果!$A$2:$BJ$3005,48,FALSE)*0.08</f>
        <v>18771864.3768001</v>
      </c>
      <c r="AV716" s="16">
        <f t="shared" si="191"/>
        <v>94281548.34</v>
      </c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613236760.83</v>
      </c>
      <c r="AL717" s="16">
        <f t="shared" si="182"/>
        <v>10764226.72</v>
      </c>
      <c r="AM717" s="16">
        <f t="shared" si="183"/>
        <v>47997202.35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594007691.24</v>
      </c>
      <c r="AQ717" s="16">
        <f t="shared" si="187"/>
        <v>498788405.11</v>
      </c>
      <c r="AR717" s="16">
        <f t="shared" si="188"/>
        <v>592501441.17</v>
      </c>
      <c r="AS717" s="16">
        <f t="shared" si="189"/>
        <v>497282155.04</v>
      </c>
      <c r="AT717" s="16">
        <f t="shared" si="190"/>
        <v>576778903.77</v>
      </c>
      <c r="AU717" s="16">
        <f>AT717-VLOOKUP(A717,[1]选股结果!$A$2:$BJ$3005,48,FALSE)*0.08</f>
        <v>241990397.1356</v>
      </c>
      <c r="AV717" s="16">
        <f t="shared" si="191"/>
        <v>95219286.13</v>
      </c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85762510.9600004</v>
      </c>
      <c r="AL718" s="16">
        <f t="shared" si="182"/>
        <v>2986276.17</v>
      </c>
      <c r="AM718" s="16">
        <f t="shared" si="183"/>
        <v>-191855822.42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552303509.97</v>
      </c>
      <c r="AQ718" s="16">
        <f t="shared" si="187"/>
        <v>525568969.7</v>
      </c>
      <c r="AR718" s="16">
        <f t="shared" si="188"/>
        <v>327182768.47</v>
      </c>
      <c r="AS718" s="16">
        <f t="shared" si="189"/>
        <v>300448228.2</v>
      </c>
      <c r="AT718" s="16">
        <f t="shared" si="190"/>
        <v>-129841575.56</v>
      </c>
      <c r="AU718" s="16">
        <f>AT718-VLOOKUP(A718,[1]选股结果!$A$2:$BJ$3005,48,FALSE)*0.08</f>
        <v>-627164741.0048</v>
      </c>
      <c r="AV718" s="16">
        <f t="shared" si="191"/>
        <v>26734540.27</v>
      </c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831636866.4</v>
      </c>
      <c r="AL719" s="16">
        <f t="shared" si="182"/>
        <v>-12973860.26</v>
      </c>
      <c r="AM719" s="16">
        <f t="shared" si="183"/>
        <v>21673307.24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1424810181.06</v>
      </c>
      <c r="AQ719" s="16">
        <f t="shared" si="187"/>
        <v>1168511219.78</v>
      </c>
      <c r="AR719" s="16">
        <f t="shared" si="188"/>
        <v>1064635604.08</v>
      </c>
      <c r="AS719" s="16">
        <f t="shared" si="189"/>
        <v>808336642.8</v>
      </c>
      <c r="AT719" s="16">
        <f t="shared" si="190"/>
        <v>584037352.1</v>
      </c>
      <c r="AU719" s="16">
        <f>AT719-VLOOKUP(A719,[1]选股结果!$A$2:$BJ$3005,48,FALSE)*0.08</f>
        <v>-286283336.492</v>
      </c>
      <c r="AV719" s="16">
        <f t="shared" si="191"/>
        <v>256298961.28</v>
      </c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765783181.09</v>
      </c>
      <c r="AL720" s="16">
        <f t="shared" si="182"/>
        <v>0</v>
      </c>
      <c r="AM720" s="16">
        <f t="shared" si="183"/>
        <v>-6037768.27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914985390.89</v>
      </c>
      <c r="AQ720" s="16">
        <f t="shared" si="187"/>
        <v>702340987.949999</v>
      </c>
      <c r="AR720" s="16">
        <f t="shared" si="188"/>
        <v>837401580.88</v>
      </c>
      <c r="AS720" s="16">
        <f t="shared" si="189"/>
        <v>624757177.939999</v>
      </c>
      <c r="AT720" s="16">
        <f t="shared" si="190"/>
        <v>547101009.88</v>
      </c>
      <c r="AU720" s="16">
        <f>AT720-VLOOKUP(A720,[1]选股结果!$A$2:$BJ$3005,48,FALSE)*0.08</f>
        <v>-312707033.5704</v>
      </c>
      <c r="AV720" s="16">
        <f t="shared" si="191"/>
        <v>212644402.94</v>
      </c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65868150.4400008</v>
      </c>
      <c r="AL721" s="16">
        <f t="shared" si="182"/>
        <v>-9240023.68</v>
      </c>
      <c r="AM721" s="16">
        <f t="shared" si="183"/>
        <v>-35068079.96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237511235.160001</v>
      </c>
      <c r="AQ721" s="16">
        <f t="shared" si="187"/>
        <v>231800197.070001</v>
      </c>
      <c r="AR721" s="16">
        <f t="shared" si="188"/>
        <v>145815485.710001</v>
      </c>
      <c r="AS721" s="16">
        <f t="shared" si="189"/>
        <v>140104447.620001</v>
      </c>
      <c r="AT721" s="16">
        <f t="shared" si="190"/>
        <v>15849008.7100008</v>
      </c>
      <c r="AU721" s="16">
        <f>AT721-VLOOKUP(A721,[1]选股结果!$A$2:$BJ$3005,48,FALSE)*0.08</f>
        <v>-262979882.827599</v>
      </c>
      <c r="AV721" s="16">
        <f t="shared" si="191"/>
        <v>5711038.09</v>
      </c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270449533.539999</v>
      </c>
      <c r="AL722" s="16">
        <f t="shared" si="182"/>
        <v>96838218.4</v>
      </c>
      <c r="AM722" s="16">
        <f t="shared" si="183"/>
        <v>3387778.25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329566685.889999</v>
      </c>
      <c r="AQ722" s="16">
        <f t="shared" si="187"/>
        <v>278400085.759999</v>
      </c>
      <c r="AR722" s="16">
        <f t="shared" si="188"/>
        <v>327610970.879999</v>
      </c>
      <c r="AS722" s="16">
        <f t="shared" si="189"/>
        <v>276444370.749999</v>
      </c>
      <c r="AT722" s="16">
        <f t="shared" si="190"/>
        <v>319508930.059999</v>
      </c>
      <c r="AU722" s="16">
        <f>AT722-VLOOKUP(A722,[1]选股结果!$A$2:$BJ$3005,48,FALSE)*0.08</f>
        <v>33269522.5167992</v>
      </c>
      <c r="AV722" s="16">
        <f t="shared" si="191"/>
        <v>51166600.13</v>
      </c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631914356.73</v>
      </c>
      <c r="AL723" s="16">
        <f t="shared" si="182"/>
        <v>2305707.51</v>
      </c>
      <c r="AM723" s="16">
        <f t="shared" si="183"/>
        <v>-27933868.55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888412643.59</v>
      </c>
      <c r="AQ723" s="16">
        <f t="shared" si="187"/>
        <v>827682378.77</v>
      </c>
      <c r="AR723" s="16">
        <f t="shared" si="188"/>
        <v>743254942.39</v>
      </c>
      <c r="AS723" s="16">
        <f t="shared" si="189"/>
        <v>682524677.57</v>
      </c>
      <c r="AT723" s="16">
        <f t="shared" si="190"/>
        <v>545555930.87</v>
      </c>
      <c r="AU723" s="16">
        <f>AT723-VLOOKUP(A723,[1]选股结果!$A$2:$BJ$3005,48,FALSE)*0.08</f>
        <v>-334668001.2044</v>
      </c>
      <c r="AV723" s="16">
        <f t="shared" si="191"/>
        <v>60730264.8200001</v>
      </c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1206369196.73</v>
      </c>
      <c r="AL724" s="16">
        <f t="shared" si="182"/>
        <v>0</v>
      </c>
      <c r="AM724" s="16">
        <f t="shared" si="183"/>
        <v>-52169103.39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1186982477.32</v>
      </c>
      <c r="AQ724" s="16">
        <f t="shared" si="187"/>
        <v>1181410582.58</v>
      </c>
      <c r="AR724" s="16">
        <f t="shared" si="188"/>
        <v>1183656186.56</v>
      </c>
      <c r="AS724" s="16">
        <f t="shared" si="189"/>
        <v>1178084291.82</v>
      </c>
      <c r="AT724" s="16">
        <f t="shared" si="190"/>
        <v>1148628198.6</v>
      </c>
      <c r="AU724" s="16">
        <f>AT724-VLOOKUP(A724,[1]选股结果!$A$2:$BJ$3005,48,FALSE)*0.08</f>
        <v>194475426.2224</v>
      </c>
      <c r="AV724" s="16">
        <f t="shared" si="191"/>
        <v>5571894.74000001</v>
      </c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804374622.989999</v>
      </c>
      <c r="AL725" s="16">
        <f t="shared" si="182"/>
        <v>325424818.95</v>
      </c>
      <c r="AM725" s="16">
        <f t="shared" si="183"/>
        <v>-27593474.07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904838151.289999</v>
      </c>
      <c r="AQ725" s="16">
        <f t="shared" si="187"/>
        <v>888392232.859999</v>
      </c>
      <c r="AR725" s="16">
        <f t="shared" si="188"/>
        <v>839813345.129999</v>
      </c>
      <c r="AS725" s="16">
        <f t="shared" si="189"/>
        <v>823367426.699999</v>
      </c>
      <c r="AT725" s="16">
        <f t="shared" si="190"/>
        <v>1085760049.44</v>
      </c>
      <c r="AU725" s="16">
        <f>AT725-VLOOKUP(A725,[1]选股结果!$A$2:$BJ$3005,48,FALSE)*0.08</f>
        <v>561231848.667999</v>
      </c>
      <c r="AV725" s="16">
        <f t="shared" si="191"/>
        <v>16445918.4300001</v>
      </c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-1396236514.65</v>
      </c>
      <c r="AL726" s="16">
        <f t="shared" si="182"/>
        <v>-187466489.44</v>
      </c>
      <c r="AM726" s="16">
        <f t="shared" si="183"/>
        <v>7617667.18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-135261856.73</v>
      </c>
      <c r="AQ726" s="16">
        <f t="shared" si="187"/>
        <v>-145029364.21</v>
      </c>
      <c r="AR726" s="16">
        <f t="shared" si="188"/>
        <v>-767635560.96</v>
      </c>
      <c r="AS726" s="16">
        <f t="shared" si="189"/>
        <v>-777403068.44</v>
      </c>
      <c r="AT726" s="16">
        <f t="shared" si="190"/>
        <v>-1585852844.39</v>
      </c>
      <c r="AU726" s="16">
        <f>AT726-VLOOKUP(A726,[1]选股结果!$A$2:$BJ$3005,48,FALSE)*0.08</f>
        <v>-1532331497.33</v>
      </c>
      <c r="AV726" s="16">
        <f t="shared" si="191"/>
        <v>9767507.48000002</v>
      </c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1139200947.73</v>
      </c>
      <c r="AL727" s="16">
        <f t="shared" si="182"/>
        <v>42683060.6</v>
      </c>
      <c r="AM727" s="16">
        <f t="shared" si="183"/>
        <v>-66832880.76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1526015268.3</v>
      </c>
      <c r="AQ727" s="16">
        <f t="shared" si="187"/>
        <v>1228633901.19</v>
      </c>
      <c r="AR727" s="16">
        <f t="shared" si="188"/>
        <v>1309141452.15</v>
      </c>
      <c r="AS727" s="16">
        <f t="shared" si="189"/>
        <v>1011760085.04</v>
      </c>
      <c r="AT727" s="16">
        <f t="shared" si="190"/>
        <v>817669760.46</v>
      </c>
      <c r="AU727" s="16">
        <f>AT727-VLOOKUP(A727,[1]选股结果!$A$2:$BJ$3005,48,FALSE)*0.08</f>
        <v>-69314549.6568003</v>
      </c>
      <c r="AV727" s="16">
        <f t="shared" si="191"/>
        <v>297381367.11</v>
      </c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1067156214.01</v>
      </c>
      <c r="AL728" s="16">
        <f t="shared" si="182"/>
        <v>-426497.33</v>
      </c>
      <c r="AM728" s="16">
        <f t="shared" si="183"/>
        <v>73710866.79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1254475991.18</v>
      </c>
      <c r="AQ728" s="16">
        <f t="shared" si="187"/>
        <v>1010816308.88</v>
      </c>
      <c r="AR728" s="16">
        <f t="shared" si="188"/>
        <v>1136388306.6</v>
      </c>
      <c r="AS728" s="16">
        <f t="shared" si="189"/>
        <v>892728624.3</v>
      </c>
      <c r="AT728" s="16">
        <f t="shared" si="190"/>
        <v>896780901.17</v>
      </c>
      <c r="AU728" s="16">
        <f>AT728-VLOOKUP(A728,[1]选股结果!$A$2:$BJ$3005,48,FALSE)*0.08</f>
        <v>148814830.7244</v>
      </c>
      <c r="AV728" s="16">
        <f t="shared" si="191"/>
        <v>243659682.3</v>
      </c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90438970.2099997</v>
      </c>
      <c r="AL729" s="16">
        <f t="shared" si="182"/>
        <v>-559391.87</v>
      </c>
      <c r="AM729" s="16">
        <f t="shared" si="183"/>
        <v>-137542623.36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166467070.02</v>
      </c>
      <c r="AQ729" s="16">
        <f t="shared" si="187"/>
        <v>153809723.24</v>
      </c>
      <c r="AR729" s="16">
        <f t="shared" si="188"/>
        <v>128372203.19</v>
      </c>
      <c r="AS729" s="16">
        <f t="shared" si="189"/>
        <v>115714856.41</v>
      </c>
      <c r="AT729" s="16">
        <f t="shared" si="190"/>
        <v>-60320391.8000003</v>
      </c>
      <c r="AU729" s="16">
        <f>AT729-VLOOKUP(A729,[1]选股结果!$A$2:$BJ$3005,48,FALSE)*0.08</f>
        <v>-359855213.5168</v>
      </c>
      <c r="AV729" s="16">
        <f t="shared" si="191"/>
        <v>12657346.78</v>
      </c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245651050.2</v>
      </c>
      <c r="AL730" s="16">
        <f t="shared" si="182"/>
        <v>4586882.24</v>
      </c>
      <c r="AM730" s="16">
        <f t="shared" si="183"/>
        <v>22135816.18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404968770.72</v>
      </c>
      <c r="AQ730" s="16">
        <f t="shared" si="187"/>
        <v>363797895.62</v>
      </c>
      <c r="AR730" s="16">
        <f t="shared" si="188"/>
        <v>332493799.48</v>
      </c>
      <c r="AS730" s="16">
        <f t="shared" si="189"/>
        <v>291322924.38</v>
      </c>
      <c r="AT730" s="16">
        <f t="shared" si="190"/>
        <v>231202873.52</v>
      </c>
      <c r="AU730" s="16">
        <f>AT730-VLOOKUP(A730,[1]选股结果!$A$2:$BJ$3005,48,FALSE)*0.08</f>
        <v>-130393787.3992</v>
      </c>
      <c r="AV730" s="16">
        <f t="shared" si="191"/>
        <v>41170875.1</v>
      </c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837807858.75</v>
      </c>
      <c r="AL731" s="16">
        <f t="shared" si="182"/>
        <v>0</v>
      </c>
      <c r="AM731" s="16">
        <f t="shared" si="183"/>
        <v>-84503411.58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790857092.62</v>
      </c>
      <c r="AQ731" s="16">
        <f t="shared" si="187"/>
        <v>761996420.350001</v>
      </c>
      <c r="AR731" s="16">
        <f t="shared" si="188"/>
        <v>790661342.62</v>
      </c>
      <c r="AS731" s="16">
        <f t="shared" si="189"/>
        <v>761800670.350001</v>
      </c>
      <c r="AT731" s="16">
        <f t="shared" si="190"/>
        <v>724443774.9</v>
      </c>
      <c r="AU731" s="16">
        <f>AT731-VLOOKUP(A731,[1]选股结果!$A$2:$BJ$3005,48,FALSE)*0.08</f>
        <v>-15038654.8391995</v>
      </c>
      <c r="AV731" s="16">
        <f t="shared" si="191"/>
        <v>28860672.27</v>
      </c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6816929291.29</v>
      </c>
      <c r="AR732" s="16">
        <f t="shared" si="188"/>
        <v>6873393159.89</v>
      </c>
      <c r="AS732" s="16">
        <f t="shared" si="189"/>
        <v>6816929291.29</v>
      </c>
      <c r="AT732" s="16">
        <f t="shared" si="190"/>
        <v>6858958687.71</v>
      </c>
      <c r="AU732" s="16">
        <f>AT732-VLOOKUP(A732,[1]选股结果!$A$2:$BJ$3005,48,FALSE)*0.08</f>
        <v>6620785671.2124</v>
      </c>
      <c r="AV732" s="16">
        <f t="shared" si="191"/>
        <v>56463868.6000004</v>
      </c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1030095103.68</v>
      </c>
      <c r="AL733" s="16">
        <f t="shared" si="182"/>
        <v>12538026.71</v>
      </c>
      <c r="AM733" s="16">
        <f t="shared" si="183"/>
        <v>17032995.75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1015325292.84</v>
      </c>
      <c r="AQ733" s="16">
        <f t="shared" si="187"/>
        <v>845516999.88</v>
      </c>
      <c r="AR733" s="16">
        <f t="shared" si="188"/>
        <v>1006636214.47</v>
      </c>
      <c r="AS733" s="16">
        <f t="shared" si="189"/>
        <v>836827921.51</v>
      </c>
      <c r="AT733" s="16">
        <f t="shared" si="190"/>
        <v>889857833.18</v>
      </c>
      <c r="AU733" s="16">
        <f>AT733-VLOOKUP(A733,[1]选股结果!$A$2:$BJ$3005,48,FALSE)*0.08</f>
        <v>100601298.7408</v>
      </c>
      <c r="AV733" s="16">
        <f t="shared" si="191"/>
        <v>169808292.96</v>
      </c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199391145.270001</v>
      </c>
      <c r="AL734" s="16">
        <f t="shared" si="182"/>
        <v>-5517.39</v>
      </c>
      <c r="AM734" s="16">
        <f t="shared" si="183"/>
        <v>62915256.03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396043642.690001</v>
      </c>
      <c r="AQ734" s="16">
        <f t="shared" si="187"/>
        <v>354807611.680001</v>
      </c>
      <c r="AR734" s="16">
        <f t="shared" si="188"/>
        <v>298122759.770001</v>
      </c>
      <c r="AS734" s="16">
        <f t="shared" si="189"/>
        <v>256886728.760001</v>
      </c>
      <c r="AT734" s="16">
        <f t="shared" si="190"/>
        <v>221064852.900001</v>
      </c>
      <c r="AU734" s="16">
        <f>AT734-VLOOKUP(A734,[1]选股结果!$A$2:$BJ$3005,48,FALSE)*0.08</f>
        <v>4125491.95680082</v>
      </c>
      <c r="AV734" s="16">
        <f t="shared" si="191"/>
        <v>41236031.01</v>
      </c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-143294172.61</v>
      </c>
      <c r="AL735" s="16">
        <f t="shared" si="182"/>
        <v>5064489.95</v>
      </c>
      <c r="AM735" s="16">
        <f t="shared" si="183"/>
        <v>73637339.25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-91451134.6500004</v>
      </c>
      <c r="AQ735" s="16">
        <f t="shared" si="187"/>
        <v>-80194704.1000004</v>
      </c>
      <c r="AR735" s="16">
        <f t="shared" si="188"/>
        <v>-190176411.56</v>
      </c>
      <c r="AS735" s="16">
        <f t="shared" si="189"/>
        <v>-178919981.01</v>
      </c>
      <c r="AT735" s="16">
        <f t="shared" si="190"/>
        <v>-53335912.8600004</v>
      </c>
      <c r="AU735" s="16">
        <f>AT735-VLOOKUP(A735,[1]选股结果!$A$2:$BJ$3005,48,FALSE)*0.08</f>
        <v>-1293277936.1376</v>
      </c>
      <c r="AV735" s="16">
        <f t="shared" si="191"/>
        <v>-11256430.55</v>
      </c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147717018.75</v>
      </c>
      <c r="AL736" s="16">
        <f t="shared" si="182"/>
        <v>0</v>
      </c>
      <c r="AM736" s="16">
        <f t="shared" si="183"/>
        <v>-5155489.41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216694755.49</v>
      </c>
      <c r="AQ736" s="16">
        <f t="shared" si="187"/>
        <v>186630197.73</v>
      </c>
      <c r="AR736" s="16">
        <f t="shared" si="188"/>
        <v>153752034.12</v>
      </c>
      <c r="AS736" s="16">
        <f t="shared" si="189"/>
        <v>123687476.36</v>
      </c>
      <c r="AT736" s="16">
        <f t="shared" si="190"/>
        <v>112496971.58</v>
      </c>
      <c r="AU736" s="16">
        <f>AT736-VLOOKUP(A736,[1]选股结果!$A$2:$BJ$3005,48,FALSE)*0.08</f>
        <v>-173724158.396</v>
      </c>
      <c r="AV736" s="16">
        <f t="shared" si="191"/>
        <v>30064557.76</v>
      </c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951449544.720001</v>
      </c>
      <c r="AL737" s="16">
        <f t="shared" si="182"/>
        <v>1378727.04</v>
      </c>
      <c r="AM737" s="16">
        <f t="shared" si="183"/>
        <v>66452151.72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1033168728.44</v>
      </c>
      <c r="AQ737" s="16">
        <f t="shared" si="187"/>
        <v>864561371.15</v>
      </c>
      <c r="AR737" s="16">
        <f t="shared" si="188"/>
        <v>1003201400.97</v>
      </c>
      <c r="AS737" s="16">
        <f t="shared" si="189"/>
        <v>834594043.68</v>
      </c>
      <c r="AT737" s="16">
        <f t="shared" si="190"/>
        <v>850673066.19</v>
      </c>
      <c r="AU737" s="16">
        <f>AT737-VLOOKUP(A737,[1]选股结果!$A$2:$BJ$3005,48,FALSE)*0.08</f>
        <v>174154947.5212</v>
      </c>
      <c r="AV737" s="16">
        <f t="shared" si="191"/>
        <v>168607357.29</v>
      </c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372953470</v>
      </c>
      <c r="AL738" s="16">
        <f t="shared" si="182"/>
        <v>37553096</v>
      </c>
      <c r="AM738" s="16">
        <f t="shared" si="183"/>
        <v>296033410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525602896</v>
      </c>
      <c r="AQ738" s="16">
        <f t="shared" si="187"/>
        <v>485077604</v>
      </c>
      <c r="AR738" s="16">
        <f t="shared" si="188"/>
        <v>463009833</v>
      </c>
      <c r="AS738" s="16">
        <f t="shared" si="189"/>
        <v>422484541</v>
      </c>
      <c r="AT738" s="16">
        <f t="shared" si="190"/>
        <v>666014684</v>
      </c>
      <c r="AU738" s="16">
        <f>AT738-VLOOKUP(A738,[1]选股结果!$A$2:$BJ$3005,48,FALSE)*0.08</f>
        <v>-96378731.6800001</v>
      </c>
      <c r="AV738" s="16">
        <f t="shared" si="191"/>
        <v>40525292</v>
      </c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621660168.17</v>
      </c>
      <c r="AL739" s="16">
        <f t="shared" si="182"/>
        <v>-10181702.37</v>
      </c>
      <c r="AM739" s="16">
        <f t="shared" si="183"/>
        <v>7304605.19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798124015.07</v>
      </c>
      <c r="AQ739" s="16">
        <f t="shared" si="187"/>
        <v>750986149.78</v>
      </c>
      <c r="AR739" s="16">
        <f t="shared" si="188"/>
        <v>709777528.31</v>
      </c>
      <c r="AS739" s="16">
        <f t="shared" si="189"/>
        <v>662639663.02</v>
      </c>
      <c r="AT739" s="16">
        <f t="shared" si="190"/>
        <v>571645205.7</v>
      </c>
      <c r="AU739" s="16">
        <f>AT739-VLOOKUP(A739,[1]选股结果!$A$2:$BJ$3005,48,FALSE)*0.08</f>
        <v>-313305660.928</v>
      </c>
      <c r="AV739" s="16">
        <f t="shared" si="191"/>
        <v>47137865.29</v>
      </c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576653561.61</v>
      </c>
      <c r="AL740" s="16">
        <f t="shared" si="182"/>
        <v>102280634.92</v>
      </c>
      <c r="AM740" s="16">
        <f t="shared" si="183"/>
        <v>-57381679.38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1013295421.68</v>
      </c>
      <c r="AQ740" s="16">
        <f t="shared" si="187"/>
        <v>870657907.08</v>
      </c>
      <c r="AR740" s="16">
        <f t="shared" si="188"/>
        <v>799391174.15</v>
      </c>
      <c r="AS740" s="16">
        <f t="shared" si="189"/>
        <v>656753659.55</v>
      </c>
      <c r="AT740" s="16">
        <f t="shared" si="190"/>
        <v>478915002.55</v>
      </c>
      <c r="AU740" s="16">
        <f>AT740-VLOOKUP(A740,[1]选股结果!$A$2:$BJ$3005,48,FALSE)*0.08</f>
        <v>206532582.47</v>
      </c>
      <c r="AV740" s="16">
        <f t="shared" si="191"/>
        <v>142637514.6</v>
      </c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-901564412.360001</v>
      </c>
      <c r="AL741" s="16">
        <f t="shared" si="182"/>
        <v>196220.25</v>
      </c>
      <c r="AM741" s="16">
        <f t="shared" si="183"/>
        <v>14842320.53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-151543214.790001</v>
      </c>
      <c r="AQ741" s="16">
        <f t="shared" si="187"/>
        <v>-172089256.760001</v>
      </c>
      <c r="AR741" s="16">
        <f t="shared" si="188"/>
        <v>-525950816.920001</v>
      </c>
      <c r="AS741" s="16">
        <f t="shared" si="189"/>
        <v>-546496858.890001</v>
      </c>
      <c r="AT741" s="16">
        <f t="shared" si="190"/>
        <v>-907071913.550001</v>
      </c>
      <c r="AU741" s="16">
        <f>AT741-VLOOKUP(A741,[1]选股结果!$A$2:$BJ$3005,48,FALSE)*0.08</f>
        <v>-1079204854.734</v>
      </c>
      <c r="AV741" s="16">
        <f t="shared" si="191"/>
        <v>20546041.97</v>
      </c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756011265.19</v>
      </c>
      <c r="AL742" s="16">
        <f t="shared" si="182"/>
        <v>0</v>
      </c>
      <c r="AM742" s="16">
        <f t="shared" si="183"/>
        <v>-5489587.68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826852647.33</v>
      </c>
      <c r="AQ742" s="16">
        <f t="shared" si="187"/>
        <v>735433469.27</v>
      </c>
      <c r="AR742" s="16">
        <f t="shared" si="188"/>
        <v>821963104.47</v>
      </c>
      <c r="AS742" s="16">
        <f t="shared" si="189"/>
        <v>730543926.41</v>
      </c>
      <c r="AT742" s="16">
        <f t="shared" si="190"/>
        <v>659102499.45</v>
      </c>
      <c r="AU742" s="16">
        <f>AT742-VLOOKUP(A742,[1]选股结果!$A$2:$BJ$3005,48,FALSE)*0.08</f>
        <v>93969935.6140004</v>
      </c>
      <c r="AV742" s="16">
        <f t="shared" si="191"/>
        <v>91419178.0599999</v>
      </c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464370048.72</v>
      </c>
      <c r="AL743" s="16">
        <f t="shared" si="182"/>
        <v>-4965261.19</v>
      </c>
      <c r="AM743" s="16">
        <f t="shared" si="183"/>
        <v>3729753.61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474458178.66</v>
      </c>
      <c r="AQ743" s="16">
        <f t="shared" si="187"/>
        <v>459779322.06</v>
      </c>
      <c r="AR743" s="16">
        <f t="shared" si="188"/>
        <v>452811482.21</v>
      </c>
      <c r="AS743" s="16">
        <f t="shared" si="189"/>
        <v>438132625.61</v>
      </c>
      <c r="AT743" s="16">
        <f t="shared" si="190"/>
        <v>448455684.54</v>
      </c>
      <c r="AU743" s="16">
        <f>AT743-VLOOKUP(A743,[1]选股结果!$A$2:$BJ$3005,48,FALSE)*0.08</f>
        <v>-532712170.9336</v>
      </c>
      <c r="AV743" s="16">
        <f t="shared" si="191"/>
        <v>14678856.6</v>
      </c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244591511.21</v>
      </c>
      <c r="AL744" s="16">
        <f t="shared" si="182"/>
        <v>-5105771.77</v>
      </c>
      <c r="AM744" s="16">
        <f t="shared" si="183"/>
        <v>255680022.67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374134273.63</v>
      </c>
      <c r="AQ744" s="16">
        <f t="shared" si="187"/>
        <v>306211119.24</v>
      </c>
      <c r="AR744" s="16">
        <f t="shared" si="188"/>
        <v>311249650.3</v>
      </c>
      <c r="AS744" s="16">
        <f t="shared" si="189"/>
        <v>243326495.91</v>
      </c>
      <c r="AT744" s="16">
        <f t="shared" si="190"/>
        <v>427242607.72</v>
      </c>
      <c r="AU744" s="16">
        <f>AT744-VLOOKUP(A744,[1]选股结果!$A$2:$BJ$3005,48,FALSE)*0.08</f>
        <v>92290638.4728001</v>
      </c>
      <c r="AV744" s="16">
        <f t="shared" si="191"/>
        <v>67923154.39</v>
      </c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743185171.669999</v>
      </c>
      <c r="AL745" s="16">
        <f t="shared" si="182"/>
        <v>-2414610.02</v>
      </c>
      <c r="AM745" s="16">
        <f t="shared" si="183"/>
        <v>214796449.76</v>
      </c>
      <c r="AN745" s="16">
        <f t="shared" si="184"/>
        <v>955567011.409999</v>
      </c>
      <c r="AO745" s="16">
        <f t="shared" si="185"/>
        <v>4006139029.68</v>
      </c>
      <c r="AP745" s="16">
        <f t="shared" si="186"/>
        <v>966017136.329999</v>
      </c>
      <c r="AQ745" s="16">
        <f t="shared" si="187"/>
        <v>911757357.319999</v>
      </c>
      <c r="AR745" s="16">
        <f t="shared" si="188"/>
        <v>837636903.279999</v>
      </c>
      <c r="AS745" s="16">
        <f t="shared" si="189"/>
        <v>783377124.27</v>
      </c>
      <c r="AT745" s="16">
        <f t="shared" si="190"/>
        <v>901307232.399999</v>
      </c>
      <c r="AU745" s="16">
        <f>AT745-VLOOKUP(A745,[1]选股结果!$A$2:$BJ$3005,48,FALSE)*0.08</f>
        <v>34476809.1175994</v>
      </c>
      <c r="AV745" s="16">
        <f t="shared" si="191"/>
        <v>54259779.01</v>
      </c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-330912749.36</v>
      </c>
      <c r="AL746" s="16">
        <f t="shared" si="182"/>
        <v>0</v>
      </c>
      <c r="AM746" s="16">
        <f t="shared" si="183"/>
        <v>-39488254.08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-98592056.1099997</v>
      </c>
      <c r="AQ746" s="16">
        <f t="shared" si="187"/>
        <v>501800.470000297</v>
      </c>
      <c r="AR746" s="16">
        <f t="shared" si="188"/>
        <v>-234325778.85</v>
      </c>
      <c r="AS746" s="16">
        <f t="shared" si="189"/>
        <v>-135231922.27</v>
      </c>
      <c r="AT746" s="16">
        <f t="shared" si="190"/>
        <v>-271307146.86</v>
      </c>
      <c r="AU746" s="16">
        <f>AT746-VLOOKUP(A746,[1]选股结果!$A$2:$BJ$3005,48,FALSE)*0.08</f>
        <v>-665699198.2184</v>
      </c>
      <c r="AV746" s="16">
        <f t="shared" si="191"/>
        <v>-99093856.58</v>
      </c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-380665325.7</v>
      </c>
      <c r="AL747" s="16">
        <f t="shared" si="182"/>
        <v>-16325861.69</v>
      </c>
      <c r="AM747" s="16">
        <f t="shared" si="183"/>
        <v>46121021.48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842618992.01</v>
      </c>
      <c r="AQ747" s="16">
        <f t="shared" si="187"/>
        <v>750935625.58</v>
      </c>
      <c r="AR747" s="16">
        <f t="shared" si="188"/>
        <v>236018683.74</v>
      </c>
      <c r="AS747" s="16">
        <f t="shared" si="189"/>
        <v>144335317.31</v>
      </c>
      <c r="AT747" s="16">
        <f t="shared" si="190"/>
        <v>-442553532.34</v>
      </c>
      <c r="AU747" s="16">
        <f>AT747-VLOOKUP(A747,[1]选股结果!$A$2:$BJ$3005,48,FALSE)*0.08</f>
        <v>-760674766.1832</v>
      </c>
      <c r="AV747" s="16">
        <f t="shared" si="191"/>
        <v>91683366.43</v>
      </c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315361397.01</v>
      </c>
      <c r="AL748" s="16">
        <f t="shared" si="182"/>
        <v>0</v>
      </c>
      <c r="AM748" s="16">
        <f t="shared" si="183"/>
        <v>3027013.73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292397742.24</v>
      </c>
      <c r="AR748" s="16">
        <f t="shared" si="188"/>
        <v>351826108.33</v>
      </c>
      <c r="AS748" s="16">
        <f t="shared" si="189"/>
        <v>292397742.24</v>
      </c>
      <c r="AT748" s="16">
        <f t="shared" si="190"/>
        <v>258960044.65</v>
      </c>
      <c r="AU748" s="16">
        <f>AT748-VLOOKUP(A748,[1]选股结果!$A$2:$BJ$3005,48,FALSE)*0.08</f>
        <v>94427877.9324003</v>
      </c>
      <c r="AV748" s="16">
        <f t="shared" si="191"/>
        <v>59428366.09</v>
      </c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375265299.929999</v>
      </c>
      <c r="AL749" s="16">
        <f t="shared" si="182"/>
        <v>0</v>
      </c>
      <c r="AM749" s="16">
        <f t="shared" si="183"/>
        <v>162989063.64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413965680.269999</v>
      </c>
      <c r="AQ749" s="16">
        <f t="shared" si="187"/>
        <v>345631524.269999</v>
      </c>
      <c r="AR749" s="16">
        <f t="shared" si="188"/>
        <v>387616853.909999</v>
      </c>
      <c r="AS749" s="16">
        <f t="shared" si="189"/>
        <v>319282697.909999</v>
      </c>
      <c r="AT749" s="16">
        <f t="shared" si="190"/>
        <v>469920207.569999</v>
      </c>
      <c r="AU749" s="16">
        <f>AT749-VLOOKUP(A749,[1]选股结果!$A$2:$BJ$3005,48,FALSE)*0.08</f>
        <v>-412580003.638001</v>
      </c>
      <c r="AV749" s="16">
        <f t="shared" si="191"/>
        <v>68334156.0000001</v>
      </c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248900426.75</v>
      </c>
      <c r="AL750" s="16">
        <f t="shared" si="182"/>
        <v>25857670.61</v>
      </c>
      <c r="AM750" s="16">
        <f t="shared" si="183"/>
        <v>5064743.5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429054367.8</v>
      </c>
      <c r="AQ750" s="16">
        <f t="shared" si="187"/>
        <v>396995582.68</v>
      </c>
      <c r="AR750" s="16">
        <f t="shared" si="188"/>
        <v>338039724.16</v>
      </c>
      <c r="AS750" s="16">
        <f t="shared" si="189"/>
        <v>305980939.04</v>
      </c>
      <c r="AT750" s="16">
        <f t="shared" si="190"/>
        <v>247764055.74</v>
      </c>
      <c r="AU750" s="16">
        <f>AT750-VLOOKUP(A750,[1]选股结果!$A$2:$BJ$3005,48,FALSE)*0.08</f>
        <v>36463324.0536001</v>
      </c>
      <c r="AV750" s="16">
        <f t="shared" si="191"/>
        <v>32058785.12</v>
      </c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5894044670.97</v>
      </c>
      <c r="AR751" s="16">
        <f t="shared" si="188"/>
        <v>6603103543.63</v>
      </c>
      <c r="AS751" s="16">
        <f t="shared" si="189"/>
        <v>5894044670.97</v>
      </c>
      <c r="AT751" s="16">
        <f t="shared" si="190"/>
        <v>7171715542.68</v>
      </c>
      <c r="AU751" s="16">
        <f>AT751-VLOOKUP(A751,[1]选股结果!$A$2:$BJ$3005,48,FALSE)*0.08</f>
        <v>4733531760.5184</v>
      </c>
      <c r="AV751" s="16">
        <f t="shared" si="191"/>
        <v>709058872.660001</v>
      </c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758753399.169999</v>
      </c>
      <c r="AL752" s="16">
        <f t="shared" si="182"/>
        <v>0</v>
      </c>
      <c r="AM752" s="16">
        <f t="shared" si="183"/>
        <v>-12551469.38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836677976.24</v>
      </c>
      <c r="AQ752" s="16">
        <f t="shared" si="187"/>
        <v>772447379.549999</v>
      </c>
      <c r="AR752" s="16">
        <f t="shared" si="188"/>
        <v>794259728.49</v>
      </c>
      <c r="AS752" s="16">
        <f t="shared" si="189"/>
        <v>730029131.799999</v>
      </c>
      <c r="AT752" s="16">
        <f t="shared" si="190"/>
        <v>681971333.099999</v>
      </c>
      <c r="AU752" s="16">
        <f>AT752-VLOOKUP(A752,[1]选股结果!$A$2:$BJ$3005,48,FALSE)*0.08</f>
        <v>401383266.390399</v>
      </c>
      <c r="AV752" s="16">
        <f t="shared" si="191"/>
        <v>64230596.6900001</v>
      </c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1809875148.28</v>
      </c>
      <c r="AL753" s="16">
        <f t="shared" si="182"/>
        <v>511292169.85</v>
      </c>
      <c r="AM753" s="16">
        <f t="shared" si="183"/>
        <v>12814224.05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3059950462.48</v>
      </c>
      <c r="AQ753" s="16">
        <f t="shared" si="187"/>
        <v>2702580702.72</v>
      </c>
      <c r="AR753" s="16">
        <f t="shared" si="188"/>
        <v>2392479627.31</v>
      </c>
      <c r="AS753" s="16">
        <f t="shared" si="189"/>
        <v>2035109867.55</v>
      </c>
      <c r="AT753" s="16">
        <f t="shared" si="190"/>
        <v>1976611782.42</v>
      </c>
      <c r="AU753" s="16">
        <f>AT753-VLOOKUP(A753,[1]选股结果!$A$2:$BJ$3005,48,FALSE)*0.08</f>
        <v>61726230.3568003</v>
      </c>
      <c r="AV753" s="16">
        <f t="shared" si="191"/>
        <v>357369759.76</v>
      </c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2088210791.61</v>
      </c>
      <c r="AL754" s="16">
        <f t="shared" si="182"/>
        <v>-2738266.88</v>
      </c>
      <c r="AM754" s="16">
        <f t="shared" si="183"/>
        <v>-1086023.84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2151397504.9</v>
      </c>
      <c r="AQ754" s="16">
        <f t="shared" si="187"/>
        <v>1882043644.96</v>
      </c>
      <c r="AR754" s="16">
        <f t="shared" si="188"/>
        <v>2119901687.34</v>
      </c>
      <c r="AS754" s="16">
        <f t="shared" si="189"/>
        <v>1850547827.4</v>
      </c>
      <c r="AT754" s="16">
        <f t="shared" si="190"/>
        <v>1815032640.95</v>
      </c>
      <c r="AU754" s="16">
        <f>AT754-VLOOKUP(A754,[1]选股结果!$A$2:$BJ$3005,48,FALSE)*0.08</f>
        <v>1292265420.434</v>
      </c>
      <c r="AV754" s="16">
        <f t="shared" si="191"/>
        <v>269353859.94</v>
      </c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253498902.52</v>
      </c>
      <c r="AL755" s="16">
        <f t="shared" si="182"/>
        <v>-539180.25</v>
      </c>
      <c r="AM755" s="16">
        <f t="shared" si="183"/>
        <v>2131693.09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238042064.71</v>
      </c>
      <c r="AQ755" s="16">
        <f t="shared" si="187"/>
        <v>211194035.18</v>
      </c>
      <c r="AR755" s="16">
        <f t="shared" si="188"/>
        <v>234665276.47</v>
      </c>
      <c r="AS755" s="16">
        <f t="shared" si="189"/>
        <v>207817246.94</v>
      </c>
      <c r="AT755" s="16">
        <f t="shared" si="190"/>
        <v>228243385.83</v>
      </c>
      <c r="AU755" s="16">
        <f>AT755-VLOOKUP(A755,[1]选股结果!$A$2:$BJ$3005,48,FALSE)*0.08</f>
        <v>-1925078.72040027</v>
      </c>
      <c r="AV755" s="16">
        <f t="shared" si="191"/>
        <v>26848029.53</v>
      </c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785257946.34</v>
      </c>
      <c r="AL756" s="16">
        <f t="shared" si="182"/>
        <v>0</v>
      </c>
      <c r="AM756" s="16">
        <f t="shared" si="183"/>
        <v>-47174267.89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994957538.97</v>
      </c>
      <c r="AQ756" s="16">
        <f t="shared" si="187"/>
        <v>831953678.81</v>
      </c>
      <c r="AR756" s="16">
        <f t="shared" si="188"/>
        <v>890287218.82</v>
      </c>
      <c r="AS756" s="16">
        <f t="shared" si="189"/>
        <v>727283358.66</v>
      </c>
      <c r="AT756" s="16">
        <f t="shared" si="190"/>
        <v>575079818.29</v>
      </c>
      <c r="AU756" s="16">
        <f>AT756-VLOOKUP(A756,[1]选股结果!$A$2:$BJ$3005,48,FALSE)*0.08</f>
        <v>225920096.5988</v>
      </c>
      <c r="AV756" s="16">
        <f t="shared" si="191"/>
        <v>163003860.16</v>
      </c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178353541.109999</v>
      </c>
      <c r="AL757" s="16">
        <f t="shared" si="182"/>
        <v>6321782.82</v>
      </c>
      <c r="AM757" s="16">
        <f t="shared" si="183"/>
        <v>16771168.96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208493167.699999</v>
      </c>
      <c r="AQ757" s="16">
        <f t="shared" si="187"/>
        <v>185940155.229999</v>
      </c>
      <c r="AR757" s="16">
        <f t="shared" si="188"/>
        <v>157835200.709999</v>
      </c>
      <c r="AS757" s="16">
        <f t="shared" si="189"/>
        <v>135282188.239999</v>
      </c>
      <c r="AT757" s="16">
        <f t="shared" si="190"/>
        <v>178893480.419999</v>
      </c>
      <c r="AU757" s="16">
        <f>AT757-VLOOKUP(A757,[1]选股结果!$A$2:$BJ$3005,48,FALSE)*0.08</f>
        <v>-8375323.05680054</v>
      </c>
      <c r="AV757" s="16">
        <f t="shared" si="191"/>
        <v>22553012.47</v>
      </c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2590525764.48</v>
      </c>
      <c r="AL758" s="16">
        <f t="shared" si="182"/>
        <v>-6004322.01</v>
      </c>
      <c r="AM758" s="16">
        <f t="shared" si="183"/>
        <v>1132283635.07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2873571935.3</v>
      </c>
      <c r="AQ758" s="16">
        <f t="shared" si="187"/>
        <v>2644498240.62</v>
      </c>
      <c r="AR758" s="16">
        <f t="shared" si="188"/>
        <v>2749605018.68</v>
      </c>
      <c r="AS758" s="16">
        <f t="shared" si="189"/>
        <v>2520531324</v>
      </c>
      <c r="AT758" s="16">
        <f t="shared" si="190"/>
        <v>3487731382.86</v>
      </c>
      <c r="AU758" s="16">
        <f>AT758-VLOOKUP(A758,[1]选股结果!$A$2:$BJ$3005,48,FALSE)*0.08</f>
        <v>2451049670.6016</v>
      </c>
      <c r="AV758" s="16">
        <f t="shared" si="191"/>
        <v>229073694.68</v>
      </c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332726029.88</v>
      </c>
      <c r="AL759" s="16">
        <f t="shared" si="182"/>
        <v>0</v>
      </c>
      <c r="AM759" s="16">
        <f t="shared" si="183"/>
        <v>-204128.9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314864484.36</v>
      </c>
      <c r="AQ759" s="16">
        <f t="shared" si="187"/>
        <v>208791340.82</v>
      </c>
      <c r="AR759" s="16">
        <f t="shared" si="188"/>
        <v>303993554.67</v>
      </c>
      <c r="AS759" s="16">
        <f t="shared" si="189"/>
        <v>197920411.13</v>
      </c>
      <c r="AT759" s="16">
        <f t="shared" si="190"/>
        <v>226448757.44</v>
      </c>
      <c r="AU759" s="16">
        <f>AT759-VLOOKUP(A759,[1]选股结果!$A$2:$BJ$3005,48,FALSE)*0.08</f>
        <v>52099053.2543997</v>
      </c>
      <c r="AV759" s="16">
        <f t="shared" si="191"/>
        <v>106073143.54</v>
      </c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1824635361.52</v>
      </c>
      <c r="AL760" s="16">
        <f t="shared" si="182"/>
        <v>19436772.68</v>
      </c>
      <c r="AM760" s="16">
        <f t="shared" si="183"/>
        <v>26948154.7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2077746014</v>
      </c>
      <c r="AQ760" s="16">
        <f t="shared" si="187"/>
        <v>1607322080.78</v>
      </c>
      <c r="AR760" s="16">
        <f t="shared" si="188"/>
        <v>1955472276.42</v>
      </c>
      <c r="AS760" s="16">
        <f t="shared" si="189"/>
        <v>1485048343.2</v>
      </c>
      <c r="AT760" s="16">
        <f t="shared" si="190"/>
        <v>1400596355.68</v>
      </c>
      <c r="AU760" s="16">
        <f>AT760-VLOOKUP(A760,[1]选股结果!$A$2:$BJ$3005,48,FALSE)*0.08</f>
        <v>613520891.7144</v>
      </c>
      <c r="AV760" s="16">
        <f t="shared" si="191"/>
        <v>470423933.22</v>
      </c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33027342.47</v>
      </c>
      <c r="AL761" s="16">
        <f t="shared" si="182"/>
        <v>0</v>
      </c>
      <c r="AM761" s="16">
        <f t="shared" si="183"/>
        <v>172239376.73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390763320.63</v>
      </c>
      <c r="AQ761" s="16">
        <f t="shared" si="187"/>
        <v>315014103.54</v>
      </c>
      <c r="AR761" s="16">
        <f t="shared" si="188"/>
        <v>219827239.25</v>
      </c>
      <c r="AS761" s="16">
        <f t="shared" si="189"/>
        <v>144078022.16</v>
      </c>
      <c r="AT761" s="16">
        <f t="shared" si="190"/>
        <v>129517502.11</v>
      </c>
      <c r="AU761" s="16">
        <f>AT761-VLOOKUP(A761,[1]选股结果!$A$2:$BJ$3005,48,FALSE)*0.08</f>
        <v>-239023700.038</v>
      </c>
      <c r="AV761" s="16">
        <f t="shared" si="191"/>
        <v>75749217.09</v>
      </c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373261111.37</v>
      </c>
      <c r="AL762" s="16">
        <f t="shared" si="182"/>
        <v>-3681987.65</v>
      </c>
      <c r="AM762" s="16">
        <f t="shared" si="183"/>
        <v>39304417.82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311364907.44</v>
      </c>
      <c r="AQ762" s="16">
        <f t="shared" si="187"/>
        <v>251490084.05</v>
      </c>
      <c r="AR762" s="16">
        <f t="shared" si="188"/>
        <v>287529963.69</v>
      </c>
      <c r="AS762" s="16">
        <f t="shared" si="189"/>
        <v>227655140.3</v>
      </c>
      <c r="AT762" s="16">
        <f t="shared" si="190"/>
        <v>349008718.15</v>
      </c>
      <c r="AU762" s="16">
        <f>AT762-VLOOKUP(A762,[1]选股结果!$A$2:$BJ$3005,48,FALSE)*0.08</f>
        <v>-684641083.7156</v>
      </c>
      <c r="AV762" s="16">
        <f t="shared" si="191"/>
        <v>59874823.39</v>
      </c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1171645789.6</v>
      </c>
      <c r="AL763" s="16">
        <f t="shared" si="182"/>
        <v>11664053.01</v>
      </c>
      <c r="AM763" s="16">
        <f t="shared" si="183"/>
        <v>-242955981.94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1328719612.02</v>
      </c>
      <c r="AQ763" s="16">
        <f t="shared" si="187"/>
        <v>1170604799.18</v>
      </c>
      <c r="AR763" s="16">
        <f t="shared" si="188"/>
        <v>1236413457.2</v>
      </c>
      <c r="AS763" s="16">
        <f t="shared" si="189"/>
        <v>1078298644.36</v>
      </c>
      <c r="AT763" s="16">
        <f t="shared" si="190"/>
        <v>782239047.830001</v>
      </c>
      <c r="AU763" s="16">
        <f>AT763-VLOOKUP(A763,[1]选股结果!$A$2:$BJ$3005,48,FALSE)*0.08</f>
        <v>50352849.3036007</v>
      </c>
      <c r="AV763" s="16">
        <f t="shared" si="191"/>
        <v>158114812.84</v>
      </c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461128216.719999</v>
      </c>
      <c r="AL764" s="16">
        <f t="shared" si="182"/>
        <v>16883024.43</v>
      </c>
      <c r="AM764" s="16">
        <f t="shared" si="183"/>
        <v>-3073256.91</v>
      </c>
      <c r="AN764" s="16">
        <f t="shared" si="184"/>
        <v>474937984.239999</v>
      </c>
      <c r="AO764" s="16">
        <f t="shared" si="185"/>
        <v>1411271250.27</v>
      </c>
      <c r="AP764" s="16">
        <f t="shared" si="186"/>
        <v>374097773.729999</v>
      </c>
      <c r="AQ764" s="16">
        <f t="shared" si="187"/>
        <v>263757017.11</v>
      </c>
      <c r="AR764" s="16">
        <f t="shared" si="188"/>
        <v>358016728.7</v>
      </c>
      <c r="AS764" s="16">
        <f t="shared" si="189"/>
        <v>247675972.08</v>
      </c>
      <c r="AT764" s="16">
        <f t="shared" si="190"/>
        <v>364597227.62</v>
      </c>
      <c r="AU764" s="16">
        <f>AT764-VLOOKUP(A764,[1]选股结果!$A$2:$BJ$3005,48,FALSE)*0.08</f>
        <v>-593430877.1256</v>
      </c>
      <c r="AV764" s="16">
        <f t="shared" si="191"/>
        <v>110340756.62</v>
      </c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1706900729.19</v>
      </c>
      <c r="AL765" s="16">
        <f t="shared" si="182"/>
        <v>-5838354.86</v>
      </c>
      <c r="AM765" s="16">
        <f t="shared" si="183"/>
        <v>-4756983.35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1943741670.37</v>
      </c>
      <c r="AQ765" s="16">
        <f t="shared" si="187"/>
        <v>1537606483.87</v>
      </c>
      <c r="AR765" s="16">
        <f t="shared" si="188"/>
        <v>1831605152.66</v>
      </c>
      <c r="AS765" s="16">
        <f t="shared" si="189"/>
        <v>1425469966.16</v>
      </c>
      <c r="AT765" s="16">
        <f t="shared" si="190"/>
        <v>1290170204.48</v>
      </c>
      <c r="AU765" s="16">
        <f>AT765-VLOOKUP(A765,[1]选股结果!$A$2:$BJ$3005,48,FALSE)*0.08</f>
        <v>800013794.2464</v>
      </c>
      <c r="AV765" s="16">
        <f t="shared" si="191"/>
        <v>406135186.5</v>
      </c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1335247458.02</v>
      </c>
      <c r="AL766" s="16">
        <f t="shared" si="182"/>
        <v>-9982.77</v>
      </c>
      <c r="AM766" s="16">
        <f t="shared" si="183"/>
        <v>41796122.25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1321532729.6</v>
      </c>
      <c r="AQ766" s="16">
        <f t="shared" si="187"/>
        <v>1017831996.64</v>
      </c>
      <c r="AR766" s="16">
        <f t="shared" si="188"/>
        <v>1317157957.68</v>
      </c>
      <c r="AS766" s="16">
        <f t="shared" si="189"/>
        <v>1013457224.72</v>
      </c>
      <c r="AT766" s="16">
        <f t="shared" si="190"/>
        <v>1073332864.54</v>
      </c>
      <c r="AU766" s="16">
        <f>AT766-VLOOKUP(A766,[1]选股结果!$A$2:$BJ$3005,48,FALSE)*0.08</f>
        <v>601232516.068799</v>
      </c>
      <c r="AV766" s="16">
        <f t="shared" si="191"/>
        <v>303700732.96</v>
      </c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5766095396.82</v>
      </c>
      <c r="AR767" s="16">
        <f t="shared" si="188"/>
        <v>6414539652.53</v>
      </c>
      <c r="AS767" s="16">
        <f t="shared" si="189"/>
        <v>5766095396.82</v>
      </c>
      <c r="AT767" s="16">
        <f t="shared" si="190"/>
        <v>6096334138.87</v>
      </c>
      <c r="AU767" s="16">
        <f>AT767-VLOOKUP(A767,[1]选股结果!$A$2:$BJ$3005,48,FALSE)*0.08</f>
        <v>2784452922.1244</v>
      </c>
      <c r="AV767" s="16">
        <f t="shared" si="191"/>
        <v>648444255.71</v>
      </c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109028235.79</v>
      </c>
      <c r="AL768" s="16">
        <f t="shared" si="182"/>
        <v>12755521.37</v>
      </c>
      <c r="AM768" s="16">
        <f t="shared" si="183"/>
        <v>65950711.83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545689549.99</v>
      </c>
      <c r="AQ768" s="16">
        <f t="shared" si="187"/>
        <v>438603827.38</v>
      </c>
      <c r="AR768" s="16">
        <f t="shared" si="188"/>
        <v>337558630.95</v>
      </c>
      <c r="AS768" s="16">
        <f t="shared" si="189"/>
        <v>230472908.34</v>
      </c>
      <c r="AT768" s="16">
        <f t="shared" si="190"/>
        <v>80648746.3800001</v>
      </c>
      <c r="AU768" s="16">
        <f>AT768-VLOOKUP(A768,[1]选股结果!$A$2:$BJ$3005,48,FALSE)*0.08</f>
        <v>-556291099.04</v>
      </c>
      <c r="AV768" s="16">
        <f t="shared" si="191"/>
        <v>107085722.61</v>
      </c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815090453.76</v>
      </c>
      <c r="AL769" s="16">
        <f t="shared" si="182"/>
        <v>-4030232.14</v>
      </c>
      <c r="AM769" s="16">
        <f t="shared" si="183"/>
        <v>17410670.76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810654526.4</v>
      </c>
      <c r="AQ769" s="16">
        <f t="shared" si="187"/>
        <v>673242916.85</v>
      </c>
      <c r="AR769" s="16">
        <f t="shared" si="188"/>
        <v>800026283.85</v>
      </c>
      <c r="AS769" s="16">
        <f t="shared" si="189"/>
        <v>662614674.3</v>
      </c>
      <c r="AT769" s="16">
        <f t="shared" si="190"/>
        <v>691059282.83</v>
      </c>
      <c r="AU769" s="16">
        <f>AT769-VLOOKUP(A769,[1]选股结果!$A$2:$BJ$3005,48,FALSE)*0.08</f>
        <v>301742038.4316</v>
      </c>
      <c r="AV769" s="16">
        <f t="shared" si="191"/>
        <v>137411609.55</v>
      </c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582607014.329999</v>
      </c>
      <c r="AL770" s="16">
        <f t="shared" si="182"/>
        <v>292624495.33</v>
      </c>
      <c r="AM770" s="16">
        <f t="shared" si="183"/>
        <v>302470235.87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478714416.159999</v>
      </c>
      <c r="AQ770" s="16">
        <f t="shared" si="187"/>
        <v>196688396.899999</v>
      </c>
      <c r="AR770" s="16">
        <f t="shared" si="188"/>
        <v>433445864.049999</v>
      </c>
      <c r="AS770" s="16">
        <f t="shared" si="189"/>
        <v>151419844.789999</v>
      </c>
      <c r="AT770" s="16">
        <f t="shared" si="190"/>
        <v>895675726.269999</v>
      </c>
      <c r="AU770" s="16">
        <f>AT770-VLOOKUP(A770,[1]选股结果!$A$2:$BJ$3005,48,FALSE)*0.08</f>
        <v>-1432298362.5388</v>
      </c>
      <c r="AV770" s="16">
        <f t="shared" si="191"/>
        <v>282026019.26</v>
      </c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C771-G771-O771-P771-Q771-R771+Y771-S771</f>
        <v>2080567040.44</v>
      </c>
      <c r="AL771" s="16">
        <f t="shared" ref="AL771:AL834" si="198">U771</f>
        <v>38825190.26</v>
      </c>
      <c r="AM771" s="16">
        <f t="shared" ref="AM771:AM834" si="199">T771-U771+V771+W771-X771+Z771+AA771-AC771+AB771</f>
        <v>3349270.97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AK771+S771+H771</f>
        <v>3381510415.2</v>
      </c>
      <c r="AQ771" s="16">
        <f t="shared" ref="AQ771:AQ834" si="203">AP771-AV771</f>
        <v>3061971338.97</v>
      </c>
      <c r="AR771" s="16">
        <f t="shared" ref="AR771:AR834" si="204">AP771-H771</f>
        <v>2724995360.7</v>
      </c>
      <c r="AS771" s="16">
        <f t="shared" ref="AS771:AS834" si="205">AP771-H771-AV771</f>
        <v>2405456284.47</v>
      </c>
      <c r="AT771" s="16">
        <f t="shared" ref="AT771:AT834" si="206">AK771-AV771+AL771+AM771</f>
        <v>1803202425.44</v>
      </c>
      <c r="AU771" s="16">
        <f>AT771-VLOOKUP(A771,[1]选股结果!$A$2:$BJ$3005,48,FALSE)*0.08</f>
        <v>438310807.2312</v>
      </c>
      <c r="AV771" s="16">
        <f t="shared" ref="AV771:AV834" si="207">AH771-AI771</f>
        <v>319539076.23</v>
      </c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5787581274.78</v>
      </c>
      <c r="AR772" s="16">
        <f t="shared" si="204"/>
        <v>6368673619.7</v>
      </c>
      <c r="AS772" s="16">
        <f t="shared" si="205"/>
        <v>5787581274.78</v>
      </c>
      <c r="AT772" s="16">
        <f t="shared" si="206"/>
        <v>7655484120.05</v>
      </c>
      <c r="AU772" s="16">
        <f>AT772-VLOOKUP(A772,[1]选股结果!$A$2:$BJ$3005,48,FALSE)*0.08</f>
        <v>5356647634.734</v>
      </c>
      <c r="AV772" s="16">
        <f t="shared" si="207"/>
        <v>581092344.92</v>
      </c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406877490.47</v>
      </c>
      <c r="AL773" s="16">
        <f t="shared" si="198"/>
        <v>-3180184.16</v>
      </c>
      <c r="AM773" s="16">
        <f t="shared" si="199"/>
        <v>-18391770.47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391342241.47</v>
      </c>
      <c r="AQ773" s="16">
        <f t="shared" si="203"/>
        <v>342802777.25</v>
      </c>
      <c r="AR773" s="16">
        <f t="shared" si="204"/>
        <v>389879427.18</v>
      </c>
      <c r="AS773" s="16">
        <f t="shared" si="205"/>
        <v>341339962.96</v>
      </c>
      <c r="AT773" s="16">
        <f t="shared" si="206"/>
        <v>336766071.62</v>
      </c>
      <c r="AU773" s="16">
        <f>AT773-VLOOKUP(A773,[1]选股结果!$A$2:$BJ$3005,48,FALSE)*0.08</f>
        <v>-50800380.0711997</v>
      </c>
      <c r="AV773" s="16">
        <f t="shared" si="207"/>
        <v>48539464.22</v>
      </c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588117145.05</v>
      </c>
      <c r="AL774" s="16">
        <f t="shared" si="198"/>
        <v>0</v>
      </c>
      <c r="AM774" s="16">
        <f t="shared" si="199"/>
        <v>-27766607.02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794308516.82</v>
      </c>
      <c r="AQ774" s="16">
        <f t="shared" si="203"/>
        <v>738109995.22</v>
      </c>
      <c r="AR774" s="16">
        <f t="shared" si="204"/>
        <v>697082275.68</v>
      </c>
      <c r="AS774" s="16">
        <f t="shared" si="205"/>
        <v>640883754.08</v>
      </c>
      <c r="AT774" s="16">
        <f t="shared" si="206"/>
        <v>504152016.43</v>
      </c>
      <c r="AU774" s="16">
        <f>AT774-VLOOKUP(A774,[1]选股结果!$A$2:$BJ$3005,48,FALSE)*0.08</f>
        <v>-118098224.4828</v>
      </c>
      <c r="AV774" s="16">
        <f t="shared" si="207"/>
        <v>56198521.6</v>
      </c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603750840.139999</v>
      </c>
      <c r="AL775" s="16">
        <f t="shared" si="198"/>
        <v>100007637.89</v>
      </c>
      <c r="AM775" s="16">
        <f t="shared" si="199"/>
        <v>-78149080.72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632724665.129999</v>
      </c>
      <c r="AQ775" s="16">
        <f t="shared" si="203"/>
        <v>486887179.889999</v>
      </c>
      <c r="AR775" s="16">
        <f t="shared" si="204"/>
        <v>604838428.039999</v>
      </c>
      <c r="AS775" s="16">
        <f t="shared" si="205"/>
        <v>459000942.799999</v>
      </c>
      <c r="AT775" s="16">
        <f t="shared" si="206"/>
        <v>479771912.069999</v>
      </c>
      <c r="AU775" s="16">
        <f>AT775-VLOOKUP(A775,[1]选股结果!$A$2:$BJ$3005,48,FALSE)*0.08</f>
        <v>133710431.044399</v>
      </c>
      <c r="AV775" s="16">
        <f t="shared" si="207"/>
        <v>145837485.24</v>
      </c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1881773018.05</v>
      </c>
      <c r="AL776" s="16">
        <f t="shared" si="198"/>
        <v>3009980.6</v>
      </c>
      <c r="AM776" s="16">
        <f t="shared" si="199"/>
        <v>47960126.01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1944123365.32</v>
      </c>
      <c r="AQ776" s="16">
        <f t="shared" si="203"/>
        <v>1712761290.54</v>
      </c>
      <c r="AR776" s="16">
        <f t="shared" si="204"/>
        <v>1886395141.86</v>
      </c>
      <c r="AS776" s="16">
        <f t="shared" si="205"/>
        <v>1655033067.08</v>
      </c>
      <c r="AT776" s="16">
        <f t="shared" si="206"/>
        <v>1701381049.88</v>
      </c>
      <c r="AU776" s="16">
        <f>AT776-VLOOKUP(A776,[1]选股结果!$A$2:$BJ$3005,48,FALSE)*0.08</f>
        <v>789979921.9448</v>
      </c>
      <c r="AV776" s="16">
        <f t="shared" si="207"/>
        <v>231362074.78</v>
      </c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-1899720956.39</v>
      </c>
      <c r="AR777" s="16">
        <f t="shared" si="204"/>
        <v>-1646935178.24</v>
      </c>
      <c r="AS777" s="16">
        <f t="shared" si="205"/>
        <v>-1899720956.39</v>
      </c>
      <c r="AT777" s="16">
        <f t="shared" si="206"/>
        <v>-461863959.379999</v>
      </c>
      <c r="AU777" s="16">
        <f>AT777-VLOOKUP(A777,[1]选股结果!$A$2:$BJ$3005,48,FALSE)*0.08</f>
        <v>-1893243865.5912</v>
      </c>
      <c r="AV777" s="16">
        <f t="shared" si="207"/>
        <v>252785778.15</v>
      </c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1789382412.58</v>
      </c>
      <c r="AL778" s="16">
        <f t="shared" si="198"/>
        <v>-2088562.58</v>
      </c>
      <c r="AM778" s="16">
        <f t="shared" si="199"/>
        <v>53920842.22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1693880286.42</v>
      </c>
      <c r="AQ778" s="16">
        <f t="shared" si="203"/>
        <v>1498005995.56</v>
      </c>
      <c r="AR778" s="16">
        <f t="shared" si="204"/>
        <v>1689941617.7</v>
      </c>
      <c r="AS778" s="16">
        <f t="shared" si="205"/>
        <v>1494067326.84</v>
      </c>
      <c r="AT778" s="16">
        <f t="shared" si="206"/>
        <v>1645340401.36</v>
      </c>
      <c r="AU778" s="16">
        <f>AT778-VLOOKUP(A778,[1]选股结果!$A$2:$BJ$3005,48,FALSE)*0.08</f>
        <v>638512825.1112</v>
      </c>
      <c r="AV778" s="16">
        <f t="shared" si="207"/>
        <v>195874290.86</v>
      </c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85459140.8899998</v>
      </c>
      <c r="AL779" s="16">
        <f t="shared" si="198"/>
        <v>0</v>
      </c>
      <c r="AM779" s="16">
        <f t="shared" si="199"/>
        <v>17870856.22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265778979.5</v>
      </c>
      <c r="AQ779" s="16">
        <f t="shared" si="203"/>
        <v>258156184.58</v>
      </c>
      <c r="AR779" s="16">
        <f t="shared" si="204"/>
        <v>152104558.1</v>
      </c>
      <c r="AS779" s="16">
        <f t="shared" si="205"/>
        <v>144481763.18</v>
      </c>
      <c r="AT779" s="16">
        <f t="shared" si="206"/>
        <v>95707202.1899998</v>
      </c>
      <c r="AU779" s="16">
        <f>AT779-VLOOKUP(A779,[1]选股结果!$A$2:$BJ$3005,48,FALSE)*0.08</f>
        <v>-367528084.9284</v>
      </c>
      <c r="AV779" s="16">
        <f t="shared" si="207"/>
        <v>7622794.92</v>
      </c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229580364.58</v>
      </c>
      <c r="AL780" s="16">
        <f t="shared" si="198"/>
        <v>23115671.33</v>
      </c>
      <c r="AM780" s="16">
        <f t="shared" si="199"/>
        <v>-24527990.84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257551156.57</v>
      </c>
      <c r="AQ780" s="16">
        <f t="shared" si="203"/>
        <v>239364728.79</v>
      </c>
      <c r="AR780" s="16">
        <f t="shared" si="204"/>
        <v>226561118.62</v>
      </c>
      <c r="AS780" s="16">
        <f t="shared" si="205"/>
        <v>208374690.84</v>
      </c>
      <c r="AT780" s="16">
        <f t="shared" si="206"/>
        <v>209981617.29</v>
      </c>
      <c r="AU780" s="16">
        <f>AT780-VLOOKUP(A780,[1]选股结果!$A$2:$BJ$3005,48,FALSE)*0.08</f>
        <v>-642426220.7236</v>
      </c>
      <c r="AV780" s="16">
        <f t="shared" si="207"/>
        <v>18186427.78</v>
      </c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217305412.13</v>
      </c>
      <c r="AL781" s="16">
        <f t="shared" si="198"/>
        <v>0</v>
      </c>
      <c r="AM781" s="16">
        <f t="shared" si="199"/>
        <v>9276166.28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232413263.27</v>
      </c>
      <c r="AQ781" s="16">
        <f t="shared" si="203"/>
        <v>199276534.91</v>
      </c>
      <c r="AR781" s="16">
        <f t="shared" si="204"/>
        <v>229024197.6</v>
      </c>
      <c r="AS781" s="16">
        <f t="shared" si="205"/>
        <v>195887469.24</v>
      </c>
      <c r="AT781" s="16">
        <f t="shared" si="206"/>
        <v>193444850.05</v>
      </c>
      <c r="AU781" s="16">
        <f>AT781-VLOOKUP(A781,[1]选股结果!$A$2:$BJ$3005,48,FALSE)*0.08</f>
        <v>28413662.5508004</v>
      </c>
      <c r="AV781" s="16">
        <f t="shared" si="207"/>
        <v>33136728.36</v>
      </c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553470681.33</v>
      </c>
      <c r="AL782" s="16">
        <f t="shared" si="198"/>
        <v>4023261.87</v>
      </c>
      <c r="AM782" s="16">
        <f t="shared" si="199"/>
        <v>132069489.69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648444421.42</v>
      </c>
      <c r="AQ782" s="16">
        <f t="shared" si="203"/>
        <v>489944207.29</v>
      </c>
      <c r="AR782" s="16">
        <f t="shared" si="204"/>
        <v>588528817.63</v>
      </c>
      <c r="AS782" s="16">
        <f t="shared" si="205"/>
        <v>430028603.5</v>
      </c>
      <c r="AT782" s="16">
        <f t="shared" si="206"/>
        <v>531063218.76</v>
      </c>
      <c r="AU782" s="16">
        <f>AT782-VLOOKUP(A782,[1]选股结果!$A$2:$BJ$3005,48,FALSE)*0.08</f>
        <v>383911462.1128</v>
      </c>
      <c r="AV782" s="16">
        <f t="shared" si="207"/>
        <v>158500214.13</v>
      </c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1199512446.15</v>
      </c>
      <c r="AL783" s="16">
        <f t="shared" si="198"/>
        <v>27988563.16</v>
      </c>
      <c r="AM783" s="16">
        <f t="shared" si="199"/>
        <v>7049926.31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2041326634.53</v>
      </c>
      <c r="AQ783" s="16">
        <f t="shared" si="203"/>
        <v>1790909102.18</v>
      </c>
      <c r="AR783" s="16">
        <f t="shared" si="204"/>
        <v>1601878158.67</v>
      </c>
      <c r="AS783" s="16">
        <f t="shared" si="205"/>
        <v>1351460626.32</v>
      </c>
      <c r="AT783" s="16">
        <f t="shared" si="206"/>
        <v>984133403.27</v>
      </c>
      <c r="AU783" s="16">
        <f>AT783-VLOOKUP(A783,[1]选股结果!$A$2:$BJ$3005,48,FALSE)*0.08</f>
        <v>-314346006.5892</v>
      </c>
      <c r="AV783" s="16">
        <f t="shared" si="207"/>
        <v>250417532.35</v>
      </c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-4687883650.14</v>
      </c>
      <c r="AL784" s="16">
        <f t="shared" si="198"/>
        <v>724724243.15</v>
      </c>
      <c r="AM784" s="16">
        <f t="shared" si="199"/>
        <v>-1471763453.72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2572565833.46</v>
      </c>
      <c r="AQ784" s="16">
        <f t="shared" si="203"/>
        <v>1870402496.97</v>
      </c>
      <c r="AR784" s="16">
        <f t="shared" si="204"/>
        <v>-1052917795.7</v>
      </c>
      <c r="AS784" s="16">
        <f t="shared" si="205"/>
        <v>-1755081132.19</v>
      </c>
      <c r="AT784" s="16">
        <f t="shared" si="206"/>
        <v>-6137086197.2</v>
      </c>
      <c r="AU784" s="16">
        <f>AT784-VLOOKUP(A784,[1]选股结果!$A$2:$BJ$3005,48,FALSE)*0.08</f>
        <v>-7331541110.9496</v>
      </c>
      <c r="AV784" s="16">
        <f t="shared" si="207"/>
        <v>702163336.49</v>
      </c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406484595.7</v>
      </c>
      <c r="AL785" s="16">
        <f t="shared" si="198"/>
        <v>22456891.34</v>
      </c>
      <c r="AM785" s="16">
        <f t="shared" si="199"/>
        <v>6655336.59</v>
      </c>
      <c r="AN785" s="16">
        <f t="shared" si="200"/>
        <v>435596823.629999</v>
      </c>
      <c r="AO785" s="16">
        <f t="shared" si="201"/>
        <v>470430761.02</v>
      </c>
      <c r="AP785" s="16">
        <f t="shared" si="202"/>
        <v>373487286.37</v>
      </c>
      <c r="AQ785" s="16">
        <f t="shared" si="203"/>
        <v>269142241.24</v>
      </c>
      <c r="AR785" s="16">
        <f t="shared" si="204"/>
        <v>358266132.82</v>
      </c>
      <c r="AS785" s="16">
        <f t="shared" si="205"/>
        <v>253921087.69</v>
      </c>
      <c r="AT785" s="16">
        <f t="shared" si="206"/>
        <v>331251778.499999</v>
      </c>
      <c r="AU785" s="16">
        <f>AT785-VLOOKUP(A785,[1]选股结果!$A$2:$BJ$3005,48,FALSE)*0.08</f>
        <v>-1103945046.1816</v>
      </c>
      <c r="AV785" s="16">
        <f t="shared" si="207"/>
        <v>104345045.13</v>
      </c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550277820.36</v>
      </c>
      <c r="AL786" s="16">
        <f t="shared" si="198"/>
        <v>-17004919.36</v>
      </c>
      <c r="AM786" s="16">
        <f t="shared" si="199"/>
        <v>-29187613.91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554561406.91</v>
      </c>
      <c r="AQ786" s="16">
        <f t="shared" si="203"/>
        <v>465235302.41</v>
      </c>
      <c r="AR786" s="16">
        <f t="shared" si="204"/>
        <v>550870124.82</v>
      </c>
      <c r="AS786" s="16">
        <f t="shared" si="205"/>
        <v>461544020.32</v>
      </c>
      <c r="AT786" s="16">
        <f t="shared" si="206"/>
        <v>414759182.59</v>
      </c>
      <c r="AU786" s="16">
        <f>AT786-VLOOKUP(A786,[1]选股结果!$A$2:$BJ$3005,48,FALSE)*0.08</f>
        <v>17796834.9132002</v>
      </c>
      <c r="AV786" s="16">
        <f t="shared" si="207"/>
        <v>89326104.5</v>
      </c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227655317.82</v>
      </c>
      <c r="AL787" s="16">
        <f t="shared" si="198"/>
        <v>-198637.89</v>
      </c>
      <c r="AM787" s="16">
        <f t="shared" si="199"/>
        <v>-44918109.11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216463816.56</v>
      </c>
      <c r="AQ787" s="16">
        <f t="shared" si="203"/>
        <v>178984792.08</v>
      </c>
      <c r="AR787" s="16">
        <f t="shared" si="204"/>
        <v>213455302.48</v>
      </c>
      <c r="AS787" s="16">
        <f t="shared" si="205"/>
        <v>175976278</v>
      </c>
      <c r="AT787" s="16">
        <f t="shared" si="206"/>
        <v>145059546.34</v>
      </c>
      <c r="AU787" s="16">
        <f>AT787-VLOOKUP(A787,[1]选股结果!$A$2:$BJ$3005,48,FALSE)*0.08</f>
        <v>-384766769.5632</v>
      </c>
      <c r="AV787" s="16">
        <f t="shared" si="207"/>
        <v>37479024.48</v>
      </c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-1041699877.44</v>
      </c>
      <c r="AL788" s="16">
        <f t="shared" si="198"/>
        <v>0</v>
      </c>
      <c r="AM788" s="16">
        <f t="shared" si="199"/>
        <v>82704836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-481606791.59</v>
      </c>
      <c r="AQ788" s="16">
        <f t="shared" si="203"/>
        <v>-481357063.6</v>
      </c>
      <c r="AR788" s="16">
        <f t="shared" si="204"/>
        <v>-658143531.8</v>
      </c>
      <c r="AS788" s="16">
        <f t="shared" si="205"/>
        <v>-657893803.81</v>
      </c>
      <c r="AT788" s="16">
        <f t="shared" si="206"/>
        <v>-958745313.45</v>
      </c>
      <c r="AU788" s="16">
        <f>AT788-VLOOKUP(A788,[1]选股结果!$A$2:$BJ$3005,48,FALSE)*0.08</f>
        <v>-1229483685.382</v>
      </c>
      <c r="AV788" s="16">
        <f t="shared" si="207"/>
        <v>-249727.99000001</v>
      </c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1567830303.56</v>
      </c>
      <c r="AL789" s="16">
        <f t="shared" si="198"/>
        <v>1539187.92</v>
      </c>
      <c r="AM789" s="16">
        <f t="shared" si="199"/>
        <v>-50967811.69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1623540947.78</v>
      </c>
      <c r="AQ789" s="16">
        <f t="shared" si="203"/>
        <v>1401950472.46</v>
      </c>
      <c r="AR789" s="16">
        <f t="shared" si="204"/>
        <v>1563177645.18</v>
      </c>
      <c r="AS789" s="16">
        <f t="shared" si="205"/>
        <v>1341587169.86</v>
      </c>
      <c r="AT789" s="16">
        <f t="shared" si="206"/>
        <v>1296811204.47</v>
      </c>
      <c r="AU789" s="16">
        <f>AT789-VLOOKUP(A789,[1]选股结果!$A$2:$BJ$3005,48,FALSE)*0.08</f>
        <v>499619958.710001</v>
      </c>
      <c r="AV789" s="16">
        <f t="shared" si="207"/>
        <v>221590475.32</v>
      </c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285551739.74</v>
      </c>
      <c r="AL790" s="16">
        <f t="shared" si="198"/>
        <v>-6597067.03</v>
      </c>
      <c r="AM790" s="16">
        <f t="shared" si="199"/>
        <v>1573630.3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941593252.78</v>
      </c>
      <c r="AQ790" s="16">
        <f t="shared" si="203"/>
        <v>827043566.06</v>
      </c>
      <c r="AR790" s="16">
        <f t="shared" si="204"/>
        <v>641613448.26</v>
      </c>
      <c r="AS790" s="16">
        <f t="shared" si="205"/>
        <v>527063761.54</v>
      </c>
      <c r="AT790" s="16">
        <f t="shared" si="206"/>
        <v>165978616.29</v>
      </c>
      <c r="AU790" s="16">
        <f>AT790-VLOOKUP(A790,[1]选股结果!$A$2:$BJ$3005,48,FALSE)*0.08</f>
        <v>-44813688.8636002</v>
      </c>
      <c r="AV790" s="16">
        <f t="shared" si="207"/>
        <v>114549686.72</v>
      </c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549458195.12</v>
      </c>
      <c r="AL791" s="16">
        <f t="shared" si="198"/>
        <v>0</v>
      </c>
      <c r="AM791" s="16">
        <f t="shared" si="199"/>
        <v>-6045460.09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547887458.95</v>
      </c>
      <c r="AQ791" s="16">
        <f t="shared" si="203"/>
        <v>479311907.67</v>
      </c>
      <c r="AR791" s="16">
        <f t="shared" si="204"/>
        <v>546614865.74</v>
      </c>
      <c r="AS791" s="16">
        <f t="shared" si="205"/>
        <v>478039314.46</v>
      </c>
      <c r="AT791" s="16">
        <f t="shared" si="206"/>
        <v>474837183.75</v>
      </c>
      <c r="AU791" s="16">
        <f>AT791-VLOOKUP(A791,[1]选股结果!$A$2:$BJ$3005,48,FALSE)*0.08</f>
        <v>86775148.5267999</v>
      </c>
      <c r="AV791" s="16">
        <f t="shared" si="207"/>
        <v>68575551.28</v>
      </c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72866042.5800006</v>
      </c>
      <c r="AL792" s="16">
        <f t="shared" si="198"/>
        <v>-649142.51</v>
      </c>
      <c r="AM792" s="16">
        <f t="shared" si="199"/>
        <v>9888212.74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118709309.430001</v>
      </c>
      <c r="AQ792" s="16">
        <f t="shared" si="203"/>
        <v>92551423.9300006</v>
      </c>
      <c r="AR792" s="16">
        <f t="shared" si="204"/>
        <v>92831283.4400006</v>
      </c>
      <c r="AS792" s="16">
        <f t="shared" si="205"/>
        <v>66673397.9400006</v>
      </c>
      <c r="AT792" s="16">
        <f t="shared" si="206"/>
        <v>55947227.3100006</v>
      </c>
      <c r="AU792" s="16">
        <f>AT792-VLOOKUP(A792,[1]选股结果!$A$2:$BJ$3005,48,FALSE)*0.08</f>
        <v>-78243128.1035994</v>
      </c>
      <c r="AV792" s="16">
        <f t="shared" si="207"/>
        <v>26157885.5</v>
      </c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6364929.34000002</v>
      </c>
      <c r="AL793" s="16">
        <f t="shared" si="198"/>
        <v>10292178.31</v>
      </c>
      <c r="AM793" s="16">
        <f t="shared" si="199"/>
        <v>26466334.58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141370787.65</v>
      </c>
      <c r="AQ793" s="16">
        <f t="shared" si="203"/>
        <v>124667534.74</v>
      </c>
      <c r="AR793" s="16">
        <f t="shared" si="204"/>
        <v>72427289.65</v>
      </c>
      <c r="AS793" s="16">
        <f t="shared" si="205"/>
        <v>55724036.7400001</v>
      </c>
      <c r="AT793" s="16">
        <f t="shared" si="206"/>
        <v>26420189.32</v>
      </c>
      <c r="AU793" s="16">
        <f>AT793-VLOOKUP(A793,[1]选股结果!$A$2:$BJ$3005,48,FALSE)*0.08</f>
        <v>-109365351.8992</v>
      </c>
      <c r="AV793" s="16">
        <f t="shared" si="207"/>
        <v>16703252.91</v>
      </c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-5023826.39999989</v>
      </c>
      <c r="AL794" s="16">
        <f t="shared" si="198"/>
        <v>53535743.32</v>
      </c>
      <c r="AM794" s="16">
        <f t="shared" si="199"/>
        <v>56718812.45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270660184.76</v>
      </c>
      <c r="AQ794" s="16">
        <f t="shared" si="203"/>
        <v>214648035.2</v>
      </c>
      <c r="AR794" s="16">
        <f t="shared" si="204"/>
        <v>147614460.53</v>
      </c>
      <c r="AS794" s="16">
        <f t="shared" si="205"/>
        <v>91602310.9700005</v>
      </c>
      <c r="AT794" s="16">
        <f t="shared" si="206"/>
        <v>49218579.8100005</v>
      </c>
      <c r="AU794" s="16">
        <f>AT794-VLOOKUP(A794,[1]选股结果!$A$2:$BJ$3005,48,FALSE)*0.08</f>
        <v>-460011704.474</v>
      </c>
      <c r="AV794" s="16">
        <f t="shared" si="207"/>
        <v>56012149.5599996</v>
      </c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-88071189.4200007</v>
      </c>
      <c r="AL795" s="16">
        <f t="shared" si="198"/>
        <v>83604435.06</v>
      </c>
      <c r="AM795" s="16">
        <f t="shared" si="199"/>
        <v>20159400.74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144771026.539999</v>
      </c>
      <c r="AQ795" s="16">
        <f t="shared" si="203"/>
        <v>137543192.499999</v>
      </c>
      <c r="AR795" s="16">
        <f t="shared" si="204"/>
        <v>32534984.3899994</v>
      </c>
      <c r="AS795" s="16">
        <f t="shared" si="205"/>
        <v>25307150.3499994</v>
      </c>
      <c r="AT795" s="16">
        <f t="shared" si="206"/>
        <v>8464812.33999934</v>
      </c>
      <c r="AU795" s="16">
        <f>AT795-VLOOKUP(A795,[1]选股结果!$A$2:$BJ$3005,48,FALSE)*0.08</f>
        <v>-105047344.571201</v>
      </c>
      <c r="AV795" s="16">
        <f t="shared" si="207"/>
        <v>7227834.04</v>
      </c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797069463.89</v>
      </c>
      <c r="AL796" s="16">
        <f t="shared" si="198"/>
        <v>0</v>
      </c>
      <c r="AM796" s="16">
        <f t="shared" si="199"/>
        <v>6218337.61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960980646.56</v>
      </c>
      <c r="AQ796" s="16">
        <f t="shared" si="203"/>
        <v>845458891.21</v>
      </c>
      <c r="AR796" s="16">
        <f t="shared" si="204"/>
        <v>866837114.05</v>
      </c>
      <c r="AS796" s="16">
        <f t="shared" si="205"/>
        <v>751315358.7</v>
      </c>
      <c r="AT796" s="16">
        <f t="shared" si="206"/>
        <v>687766046.15</v>
      </c>
      <c r="AU796" s="16">
        <f>AT796-VLOOKUP(A796,[1]选股结果!$A$2:$BJ$3005,48,FALSE)*0.08</f>
        <v>201715366.9436</v>
      </c>
      <c r="AV796" s="16">
        <f t="shared" si="207"/>
        <v>115521755.35</v>
      </c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347345001.45</v>
      </c>
      <c r="AL797" s="16">
        <f t="shared" si="198"/>
        <v>226842828.17</v>
      </c>
      <c r="AM797" s="16">
        <f t="shared" si="199"/>
        <v>10778647.93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638666004.27</v>
      </c>
      <c r="AQ797" s="16">
        <f t="shared" si="203"/>
        <v>635139672.17</v>
      </c>
      <c r="AR797" s="16">
        <f t="shared" si="204"/>
        <v>497194714.28</v>
      </c>
      <c r="AS797" s="16">
        <f t="shared" si="205"/>
        <v>493668382.18</v>
      </c>
      <c r="AT797" s="16">
        <f t="shared" si="206"/>
        <v>581440145.45</v>
      </c>
      <c r="AU797" s="16">
        <f>AT797-VLOOKUP(A797,[1]选股结果!$A$2:$BJ$3005,48,FALSE)*0.08</f>
        <v>75710008.7635998</v>
      </c>
      <c r="AV797" s="16">
        <f t="shared" si="207"/>
        <v>3526332.10000002</v>
      </c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620700842.72</v>
      </c>
      <c r="AL798" s="16">
        <f t="shared" si="198"/>
        <v>0</v>
      </c>
      <c r="AM798" s="16">
        <f t="shared" si="199"/>
        <v>-31180452.84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639118242.5</v>
      </c>
      <c r="AQ798" s="16">
        <f t="shared" si="203"/>
        <v>511201087.71</v>
      </c>
      <c r="AR798" s="16">
        <f t="shared" si="204"/>
        <v>619363830.86</v>
      </c>
      <c r="AS798" s="16">
        <f t="shared" si="205"/>
        <v>491446676.07</v>
      </c>
      <c r="AT798" s="16">
        <f t="shared" si="206"/>
        <v>461603235.09</v>
      </c>
      <c r="AU798" s="16">
        <f>AT798-VLOOKUP(A798,[1]选股结果!$A$2:$BJ$3005,48,FALSE)*0.08</f>
        <v>-134084927.5628</v>
      </c>
      <c r="AV798" s="16">
        <f t="shared" si="207"/>
        <v>127917154.79</v>
      </c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729024407.150001</v>
      </c>
      <c r="AL799" s="16">
        <f t="shared" si="198"/>
        <v>131766241.41</v>
      </c>
      <c r="AM799" s="16">
        <f t="shared" si="199"/>
        <v>-38101584.35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1486660968.7</v>
      </c>
      <c r="AQ799" s="16">
        <f t="shared" si="203"/>
        <v>1299026168.77</v>
      </c>
      <c r="AR799" s="16">
        <f t="shared" si="204"/>
        <v>1101675173.39</v>
      </c>
      <c r="AS799" s="16">
        <f t="shared" si="205"/>
        <v>914040373.460001</v>
      </c>
      <c r="AT799" s="16">
        <f t="shared" si="206"/>
        <v>635054264.280001</v>
      </c>
      <c r="AU799" s="16">
        <f>AT799-VLOOKUP(A799,[1]选股结果!$A$2:$BJ$3005,48,FALSE)*0.08</f>
        <v>-89260488.5735992</v>
      </c>
      <c r="AV799" s="16">
        <f t="shared" si="207"/>
        <v>187634799.93</v>
      </c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865185443.6</v>
      </c>
      <c r="AL800" s="16">
        <f t="shared" si="198"/>
        <v>0</v>
      </c>
      <c r="AM800" s="16">
        <f t="shared" si="199"/>
        <v>986591117.33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1523964124.42</v>
      </c>
      <c r="AQ800" s="16">
        <f t="shared" si="203"/>
        <v>959167557.120001</v>
      </c>
      <c r="AR800" s="16">
        <f t="shared" si="204"/>
        <v>1199967708.82</v>
      </c>
      <c r="AS800" s="16">
        <f t="shared" si="205"/>
        <v>635171141.520001</v>
      </c>
      <c r="AT800" s="16">
        <f t="shared" si="206"/>
        <v>1286979993.63</v>
      </c>
      <c r="AU800" s="16">
        <f>AT800-VLOOKUP(A800,[1]选股结果!$A$2:$BJ$3005,48,FALSE)*0.08</f>
        <v>-120741693.977999</v>
      </c>
      <c r="AV800" s="16">
        <f t="shared" si="207"/>
        <v>564796567.3</v>
      </c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596120946.11</v>
      </c>
      <c r="AL801" s="16">
        <f t="shared" si="198"/>
        <v>41471241.9</v>
      </c>
      <c r="AM801" s="16">
        <f t="shared" si="199"/>
        <v>108013815.87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618750768.76</v>
      </c>
      <c r="AQ801" s="16">
        <f t="shared" si="203"/>
        <v>495099099.38</v>
      </c>
      <c r="AR801" s="16">
        <f t="shared" si="204"/>
        <v>609081267.16</v>
      </c>
      <c r="AS801" s="16">
        <f t="shared" si="205"/>
        <v>485429597.78</v>
      </c>
      <c r="AT801" s="16">
        <f t="shared" si="206"/>
        <v>621954334.5</v>
      </c>
      <c r="AU801" s="16">
        <f>AT801-VLOOKUP(A801,[1]选股结果!$A$2:$BJ$3005,48,FALSE)*0.08</f>
        <v>181307757.168</v>
      </c>
      <c r="AV801" s="16">
        <f t="shared" si="207"/>
        <v>123651669.38</v>
      </c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889873678.22</v>
      </c>
      <c r="AL802" s="16">
        <f t="shared" si="198"/>
        <v>15246928.67</v>
      </c>
      <c r="AM802" s="16">
        <f t="shared" si="199"/>
        <v>-105293365.28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889750627.66</v>
      </c>
      <c r="AQ802" s="16">
        <f t="shared" si="203"/>
        <v>769230087.77</v>
      </c>
      <c r="AR802" s="16">
        <f t="shared" si="204"/>
        <v>885504800.46</v>
      </c>
      <c r="AS802" s="16">
        <f t="shared" si="205"/>
        <v>764984260.57</v>
      </c>
      <c r="AT802" s="16">
        <f t="shared" si="206"/>
        <v>679306701.72</v>
      </c>
      <c r="AU802" s="16">
        <f>AT802-VLOOKUP(A802,[1]选股结果!$A$2:$BJ$3005,48,FALSE)*0.08</f>
        <v>176610408.392</v>
      </c>
      <c r="AV802" s="16">
        <f t="shared" si="207"/>
        <v>120520539.89</v>
      </c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959065439.36</v>
      </c>
      <c r="AL803" s="16">
        <f t="shared" si="198"/>
        <v>33083024.58</v>
      </c>
      <c r="AM803" s="16">
        <f t="shared" si="199"/>
        <v>23298326.3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1230682685.16</v>
      </c>
      <c r="AQ803" s="16">
        <f t="shared" si="203"/>
        <v>1079125777.41</v>
      </c>
      <c r="AR803" s="16">
        <f t="shared" si="204"/>
        <v>1112035657.36</v>
      </c>
      <c r="AS803" s="16">
        <f t="shared" si="205"/>
        <v>960478749.61</v>
      </c>
      <c r="AT803" s="16">
        <f t="shared" si="206"/>
        <v>863889882.49</v>
      </c>
      <c r="AU803" s="16">
        <f>AT803-VLOOKUP(A803,[1]选股结果!$A$2:$BJ$3005,48,FALSE)*0.08</f>
        <v>286208689.6452</v>
      </c>
      <c r="AV803" s="16">
        <f t="shared" si="207"/>
        <v>151556907.75</v>
      </c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-118116536.040001</v>
      </c>
      <c r="AL804" s="16">
        <f t="shared" si="198"/>
        <v>21938249.31</v>
      </c>
      <c r="AM804" s="16">
        <f t="shared" si="199"/>
        <v>-45069482.33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414951876.199999</v>
      </c>
      <c r="AQ804" s="16">
        <f t="shared" si="203"/>
        <v>381625679.119999</v>
      </c>
      <c r="AR804" s="16">
        <f t="shared" si="204"/>
        <v>144954070.059999</v>
      </c>
      <c r="AS804" s="16">
        <f t="shared" si="205"/>
        <v>111627872.979999</v>
      </c>
      <c r="AT804" s="16">
        <f t="shared" si="206"/>
        <v>-174573966.140001</v>
      </c>
      <c r="AU804" s="16">
        <f>AT804-VLOOKUP(A804,[1]选股结果!$A$2:$BJ$3005,48,FALSE)*0.08</f>
        <v>-342552805.883201</v>
      </c>
      <c r="AV804" s="16">
        <f t="shared" si="207"/>
        <v>33326197.08</v>
      </c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-244166667.11</v>
      </c>
      <c r="AL805" s="16">
        <f t="shared" si="198"/>
        <v>-3475763.8</v>
      </c>
      <c r="AM805" s="16">
        <f t="shared" si="199"/>
        <v>-23814771.55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82935852.1199998</v>
      </c>
      <c r="AQ805" s="16">
        <f t="shared" si="203"/>
        <v>77839201.7299998</v>
      </c>
      <c r="AR805" s="16">
        <f t="shared" si="204"/>
        <v>-73729263.0800002</v>
      </c>
      <c r="AS805" s="16">
        <f t="shared" si="205"/>
        <v>-78825913.4700002</v>
      </c>
      <c r="AT805" s="16">
        <f t="shared" si="206"/>
        <v>-276553852.85</v>
      </c>
      <c r="AU805" s="16">
        <f>AT805-VLOOKUP(A805,[1]选股结果!$A$2:$BJ$3005,48,FALSE)*0.08</f>
        <v>-755299494.6228</v>
      </c>
      <c r="AV805" s="16">
        <f t="shared" si="207"/>
        <v>5096650.39000005</v>
      </c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804390061.24</v>
      </c>
      <c r="AL806" s="16">
        <f t="shared" si="198"/>
        <v>1067993.74</v>
      </c>
      <c r="AM806" s="16">
        <f t="shared" si="199"/>
        <v>138455773.48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1146223557.17</v>
      </c>
      <c r="AQ806" s="16">
        <f t="shared" si="203"/>
        <v>890698658.77</v>
      </c>
      <c r="AR806" s="16">
        <f t="shared" si="204"/>
        <v>943453473.18</v>
      </c>
      <c r="AS806" s="16">
        <f t="shared" si="205"/>
        <v>687928574.78</v>
      </c>
      <c r="AT806" s="16">
        <f t="shared" si="206"/>
        <v>688388930.06</v>
      </c>
      <c r="AU806" s="16">
        <f>AT806-VLOOKUP(A806,[1]选股结果!$A$2:$BJ$3005,48,FALSE)*0.08</f>
        <v>-25164500.9704001</v>
      </c>
      <c r="AV806" s="16">
        <f t="shared" si="207"/>
        <v>255524898.4</v>
      </c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527827489.18</v>
      </c>
      <c r="AL807" s="16">
        <f t="shared" si="198"/>
        <v>-63536.93</v>
      </c>
      <c r="AM807" s="16">
        <f t="shared" si="199"/>
        <v>7950708.73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574407222.04</v>
      </c>
      <c r="AQ807" s="16">
        <f t="shared" si="203"/>
        <v>467792940.55</v>
      </c>
      <c r="AR807" s="16">
        <f t="shared" si="204"/>
        <v>558729486.4</v>
      </c>
      <c r="AS807" s="16">
        <f t="shared" si="205"/>
        <v>452115204.91</v>
      </c>
      <c r="AT807" s="16">
        <f t="shared" si="206"/>
        <v>429100379.49</v>
      </c>
      <c r="AU807" s="16">
        <f>AT807-VLOOKUP(A807,[1]选股结果!$A$2:$BJ$3005,48,FALSE)*0.08</f>
        <v>-51095870.5875997</v>
      </c>
      <c r="AV807" s="16">
        <f t="shared" si="207"/>
        <v>106614281.49</v>
      </c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1090686086.2</v>
      </c>
      <c r="AL808" s="16">
        <f t="shared" si="198"/>
        <v>-3012002.85</v>
      </c>
      <c r="AM808" s="16">
        <f t="shared" si="199"/>
        <v>-40334427.71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1092523504.44</v>
      </c>
      <c r="AQ808" s="16">
        <f t="shared" si="203"/>
        <v>969429386.65</v>
      </c>
      <c r="AR808" s="16">
        <f t="shared" si="204"/>
        <v>1090838994.69</v>
      </c>
      <c r="AS808" s="16">
        <f t="shared" si="205"/>
        <v>967744876.9</v>
      </c>
      <c r="AT808" s="16">
        <f t="shared" si="206"/>
        <v>924245537.85</v>
      </c>
      <c r="AU808" s="16">
        <f>AT808-VLOOKUP(A808,[1]选股结果!$A$2:$BJ$3005,48,FALSE)*0.08</f>
        <v>338700157.058</v>
      </c>
      <c r="AV808" s="16">
        <f t="shared" si="207"/>
        <v>123094117.79</v>
      </c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2425136943.1</v>
      </c>
      <c r="AL809" s="16">
        <f t="shared" si="198"/>
        <v>5146849.97</v>
      </c>
      <c r="AM809" s="16">
        <f t="shared" si="199"/>
        <v>15044668.63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2385860492.12</v>
      </c>
      <c r="AQ809" s="16">
        <f t="shared" si="203"/>
        <v>2014146263.05</v>
      </c>
      <c r="AR809" s="16">
        <f t="shared" si="204"/>
        <v>2362404939.39</v>
      </c>
      <c r="AS809" s="16">
        <f t="shared" si="205"/>
        <v>1990690710.32</v>
      </c>
      <c r="AT809" s="16">
        <f t="shared" si="206"/>
        <v>2073614232.63</v>
      </c>
      <c r="AU809" s="16">
        <f>AT809-VLOOKUP(A809,[1]选股结果!$A$2:$BJ$3005,48,FALSE)*0.08</f>
        <v>1326053602.95</v>
      </c>
      <c r="AV809" s="16">
        <f t="shared" si="207"/>
        <v>371714229.07</v>
      </c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44181231.7299996</v>
      </c>
      <c r="AL810" s="16">
        <f t="shared" si="198"/>
        <v>1467272.33</v>
      </c>
      <c r="AM810" s="16">
        <f t="shared" si="199"/>
        <v>-151527491.56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311077522.46</v>
      </c>
      <c r="AQ810" s="16">
        <f t="shared" si="203"/>
        <v>286312144.66</v>
      </c>
      <c r="AR810" s="16">
        <f t="shared" si="204"/>
        <v>234244047.56</v>
      </c>
      <c r="AS810" s="16">
        <f t="shared" si="205"/>
        <v>209478669.76</v>
      </c>
      <c r="AT810" s="16">
        <f t="shared" si="206"/>
        <v>-130644365.3</v>
      </c>
      <c r="AU810" s="16">
        <f>AT810-VLOOKUP(A810,[1]选股结果!$A$2:$BJ$3005,48,FALSE)*0.08</f>
        <v>-383985952.3824</v>
      </c>
      <c r="AV810" s="16">
        <f t="shared" si="207"/>
        <v>24765377.8</v>
      </c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125286701.7</v>
      </c>
      <c r="AL811" s="16">
        <f t="shared" si="198"/>
        <v>0</v>
      </c>
      <c r="AM811" s="16">
        <f t="shared" si="199"/>
        <v>-18994116.73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302266010.49</v>
      </c>
      <c r="AQ811" s="16">
        <f t="shared" si="203"/>
        <v>275695392.32</v>
      </c>
      <c r="AR811" s="16">
        <f t="shared" si="204"/>
        <v>212882767.32</v>
      </c>
      <c r="AS811" s="16">
        <f t="shared" si="205"/>
        <v>186312149.15</v>
      </c>
      <c r="AT811" s="16">
        <f t="shared" si="206"/>
        <v>79721966.7999998</v>
      </c>
      <c r="AU811" s="16">
        <f>AT811-VLOOKUP(A811,[1]选股结果!$A$2:$BJ$3005,48,FALSE)*0.08</f>
        <v>-248772498.8336</v>
      </c>
      <c r="AV811" s="16">
        <f t="shared" si="207"/>
        <v>26570618.17</v>
      </c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-2730025192.2</v>
      </c>
      <c r="AL812" s="16">
        <f t="shared" si="198"/>
        <v>51642779.94</v>
      </c>
      <c r="AM812" s="16">
        <f t="shared" si="199"/>
        <v>276582616.01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-1669435300.76</v>
      </c>
      <c r="AQ812" s="16">
        <f t="shared" si="203"/>
        <v>-1686052384.36</v>
      </c>
      <c r="AR812" s="16">
        <f t="shared" si="204"/>
        <v>-2224759738.9</v>
      </c>
      <c r="AS812" s="16">
        <f t="shared" si="205"/>
        <v>-2241376822.5</v>
      </c>
      <c r="AT812" s="16">
        <f t="shared" si="206"/>
        <v>-2418416879.85</v>
      </c>
      <c r="AU812" s="16">
        <f>AT812-VLOOKUP(A812,[1]选股结果!$A$2:$BJ$3005,48,FALSE)*0.08</f>
        <v>-3516143487.562</v>
      </c>
      <c r="AV812" s="16">
        <f t="shared" si="207"/>
        <v>16617083.6000004</v>
      </c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477358770.15</v>
      </c>
      <c r="AL813" s="16">
        <f t="shared" si="198"/>
        <v>0</v>
      </c>
      <c r="AM813" s="16">
        <f t="shared" si="199"/>
        <v>114933848.03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484075943.13</v>
      </c>
      <c r="AQ813" s="16">
        <f t="shared" si="203"/>
        <v>352883335.76</v>
      </c>
      <c r="AR813" s="16">
        <f t="shared" si="204"/>
        <v>476358886.65</v>
      </c>
      <c r="AS813" s="16">
        <f t="shared" si="205"/>
        <v>345166279.28</v>
      </c>
      <c r="AT813" s="16">
        <f t="shared" si="206"/>
        <v>461100010.81</v>
      </c>
      <c r="AU813" s="16">
        <f>AT813-VLOOKUP(A813,[1]选股结果!$A$2:$BJ$3005,48,FALSE)*0.08</f>
        <v>71244486.3244002</v>
      </c>
      <c r="AV813" s="16">
        <f t="shared" si="207"/>
        <v>131192607.37</v>
      </c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174380206.43</v>
      </c>
      <c r="AL814" s="16">
        <f t="shared" si="198"/>
        <v>-13989628.33</v>
      </c>
      <c r="AM814" s="16">
        <f t="shared" si="199"/>
        <v>486306332.45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232038442.39</v>
      </c>
      <c r="AQ814" s="16">
        <f t="shared" si="203"/>
        <v>8439882.37000018</v>
      </c>
      <c r="AR814" s="16">
        <f t="shared" si="204"/>
        <v>201140342.27</v>
      </c>
      <c r="AS814" s="16">
        <f t="shared" si="205"/>
        <v>-22458217.7499998</v>
      </c>
      <c r="AT814" s="16">
        <f t="shared" si="206"/>
        <v>423098350.53</v>
      </c>
      <c r="AU814" s="16">
        <f>AT814-VLOOKUP(A814,[1]选股结果!$A$2:$BJ$3005,48,FALSE)*0.08</f>
        <v>152842002.7804</v>
      </c>
      <c r="AV814" s="16">
        <f t="shared" si="207"/>
        <v>223598560.02</v>
      </c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283901212.920001</v>
      </c>
      <c r="AL815" s="16">
        <f t="shared" si="198"/>
        <v>22873848.26</v>
      </c>
      <c r="AM815" s="16">
        <f t="shared" si="199"/>
        <v>6308667.62</v>
      </c>
      <c r="AN815" s="16">
        <f t="shared" si="200"/>
        <v>313083728.800001</v>
      </c>
      <c r="AO815" s="16">
        <f t="shared" si="201"/>
        <v>1237903387.57</v>
      </c>
      <c r="AP815" s="16">
        <f t="shared" si="202"/>
        <v>318456951.480001</v>
      </c>
      <c r="AQ815" s="16">
        <f t="shared" si="203"/>
        <v>266068991.740001</v>
      </c>
      <c r="AR815" s="16">
        <f t="shared" si="204"/>
        <v>301987292.320001</v>
      </c>
      <c r="AS815" s="16">
        <f t="shared" si="205"/>
        <v>249599332.580001</v>
      </c>
      <c r="AT815" s="16">
        <f t="shared" si="206"/>
        <v>260695769.060001</v>
      </c>
      <c r="AU815" s="16">
        <f>AT815-VLOOKUP(A815,[1]选股结果!$A$2:$BJ$3005,48,FALSE)*0.08</f>
        <v>7520706.83760053</v>
      </c>
      <c r="AV815" s="16">
        <f t="shared" si="207"/>
        <v>52387959.74</v>
      </c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341686049.8</v>
      </c>
      <c r="AL816" s="16">
        <f t="shared" si="198"/>
        <v>-228776.92</v>
      </c>
      <c r="AM816" s="16">
        <f t="shared" si="199"/>
        <v>104867526.64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386600695.73</v>
      </c>
      <c r="AQ816" s="16">
        <f t="shared" si="203"/>
        <v>299114295.49</v>
      </c>
      <c r="AR816" s="16">
        <f t="shared" si="204"/>
        <v>367564973.47</v>
      </c>
      <c r="AS816" s="16">
        <f t="shared" si="205"/>
        <v>280078573.23</v>
      </c>
      <c r="AT816" s="16">
        <f t="shared" si="206"/>
        <v>358838399.28</v>
      </c>
      <c r="AU816" s="16">
        <f>AT816-VLOOKUP(A816,[1]选股结果!$A$2:$BJ$3005,48,FALSE)*0.08</f>
        <v>-18152903.3024003</v>
      </c>
      <c r="AV816" s="16">
        <f t="shared" si="207"/>
        <v>87486400.24</v>
      </c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923851522.87</v>
      </c>
      <c r="AL817" s="16">
        <f t="shared" si="198"/>
        <v>0</v>
      </c>
      <c r="AM817" s="16">
        <f t="shared" si="199"/>
        <v>-6827135.22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1115770922.43</v>
      </c>
      <c r="AQ817" s="16">
        <f t="shared" si="203"/>
        <v>898478586.78</v>
      </c>
      <c r="AR817" s="16">
        <f t="shared" si="204"/>
        <v>998063079.01</v>
      </c>
      <c r="AS817" s="16">
        <f t="shared" si="205"/>
        <v>780770743.36</v>
      </c>
      <c r="AT817" s="16">
        <f t="shared" si="206"/>
        <v>699732052</v>
      </c>
      <c r="AU817" s="16">
        <f>AT817-VLOOKUP(A817,[1]选股结果!$A$2:$BJ$3005,48,FALSE)*0.08</f>
        <v>221891581.7872</v>
      </c>
      <c r="AV817" s="16">
        <f t="shared" si="207"/>
        <v>217292335.65</v>
      </c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618259451.99</v>
      </c>
      <c r="AL818" s="16">
        <f t="shared" si="198"/>
        <v>0</v>
      </c>
      <c r="AM818" s="16">
        <f t="shared" si="199"/>
        <v>-46444818.23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599060210.98</v>
      </c>
      <c r="AQ818" s="16">
        <f t="shared" si="203"/>
        <v>492505029.51</v>
      </c>
      <c r="AR818" s="16">
        <f t="shared" si="204"/>
        <v>594695939.75</v>
      </c>
      <c r="AS818" s="16">
        <f t="shared" si="205"/>
        <v>488140758.28</v>
      </c>
      <c r="AT818" s="16">
        <f t="shared" si="206"/>
        <v>465259452.29</v>
      </c>
      <c r="AU818" s="16">
        <f>AT818-VLOOKUP(A818,[1]选股结果!$A$2:$BJ$3005,48,FALSE)*0.08</f>
        <v>-489391909.0732</v>
      </c>
      <c r="AV818" s="16">
        <f t="shared" si="207"/>
        <v>106555181.47</v>
      </c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821099.030000307</v>
      </c>
      <c r="AL819" s="16">
        <f t="shared" si="198"/>
        <v>84231721.21</v>
      </c>
      <c r="AM819" s="16">
        <f t="shared" si="199"/>
        <v>8652221.21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62250350.1900003</v>
      </c>
      <c r="AQ819" s="16">
        <f t="shared" si="203"/>
        <v>-32432107.4699997</v>
      </c>
      <c r="AR819" s="16">
        <f t="shared" si="204"/>
        <v>29606559.2400003</v>
      </c>
      <c r="AS819" s="16">
        <f t="shared" si="205"/>
        <v>-65075898.4199997</v>
      </c>
      <c r="AT819" s="16">
        <f t="shared" si="206"/>
        <v>-977416.209999699</v>
      </c>
      <c r="AU819" s="16">
        <f>AT819-VLOOKUP(A819,[1]选股结果!$A$2:$BJ$3005,48,FALSE)*0.08</f>
        <v>-445547006.8644</v>
      </c>
      <c r="AV819" s="16">
        <f t="shared" si="207"/>
        <v>94682457.66</v>
      </c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861126849.280001</v>
      </c>
      <c r="AL820" s="16">
        <f t="shared" si="198"/>
        <v>0</v>
      </c>
      <c r="AM820" s="16">
        <f t="shared" si="199"/>
        <v>3835607.42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896184874.450001</v>
      </c>
      <c r="AQ820" s="16">
        <f t="shared" si="203"/>
        <v>712341883.840001</v>
      </c>
      <c r="AR820" s="16">
        <f t="shared" si="204"/>
        <v>872775141.930001</v>
      </c>
      <c r="AS820" s="16">
        <f t="shared" si="205"/>
        <v>688932151.320001</v>
      </c>
      <c r="AT820" s="16">
        <f t="shared" si="206"/>
        <v>681119466.090001</v>
      </c>
      <c r="AU820" s="16">
        <f>AT820-VLOOKUP(A820,[1]选股结果!$A$2:$BJ$3005,48,FALSE)*0.08</f>
        <v>380159086.424401</v>
      </c>
      <c r="AV820" s="16">
        <f t="shared" si="207"/>
        <v>183842990.61</v>
      </c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364755822.29</v>
      </c>
      <c r="AL821" s="16">
        <f t="shared" si="198"/>
        <v>21485800.87</v>
      </c>
      <c r="AM821" s="16">
        <f t="shared" si="199"/>
        <v>14014983.6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973063287.93</v>
      </c>
      <c r="AQ821" s="16">
        <f t="shared" si="203"/>
        <v>827610452.29</v>
      </c>
      <c r="AR821" s="16">
        <f t="shared" si="204"/>
        <v>637609359.85</v>
      </c>
      <c r="AS821" s="16">
        <f t="shared" si="205"/>
        <v>492156524.21</v>
      </c>
      <c r="AT821" s="16">
        <f t="shared" si="206"/>
        <v>254803771.12</v>
      </c>
      <c r="AU821" s="16">
        <f>AT821-VLOOKUP(A821,[1]选股结果!$A$2:$BJ$3005,48,FALSE)*0.08</f>
        <v>-399029718.8824</v>
      </c>
      <c r="AV821" s="16">
        <f t="shared" si="207"/>
        <v>145452835.64</v>
      </c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1697364426.99</v>
      </c>
      <c r="AL822" s="16">
        <f t="shared" si="198"/>
        <v>2975007515.76</v>
      </c>
      <c r="AM822" s="16">
        <f t="shared" si="199"/>
        <v>154139843.06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3077426666.89</v>
      </c>
      <c r="AQ822" s="16">
        <f t="shared" si="203"/>
        <v>2719466569.99</v>
      </c>
      <c r="AR822" s="16">
        <f t="shared" si="204"/>
        <v>2294248431.24</v>
      </c>
      <c r="AS822" s="16">
        <f t="shared" si="205"/>
        <v>1936288334.34</v>
      </c>
      <c r="AT822" s="16">
        <f t="shared" si="206"/>
        <v>4468551688.91</v>
      </c>
      <c r="AU822" s="16">
        <f>AT822-VLOOKUP(A822,[1]选股结果!$A$2:$BJ$3005,48,FALSE)*0.08</f>
        <v>-138787419.474801</v>
      </c>
      <c r="AV822" s="16">
        <f t="shared" si="207"/>
        <v>357960096.900001</v>
      </c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-175744641.72</v>
      </c>
      <c r="AL823" s="16">
        <f t="shared" si="198"/>
        <v>13173612.56</v>
      </c>
      <c r="AM823" s="16">
        <f t="shared" si="199"/>
        <v>658588857.25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1082083493.07</v>
      </c>
      <c r="AQ823" s="16">
        <f t="shared" si="203"/>
        <v>732616563.87</v>
      </c>
      <c r="AR823" s="16">
        <f t="shared" si="204"/>
        <v>272579217.83</v>
      </c>
      <c r="AS823" s="16">
        <f t="shared" si="205"/>
        <v>-76887711.3699998</v>
      </c>
      <c r="AT823" s="16">
        <f t="shared" si="206"/>
        <v>146550898.89</v>
      </c>
      <c r="AU823" s="16">
        <f>AT823-VLOOKUP(A823,[1]选股结果!$A$2:$BJ$3005,48,FALSE)*0.08</f>
        <v>-95741105.1619997</v>
      </c>
      <c r="AV823" s="16">
        <f t="shared" si="207"/>
        <v>349466929.2</v>
      </c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5827839781.13</v>
      </c>
      <c r="AR824" s="16">
        <f t="shared" si="204"/>
        <v>5894762330.53</v>
      </c>
      <c r="AS824" s="16">
        <f t="shared" si="205"/>
        <v>5827839781.13</v>
      </c>
      <c r="AT824" s="16">
        <f t="shared" si="206"/>
        <v>4042260525.69</v>
      </c>
      <c r="AU824" s="16">
        <f>AT824-VLOOKUP(A824,[1]选股结果!$A$2:$BJ$3005,48,FALSE)*0.08</f>
        <v>1765697492.7596</v>
      </c>
      <c r="AV824" s="16">
        <f t="shared" si="207"/>
        <v>66922549.4000001</v>
      </c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530507219.710001</v>
      </c>
      <c r="AL825" s="16">
        <f t="shared" si="198"/>
        <v>14128789</v>
      </c>
      <c r="AM825" s="16">
        <f t="shared" si="199"/>
        <v>41138383.36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885584735.670001</v>
      </c>
      <c r="AQ825" s="16">
        <f t="shared" si="203"/>
        <v>716640865.170001</v>
      </c>
      <c r="AR825" s="16">
        <f t="shared" si="204"/>
        <v>727828290.320001</v>
      </c>
      <c r="AS825" s="16">
        <f t="shared" si="205"/>
        <v>558884419.820001</v>
      </c>
      <c r="AT825" s="16">
        <f t="shared" si="206"/>
        <v>416830521.570001</v>
      </c>
      <c r="AU825" s="16">
        <f>AT825-VLOOKUP(A825,[1]选股结果!$A$2:$BJ$3005,48,FALSE)*0.08</f>
        <v>-375115560.713999</v>
      </c>
      <c r="AV825" s="16">
        <f t="shared" si="207"/>
        <v>168943870.5</v>
      </c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947766744.19</v>
      </c>
      <c r="AL826" s="16">
        <f t="shared" si="198"/>
        <v>1325714.03</v>
      </c>
      <c r="AM826" s="16">
        <f t="shared" si="199"/>
        <v>-129620146.11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958500514.76</v>
      </c>
      <c r="AQ826" s="16">
        <f t="shared" si="203"/>
        <v>869329875.15</v>
      </c>
      <c r="AR826" s="16">
        <f t="shared" si="204"/>
        <v>952558216.35</v>
      </c>
      <c r="AS826" s="16">
        <f t="shared" si="205"/>
        <v>863387576.74</v>
      </c>
      <c r="AT826" s="16">
        <f t="shared" si="206"/>
        <v>730301672.5</v>
      </c>
      <c r="AU826" s="16">
        <f>AT826-VLOOKUP(A826,[1]选股结果!$A$2:$BJ$3005,48,FALSE)*0.08</f>
        <v>367075632.8328</v>
      </c>
      <c r="AV826" s="16">
        <f t="shared" si="207"/>
        <v>89170639.61</v>
      </c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349658742.8</v>
      </c>
      <c r="AL827" s="16">
        <f t="shared" si="198"/>
        <v>0</v>
      </c>
      <c r="AM827" s="16">
        <f t="shared" si="199"/>
        <v>15035184.53</v>
      </c>
      <c r="AN827" s="16">
        <f t="shared" si="200"/>
        <v>364693927.33</v>
      </c>
      <c r="AO827" s="16">
        <f t="shared" si="201"/>
        <v>598136394.610001</v>
      </c>
      <c r="AP827" s="16">
        <f t="shared" si="202"/>
        <v>401842392.100001</v>
      </c>
      <c r="AQ827" s="16">
        <f t="shared" si="203"/>
        <v>341748401.99</v>
      </c>
      <c r="AR827" s="16">
        <f t="shared" si="204"/>
        <v>379148852.150001</v>
      </c>
      <c r="AS827" s="16">
        <f t="shared" si="205"/>
        <v>319054862.04</v>
      </c>
      <c r="AT827" s="16">
        <f t="shared" si="206"/>
        <v>304599937.22</v>
      </c>
      <c r="AU827" s="16">
        <f>AT827-VLOOKUP(A827,[1]选股结果!$A$2:$BJ$3005,48,FALSE)*0.08</f>
        <v>63014863.5968004</v>
      </c>
      <c r="AV827" s="16">
        <f t="shared" si="207"/>
        <v>60093990.11</v>
      </c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50628217.2599997</v>
      </c>
      <c r="AL828" s="16">
        <f t="shared" si="198"/>
        <v>169673612.29</v>
      </c>
      <c r="AM828" s="16">
        <f t="shared" si="199"/>
        <v>-11730032.17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292748507.75</v>
      </c>
      <c r="AQ828" s="16">
        <f t="shared" si="203"/>
        <v>252256294.19</v>
      </c>
      <c r="AR828" s="16">
        <f t="shared" si="204"/>
        <v>170146425.88</v>
      </c>
      <c r="AS828" s="16">
        <f t="shared" si="205"/>
        <v>129654212.32</v>
      </c>
      <c r="AT828" s="16">
        <f t="shared" si="206"/>
        <v>168079583.82</v>
      </c>
      <c r="AU828" s="16">
        <f>AT828-VLOOKUP(A828,[1]选股结果!$A$2:$BJ$3005,48,FALSE)*0.08</f>
        <v>-241349055.4664</v>
      </c>
      <c r="AV828" s="16">
        <f t="shared" si="207"/>
        <v>40492213.56</v>
      </c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102677190.07</v>
      </c>
      <c r="AL829" s="16">
        <f t="shared" si="198"/>
        <v>20865657.53</v>
      </c>
      <c r="AM829" s="16">
        <f t="shared" si="199"/>
        <v>19316948.14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159655795.64</v>
      </c>
      <c r="AQ829" s="16">
        <f t="shared" si="203"/>
        <v>140462062.87</v>
      </c>
      <c r="AR829" s="16">
        <f t="shared" si="204"/>
        <v>125917521.21</v>
      </c>
      <c r="AS829" s="16">
        <f t="shared" si="205"/>
        <v>106723788.44</v>
      </c>
      <c r="AT829" s="16">
        <f t="shared" si="206"/>
        <v>123666062.97</v>
      </c>
      <c r="AU829" s="16">
        <f>AT829-VLOOKUP(A829,[1]选股结果!$A$2:$BJ$3005,48,FALSE)*0.08</f>
        <v>-609294404.9668</v>
      </c>
      <c r="AV829" s="16">
        <f t="shared" si="207"/>
        <v>19193732.77</v>
      </c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2437174820.59</v>
      </c>
      <c r="AL830" s="16">
        <f t="shared" si="198"/>
        <v>-33704884.89</v>
      </c>
      <c r="AM830" s="16">
        <f t="shared" si="199"/>
        <v>-400853948.4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3430934887.67</v>
      </c>
      <c r="AQ830" s="16">
        <f t="shared" si="203"/>
        <v>3367233733.42</v>
      </c>
      <c r="AR830" s="16">
        <f t="shared" si="204"/>
        <v>2923059018.24</v>
      </c>
      <c r="AS830" s="16">
        <f t="shared" si="205"/>
        <v>2859357863.99</v>
      </c>
      <c r="AT830" s="16">
        <f t="shared" si="206"/>
        <v>1938914833.05</v>
      </c>
      <c r="AU830" s="16">
        <f>AT830-VLOOKUP(A830,[1]选股结果!$A$2:$BJ$3005,48,FALSE)*0.08</f>
        <v>1185825313.5188</v>
      </c>
      <c r="AV830" s="16">
        <f t="shared" si="207"/>
        <v>63701154.25</v>
      </c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5594908644.32</v>
      </c>
      <c r="AR831" s="16">
        <f t="shared" si="204"/>
        <v>5855936286.27</v>
      </c>
      <c r="AS831" s="16">
        <f t="shared" si="205"/>
        <v>5594908644.32</v>
      </c>
      <c r="AT831" s="16">
        <f t="shared" si="206"/>
        <v>7280041604.11</v>
      </c>
      <c r="AU831" s="16">
        <f>AT831-VLOOKUP(A831,[1]选股结果!$A$2:$BJ$3005,48,FALSE)*0.08</f>
        <v>5746944396.638</v>
      </c>
      <c r="AV831" s="16">
        <f t="shared" si="207"/>
        <v>261027641.950001</v>
      </c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-1995871422.87</v>
      </c>
      <c r="AL832" s="16">
        <f t="shared" si="198"/>
        <v>8631553.51</v>
      </c>
      <c r="AM832" s="16">
        <f t="shared" si="199"/>
        <v>413829432.96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2378627956.91</v>
      </c>
      <c r="AQ832" s="16">
        <f t="shared" si="203"/>
        <v>2658795044.78</v>
      </c>
      <c r="AR832" s="16">
        <f t="shared" si="204"/>
        <v>200123235.77</v>
      </c>
      <c r="AS832" s="16">
        <f t="shared" si="205"/>
        <v>480290323.64</v>
      </c>
      <c r="AT832" s="16">
        <f t="shared" si="206"/>
        <v>-1293243348.53</v>
      </c>
      <c r="AU832" s="16">
        <f>AT832-VLOOKUP(A832,[1]选股结果!$A$2:$BJ$3005,48,FALSE)*0.08</f>
        <v>-2687102437.2756</v>
      </c>
      <c r="AV832" s="16">
        <f t="shared" si="207"/>
        <v>-280167087.87</v>
      </c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445337747.75</v>
      </c>
      <c r="AL833" s="16">
        <f t="shared" si="198"/>
        <v>4218254.98</v>
      </c>
      <c r="AM833" s="16">
        <f t="shared" si="199"/>
        <v>2175239.87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459438720.3</v>
      </c>
      <c r="AQ833" s="16">
        <f t="shared" si="203"/>
        <v>410362502.93</v>
      </c>
      <c r="AR833" s="16">
        <f t="shared" si="204"/>
        <v>444208713.83</v>
      </c>
      <c r="AS833" s="16">
        <f t="shared" si="205"/>
        <v>395132496.46</v>
      </c>
      <c r="AT833" s="16">
        <f t="shared" si="206"/>
        <v>402655025.23</v>
      </c>
      <c r="AU833" s="16">
        <f>AT833-VLOOKUP(A833,[1]选股结果!$A$2:$BJ$3005,48,FALSE)*0.08</f>
        <v>122980111.45</v>
      </c>
      <c r="AV833" s="16">
        <f t="shared" si="207"/>
        <v>49076217.37</v>
      </c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2507921145.82</v>
      </c>
      <c r="AL834" s="16">
        <f t="shared" si="198"/>
        <v>0</v>
      </c>
      <c r="AM834" s="16">
        <f t="shared" si="199"/>
        <v>6939080.58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2500861560.21</v>
      </c>
      <c r="AQ834" s="16">
        <f t="shared" si="203"/>
        <v>2132618084.98</v>
      </c>
      <c r="AR834" s="16">
        <f t="shared" si="204"/>
        <v>2498157077.44</v>
      </c>
      <c r="AS834" s="16">
        <f t="shared" si="205"/>
        <v>2129913602.21</v>
      </c>
      <c r="AT834" s="16">
        <f t="shared" si="206"/>
        <v>2146616751.17</v>
      </c>
      <c r="AU834" s="16">
        <f>AT834-VLOOKUP(A834,[1]选股结果!$A$2:$BJ$3005,48,FALSE)*0.08</f>
        <v>1674840394.0532</v>
      </c>
      <c r="AV834" s="16">
        <f t="shared" si="207"/>
        <v>368243475.23</v>
      </c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C835-G835-O835-P835-Q835-R835+Y835-S835</f>
        <v>-148580980.979999</v>
      </c>
      <c r="AL835" s="16">
        <f t="shared" ref="AL835:AL898" si="214">U835</f>
        <v>0</v>
      </c>
      <c r="AM835" s="16">
        <f t="shared" ref="AM835:AM898" si="215">T835-U835+V835+W835-X835+Z835+AA835-AC835+AB835</f>
        <v>148717146.69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AK835+S835+H835</f>
        <v>-119807812.379999</v>
      </c>
      <c r="AQ835" s="16">
        <f t="shared" ref="AQ835:AQ898" si="219">AP835-AV835</f>
        <v>-167844754.969999</v>
      </c>
      <c r="AR835" s="16">
        <f t="shared" ref="AR835:AR898" si="220">AP835-H835</f>
        <v>-140607294.159999</v>
      </c>
      <c r="AS835" s="16">
        <f t="shared" ref="AS835:AS898" si="221">AP835-H835-AV835</f>
        <v>-188644236.749999</v>
      </c>
      <c r="AT835" s="16">
        <f t="shared" ref="AT835:AT898" si="222">AK835-AV835+AL835+AM835</f>
        <v>-47900776.8799994</v>
      </c>
      <c r="AU835" s="16">
        <f>AT835-VLOOKUP(A835,[1]选股结果!$A$2:$BJ$3005,48,FALSE)*0.08</f>
        <v>-491042519.231199</v>
      </c>
      <c r="AV835" s="16">
        <f t="shared" ref="AV835:AV898" si="223">AH835-AI835</f>
        <v>48036942.59</v>
      </c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1369776307.12</v>
      </c>
      <c r="AL836" s="16">
        <f t="shared" si="214"/>
        <v>9313651.08</v>
      </c>
      <c r="AM836" s="16">
        <f t="shared" si="215"/>
        <v>-13154732.5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1376214292.07</v>
      </c>
      <c r="AQ836" s="16">
        <f t="shared" si="219"/>
        <v>1198612833.15</v>
      </c>
      <c r="AR836" s="16">
        <f t="shared" si="220"/>
        <v>1365377431.55</v>
      </c>
      <c r="AS836" s="16">
        <f t="shared" si="221"/>
        <v>1187775972.63</v>
      </c>
      <c r="AT836" s="16">
        <f t="shared" si="222"/>
        <v>1188333766.78</v>
      </c>
      <c r="AU836" s="16">
        <f>AT836-VLOOKUP(A836,[1]选股结果!$A$2:$BJ$3005,48,FALSE)*0.08</f>
        <v>515831377.9584</v>
      </c>
      <c r="AV836" s="16">
        <f t="shared" si="223"/>
        <v>177601458.92</v>
      </c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1422620633.67</v>
      </c>
      <c r="AL837" s="16">
        <f t="shared" si="214"/>
        <v>0</v>
      </c>
      <c r="AM837" s="16">
        <f t="shared" si="215"/>
        <v>68030294.17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1498223796.17</v>
      </c>
      <c r="AQ837" s="16">
        <f t="shared" si="219"/>
        <v>1156123739.64</v>
      </c>
      <c r="AR837" s="16">
        <f t="shared" si="220"/>
        <v>1458594348.12</v>
      </c>
      <c r="AS837" s="16">
        <f t="shared" si="221"/>
        <v>1116494291.59</v>
      </c>
      <c r="AT837" s="16">
        <f t="shared" si="222"/>
        <v>1148550871.31</v>
      </c>
      <c r="AU837" s="16">
        <f>AT837-VLOOKUP(A837,[1]选股结果!$A$2:$BJ$3005,48,FALSE)*0.08</f>
        <v>329703676.9772</v>
      </c>
      <c r="AV837" s="16">
        <f t="shared" si="223"/>
        <v>342100056.53</v>
      </c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-153395754.81</v>
      </c>
      <c r="AL838" s="16">
        <f t="shared" si="214"/>
        <v>-11297942.77</v>
      </c>
      <c r="AM838" s="16">
        <f t="shared" si="215"/>
        <v>16242907.93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273317060.78</v>
      </c>
      <c r="AQ838" s="16">
        <f t="shared" si="219"/>
        <v>175787776.37</v>
      </c>
      <c r="AR838" s="16">
        <f t="shared" si="220"/>
        <v>110613245.31</v>
      </c>
      <c r="AS838" s="16">
        <f t="shared" si="221"/>
        <v>13083960.9</v>
      </c>
      <c r="AT838" s="16">
        <f t="shared" si="222"/>
        <v>-245980074.06</v>
      </c>
      <c r="AU838" s="16">
        <f>AT838-VLOOKUP(A838,[1]选股结果!$A$2:$BJ$3005,48,FALSE)*0.08</f>
        <v>-864659876.1144</v>
      </c>
      <c r="AV838" s="16">
        <f t="shared" si="223"/>
        <v>97529284.41</v>
      </c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304660399.77</v>
      </c>
      <c r="AL839" s="16">
        <f t="shared" si="214"/>
        <v>7574199.94</v>
      </c>
      <c r="AM839" s="16">
        <f t="shared" si="215"/>
        <v>-12341772.21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431803391.46</v>
      </c>
      <c r="AQ839" s="16">
        <f t="shared" si="219"/>
        <v>397083323.17</v>
      </c>
      <c r="AR839" s="16">
        <f t="shared" si="220"/>
        <v>369588826.48</v>
      </c>
      <c r="AS839" s="16">
        <f t="shared" si="221"/>
        <v>334868758.19</v>
      </c>
      <c r="AT839" s="16">
        <f t="shared" si="222"/>
        <v>265172759.21</v>
      </c>
      <c r="AU839" s="16">
        <f>AT839-VLOOKUP(A839,[1]选股结果!$A$2:$BJ$3005,48,FALSE)*0.08</f>
        <v>-82297349.2395999</v>
      </c>
      <c r="AV839" s="16">
        <f t="shared" si="223"/>
        <v>34720068.29</v>
      </c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317012399.86</v>
      </c>
      <c r="AL840" s="16">
        <f t="shared" si="214"/>
        <v>88852408.86</v>
      </c>
      <c r="AM840" s="16">
        <f t="shared" si="215"/>
        <v>7467897.90000001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353564523.17</v>
      </c>
      <c r="AQ840" s="16">
        <f t="shared" si="219"/>
        <v>266223855.36</v>
      </c>
      <c r="AR840" s="16">
        <f t="shared" si="220"/>
        <v>325762433.79</v>
      </c>
      <c r="AS840" s="16">
        <f t="shared" si="221"/>
        <v>238421765.98</v>
      </c>
      <c r="AT840" s="16">
        <f t="shared" si="222"/>
        <v>325992038.81</v>
      </c>
      <c r="AU840" s="16">
        <f>AT840-VLOOKUP(A840,[1]选股结果!$A$2:$BJ$3005,48,FALSE)*0.08</f>
        <v>-216035399.8516</v>
      </c>
      <c r="AV840" s="16">
        <f t="shared" si="223"/>
        <v>87340667.81</v>
      </c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52569571.54</v>
      </c>
      <c r="AL841" s="16">
        <f t="shared" si="214"/>
        <v>378154.95</v>
      </c>
      <c r="AM841" s="16">
        <f t="shared" si="215"/>
        <v>18653569.86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1052104582.53</v>
      </c>
      <c r="AQ841" s="16">
        <f t="shared" si="219"/>
        <v>1136412632.27</v>
      </c>
      <c r="AR841" s="16">
        <f t="shared" si="220"/>
        <v>578195195.85</v>
      </c>
      <c r="AS841" s="16">
        <f t="shared" si="221"/>
        <v>662503245.59</v>
      </c>
      <c r="AT841" s="16">
        <f t="shared" si="222"/>
        <v>155909346.09</v>
      </c>
      <c r="AU841" s="16">
        <f>AT841-VLOOKUP(A841,[1]选股结果!$A$2:$BJ$3005,48,FALSE)*0.08</f>
        <v>-224586997.1516</v>
      </c>
      <c r="AV841" s="16">
        <f t="shared" si="223"/>
        <v>-84308049.7400001</v>
      </c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1177522288.82</v>
      </c>
      <c r="AL842" s="16">
        <f t="shared" si="214"/>
        <v>7351165.42</v>
      </c>
      <c r="AM842" s="16">
        <f t="shared" si="215"/>
        <v>-13136664.73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1176126561.22</v>
      </c>
      <c r="AQ842" s="16">
        <f t="shared" si="219"/>
        <v>1001001747.34</v>
      </c>
      <c r="AR842" s="16">
        <f t="shared" si="220"/>
        <v>1172014390.43</v>
      </c>
      <c r="AS842" s="16">
        <f t="shared" si="221"/>
        <v>996889576.550001</v>
      </c>
      <c r="AT842" s="16">
        <f t="shared" si="222"/>
        <v>996611975.630001</v>
      </c>
      <c r="AU842" s="16">
        <f>AT842-VLOOKUP(A842,[1]选股结果!$A$2:$BJ$3005,48,FALSE)*0.08</f>
        <v>337029202.185201</v>
      </c>
      <c r="AV842" s="16">
        <f t="shared" si="223"/>
        <v>175124813.88</v>
      </c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567676947.9</v>
      </c>
      <c r="AL843" s="16">
        <f t="shared" si="214"/>
        <v>-15854295.01</v>
      </c>
      <c r="AM843" s="16">
        <f t="shared" si="215"/>
        <v>5618460.45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728825687.28</v>
      </c>
      <c r="AQ843" s="16">
        <f t="shared" si="219"/>
        <v>674585018.99</v>
      </c>
      <c r="AR843" s="16">
        <f t="shared" si="220"/>
        <v>623102863.51</v>
      </c>
      <c r="AS843" s="16">
        <f t="shared" si="221"/>
        <v>568862195.22</v>
      </c>
      <c r="AT843" s="16">
        <f t="shared" si="222"/>
        <v>503200445.05</v>
      </c>
      <c r="AU843" s="16">
        <f>AT843-VLOOKUP(A843,[1]选股结果!$A$2:$BJ$3005,48,FALSE)*0.08</f>
        <v>231224859.9396</v>
      </c>
      <c r="AV843" s="16">
        <f t="shared" si="223"/>
        <v>54240668.29</v>
      </c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294200255.48</v>
      </c>
      <c r="AL844" s="16">
        <f t="shared" si="214"/>
        <v>0</v>
      </c>
      <c r="AM844" s="16">
        <f t="shared" si="215"/>
        <v>99070958.77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419317357.210001</v>
      </c>
      <c r="AQ844" s="16">
        <f t="shared" si="219"/>
        <v>360805808.62</v>
      </c>
      <c r="AR844" s="16">
        <f t="shared" si="220"/>
        <v>373218256.830001</v>
      </c>
      <c r="AS844" s="16">
        <f t="shared" si="221"/>
        <v>314706708.24</v>
      </c>
      <c r="AT844" s="16">
        <f t="shared" si="222"/>
        <v>334759665.66</v>
      </c>
      <c r="AU844" s="16">
        <f>AT844-VLOOKUP(A844,[1]选股结果!$A$2:$BJ$3005,48,FALSE)*0.08</f>
        <v>-42157361.3431996</v>
      </c>
      <c r="AV844" s="16">
        <f t="shared" si="223"/>
        <v>58511548.59</v>
      </c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583469035.609999</v>
      </c>
      <c r="AL845" s="16">
        <f t="shared" si="214"/>
        <v>7364098.76</v>
      </c>
      <c r="AM845" s="16">
        <f t="shared" si="215"/>
        <v>-10507687.3</v>
      </c>
      <c r="AN845" s="16">
        <f t="shared" si="216"/>
        <v>580325447.069999</v>
      </c>
      <c r="AO845" s="16">
        <f t="shared" si="217"/>
        <v>1157252893.89</v>
      </c>
      <c r="AP845" s="16">
        <f t="shared" si="218"/>
        <v>715346817.619999</v>
      </c>
      <c r="AQ845" s="16">
        <f t="shared" si="219"/>
        <v>642018787.489999</v>
      </c>
      <c r="AR845" s="16">
        <f t="shared" si="220"/>
        <v>633512168.299999</v>
      </c>
      <c r="AS845" s="16">
        <f t="shared" si="221"/>
        <v>560184138.169999</v>
      </c>
      <c r="AT845" s="16">
        <f t="shared" si="222"/>
        <v>506997416.939999</v>
      </c>
      <c r="AU845" s="16">
        <f>AT845-VLOOKUP(A845,[1]选股结果!$A$2:$BJ$3005,48,FALSE)*0.08</f>
        <v>69145667.7135993</v>
      </c>
      <c r="AV845" s="16">
        <f t="shared" si="223"/>
        <v>73328030.1300001</v>
      </c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2769293297.59</v>
      </c>
      <c r="AL846" s="16">
        <f t="shared" si="214"/>
        <v>0</v>
      </c>
      <c r="AM846" s="16">
        <f t="shared" si="215"/>
        <v>71524760.55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2778778617.7</v>
      </c>
      <c r="AQ846" s="16">
        <f t="shared" si="219"/>
        <v>2007081199.83</v>
      </c>
      <c r="AR846" s="16">
        <f t="shared" si="220"/>
        <v>2764596186.52</v>
      </c>
      <c r="AS846" s="16">
        <f t="shared" si="221"/>
        <v>1992898768.65</v>
      </c>
      <c r="AT846" s="16">
        <f t="shared" si="222"/>
        <v>2069120640.27</v>
      </c>
      <c r="AU846" s="16">
        <f>AT846-VLOOKUP(A846,[1]选股结果!$A$2:$BJ$3005,48,FALSE)*0.08</f>
        <v>1408645327.6556</v>
      </c>
      <c r="AV846" s="16">
        <f t="shared" si="223"/>
        <v>771697417.87</v>
      </c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339318093.03</v>
      </c>
      <c r="AL847" s="16">
        <f t="shared" si="214"/>
        <v>4995204.45</v>
      </c>
      <c r="AM847" s="16">
        <f t="shared" si="215"/>
        <v>33196026.97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597189928.55</v>
      </c>
      <c r="AQ847" s="16">
        <f t="shared" si="219"/>
        <v>523987341.06</v>
      </c>
      <c r="AR847" s="16">
        <f t="shared" si="220"/>
        <v>471659897.71</v>
      </c>
      <c r="AS847" s="16">
        <f t="shared" si="221"/>
        <v>398457310.22</v>
      </c>
      <c r="AT847" s="16">
        <f t="shared" si="222"/>
        <v>304306736.96</v>
      </c>
      <c r="AU847" s="16">
        <f>AT847-VLOOKUP(A847,[1]选股结果!$A$2:$BJ$3005,48,FALSE)*0.08</f>
        <v>-401570027.4928</v>
      </c>
      <c r="AV847" s="16">
        <f t="shared" si="223"/>
        <v>73202587.49</v>
      </c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1179206476.48</v>
      </c>
      <c r="AL848" s="16">
        <f t="shared" si="214"/>
        <v>0</v>
      </c>
      <c r="AM848" s="16">
        <f t="shared" si="215"/>
        <v>-73735795.43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1201365225.34</v>
      </c>
      <c r="AQ848" s="16">
        <f t="shared" si="219"/>
        <v>1049296832.56</v>
      </c>
      <c r="AR848" s="16">
        <f t="shared" si="220"/>
        <v>1187309442.55</v>
      </c>
      <c r="AS848" s="16">
        <f t="shared" si="221"/>
        <v>1035241049.77</v>
      </c>
      <c r="AT848" s="16">
        <f t="shared" si="222"/>
        <v>953402288.270001</v>
      </c>
      <c r="AU848" s="16">
        <f>AT848-VLOOKUP(A848,[1]选股结果!$A$2:$BJ$3005,48,FALSE)*0.08</f>
        <v>638679755.571601</v>
      </c>
      <c r="AV848" s="16">
        <f t="shared" si="223"/>
        <v>152068392.78</v>
      </c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66659896.0200001</v>
      </c>
      <c r="AL849" s="16">
        <f t="shared" si="214"/>
        <v>468863463.06</v>
      </c>
      <c r="AM849" s="16">
        <f t="shared" si="215"/>
        <v>6851825.45999999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36841052.7900001</v>
      </c>
      <c r="AQ849" s="16">
        <f t="shared" si="219"/>
        <v>19676549.6900001</v>
      </c>
      <c r="AR849" s="16">
        <f t="shared" si="220"/>
        <v>32985541.4300001</v>
      </c>
      <c r="AS849" s="16">
        <f t="shared" si="221"/>
        <v>15821038.3300001</v>
      </c>
      <c r="AT849" s="16">
        <f t="shared" si="222"/>
        <v>525210681.44</v>
      </c>
      <c r="AU849" s="16">
        <f>AT849-VLOOKUP(A849,[1]选股结果!$A$2:$BJ$3005,48,FALSE)*0.08</f>
        <v>-139001201.9568</v>
      </c>
      <c r="AV849" s="16">
        <f t="shared" si="223"/>
        <v>17164503.1</v>
      </c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1097830992.45</v>
      </c>
      <c r="AL850" s="16">
        <f t="shared" si="214"/>
        <v>-57196891.05</v>
      </c>
      <c r="AM850" s="16">
        <f t="shared" si="215"/>
        <v>601774726.67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1186488108.6</v>
      </c>
      <c r="AQ850" s="16">
        <f t="shared" si="219"/>
        <v>979479034.44</v>
      </c>
      <c r="AR850" s="16">
        <f t="shared" si="220"/>
        <v>1128062805.19</v>
      </c>
      <c r="AS850" s="16">
        <f t="shared" si="221"/>
        <v>921053731.03</v>
      </c>
      <c r="AT850" s="16">
        <f t="shared" si="222"/>
        <v>1435399753.91</v>
      </c>
      <c r="AU850" s="16">
        <f>AT850-VLOOKUP(A850,[1]选股结果!$A$2:$BJ$3005,48,FALSE)*0.08</f>
        <v>401794487.9596</v>
      </c>
      <c r="AV850" s="16">
        <f t="shared" si="223"/>
        <v>207009074.16</v>
      </c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542981097.62</v>
      </c>
      <c r="AL851" s="16">
        <f t="shared" si="214"/>
        <v>0</v>
      </c>
      <c r="AM851" s="16">
        <f t="shared" si="215"/>
        <v>35010250.28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587089993.5</v>
      </c>
      <c r="AQ851" s="16">
        <f t="shared" si="219"/>
        <v>568480968.66</v>
      </c>
      <c r="AR851" s="16">
        <f t="shared" si="220"/>
        <v>561101523.93</v>
      </c>
      <c r="AS851" s="16">
        <f t="shared" si="221"/>
        <v>542492499.09</v>
      </c>
      <c r="AT851" s="16">
        <f t="shared" si="222"/>
        <v>559382323.06</v>
      </c>
      <c r="AU851" s="16">
        <f>AT851-VLOOKUP(A851,[1]选股结果!$A$2:$BJ$3005,48,FALSE)*0.08</f>
        <v>303000388.6248</v>
      </c>
      <c r="AV851" s="16">
        <f t="shared" si="223"/>
        <v>18609024.84</v>
      </c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563585767.14</v>
      </c>
      <c r="AL852" s="16">
        <f t="shared" si="214"/>
        <v>5925963.78</v>
      </c>
      <c r="AM852" s="16">
        <f t="shared" si="215"/>
        <v>-225994929.64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544405228.44</v>
      </c>
      <c r="AQ852" s="16">
        <f t="shared" si="219"/>
        <v>494784040.26</v>
      </c>
      <c r="AR852" s="16">
        <f t="shared" si="220"/>
        <v>530608523.92</v>
      </c>
      <c r="AS852" s="16">
        <f t="shared" si="221"/>
        <v>480987335.74</v>
      </c>
      <c r="AT852" s="16">
        <f t="shared" si="222"/>
        <v>293895613.1</v>
      </c>
      <c r="AU852" s="16">
        <f>AT852-VLOOKUP(A852,[1]选股结果!$A$2:$BJ$3005,48,FALSE)*0.08</f>
        <v>-310069292.3648</v>
      </c>
      <c r="AV852" s="16">
        <f t="shared" si="223"/>
        <v>49621188.18</v>
      </c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181094808.59</v>
      </c>
      <c r="AL853" s="16">
        <f t="shared" si="214"/>
        <v>-721999.05</v>
      </c>
      <c r="AM853" s="16">
        <f t="shared" si="215"/>
        <v>140191803.56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167551015.11</v>
      </c>
      <c r="AQ853" s="16">
        <f t="shared" si="219"/>
        <v>165898857.28</v>
      </c>
      <c r="AR853" s="16">
        <f t="shared" si="220"/>
        <v>161116691.97</v>
      </c>
      <c r="AS853" s="16">
        <f t="shared" si="221"/>
        <v>159464534.14</v>
      </c>
      <c r="AT853" s="16">
        <f t="shared" si="222"/>
        <v>318912455.27</v>
      </c>
      <c r="AU853" s="16">
        <f>AT853-VLOOKUP(A853,[1]选股结果!$A$2:$BJ$3005,48,FALSE)*0.08</f>
        <v>-79566723.7955999</v>
      </c>
      <c r="AV853" s="16">
        <f t="shared" si="223"/>
        <v>1652157.82999998</v>
      </c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-40340696.3100008</v>
      </c>
      <c r="AL854" s="16">
        <f t="shared" si="214"/>
        <v>14023772.23</v>
      </c>
      <c r="AM854" s="16">
        <f t="shared" si="215"/>
        <v>65895154.58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476637589.309999</v>
      </c>
      <c r="AQ854" s="16">
        <f t="shared" si="219"/>
        <v>472913377.849999</v>
      </c>
      <c r="AR854" s="16">
        <f t="shared" si="220"/>
        <v>205023633.399999</v>
      </c>
      <c r="AS854" s="16">
        <f t="shared" si="221"/>
        <v>201299421.939999</v>
      </c>
      <c r="AT854" s="16">
        <f t="shared" si="222"/>
        <v>35854019.0399992</v>
      </c>
      <c r="AU854" s="16">
        <f>AT854-VLOOKUP(A854,[1]选股结果!$A$2:$BJ$3005,48,FALSE)*0.08</f>
        <v>-863722425.868801</v>
      </c>
      <c r="AV854" s="16">
        <f t="shared" si="223"/>
        <v>3724211.46000001</v>
      </c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202186819.53</v>
      </c>
      <c r="AL855" s="16">
        <f t="shared" si="214"/>
        <v>88905024.89</v>
      </c>
      <c r="AM855" s="16">
        <f t="shared" si="215"/>
        <v>-30136175.21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227101700</v>
      </c>
      <c r="AQ855" s="16">
        <f t="shared" si="219"/>
        <v>185645574.26</v>
      </c>
      <c r="AR855" s="16">
        <f t="shared" si="220"/>
        <v>207368007.73</v>
      </c>
      <c r="AS855" s="16">
        <f t="shared" si="221"/>
        <v>165911881.99</v>
      </c>
      <c r="AT855" s="16">
        <f t="shared" si="222"/>
        <v>219499543.47</v>
      </c>
      <c r="AU855" s="16">
        <f>AT855-VLOOKUP(A855,[1]选股结果!$A$2:$BJ$3005,48,FALSE)*0.08</f>
        <v>-18241870.2284001</v>
      </c>
      <c r="AV855" s="16">
        <f t="shared" si="223"/>
        <v>41456125.74</v>
      </c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1991712242.51</v>
      </c>
      <c r="AL856" s="16">
        <f t="shared" si="214"/>
        <v>0</v>
      </c>
      <c r="AM856" s="16">
        <f t="shared" si="215"/>
        <v>42025462.76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2111345479.92</v>
      </c>
      <c r="AQ856" s="16">
        <f t="shared" si="219"/>
        <v>1624551220.8</v>
      </c>
      <c r="AR856" s="16">
        <f t="shared" si="220"/>
        <v>2028451754.94</v>
      </c>
      <c r="AS856" s="16">
        <f t="shared" si="221"/>
        <v>1541657495.82</v>
      </c>
      <c r="AT856" s="16">
        <f t="shared" si="222"/>
        <v>1546943446.15</v>
      </c>
      <c r="AU856" s="16">
        <f>AT856-VLOOKUP(A856,[1]选股结果!$A$2:$BJ$3005,48,FALSE)*0.08</f>
        <v>931477622.394</v>
      </c>
      <c r="AV856" s="16">
        <f t="shared" si="223"/>
        <v>486794259.12</v>
      </c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371179725.630001</v>
      </c>
      <c r="AL857" s="16">
        <f t="shared" si="214"/>
        <v>335978.06</v>
      </c>
      <c r="AM857" s="16">
        <f t="shared" si="215"/>
        <v>15643296.11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368302390.290001</v>
      </c>
      <c r="AQ857" s="16">
        <f t="shared" si="219"/>
        <v>300544041.000001</v>
      </c>
      <c r="AR857" s="16">
        <f t="shared" si="220"/>
        <v>367260065.800001</v>
      </c>
      <c r="AS857" s="16">
        <f t="shared" si="221"/>
        <v>299501716.510001</v>
      </c>
      <c r="AT857" s="16">
        <f t="shared" si="222"/>
        <v>319400650.510001</v>
      </c>
      <c r="AU857" s="16">
        <f>AT857-VLOOKUP(A857,[1]选股结果!$A$2:$BJ$3005,48,FALSE)*0.08</f>
        <v>43825569.7916006</v>
      </c>
      <c r="AV857" s="16">
        <f t="shared" si="223"/>
        <v>67758349.29</v>
      </c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812073906.16</v>
      </c>
      <c r="AL858" s="16">
        <f t="shared" si="214"/>
        <v>3727901.16</v>
      </c>
      <c r="AM858" s="16">
        <f t="shared" si="215"/>
        <v>57478537.53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1018402852.78</v>
      </c>
      <c r="AQ858" s="16">
        <f t="shared" si="219"/>
        <v>895413804.25</v>
      </c>
      <c r="AR858" s="16">
        <f t="shared" si="220"/>
        <v>930927586.61</v>
      </c>
      <c r="AS858" s="16">
        <f t="shared" si="221"/>
        <v>807938538.08</v>
      </c>
      <c r="AT858" s="16">
        <f t="shared" si="222"/>
        <v>750291296.32</v>
      </c>
      <c r="AU858" s="16">
        <f>AT858-VLOOKUP(A858,[1]选股结果!$A$2:$BJ$3005,48,FALSE)*0.08</f>
        <v>264867644.7112</v>
      </c>
      <c r="AV858" s="16">
        <f t="shared" si="223"/>
        <v>122989048.53</v>
      </c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1669336593.42</v>
      </c>
      <c r="AL859" s="16">
        <f t="shared" si="214"/>
        <v>0</v>
      </c>
      <c r="AM859" s="16">
        <f t="shared" si="215"/>
        <v>-108470284.06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2049082354.49</v>
      </c>
      <c r="AQ859" s="16">
        <f t="shared" si="219"/>
        <v>1824455720.74</v>
      </c>
      <c r="AR859" s="16">
        <f t="shared" si="220"/>
        <v>1860961473.49</v>
      </c>
      <c r="AS859" s="16">
        <f t="shared" si="221"/>
        <v>1636334839.74</v>
      </c>
      <c r="AT859" s="16">
        <f t="shared" si="222"/>
        <v>1336239675.61</v>
      </c>
      <c r="AU859" s="16">
        <f>AT859-VLOOKUP(A859,[1]选股结果!$A$2:$BJ$3005,48,FALSE)*0.08</f>
        <v>499847020.3308</v>
      </c>
      <c r="AV859" s="16">
        <f t="shared" si="223"/>
        <v>224626633.75</v>
      </c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956383055.69</v>
      </c>
      <c r="AL860" s="16">
        <f t="shared" si="214"/>
        <v>6608688.45</v>
      </c>
      <c r="AM860" s="16">
        <f t="shared" si="215"/>
        <v>68021881.35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1196806347.72</v>
      </c>
      <c r="AQ860" s="16">
        <f t="shared" si="219"/>
        <v>1011654946.17</v>
      </c>
      <c r="AR860" s="16">
        <f t="shared" si="220"/>
        <v>1071541170.52</v>
      </c>
      <c r="AS860" s="16">
        <f t="shared" si="221"/>
        <v>886389768.97</v>
      </c>
      <c r="AT860" s="16">
        <f t="shared" si="222"/>
        <v>845862223.94</v>
      </c>
      <c r="AU860" s="16">
        <f>AT860-VLOOKUP(A860,[1]选股结果!$A$2:$BJ$3005,48,FALSE)*0.08</f>
        <v>389834133.0432</v>
      </c>
      <c r="AV860" s="16">
        <f t="shared" si="223"/>
        <v>185151401.55</v>
      </c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777496429.9</v>
      </c>
      <c r="AL861" s="16">
        <f t="shared" si="214"/>
        <v>0</v>
      </c>
      <c r="AM861" s="16">
        <f t="shared" si="215"/>
        <v>55733345.32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833910320.18</v>
      </c>
      <c r="AQ861" s="16">
        <f t="shared" si="219"/>
        <v>729658829.65</v>
      </c>
      <c r="AR861" s="16">
        <f t="shared" si="220"/>
        <v>803092564.42</v>
      </c>
      <c r="AS861" s="16">
        <f t="shared" si="221"/>
        <v>698841073.89</v>
      </c>
      <c r="AT861" s="16">
        <f t="shared" si="222"/>
        <v>728978284.69</v>
      </c>
      <c r="AU861" s="16">
        <f>AT861-VLOOKUP(A861,[1]选股结果!$A$2:$BJ$3005,48,FALSE)*0.08</f>
        <v>116081785.914</v>
      </c>
      <c r="AV861" s="16">
        <f t="shared" si="223"/>
        <v>104251490.53</v>
      </c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276299684.81</v>
      </c>
      <c r="AL862" s="16">
        <f t="shared" si="214"/>
        <v>0</v>
      </c>
      <c r="AM862" s="16">
        <f t="shared" si="215"/>
        <v>-17864159.19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435525940.99</v>
      </c>
      <c r="AQ862" s="16">
        <f t="shared" si="219"/>
        <v>391427249.95</v>
      </c>
      <c r="AR862" s="16">
        <f t="shared" si="220"/>
        <v>360878638.97</v>
      </c>
      <c r="AS862" s="16">
        <f t="shared" si="221"/>
        <v>316779947.93</v>
      </c>
      <c r="AT862" s="16">
        <f t="shared" si="222"/>
        <v>214336834.58</v>
      </c>
      <c r="AU862" s="16">
        <f>AT862-VLOOKUP(A862,[1]选股结果!$A$2:$BJ$3005,48,FALSE)*0.08</f>
        <v>-27082570.0303998</v>
      </c>
      <c r="AV862" s="16">
        <f t="shared" si="223"/>
        <v>44098691.04</v>
      </c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483237005.939999</v>
      </c>
      <c r="AL863" s="16">
        <f t="shared" si="214"/>
        <v>1314110.98</v>
      </c>
      <c r="AM863" s="16">
        <f t="shared" si="215"/>
        <v>10185065.41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427374846.939999</v>
      </c>
      <c r="AR863" s="16">
        <f t="shared" si="220"/>
        <v>461540582.949999</v>
      </c>
      <c r="AS863" s="16">
        <f t="shared" si="221"/>
        <v>427374846.939999</v>
      </c>
      <c r="AT863" s="16">
        <f t="shared" si="222"/>
        <v>460570446.319999</v>
      </c>
      <c r="AU863" s="16">
        <f>AT863-VLOOKUP(A863,[1]选股结果!$A$2:$BJ$3005,48,FALSE)*0.08</f>
        <v>83287639.0351992</v>
      </c>
      <c r="AV863" s="16">
        <f t="shared" si="223"/>
        <v>34165736.01</v>
      </c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3022482720.76</v>
      </c>
      <c r="AL864" s="16">
        <f t="shared" si="214"/>
        <v>127665722.34</v>
      </c>
      <c r="AM864" s="16">
        <f t="shared" si="215"/>
        <v>-218053376.03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3011653487.56</v>
      </c>
      <c r="AQ864" s="16">
        <f t="shared" si="219"/>
        <v>2575440493.46</v>
      </c>
      <c r="AR864" s="16">
        <f t="shared" si="220"/>
        <v>3006774205.71</v>
      </c>
      <c r="AS864" s="16">
        <f t="shared" si="221"/>
        <v>2570561211.61</v>
      </c>
      <c r="AT864" s="16">
        <f t="shared" si="222"/>
        <v>2495882072.97</v>
      </c>
      <c r="AU864" s="16">
        <f>AT864-VLOOKUP(A864,[1]选股结果!$A$2:$BJ$3005,48,FALSE)*0.08</f>
        <v>1991162700.9948</v>
      </c>
      <c r="AV864" s="16">
        <f t="shared" si="223"/>
        <v>436212994.1</v>
      </c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5287502000</v>
      </c>
      <c r="AR865" s="16">
        <f t="shared" si="220"/>
        <v>5600860000</v>
      </c>
      <c r="AS865" s="16">
        <f t="shared" si="221"/>
        <v>5287502000</v>
      </c>
      <c r="AT865" s="16">
        <f t="shared" si="222"/>
        <v>4581121000</v>
      </c>
      <c r="AU865" s="16">
        <f>AT865-VLOOKUP(A865,[1]选股结果!$A$2:$BJ$3005,48,FALSE)*0.08</f>
        <v>3043810520</v>
      </c>
      <c r="AV865" s="16">
        <f t="shared" si="223"/>
        <v>313358000</v>
      </c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442059185.340001</v>
      </c>
      <c r="AL866" s="16">
        <f t="shared" si="214"/>
        <v>0</v>
      </c>
      <c r="AM866" s="16">
        <f t="shared" si="215"/>
        <v>167391701.68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484321997.560001</v>
      </c>
      <c r="AQ866" s="16">
        <f t="shared" si="219"/>
        <v>388629580.17</v>
      </c>
      <c r="AR866" s="16">
        <f t="shared" si="220"/>
        <v>471523317.810001</v>
      </c>
      <c r="AS866" s="16">
        <f t="shared" si="221"/>
        <v>375830900.42</v>
      </c>
      <c r="AT866" s="16">
        <f t="shared" si="222"/>
        <v>513758469.63</v>
      </c>
      <c r="AU866" s="16">
        <f>AT866-VLOOKUP(A866,[1]选股结果!$A$2:$BJ$3005,48,FALSE)*0.08</f>
        <v>179808077.5372</v>
      </c>
      <c r="AV866" s="16">
        <f t="shared" si="223"/>
        <v>95692417.39</v>
      </c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756199290.679999</v>
      </c>
      <c r="AL867" s="16">
        <f t="shared" si="214"/>
        <v>-2169239.55</v>
      </c>
      <c r="AM867" s="16">
        <f t="shared" si="215"/>
        <v>109316681.53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833094167.219999</v>
      </c>
      <c r="AQ867" s="16">
        <f t="shared" si="219"/>
        <v>762435912.089999</v>
      </c>
      <c r="AR867" s="16">
        <f t="shared" si="220"/>
        <v>823007584.369999</v>
      </c>
      <c r="AS867" s="16">
        <f t="shared" si="221"/>
        <v>752349329.239999</v>
      </c>
      <c r="AT867" s="16">
        <f t="shared" si="222"/>
        <v>792688477.529999</v>
      </c>
      <c r="AU867" s="16">
        <f>AT867-VLOOKUP(A867,[1]选股结果!$A$2:$BJ$3005,48,FALSE)*0.08</f>
        <v>387343084.586799</v>
      </c>
      <c r="AV867" s="16">
        <f t="shared" si="223"/>
        <v>70658255.13</v>
      </c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180913569.07</v>
      </c>
      <c r="AL868" s="16">
        <f t="shared" si="214"/>
        <v>0</v>
      </c>
      <c r="AM868" s="16">
        <f t="shared" si="215"/>
        <v>107153493.6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185916466.4</v>
      </c>
      <c r="AQ868" s="16">
        <f t="shared" si="219"/>
        <v>106676074.09</v>
      </c>
      <c r="AR868" s="16">
        <f t="shared" si="220"/>
        <v>177145630.65</v>
      </c>
      <c r="AS868" s="16">
        <f t="shared" si="221"/>
        <v>97905238.3399996</v>
      </c>
      <c r="AT868" s="16">
        <f t="shared" si="222"/>
        <v>208826670.36</v>
      </c>
      <c r="AU868" s="16">
        <f>AT868-VLOOKUP(A868,[1]选股结果!$A$2:$BJ$3005,48,FALSE)*0.08</f>
        <v>-131929139.442401</v>
      </c>
      <c r="AV868" s="16">
        <f t="shared" si="223"/>
        <v>79240392.31</v>
      </c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1003870253.76</v>
      </c>
      <c r="AL869" s="16">
        <f t="shared" si="214"/>
        <v>5237380.78</v>
      </c>
      <c r="AM869" s="16">
        <f t="shared" si="215"/>
        <v>65824437.18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1021647938.62</v>
      </c>
      <c r="AQ869" s="16">
        <f t="shared" si="219"/>
        <v>881339706.7</v>
      </c>
      <c r="AR869" s="16">
        <f t="shared" si="220"/>
        <v>1009653298.8</v>
      </c>
      <c r="AS869" s="16">
        <f t="shared" si="221"/>
        <v>869345066.88</v>
      </c>
      <c r="AT869" s="16">
        <f t="shared" si="222"/>
        <v>934623839.8</v>
      </c>
      <c r="AU869" s="16">
        <f>AT869-VLOOKUP(A869,[1]选股结果!$A$2:$BJ$3005,48,FALSE)*0.08</f>
        <v>515543070.3072</v>
      </c>
      <c r="AV869" s="16">
        <f t="shared" si="223"/>
        <v>140308231.92</v>
      </c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756616230.66</v>
      </c>
      <c r="AL870" s="16">
        <f t="shared" si="214"/>
        <v>0</v>
      </c>
      <c r="AM870" s="16">
        <f t="shared" si="215"/>
        <v>-7137824.95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1170068999.75</v>
      </c>
      <c r="AQ870" s="16">
        <f t="shared" si="219"/>
        <v>1013916958.9</v>
      </c>
      <c r="AR870" s="16">
        <f t="shared" si="220"/>
        <v>964220733.14</v>
      </c>
      <c r="AS870" s="16">
        <f t="shared" si="221"/>
        <v>808068692.29</v>
      </c>
      <c r="AT870" s="16">
        <f t="shared" si="222"/>
        <v>593326364.86</v>
      </c>
      <c r="AU870" s="16">
        <f>AT870-VLOOKUP(A870,[1]选股结果!$A$2:$BJ$3005,48,FALSE)*0.08</f>
        <v>-139950817.448</v>
      </c>
      <c r="AV870" s="16">
        <f t="shared" si="223"/>
        <v>156152040.85</v>
      </c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89844257.6900004</v>
      </c>
      <c r="AL871" s="16">
        <f t="shared" si="214"/>
        <v>11864687.6</v>
      </c>
      <c r="AM871" s="16">
        <f t="shared" si="215"/>
        <v>10087375.1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274629483.99</v>
      </c>
      <c r="AQ871" s="16">
        <f t="shared" si="219"/>
        <v>223463695.52</v>
      </c>
      <c r="AR871" s="16">
        <f t="shared" si="220"/>
        <v>184941857.55</v>
      </c>
      <c r="AS871" s="16">
        <f t="shared" si="221"/>
        <v>133776069.08</v>
      </c>
      <c r="AT871" s="16">
        <f t="shared" si="222"/>
        <v>60630531.9200004</v>
      </c>
      <c r="AU871" s="16">
        <f>AT871-VLOOKUP(A871,[1]选股结果!$A$2:$BJ$3005,48,FALSE)*0.08</f>
        <v>-27999976.3223996</v>
      </c>
      <c r="AV871" s="16">
        <f t="shared" si="223"/>
        <v>51165788.47</v>
      </c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2333285937.95</v>
      </c>
      <c r="AL872" s="16">
        <f t="shared" si="214"/>
        <v>-16512000</v>
      </c>
      <c r="AM872" s="16">
        <f t="shared" si="215"/>
        <v>-36637758.41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2871715902.9</v>
      </c>
      <c r="AQ872" s="16">
        <f t="shared" si="219"/>
        <v>2374811652.49</v>
      </c>
      <c r="AR872" s="16">
        <f t="shared" si="220"/>
        <v>2642837135.16</v>
      </c>
      <c r="AS872" s="16">
        <f t="shared" si="221"/>
        <v>2145932884.75</v>
      </c>
      <c r="AT872" s="16">
        <f t="shared" si="222"/>
        <v>1783231929.13</v>
      </c>
      <c r="AU872" s="16">
        <f>AT872-VLOOKUP(A872,[1]选股结果!$A$2:$BJ$3005,48,FALSE)*0.08</f>
        <v>1065391093.6364</v>
      </c>
      <c r="AV872" s="16">
        <f t="shared" si="223"/>
        <v>496904250.41</v>
      </c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555174694.42</v>
      </c>
      <c r="AL873" s="16">
        <f t="shared" si="214"/>
        <v>166476651.18</v>
      </c>
      <c r="AM873" s="16">
        <f t="shared" si="215"/>
        <v>33361369.37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786650239.83</v>
      </c>
      <c r="AQ873" s="16">
        <f t="shared" si="219"/>
        <v>749872169.29</v>
      </c>
      <c r="AR873" s="16">
        <f t="shared" si="220"/>
        <v>669671406.45</v>
      </c>
      <c r="AS873" s="16">
        <f t="shared" si="221"/>
        <v>632893335.91</v>
      </c>
      <c r="AT873" s="16">
        <f t="shared" si="222"/>
        <v>718234644.43</v>
      </c>
      <c r="AU873" s="16">
        <f>AT873-VLOOKUP(A873,[1]选股结果!$A$2:$BJ$3005,48,FALSE)*0.08</f>
        <v>534556824.9156</v>
      </c>
      <c r="AV873" s="16">
        <f t="shared" si="223"/>
        <v>36778070.54</v>
      </c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634033793.98</v>
      </c>
      <c r="AL874" s="16">
        <f t="shared" si="214"/>
        <v>0</v>
      </c>
      <c r="AM874" s="16">
        <f t="shared" si="215"/>
        <v>9855838.22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763538487.26</v>
      </c>
      <c r="AQ874" s="16">
        <f t="shared" si="219"/>
        <v>762063335.7</v>
      </c>
      <c r="AR874" s="16">
        <f t="shared" si="220"/>
        <v>698800015.88</v>
      </c>
      <c r="AS874" s="16">
        <f t="shared" si="221"/>
        <v>697324864.32</v>
      </c>
      <c r="AT874" s="16">
        <f t="shared" si="222"/>
        <v>642414480.64</v>
      </c>
      <c r="AU874" s="16">
        <f>AT874-VLOOKUP(A874,[1]选股结果!$A$2:$BJ$3005,48,FALSE)*0.08</f>
        <v>185176037.8664</v>
      </c>
      <c r="AV874" s="16">
        <f t="shared" si="223"/>
        <v>1475151.56000006</v>
      </c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1224778150.24</v>
      </c>
      <c r="AL875" s="16">
        <f t="shared" si="214"/>
        <v>0</v>
      </c>
      <c r="AM875" s="16">
        <f t="shared" si="215"/>
        <v>24965001.88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1223847115.59</v>
      </c>
      <c r="AQ875" s="16">
        <f t="shared" si="219"/>
        <v>956601559.69</v>
      </c>
      <c r="AR875" s="16">
        <f t="shared" si="220"/>
        <v>1214106634.84</v>
      </c>
      <c r="AS875" s="16">
        <f t="shared" si="221"/>
        <v>946861078.94</v>
      </c>
      <c r="AT875" s="16">
        <f t="shared" si="222"/>
        <v>982497596.22</v>
      </c>
      <c r="AU875" s="16">
        <f>AT875-VLOOKUP(A875,[1]选股结果!$A$2:$BJ$3005,48,FALSE)*0.08</f>
        <v>659201669.612</v>
      </c>
      <c r="AV875" s="16">
        <f t="shared" si="223"/>
        <v>267245555.9</v>
      </c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37094644.6799999</v>
      </c>
      <c r="AL876" s="16">
        <f t="shared" si="214"/>
        <v>10710849.41</v>
      </c>
      <c r="AM876" s="16">
        <f t="shared" si="215"/>
        <v>127026489.2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47270933.0599999</v>
      </c>
      <c r="AQ876" s="16">
        <f t="shared" si="219"/>
        <v>17454878.7499999</v>
      </c>
      <c r="AR876" s="16">
        <f t="shared" si="220"/>
        <v>41317506.9499999</v>
      </c>
      <c r="AS876" s="16">
        <f t="shared" si="221"/>
        <v>11501452.6399999</v>
      </c>
      <c r="AT876" s="16">
        <f t="shared" si="222"/>
        <v>145015928.98</v>
      </c>
      <c r="AU876" s="16">
        <f>AT876-VLOOKUP(A876,[1]选股结果!$A$2:$BJ$3005,48,FALSE)*0.08</f>
        <v>70160606.2511999</v>
      </c>
      <c r="AV876" s="16">
        <f t="shared" si="223"/>
        <v>29816054.31</v>
      </c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748467941.01</v>
      </c>
      <c r="AL877" s="16">
        <f t="shared" si="214"/>
        <v>69616381.56</v>
      </c>
      <c r="AM877" s="16">
        <f t="shared" si="215"/>
        <v>25424202.94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918469170.59</v>
      </c>
      <c r="AQ877" s="16">
        <f t="shared" si="219"/>
        <v>868546314.83</v>
      </c>
      <c r="AR877" s="16">
        <f t="shared" si="220"/>
        <v>825517500.37</v>
      </c>
      <c r="AS877" s="16">
        <f t="shared" si="221"/>
        <v>775594644.61</v>
      </c>
      <c r="AT877" s="16">
        <f t="shared" si="222"/>
        <v>793585669.75</v>
      </c>
      <c r="AU877" s="16">
        <f>AT877-VLOOKUP(A877,[1]选股结果!$A$2:$BJ$3005,48,FALSE)*0.08</f>
        <v>104614486.0628</v>
      </c>
      <c r="AV877" s="16">
        <f t="shared" si="223"/>
        <v>49922855.76</v>
      </c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600471373.23</v>
      </c>
      <c r="AL878" s="16">
        <f t="shared" si="214"/>
        <v>-1898065.49</v>
      </c>
      <c r="AM878" s="16">
        <f t="shared" si="215"/>
        <v>89747285.89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578075971.32</v>
      </c>
      <c r="AQ878" s="16">
        <f t="shared" si="219"/>
        <v>572673494.05</v>
      </c>
      <c r="AR878" s="16">
        <f t="shared" si="220"/>
        <v>577684167.42</v>
      </c>
      <c r="AS878" s="16">
        <f t="shared" si="221"/>
        <v>572281690.15</v>
      </c>
      <c r="AT878" s="16">
        <f t="shared" si="222"/>
        <v>682918116.36</v>
      </c>
      <c r="AU878" s="16">
        <f>AT878-VLOOKUP(A878,[1]选股结果!$A$2:$BJ$3005,48,FALSE)*0.08</f>
        <v>122876568.0224</v>
      </c>
      <c r="AV878" s="16">
        <f t="shared" si="223"/>
        <v>5402477.26999998</v>
      </c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1309914450.69</v>
      </c>
      <c r="AL879" s="16">
        <f t="shared" si="214"/>
        <v>40402585.78</v>
      </c>
      <c r="AM879" s="16">
        <f t="shared" si="215"/>
        <v>-54835743.53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1306740578.81</v>
      </c>
      <c r="AQ879" s="16">
        <f t="shared" si="219"/>
        <v>1116606274.19</v>
      </c>
      <c r="AR879" s="16">
        <f t="shared" si="220"/>
        <v>1266701068.47</v>
      </c>
      <c r="AS879" s="16">
        <f t="shared" si="221"/>
        <v>1076566763.85</v>
      </c>
      <c r="AT879" s="16">
        <f t="shared" si="222"/>
        <v>1105346988.32</v>
      </c>
      <c r="AU879" s="16">
        <f>AT879-VLOOKUP(A879,[1]选股结果!$A$2:$BJ$3005,48,FALSE)*0.08</f>
        <v>142749464.595999</v>
      </c>
      <c r="AV879" s="16">
        <f t="shared" si="223"/>
        <v>190134304.62</v>
      </c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540868269.07</v>
      </c>
      <c r="AL880" s="16">
        <f t="shared" si="214"/>
        <v>-5290602.93</v>
      </c>
      <c r="AM880" s="16">
        <f t="shared" si="215"/>
        <v>41378427.31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429762139.7</v>
      </c>
      <c r="AQ880" s="16">
        <f t="shared" si="219"/>
        <v>424624919.47</v>
      </c>
      <c r="AR880" s="16">
        <f t="shared" si="220"/>
        <v>426866693.48</v>
      </c>
      <c r="AS880" s="16">
        <f t="shared" si="221"/>
        <v>421729473.25</v>
      </c>
      <c r="AT880" s="16">
        <f t="shared" si="222"/>
        <v>571818873.22</v>
      </c>
      <c r="AU880" s="16">
        <f>AT880-VLOOKUP(A880,[1]选股结果!$A$2:$BJ$3005,48,FALSE)*0.08</f>
        <v>-536907409.924</v>
      </c>
      <c r="AV880" s="16">
        <f t="shared" si="223"/>
        <v>5137220.23000002</v>
      </c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126110809.44</v>
      </c>
      <c r="AL881" s="16">
        <f t="shared" si="214"/>
        <v>11160845.8</v>
      </c>
      <c r="AM881" s="16">
        <f t="shared" si="215"/>
        <v>16294403.06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364574199.79</v>
      </c>
      <c r="AQ881" s="16">
        <f t="shared" si="219"/>
        <v>353132841.47</v>
      </c>
      <c r="AR881" s="16">
        <f t="shared" si="220"/>
        <v>244789983.23</v>
      </c>
      <c r="AS881" s="16">
        <f t="shared" si="221"/>
        <v>233348624.91</v>
      </c>
      <c r="AT881" s="16">
        <f t="shared" si="222"/>
        <v>142124699.98</v>
      </c>
      <c r="AU881" s="16">
        <f>AT881-VLOOKUP(A881,[1]选股结果!$A$2:$BJ$3005,48,FALSE)*0.08</f>
        <v>-453965601.4752</v>
      </c>
      <c r="AV881" s="16">
        <f t="shared" si="223"/>
        <v>11441358.32</v>
      </c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5117397848.58</v>
      </c>
      <c r="AR882" s="16">
        <f t="shared" si="220"/>
        <v>5460763363.79</v>
      </c>
      <c r="AS882" s="16">
        <f t="shared" si="221"/>
        <v>5117397848.58</v>
      </c>
      <c r="AT882" s="16">
        <f t="shared" si="222"/>
        <v>6854088560.66</v>
      </c>
      <c r="AU882" s="16">
        <f>AT882-VLOOKUP(A882,[1]选股结果!$A$2:$BJ$3005,48,FALSE)*0.08</f>
        <v>5032466371.044</v>
      </c>
      <c r="AV882" s="16">
        <f t="shared" si="223"/>
        <v>343365515.21</v>
      </c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616005293.72</v>
      </c>
      <c r="AL883" s="16">
        <f t="shared" si="214"/>
        <v>64377426.76</v>
      </c>
      <c r="AM883" s="16">
        <f t="shared" si="215"/>
        <v>-16633246.53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1049778195.32</v>
      </c>
      <c r="AQ883" s="16">
        <f t="shared" si="219"/>
        <v>990653527.32</v>
      </c>
      <c r="AR883" s="16">
        <f t="shared" si="220"/>
        <v>818349661.99</v>
      </c>
      <c r="AS883" s="16">
        <f t="shared" si="221"/>
        <v>759224993.99</v>
      </c>
      <c r="AT883" s="16">
        <f t="shared" si="222"/>
        <v>604624805.95</v>
      </c>
      <c r="AU883" s="16">
        <f>AT883-VLOOKUP(A883,[1]选股结果!$A$2:$BJ$3005,48,FALSE)*0.08</f>
        <v>176294625.886</v>
      </c>
      <c r="AV883" s="16">
        <f t="shared" si="223"/>
        <v>59124668</v>
      </c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194308300.23</v>
      </c>
      <c r="AL884" s="16">
        <f t="shared" si="214"/>
        <v>973360.99</v>
      </c>
      <c r="AM884" s="16">
        <f t="shared" si="215"/>
        <v>5149441.12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423954169.98</v>
      </c>
      <c r="AQ884" s="16">
        <f t="shared" si="219"/>
        <v>389206389.63</v>
      </c>
      <c r="AR884" s="16">
        <f t="shared" si="220"/>
        <v>307007743.22</v>
      </c>
      <c r="AS884" s="16">
        <f t="shared" si="221"/>
        <v>272259962.87</v>
      </c>
      <c r="AT884" s="16">
        <f t="shared" si="222"/>
        <v>165683321.99</v>
      </c>
      <c r="AU884" s="16">
        <f>AT884-VLOOKUP(A884,[1]选股结果!$A$2:$BJ$3005,48,FALSE)*0.08</f>
        <v>-325335952.7788</v>
      </c>
      <c r="AV884" s="16">
        <f t="shared" si="223"/>
        <v>34747780.35</v>
      </c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518837185.61</v>
      </c>
      <c r="AL885" s="16">
        <f t="shared" si="214"/>
        <v>0</v>
      </c>
      <c r="AM885" s="16">
        <f t="shared" si="215"/>
        <v>134104812.72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612604261.65</v>
      </c>
      <c r="AR885" s="16">
        <f t="shared" si="220"/>
        <v>838016499.34</v>
      </c>
      <c r="AS885" s="16">
        <f t="shared" si="221"/>
        <v>612604261.65</v>
      </c>
      <c r="AT885" s="16">
        <f t="shared" si="222"/>
        <v>427529760.64</v>
      </c>
      <c r="AU885" s="16">
        <f>AT885-VLOOKUP(A885,[1]选股结果!$A$2:$BJ$3005,48,FALSE)*0.08</f>
        <v>-475330793.0768</v>
      </c>
      <c r="AV885" s="16">
        <f t="shared" si="223"/>
        <v>225412237.69</v>
      </c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-27250217.7699998</v>
      </c>
      <c r="AL886" s="16">
        <f t="shared" si="214"/>
        <v>15913986.25</v>
      </c>
      <c r="AM886" s="16">
        <f t="shared" si="215"/>
        <v>179943296.52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96413356.3800002</v>
      </c>
      <c r="AQ886" s="16">
        <f t="shared" si="219"/>
        <v>-52936540.2400003</v>
      </c>
      <c r="AR886" s="16">
        <f t="shared" si="220"/>
        <v>60275715.1700002</v>
      </c>
      <c r="AS886" s="16">
        <f t="shared" si="221"/>
        <v>-89074181.4500003</v>
      </c>
      <c r="AT886" s="16">
        <f t="shared" si="222"/>
        <v>19257168.3799997</v>
      </c>
      <c r="AU886" s="16">
        <f>AT886-VLOOKUP(A886,[1]选股结果!$A$2:$BJ$3005,48,FALSE)*0.08</f>
        <v>-772103902.3176</v>
      </c>
      <c r="AV886" s="16">
        <f t="shared" si="223"/>
        <v>149349896.620001</v>
      </c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-27213281.7900001</v>
      </c>
      <c r="AL887" s="16">
        <f t="shared" si="214"/>
        <v>8377684.74</v>
      </c>
      <c r="AM887" s="16">
        <f t="shared" si="215"/>
        <v>295143339.3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11384037.5899999</v>
      </c>
      <c r="AQ887" s="16">
        <f t="shared" si="219"/>
        <v>11669647.1599999</v>
      </c>
      <c r="AR887" s="16">
        <f t="shared" si="220"/>
        <v>-46475166.3800001</v>
      </c>
      <c r="AS887" s="16">
        <f t="shared" si="221"/>
        <v>-46189556.8100001</v>
      </c>
      <c r="AT887" s="16">
        <f t="shared" si="222"/>
        <v>276593351.82</v>
      </c>
      <c r="AU887" s="16">
        <f>AT887-VLOOKUP(A887,[1]选股结果!$A$2:$BJ$3005,48,FALSE)*0.08</f>
        <v>-1461500049.752</v>
      </c>
      <c r="AV887" s="16">
        <f t="shared" si="223"/>
        <v>-285609.569999993</v>
      </c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328804126.870001</v>
      </c>
      <c r="AL888" s="16">
        <f t="shared" si="214"/>
        <v>0</v>
      </c>
      <c r="AM888" s="16">
        <f t="shared" si="215"/>
        <v>21606032.06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427771103.570001</v>
      </c>
      <c r="AQ888" s="16">
        <f t="shared" si="219"/>
        <v>380732371.830001</v>
      </c>
      <c r="AR888" s="16">
        <f t="shared" si="220"/>
        <v>371697177.410001</v>
      </c>
      <c r="AS888" s="16">
        <f t="shared" si="221"/>
        <v>324658445.670001</v>
      </c>
      <c r="AT888" s="16">
        <f t="shared" si="222"/>
        <v>303371427.190001</v>
      </c>
      <c r="AU888" s="16">
        <f>AT888-VLOOKUP(A888,[1]选股结果!$A$2:$BJ$3005,48,FALSE)*0.08</f>
        <v>-99116779.9067995</v>
      </c>
      <c r="AV888" s="16">
        <f t="shared" si="223"/>
        <v>47038731.74</v>
      </c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-110539152.66</v>
      </c>
      <c r="AL889" s="16">
        <f t="shared" si="214"/>
        <v>-27406231.92</v>
      </c>
      <c r="AM889" s="16">
        <f t="shared" si="215"/>
        <v>32345093.5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188532759.68</v>
      </c>
      <c r="AQ889" s="16">
        <f t="shared" si="219"/>
        <v>170084948.97</v>
      </c>
      <c r="AR889" s="16">
        <f t="shared" si="220"/>
        <v>59823265.99</v>
      </c>
      <c r="AS889" s="16">
        <f t="shared" si="221"/>
        <v>41375455.28</v>
      </c>
      <c r="AT889" s="16">
        <f t="shared" si="222"/>
        <v>-124048101.79</v>
      </c>
      <c r="AU889" s="16">
        <f>AT889-VLOOKUP(A889,[1]选股结果!$A$2:$BJ$3005,48,FALSE)*0.08</f>
        <v>-277454093.2372</v>
      </c>
      <c r="AV889" s="16">
        <f t="shared" si="223"/>
        <v>18447810.71</v>
      </c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1017844158</v>
      </c>
      <c r="AL890" s="16">
        <f t="shared" si="214"/>
        <v>-26560613</v>
      </c>
      <c r="AM890" s="16">
        <f t="shared" si="215"/>
        <v>13942048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980087043</v>
      </c>
      <c r="AQ890" s="16">
        <f t="shared" si="219"/>
        <v>866705969</v>
      </c>
      <c r="AR890" s="16">
        <f t="shared" si="220"/>
        <v>965969349</v>
      </c>
      <c r="AS890" s="16">
        <f t="shared" si="221"/>
        <v>852588275</v>
      </c>
      <c r="AT890" s="16">
        <f t="shared" si="222"/>
        <v>891844519</v>
      </c>
      <c r="AU890" s="16">
        <f>AT890-VLOOKUP(A890,[1]选股结果!$A$2:$BJ$3005,48,FALSE)*0.08</f>
        <v>341141544.12</v>
      </c>
      <c r="AV890" s="16">
        <f t="shared" si="223"/>
        <v>113381074</v>
      </c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1378198391.03</v>
      </c>
      <c r="AL891" s="16">
        <f t="shared" si="214"/>
        <v>0</v>
      </c>
      <c r="AM891" s="16">
        <f t="shared" si="215"/>
        <v>86408308.87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1345870699.59</v>
      </c>
      <c r="AQ891" s="16">
        <f t="shared" si="219"/>
        <v>1144309461.78</v>
      </c>
      <c r="AR891" s="16">
        <f t="shared" si="220"/>
        <v>1320057118.74</v>
      </c>
      <c r="AS891" s="16">
        <f t="shared" si="221"/>
        <v>1118495880.93</v>
      </c>
      <c r="AT891" s="16">
        <f t="shared" si="222"/>
        <v>1263045462.09</v>
      </c>
      <c r="AU891" s="16">
        <f>AT891-VLOOKUP(A891,[1]选股结果!$A$2:$BJ$3005,48,FALSE)*0.08</f>
        <v>569497507.987601</v>
      </c>
      <c r="AV891" s="16">
        <f t="shared" si="223"/>
        <v>201561237.81</v>
      </c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268078295.309999</v>
      </c>
      <c r="AL892" s="16">
        <f t="shared" si="214"/>
        <v>66283643.17</v>
      </c>
      <c r="AM892" s="16">
        <f t="shared" si="215"/>
        <v>29542147.43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257456716.249999</v>
      </c>
      <c r="AQ892" s="16">
        <f t="shared" si="219"/>
        <v>207372187.939999</v>
      </c>
      <c r="AR892" s="16">
        <f t="shared" si="220"/>
        <v>249119125.599999</v>
      </c>
      <c r="AS892" s="16">
        <f t="shared" si="221"/>
        <v>199034597.289999</v>
      </c>
      <c r="AT892" s="16">
        <f t="shared" si="222"/>
        <v>313819557.599999</v>
      </c>
      <c r="AU892" s="16">
        <f>AT892-VLOOKUP(A892,[1]选股结果!$A$2:$BJ$3005,48,FALSE)*0.08</f>
        <v>-55737600.1400005</v>
      </c>
      <c r="AV892" s="16">
        <f t="shared" si="223"/>
        <v>50084528.31</v>
      </c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246321711.519999</v>
      </c>
      <c r="AL893" s="16">
        <f t="shared" si="214"/>
        <v>0</v>
      </c>
      <c r="AM893" s="16">
        <f t="shared" si="215"/>
        <v>1060545.78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309243740.939999</v>
      </c>
      <c r="AQ893" s="16">
        <f t="shared" si="219"/>
        <v>291279352.289999</v>
      </c>
      <c r="AR893" s="16">
        <f t="shared" si="220"/>
        <v>255147462.289999</v>
      </c>
      <c r="AS893" s="16">
        <f t="shared" si="221"/>
        <v>237183073.639999</v>
      </c>
      <c r="AT893" s="16">
        <f t="shared" si="222"/>
        <v>229417868.649999</v>
      </c>
      <c r="AU893" s="16">
        <f>AT893-VLOOKUP(A893,[1]选股结果!$A$2:$BJ$3005,48,FALSE)*0.08</f>
        <v>-239000405.945201</v>
      </c>
      <c r="AV893" s="16">
        <f t="shared" si="223"/>
        <v>17964388.65</v>
      </c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167955688.23</v>
      </c>
      <c r="AL894" s="16">
        <f t="shared" si="214"/>
        <v>0</v>
      </c>
      <c r="AM894" s="16">
        <f t="shared" si="215"/>
        <v>-79536385.65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385084288.79</v>
      </c>
      <c r="AQ894" s="16">
        <f t="shared" si="219"/>
        <v>376812453.8</v>
      </c>
      <c r="AR894" s="16">
        <f t="shared" si="220"/>
        <v>273327220.23</v>
      </c>
      <c r="AS894" s="16">
        <f t="shared" si="221"/>
        <v>265055385.24</v>
      </c>
      <c r="AT894" s="16">
        <f t="shared" si="222"/>
        <v>80147467.5899998</v>
      </c>
      <c r="AU894" s="16">
        <f>AT894-VLOOKUP(A894,[1]选股结果!$A$2:$BJ$3005,48,FALSE)*0.08</f>
        <v>-142908017.978</v>
      </c>
      <c r="AV894" s="16">
        <f t="shared" si="223"/>
        <v>8271834.98999999</v>
      </c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-2462726558.18</v>
      </c>
      <c r="AL895" s="16">
        <f t="shared" si="214"/>
        <v>195692873.32</v>
      </c>
      <c r="AM895" s="16">
        <f t="shared" si="215"/>
        <v>13553693.02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-1920134724.98</v>
      </c>
      <c r="AQ895" s="16">
        <f t="shared" si="219"/>
        <v>-2187605868.09</v>
      </c>
      <c r="AR895" s="16">
        <f t="shared" si="220"/>
        <v>-2198731523.16</v>
      </c>
      <c r="AS895" s="16">
        <f t="shared" si="221"/>
        <v>-2466202666.27</v>
      </c>
      <c r="AT895" s="16">
        <f t="shared" si="222"/>
        <v>-2520951134.95</v>
      </c>
      <c r="AU895" s="16">
        <f>AT895-VLOOKUP(A895,[1]选股结果!$A$2:$BJ$3005,48,FALSE)*0.08</f>
        <v>-3277961824.0244</v>
      </c>
      <c r="AV895" s="16">
        <f t="shared" si="223"/>
        <v>267471143.11</v>
      </c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621810380.99</v>
      </c>
      <c r="AL896" s="16">
        <f t="shared" si="214"/>
        <v>149032566.12</v>
      </c>
      <c r="AM896" s="16">
        <f t="shared" si="215"/>
        <v>10793217.43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601314809.92</v>
      </c>
      <c r="AQ896" s="16">
        <f t="shared" si="219"/>
        <v>514403799.28</v>
      </c>
      <c r="AR896" s="16">
        <f t="shared" si="220"/>
        <v>598377705.61</v>
      </c>
      <c r="AS896" s="16">
        <f t="shared" si="221"/>
        <v>511466694.97</v>
      </c>
      <c r="AT896" s="16">
        <f t="shared" si="222"/>
        <v>694725153.9</v>
      </c>
      <c r="AU896" s="16">
        <f>AT896-VLOOKUP(A896,[1]选股结果!$A$2:$BJ$3005,48,FALSE)*0.08</f>
        <v>195755073.7528</v>
      </c>
      <c r="AV896" s="16">
        <f t="shared" si="223"/>
        <v>86911010.64</v>
      </c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1948855156.58</v>
      </c>
      <c r="AL897" s="16">
        <f t="shared" si="214"/>
        <v>1311610.36</v>
      </c>
      <c r="AM897" s="16">
        <f t="shared" si="215"/>
        <v>40733563.92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2218067188.05</v>
      </c>
      <c r="AQ897" s="16">
        <f t="shared" si="219"/>
        <v>1974800211.8</v>
      </c>
      <c r="AR897" s="16">
        <f t="shared" si="220"/>
        <v>2069015871.32</v>
      </c>
      <c r="AS897" s="16">
        <f t="shared" si="221"/>
        <v>1825748895.07</v>
      </c>
      <c r="AT897" s="16">
        <f t="shared" si="222"/>
        <v>1747633354.61</v>
      </c>
      <c r="AU897" s="16">
        <f>AT897-VLOOKUP(A897,[1]选股结果!$A$2:$BJ$3005,48,FALSE)*0.08</f>
        <v>718015708.6132</v>
      </c>
      <c r="AV897" s="16">
        <f t="shared" si="223"/>
        <v>243266976.25</v>
      </c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2167899748.66</v>
      </c>
      <c r="AL898" s="16">
        <f t="shared" si="214"/>
        <v>1941964.45</v>
      </c>
      <c r="AM898" s="16">
        <f t="shared" si="215"/>
        <v>83313962.4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2129235404.44</v>
      </c>
      <c r="AQ898" s="16">
        <f t="shared" si="219"/>
        <v>1567086216.41</v>
      </c>
      <c r="AR898" s="16">
        <f t="shared" si="220"/>
        <v>2128272279.44</v>
      </c>
      <c r="AS898" s="16">
        <f t="shared" si="221"/>
        <v>1566123091.41</v>
      </c>
      <c r="AT898" s="16">
        <f t="shared" si="222"/>
        <v>1691006487.48</v>
      </c>
      <c r="AU898" s="16">
        <f>AT898-VLOOKUP(A898,[1]选股结果!$A$2:$BJ$3005,48,FALSE)*0.08</f>
        <v>938886899.185599</v>
      </c>
      <c r="AV898" s="16">
        <f t="shared" si="223"/>
        <v>562149188.03</v>
      </c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C899-G899-O899-P899-Q899-R899+Y899-S899</f>
        <v>26949276.1899997</v>
      </c>
      <c r="AL899" s="16">
        <f t="shared" ref="AL899:AL962" si="230">U899</f>
        <v>0</v>
      </c>
      <c r="AM899" s="16">
        <f t="shared" ref="AM899:AM962" si="231">T899-U899+V899+W899-X899+Z899+AA899-AC899+AB899</f>
        <v>453576235.47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AK899+S899+H899</f>
        <v>324520208.66</v>
      </c>
      <c r="AQ899" s="16">
        <f t="shared" ref="AQ899:AQ962" si="235">AP899-AV899</f>
        <v>200569868.28</v>
      </c>
      <c r="AR899" s="16">
        <f t="shared" ref="AR899:AR962" si="236">AP899-H899</f>
        <v>324520208.66</v>
      </c>
      <c r="AS899" s="16">
        <f t="shared" ref="AS899:AS962" si="237">AP899-H899-AV899</f>
        <v>200569868.28</v>
      </c>
      <c r="AT899" s="16">
        <f t="shared" ref="AT899:AT962" si="238">AK899-AV899+AL899+AM899</f>
        <v>356575171.28</v>
      </c>
      <c r="AU899" s="16">
        <f>AT899-VLOOKUP(A899,[1]选股结果!$A$2:$BJ$3005,48,FALSE)*0.08</f>
        <v>-359186696.8776</v>
      </c>
      <c r="AV899" s="16">
        <f t="shared" ref="AV899:AV962" si="239">AH899-AI899</f>
        <v>123950340.38</v>
      </c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35377773</v>
      </c>
      <c r="AL900" s="16">
        <f t="shared" si="230"/>
        <v>-90516296</v>
      </c>
      <c r="AM900" s="16">
        <f t="shared" si="231"/>
        <v>-14235096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117812188</v>
      </c>
      <c r="AQ900" s="16">
        <f t="shared" si="235"/>
        <v>69829571</v>
      </c>
      <c r="AR900" s="16">
        <f t="shared" si="236"/>
        <v>79964837</v>
      </c>
      <c r="AS900" s="16">
        <f t="shared" si="237"/>
        <v>31982220</v>
      </c>
      <c r="AT900" s="16">
        <f t="shared" si="238"/>
        <v>-117356236</v>
      </c>
      <c r="AU900" s="16">
        <f>AT900-VLOOKUP(A900,[1]选股结果!$A$2:$BJ$3005,48,FALSE)*0.08</f>
        <v>-798360863.68</v>
      </c>
      <c r="AV900" s="16">
        <f t="shared" si="239"/>
        <v>47982617</v>
      </c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834670029.29</v>
      </c>
      <c r="AL901" s="16">
        <f t="shared" si="230"/>
        <v>2100278.52</v>
      </c>
      <c r="AM901" s="16">
        <f t="shared" si="231"/>
        <v>4928579.07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1284515119.85</v>
      </c>
      <c r="AQ901" s="16">
        <f t="shared" si="235"/>
        <v>1178867360.13</v>
      </c>
      <c r="AR901" s="16">
        <f t="shared" si="236"/>
        <v>1057140967.9</v>
      </c>
      <c r="AS901" s="16">
        <f t="shared" si="237"/>
        <v>951493208.18</v>
      </c>
      <c r="AT901" s="16">
        <f t="shared" si="238"/>
        <v>736051127.16</v>
      </c>
      <c r="AU901" s="16">
        <f>AT901-VLOOKUP(A901,[1]选股结果!$A$2:$BJ$3005,48,FALSE)*0.08</f>
        <v>-46608663.5024004</v>
      </c>
      <c r="AV901" s="16">
        <f t="shared" si="239"/>
        <v>105647759.72</v>
      </c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1590296149.74</v>
      </c>
      <c r="AL902" s="16">
        <f t="shared" si="230"/>
        <v>139840894.62</v>
      </c>
      <c r="AM902" s="16">
        <f t="shared" si="231"/>
        <v>303586125.73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1716980324.57</v>
      </c>
      <c r="AQ902" s="16">
        <f t="shared" si="235"/>
        <v>1333250336.99</v>
      </c>
      <c r="AR902" s="16">
        <f t="shared" si="236"/>
        <v>1616853392.06</v>
      </c>
      <c r="AS902" s="16">
        <f t="shared" si="237"/>
        <v>1233123404.48</v>
      </c>
      <c r="AT902" s="16">
        <f t="shared" si="238"/>
        <v>1649993182.51</v>
      </c>
      <c r="AU902" s="16">
        <f>AT902-VLOOKUP(A902,[1]选股结果!$A$2:$BJ$3005,48,FALSE)*0.08</f>
        <v>335355763.446801</v>
      </c>
      <c r="AV902" s="16">
        <f t="shared" si="239"/>
        <v>383729987.58</v>
      </c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36892968.2499993</v>
      </c>
      <c r="AL903" s="16">
        <f t="shared" si="230"/>
        <v>0</v>
      </c>
      <c r="AM903" s="16">
        <f t="shared" si="231"/>
        <v>-19793493.57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48149035.7599993</v>
      </c>
      <c r="AQ903" s="16">
        <f t="shared" si="235"/>
        <v>43632504.4899993</v>
      </c>
      <c r="AR903" s="16">
        <f t="shared" si="236"/>
        <v>41034324.2799993</v>
      </c>
      <c r="AS903" s="16">
        <f t="shared" si="237"/>
        <v>36517793.0099993</v>
      </c>
      <c r="AT903" s="16">
        <f t="shared" si="238"/>
        <v>12582943.4099993</v>
      </c>
      <c r="AU903" s="16">
        <f>AT903-VLOOKUP(A903,[1]选股结果!$A$2:$BJ$3005,48,FALSE)*0.08</f>
        <v>-285097359.447601</v>
      </c>
      <c r="AV903" s="16">
        <f t="shared" si="239"/>
        <v>4516531.27</v>
      </c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1429118854.52</v>
      </c>
      <c r="AL904" s="16">
        <f t="shared" si="230"/>
        <v>0</v>
      </c>
      <c r="AM904" s="16">
        <f t="shared" si="231"/>
        <v>33718577.52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1432451360.14</v>
      </c>
      <c r="AQ904" s="16">
        <f t="shared" si="235"/>
        <v>1239856392.69</v>
      </c>
      <c r="AR904" s="16">
        <f t="shared" si="236"/>
        <v>1413500517.98</v>
      </c>
      <c r="AS904" s="16">
        <f t="shared" si="237"/>
        <v>1220905550.53</v>
      </c>
      <c r="AT904" s="16">
        <f t="shared" si="238"/>
        <v>1270242464.59</v>
      </c>
      <c r="AU904" s="16">
        <f>AT904-VLOOKUP(A904,[1]选股结果!$A$2:$BJ$3005,48,FALSE)*0.08</f>
        <v>618960520.004399</v>
      </c>
      <c r="AV904" s="16">
        <f t="shared" si="239"/>
        <v>192594967.45</v>
      </c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5017554000</v>
      </c>
      <c r="AR905" s="16">
        <f t="shared" si="236"/>
        <v>5238515000</v>
      </c>
      <c r="AS905" s="16">
        <f t="shared" si="237"/>
        <v>5017554000</v>
      </c>
      <c r="AT905" s="16">
        <f t="shared" si="238"/>
        <v>3728962000</v>
      </c>
      <c r="AU905" s="16">
        <f>AT905-VLOOKUP(A905,[1]选股结果!$A$2:$BJ$3005,48,FALSE)*0.08</f>
        <v>1590378160</v>
      </c>
      <c r="AV905" s="16">
        <f t="shared" si="239"/>
        <v>220961000</v>
      </c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900440605.87</v>
      </c>
      <c r="AL906" s="16">
        <f t="shared" si="230"/>
        <v>-1994412.06</v>
      </c>
      <c r="AM906" s="16">
        <f t="shared" si="231"/>
        <v>-87366064.1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1091385255.29</v>
      </c>
      <c r="AQ906" s="16">
        <f t="shared" si="235"/>
        <v>1007057249.18</v>
      </c>
      <c r="AR906" s="16">
        <f t="shared" si="236"/>
        <v>982569699.41</v>
      </c>
      <c r="AS906" s="16">
        <f t="shared" si="237"/>
        <v>898241693.3</v>
      </c>
      <c r="AT906" s="16">
        <f t="shared" si="238"/>
        <v>726752123.6</v>
      </c>
      <c r="AU906" s="16">
        <f>AT906-VLOOKUP(A906,[1]选股结果!$A$2:$BJ$3005,48,FALSE)*0.08</f>
        <v>363460032.6</v>
      </c>
      <c r="AV906" s="16">
        <f t="shared" si="239"/>
        <v>84328006.11</v>
      </c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52439674.9400001</v>
      </c>
      <c r="AL907" s="16">
        <f t="shared" si="230"/>
        <v>0</v>
      </c>
      <c r="AM907" s="16">
        <f t="shared" si="231"/>
        <v>252411826.02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180116120.99</v>
      </c>
      <c r="AR907" s="16">
        <f t="shared" si="236"/>
        <v>256755189.67</v>
      </c>
      <c r="AS907" s="16">
        <f t="shared" si="237"/>
        <v>180116120.99</v>
      </c>
      <c r="AT907" s="16">
        <f t="shared" si="238"/>
        <v>228212432.28</v>
      </c>
      <c r="AU907" s="16">
        <f>AT907-VLOOKUP(A907,[1]选股结果!$A$2:$BJ$3005,48,FALSE)*0.08</f>
        <v>-834110743.9648</v>
      </c>
      <c r="AV907" s="16">
        <f t="shared" si="239"/>
        <v>76639068.68</v>
      </c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355484724.589999</v>
      </c>
      <c r="AL908" s="16">
        <f t="shared" si="230"/>
        <v>57264506.35</v>
      </c>
      <c r="AM908" s="16">
        <f t="shared" si="231"/>
        <v>-2566825.76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520571362.229999</v>
      </c>
      <c r="AQ908" s="16">
        <f t="shared" si="235"/>
        <v>461023980.14</v>
      </c>
      <c r="AR908" s="16">
        <f t="shared" si="236"/>
        <v>431215550.609999</v>
      </c>
      <c r="AS908" s="16">
        <f t="shared" si="237"/>
        <v>371668168.52</v>
      </c>
      <c r="AT908" s="16">
        <f t="shared" si="238"/>
        <v>350635023.09</v>
      </c>
      <c r="AU908" s="16">
        <f>AT908-VLOOKUP(A908,[1]选股结果!$A$2:$BJ$3005,48,FALSE)*0.08</f>
        <v>-156932362.4332</v>
      </c>
      <c r="AV908" s="16">
        <f t="shared" si="239"/>
        <v>59547382.09</v>
      </c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731604169.130001</v>
      </c>
      <c r="AL909" s="16">
        <f t="shared" si="230"/>
        <v>169319.88</v>
      </c>
      <c r="AM909" s="16">
        <f t="shared" si="231"/>
        <v>-13264431.05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859343092.940001</v>
      </c>
      <c r="AQ909" s="16">
        <f t="shared" si="235"/>
        <v>671157392.720001</v>
      </c>
      <c r="AR909" s="16">
        <f t="shared" si="236"/>
        <v>772278142.770001</v>
      </c>
      <c r="AS909" s="16">
        <f t="shared" si="237"/>
        <v>584092442.550001</v>
      </c>
      <c r="AT909" s="16">
        <f t="shared" si="238"/>
        <v>530323357.740001</v>
      </c>
      <c r="AU909" s="16">
        <f>AT909-VLOOKUP(A909,[1]选股结果!$A$2:$BJ$3005,48,FALSE)*0.08</f>
        <v>-297613177.103199</v>
      </c>
      <c r="AV909" s="16">
        <f t="shared" si="239"/>
        <v>188185700.22</v>
      </c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61230951.38</v>
      </c>
      <c r="AL910" s="16">
        <f t="shared" si="230"/>
        <v>0</v>
      </c>
      <c r="AM910" s="16">
        <f t="shared" si="231"/>
        <v>4436981.76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117492727.76</v>
      </c>
      <c r="AQ910" s="16">
        <f t="shared" si="235"/>
        <v>103208195.11</v>
      </c>
      <c r="AR910" s="16">
        <f t="shared" si="236"/>
        <v>95016273.99</v>
      </c>
      <c r="AS910" s="16">
        <f t="shared" si="237"/>
        <v>80731741.34</v>
      </c>
      <c r="AT910" s="16">
        <f t="shared" si="238"/>
        <v>51383400.49</v>
      </c>
      <c r="AU910" s="16">
        <f>AT910-VLOOKUP(A910,[1]选股结果!$A$2:$BJ$3005,48,FALSE)*0.08</f>
        <v>-50713898.5292</v>
      </c>
      <c r="AV910" s="16">
        <f t="shared" si="239"/>
        <v>14284532.65</v>
      </c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45704487.1699996</v>
      </c>
      <c r="AL911" s="16">
        <f t="shared" si="230"/>
        <v>-5602999.5</v>
      </c>
      <c r="AM911" s="16">
        <f t="shared" si="231"/>
        <v>-28231410.25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198824971.45</v>
      </c>
      <c r="AQ911" s="16">
        <f t="shared" si="235"/>
        <v>197994335.44</v>
      </c>
      <c r="AR911" s="16">
        <f t="shared" si="236"/>
        <v>117264806.88</v>
      </c>
      <c r="AS911" s="16">
        <f t="shared" si="237"/>
        <v>116434170.87</v>
      </c>
      <c r="AT911" s="16">
        <f t="shared" si="238"/>
        <v>11039441.4099995</v>
      </c>
      <c r="AU911" s="16">
        <f>AT911-VLOOKUP(A911,[1]选股结果!$A$2:$BJ$3005,48,FALSE)*0.08</f>
        <v>-343544671.2164</v>
      </c>
      <c r="AV911" s="16">
        <f t="shared" si="239"/>
        <v>830636.010000002</v>
      </c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211789083.899999</v>
      </c>
      <c r="AL912" s="16">
        <f t="shared" si="230"/>
        <v>0</v>
      </c>
      <c r="AM912" s="16">
        <f t="shared" si="231"/>
        <v>-38559555.34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259535054.479999</v>
      </c>
      <c r="AQ912" s="16">
        <f t="shared" si="235"/>
        <v>243495845.889999</v>
      </c>
      <c r="AR912" s="16">
        <f t="shared" si="236"/>
        <v>234707404.499999</v>
      </c>
      <c r="AS912" s="16">
        <f t="shared" si="237"/>
        <v>218668195.909999</v>
      </c>
      <c r="AT912" s="16">
        <f t="shared" si="238"/>
        <v>157190319.969999</v>
      </c>
      <c r="AU912" s="16">
        <f>AT912-VLOOKUP(A912,[1]选股结果!$A$2:$BJ$3005,48,FALSE)*0.08</f>
        <v>-19483546.2460007</v>
      </c>
      <c r="AV912" s="16">
        <f t="shared" si="239"/>
        <v>16039208.59</v>
      </c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1505088375.43</v>
      </c>
      <c r="AL913" s="16">
        <f t="shared" si="230"/>
        <v>11993691.68</v>
      </c>
      <c r="AM913" s="16">
        <f t="shared" si="231"/>
        <v>205555184.09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1055344827.28</v>
      </c>
      <c r="AR913" s="16">
        <f t="shared" si="236"/>
        <v>1474170253.91</v>
      </c>
      <c r="AS913" s="16">
        <f t="shared" si="237"/>
        <v>1055344827.28</v>
      </c>
      <c r="AT913" s="16">
        <f t="shared" si="238"/>
        <v>1303811824.57</v>
      </c>
      <c r="AU913" s="16">
        <f>AT913-VLOOKUP(A913,[1]选股结果!$A$2:$BJ$3005,48,FALSE)*0.08</f>
        <v>406692831.9476</v>
      </c>
      <c r="AV913" s="16">
        <f t="shared" si="239"/>
        <v>418825426.63</v>
      </c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848553078.12</v>
      </c>
      <c r="AL914" s="16">
        <f t="shared" si="230"/>
        <v>-32576100.14</v>
      </c>
      <c r="AM914" s="16">
        <f t="shared" si="231"/>
        <v>-24511032.71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1124156315.47</v>
      </c>
      <c r="AQ914" s="16">
        <f t="shared" si="235"/>
        <v>1044607840.71</v>
      </c>
      <c r="AR914" s="16">
        <f t="shared" si="236"/>
        <v>981766605.75</v>
      </c>
      <c r="AS914" s="16">
        <f t="shared" si="237"/>
        <v>902218130.99</v>
      </c>
      <c r="AT914" s="16">
        <f t="shared" si="238"/>
        <v>711917470.51</v>
      </c>
      <c r="AU914" s="16">
        <f>AT914-VLOOKUP(A914,[1]选股结果!$A$2:$BJ$3005,48,FALSE)*0.08</f>
        <v>255062383.9084</v>
      </c>
      <c r="AV914" s="16">
        <f t="shared" si="239"/>
        <v>79548474.76</v>
      </c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809197504.93</v>
      </c>
      <c r="AL915" s="16">
        <f t="shared" si="230"/>
        <v>2925128.16</v>
      </c>
      <c r="AM915" s="16">
        <f t="shared" si="231"/>
        <v>331664145.54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1181275450.61</v>
      </c>
      <c r="AQ915" s="16">
        <f t="shared" si="235"/>
        <v>1034839156.6</v>
      </c>
      <c r="AR915" s="16">
        <f t="shared" si="236"/>
        <v>991907762.82</v>
      </c>
      <c r="AS915" s="16">
        <f t="shared" si="237"/>
        <v>845471468.81</v>
      </c>
      <c r="AT915" s="16">
        <f t="shared" si="238"/>
        <v>997350484.62</v>
      </c>
      <c r="AU915" s="16">
        <f>AT915-VLOOKUP(A915,[1]选股结果!$A$2:$BJ$3005,48,FALSE)*0.08</f>
        <v>399030376.6088</v>
      </c>
      <c r="AV915" s="16">
        <f t="shared" si="239"/>
        <v>146436294.01</v>
      </c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1292641257.03</v>
      </c>
      <c r="AL916" s="16">
        <f t="shared" si="230"/>
        <v>0</v>
      </c>
      <c r="AM916" s="16">
        <f t="shared" si="231"/>
        <v>25696506.92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2772796019.95</v>
      </c>
      <c r="AQ916" s="16">
        <f t="shared" si="235"/>
        <v>2607331089.54</v>
      </c>
      <c r="AR916" s="16">
        <f t="shared" si="236"/>
        <v>2030398460.73</v>
      </c>
      <c r="AS916" s="16">
        <f t="shared" si="237"/>
        <v>1864933530.32</v>
      </c>
      <c r="AT916" s="16">
        <f t="shared" si="238"/>
        <v>1152872833.54</v>
      </c>
      <c r="AU916" s="16">
        <f>AT916-VLOOKUP(A916,[1]选股结果!$A$2:$BJ$3005,48,FALSE)*0.08</f>
        <v>-35320089.2079999</v>
      </c>
      <c r="AV916" s="16">
        <f t="shared" si="239"/>
        <v>165464930.41</v>
      </c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-278437725.1</v>
      </c>
      <c r="AL917" s="16">
        <f t="shared" si="230"/>
        <v>22966774.03</v>
      </c>
      <c r="AM917" s="16">
        <f t="shared" si="231"/>
        <v>665880852.49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637144164.59</v>
      </c>
      <c r="AQ917" s="16">
        <f t="shared" si="235"/>
        <v>556490625.69</v>
      </c>
      <c r="AR917" s="16">
        <f t="shared" si="236"/>
        <v>140361534.35</v>
      </c>
      <c r="AS917" s="16">
        <f t="shared" si="237"/>
        <v>59707995.45</v>
      </c>
      <c r="AT917" s="16">
        <f t="shared" si="238"/>
        <v>329756362.52</v>
      </c>
      <c r="AU917" s="16">
        <f>AT917-VLOOKUP(A917,[1]选股结果!$A$2:$BJ$3005,48,FALSE)*0.08</f>
        <v>-484316206.1144</v>
      </c>
      <c r="AV917" s="16">
        <f t="shared" si="239"/>
        <v>80653538.9</v>
      </c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362085796.02</v>
      </c>
      <c r="AL918" s="16">
        <f t="shared" si="230"/>
        <v>124574465.91</v>
      </c>
      <c r="AM918" s="16">
        <f t="shared" si="231"/>
        <v>156986720.53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453928182.65</v>
      </c>
      <c r="AQ918" s="16">
        <f t="shared" si="235"/>
        <v>373960000.46</v>
      </c>
      <c r="AR918" s="16">
        <f t="shared" si="236"/>
        <v>389122236.26</v>
      </c>
      <c r="AS918" s="16">
        <f t="shared" si="237"/>
        <v>309154054.07</v>
      </c>
      <c r="AT918" s="16">
        <f t="shared" si="238"/>
        <v>563678800.27</v>
      </c>
      <c r="AU918" s="16">
        <f>AT918-VLOOKUP(A918,[1]选股结果!$A$2:$BJ$3005,48,FALSE)*0.08</f>
        <v>-30814707.3732001</v>
      </c>
      <c r="AV918" s="16">
        <f t="shared" si="239"/>
        <v>79968182.1899999</v>
      </c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547957709.640001</v>
      </c>
      <c r="AL919" s="16">
        <f t="shared" si="230"/>
        <v>-1090669.25</v>
      </c>
      <c r="AM919" s="16">
        <f t="shared" si="231"/>
        <v>39811888.05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562455288.900001</v>
      </c>
      <c r="AQ919" s="16">
        <f t="shared" si="235"/>
        <v>496529386.520001</v>
      </c>
      <c r="AR919" s="16">
        <f t="shared" si="236"/>
        <v>546103691.080001</v>
      </c>
      <c r="AS919" s="16">
        <f t="shared" si="237"/>
        <v>480177788.700001</v>
      </c>
      <c r="AT919" s="16">
        <f t="shared" si="238"/>
        <v>520753026.060001</v>
      </c>
      <c r="AU919" s="16">
        <f>AT919-VLOOKUP(A919,[1]选股结果!$A$2:$BJ$3005,48,FALSE)*0.08</f>
        <v>-31726419.8527994</v>
      </c>
      <c r="AV919" s="16">
        <f t="shared" si="239"/>
        <v>65925902.38</v>
      </c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63309151.8700004</v>
      </c>
      <c r="AL920" s="16">
        <f t="shared" si="230"/>
        <v>7918702.79</v>
      </c>
      <c r="AM920" s="16">
        <f t="shared" si="231"/>
        <v>16424262.43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60677920.8600004</v>
      </c>
      <c r="AQ920" s="16">
        <f t="shared" si="235"/>
        <v>36286817.2600004</v>
      </c>
      <c r="AR920" s="16">
        <f t="shared" si="236"/>
        <v>59720527.1500004</v>
      </c>
      <c r="AS920" s="16">
        <f t="shared" si="237"/>
        <v>35329423.5500004</v>
      </c>
      <c r="AT920" s="16">
        <f t="shared" si="238"/>
        <v>63261013.4900004</v>
      </c>
      <c r="AU920" s="16">
        <f>AT920-VLOOKUP(A920,[1]选股结果!$A$2:$BJ$3005,48,FALSE)*0.08</f>
        <v>-31379162.5243996</v>
      </c>
      <c r="AV920" s="16">
        <f t="shared" si="239"/>
        <v>24391103.6</v>
      </c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557821598.95</v>
      </c>
      <c r="AL921" s="16">
        <f t="shared" si="230"/>
        <v>109946816.81</v>
      </c>
      <c r="AM921" s="16">
        <f t="shared" si="231"/>
        <v>97992240.3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674051780.34</v>
      </c>
      <c r="AQ921" s="16">
        <f t="shared" si="235"/>
        <v>554352545.47</v>
      </c>
      <c r="AR921" s="16">
        <f t="shared" si="236"/>
        <v>614552782.93</v>
      </c>
      <c r="AS921" s="16">
        <f t="shared" si="237"/>
        <v>494853548.06</v>
      </c>
      <c r="AT921" s="16">
        <f t="shared" si="238"/>
        <v>646061421.19</v>
      </c>
      <c r="AU921" s="16">
        <f>AT921-VLOOKUP(A921,[1]选股结果!$A$2:$BJ$3005,48,FALSE)*0.08</f>
        <v>-47730815.1708002</v>
      </c>
      <c r="AV921" s="16">
        <f t="shared" si="239"/>
        <v>119699234.87</v>
      </c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586021416.63</v>
      </c>
      <c r="AL922" s="16">
        <f t="shared" si="230"/>
        <v>0</v>
      </c>
      <c r="AM922" s="16">
        <f t="shared" si="231"/>
        <v>-80429884.5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712079305.89</v>
      </c>
      <c r="AQ922" s="16">
        <f t="shared" si="235"/>
        <v>636740096.18</v>
      </c>
      <c r="AR922" s="16">
        <f t="shared" si="236"/>
        <v>653135358</v>
      </c>
      <c r="AS922" s="16">
        <f t="shared" si="237"/>
        <v>577796148.29</v>
      </c>
      <c r="AT922" s="16">
        <f t="shared" si="238"/>
        <v>430252322.42</v>
      </c>
      <c r="AU922" s="16">
        <f>AT922-VLOOKUP(A922,[1]选股结果!$A$2:$BJ$3005,48,FALSE)*0.08</f>
        <v>76159213.6127998</v>
      </c>
      <c r="AV922" s="16">
        <f t="shared" si="239"/>
        <v>75339209.71</v>
      </c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1307788884.32</v>
      </c>
      <c r="AL923" s="16">
        <f t="shared" si="230"/>
        <v>65063264.71</v>
      </c>
      <c r="AM923" s="16">
        <f t="shared" si="231"/>
        <v>68228076.32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1565653770.09</v>
      </c>
      <c r="AQ923" s="16">
        <f t="shared" si="235"/>
        <v>1318512233.31</v>
      </c>
      <c r="AR923" s="16">
        <f t="shared" si="236"/>
        <v>1437303432.32</v>
      </c>
      <c r="AS923" s="16">
        <f t="shared" si="237"/>
        <v>1190161895.54</v>
      </c>
      <c r="AT923" s="16">
        <f t="shared" si="238"/>
        <v>1193938688.57</v>
      </c>
      <c r="AU923" s="16">
        <f>AT923-VLOOKUP(A923,[1]选股结果!$A$2:$BJ$3005,48,FALSE)*0.08</f>
        <v>756273580.2156</v>
      </c>
      <c r="AV923" s="16">
        <f t="shared" si="239"/>
        <v>247141536.78</v>
      </c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94863219.0600002</v>
      </c>
      <c r="AL924" s="16">
        <f t="shared" si="230"/>
        <v>36163640.36</v>
      </c>
      <c r="AM924" s="16">
        <f t="shared" si="231"/>
        <v>20106589.98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884593108.11</v>
      </c>
      <c r="AQ924" s="16">
        <f t="shared" si="235"/>
        <v>846108869.18</v>
      </c>
      <c r="AR924" s="16">
        <f t="shared" si="236"/>
        <v>497555844.27</v>
      </c>
      <c r="AS924" s="16">
        <f t="shared" si="237"/>
        <v>459071605.34</v>
      </c>
      <c r="AT924" s="16">
        <f t="shared" si="238"/>
        <v>112649210.47</v>
      </c>
      <c r="AU924" s="16">
        <f>AT924-VLOOKUP(A924,[1]选股结果!$A$2:$BJ$3005,48,FALSE)*0.08</f>
        <v>-413998294.0516</v>
      </c>
      <c r="AV924" s="16">
        <f t="shared" si="239"/>
        <v>38484238.93</v>
      </c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245787577.8</v>
      </c>
      <c r="AL925" s="16">
        <f t="shared" si="230"/>
        <v>-3768987.93</v>
      </c>
      <c r="AM925" s="16">
        <f t="shared" si="231"/>
        <v>129101339.68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134875836.45</v>
      </c>
      <c r="AQ925" s="16">
        <f t="shared" si="235"/>
        <v>95799662.8800004</v>
      </c>
      <c r="AR925" s="16">
        <f t="shared" si="236"/>
        <v>115463641.28</v>
      </c>
      <c r="AS925" s="16">
        <f t="shared" si="237"/>
        <v>76387467.7100004</v>
      </c>
      <c r="AT925" s="16">
        <f t="shared" si="238"/>
        <v>332043755.98</v>
      </c>
      <c r="AU925" s="16">
        <f>AT925-VLOOKUP(A925,[1]选股结果!$A$2:$BJ$3005,48,FALSE)*0.08</f>
        <v>35040063.0920004</v>
      </c>
      <c r="AV925" s="16">
        <f t="shared" si="239"/>
        <v>39076173.57</v>
      </c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4696102527.25</v>
      </c>
      <c r="AR926" s="16">
        <f t="shared" si="236"/>
        <v>5052956646.28</v>
      </c>
      <c r="AS926" s="16">
        <f t="shared" si="237"/>
        <v>4696102527.25</v>
      </c>
      <c r="AT926" s="16">
        <f t="shared" si="238"/>
        <v>6306237264.12</v>
      </c>
      <c r="AU926" s="16">
        <f>AT926-VLOOKUP(A926,[1]选股结果!$A$2:$BJ$3005,48,FALSE)*0.08</f>
        <v>4894240878.4112</v>
      </c>
      <c r="AV926" s="16">
        <f t="shared" si="239"/>
        <v>356854119.03</v>
      </c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419824702.33</v>
      </c>
      <c r="AL927" s="16">
        <f t="shared" si="230"/>
        <v>-26120508.47</v>
      </c>
      <c r="AM927" s="16">
        <f t="shared" si="231"/>
        <v>15525938.62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414548718.81</v>
      </c>
      <c r="AQ927" s="16">
        <f t="shared" si="235"/>
        <v>300436808.32</v>
      </c>
      <c r="AR927" s="16">
        <f t="shared" si="236"/>
        <v>411583081.11</v>
      </c>
      <c r="AS927" s="16">
        <f t="shared" si="237"/>
        <v>297471170.62</v>
      </c>
      <c r="AT927" s="16">
        <f t="shared" si="238"/>
        <v>295118221.99</v>
      </c>
      <c r="AU927" s="16">
        <f>AT927-VLOOKUP(A927,[1]选股结果!$A$2:$BJ$3005,48,FALSE)*0.08</f>
        <v>52994316.9835997</v>
      </c>
      <c r="AV927" s="16">
        <f t="shared" si="239"/>
        <v>114111910.49</v>
      </c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127654636.65</v>
      </c>
      <c r="AL928" s="16">
        <f t="shared" si="230"/>
        <v>0</v>
      </c>
      <c r="AM928" s="16">
        <f t="shared" si="231"/>
        <v>20222242.33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123920257.54</v>
      </c>
      <c r="AR928" s="16">
        <f t="shared" si="236"/>
        <v>134145285.33</v>
      </c>
      <c r="AS928" s="16">
        <f t="shared" si="237"/>
        <v>123920257.54</v>
      </c>
      <c r="AT928" s="16">
        <f t="shared" si="238"/>
        <v>137651851.19</v>
      </c>
      <c r="AU928" s="16">
        <f>AT928-VLOOKUP(A928,[1]选股结果!$A$2:$BJ$3005,48,FALSE)*0.08</f>
        <v>-167805639.3244</v>
      </c>
      <c r="AV928" s="16">
        <f t="shared" si="239"/>
        <v>10225027.79</v>
      </c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347226761.29</v>
      </c>
      <c r="AL929" s="16">
        <f t="shared" si="230"/>
        <v>0</v>
      </c>
      <c r="AM929" s="16">
        <f t="shared" si="231"/>
        <v>-879500.33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374243720.32</v>
      </c>
      <c r="AQ929" s="16">
        <f t="shared" si="235"/>
        <v>319900003.69</v>
      </c>
      <c r="AR929" s="16">
        <f t="shared" si="236"/>
        <v>358449122.1</v>
      </c>
      <c r="AS929" s="16">
        <f t="shared" si="237"/>
        <v>304105405.47</v>
      </c>
      <c r="AT929" s="16">
        <f t="shared" si="238"/>
        <v>292003544.33</v>
      </c>
      <c r="AU929" s="16">
        <f>AT929-VLOOKUP(A929,[1]选股结果!$A$2:$BJ$3005,48,FALSE)*0.08</f>
        <v>54256384.5235997</v>
      </c>
      <c r="AV929" s="16">
        <f t="shared" si="239"/>
        <v>54343716.63</v>
      </c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1042938488.6</v>
      </c>
      <c r="AL930" s="16">
        <f t="shared" si="230"/>
        <v>627744.45</v>
      </c>
      <c r="AM930" s="16">
        <f t="shared" si="231"/>
        <v>5233342.52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1048956043.85</v>
      </c>
      <c r="AQ930" s="16">
        <f t="shared" si="235"/>
        <v>913771997.33</v>
      </c>
      <c r="AR930" s="16">
        <f t="shared" si="236"/>
        <v>1046277221.54</v>
      </c>
      <c r="AS930" s="16">
        <f t="shared" si="237"/>
        <v>911093175.02</v>
      </c>
      <c r="AT930" s="16">
        <f t="shared" si="238"/>
        <v>913615529.05</v>
      </c>
      <c r="AU930" s="16">
        <f>AT930-VLOOKUP(A930,[1]选股结果!$A$2:$BJ$3005,48,FALSE)*0.08</f>
        <v>699657771.246</v>
      </c>
      <c r="AV930" s="16">
        <f t="shared" si="239"/>
        <v>135184046.52</v>
      </c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408117432.799999</v>
      </c>
      <c r="AL931" s="16">
        <f t="shared" si="230"/>
        <v>-885852.33</v>
      </c>
      <c r="AM931" s="16">
        <f t="shared" si="231"/>
        <v>15811577.32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500427973.089999</v>
      </c>
      <c r="AQ931" s="16">
        <f t="shared" si="235"/>
        <v>445061824.609999</v>
      </c>
      <c r="AR931" s="16">
        <f t="shared" si="236"/>
        <v>446616465.649999</v>
      </c>
      <c r="AS931" s="16">
        <f t="shared" si="237"/>
        <v>391250317.169999</v>
      </c>
      <c r="AT931" s="16">
        <f t="shared" si="238"/>
        <v>367677009.309999</v>
      </c>
      <c r="AU931" s="16">
        <f>AT931-VLOOKUP(A931,[1]选股结果!$A$2:$BJ$3005,48,FALSE)*0.08</f>
        <v>125056788.701999</v>
      </c>
      <c r="AV931" s="16">
        <f t="shared" si="239"/>
        <v>55366148.48</v>
      </c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635722191.3</v>
      </c>
      <c r="AL932" s="16">
        <f t="shared" si="230"/>
        <v>0</v>
      </c>
      <c r="AM932" s="16">
        <f t="shared" si="231"/>
        <v>16733800.64</v>
      </c>
      <c r="AN932" s="16">
        <f t="shared" si="232"/>
        <v>652455991.94</v>
      </c>
      <c r="AO932" s="16">
        <f t="shared" si="233"/>
        <v>855794737.920001</v>
      </c>
      <c r="AP932" s="16">
        <f t="shared" si="234"/>
        <v>773874552.48</v>
      </c>
      <c r="AQ932" s="16">
        <f t="shared" si="235"/>
        <v>744229919.51</v>
      </c>
      <c r="AR932" s="16">
        <f t="shared" si="236"/>
        <v>686046443.61</v>
      </c>
      <c r="AS932" s="16">
        <f t="shared" si="237"/>
        <v>656401810.64</v>
      </c>
      <c r="AT932" s="16">
        <f t="shared" si="238"/>
        <v>622811358.97</v>
      </c>
      <c r="AU932" s="16">
        <f>AT932-VLOOKUP(A932,[1]选股结果!$A$2:$BJ$3005,48,FALSE)*0.08</f>
        <v>84131508.0932003</v>
      </c>
      <c r="AV932" s="16">
        <f t="shared" si="239"/>
        <v>29644632.97</v>
      </c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1709490656.79</v>
      </c>
      <c r="AL933" s="16">
        <f t="shared" si="230"/>
        <v>31503048.81</v>
      </c>
      <c r="AM933" s="16">
        <f t="shared" si="231"/>
        <v>197222067.03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1231201457.67</v>
      </c>
      <c r="AR933" s="16">
        <f t="shared" si="236"/>
        <v>1650788797</v>
      </c>
      <c r="AS933" s="16">
        <f t="shared" si="237"/>
        <v>1231201457.67</v>
      </c>
      <c r="AT933" s="16">
        <f t="shared" si="238"/>
        <v>1518628433.3</v>
      </c>
      <c r="AU933" s="16">
        <f>AT933-VLOOKUP(A933,[1]选股结果!$A$2:$BJ$3005,48,FALSE)*0.08</f>
        <v>562736989.2632</v>
      </c>
      <c r="AV933" s="16">
        <f t="shared" si="239"/>
        <v>419587339.33</v>
      </c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383864480.81</v>
      </c>
      <c r="AL934" s="16">
        <f t="shared" si="230"/>
        <v>0</v>
      </c>
      <c r="AM934" s="16">
        <f t="shared" si="231"/>
        <v>4429429.06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445705833.03</v>
      </c>
      <c r="AQ934" s="16">
        <f t="shared" si="235"/>
        <v>395988649.48</v>
      </c>
      <c r="AR934" s="16">
        <f t="shared" si="236"/>
        <v>412685842.79</v>
      </c>
      <c r="AS934" s="16">
        <f t="shared" si="237"/>
        <v>362968659.24</v>
      </c>
      <c r="AT934" s="16">
        <f t="shared" si="238"/>
        <v>338576726.32</v>
      </c>
      <c r="AU934" s="16">
        <f>AT934-VLOOKUP(A934,[1]选股结果!$A$2:$BJ$3005,48,FALSE)*0.08</f>
        <v>10240485.2112001</v>
      </c>
      <c r="AV934" s="16">
        <f t="shared" si="239"/>
        <v>49717183.55</v>
      </c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295541340.03</v>
      </c>
      <c r="AL935" s="16">
        <f t="shared" si="230"/>
        <v>-19805728.86</v>
      </c>
      <c r="AM935" s="16">
        <f t="shared" si="231"/>
        <v>-91249192.58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279849382.23</v>
      </c>
      <c r="AQ935" s="16">
        <f t="shared" si="235"/>
        <v>221193259.66</v>
      </c>
      <c r="AR935" s="16">
        <f t="shared" si="236"/>
        <v>274146800.49</v>
      </c>
      <c r="AS935" s="16">
        <f t="shared" si="237"/>
        <v>215490677.92</v>
      </c>
      <c r="AT935" s="16">
        <f t="shared" si="238"/>
        <v>125830296.02</v>
      </c>
      <c r="AU935" s="16">
        <f>AT935-VLOOKUP(A935,[1]选股结果!$A$2:$BJ$3005,48,FALSE)*0.08</f>
        <v>-358526401.1176</v>
      </c>
      <c r="AV935" s="16">
        <f t="shared" si="239"/>
        <v>58656122.57</v>
      </c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280090589.48</v>
      </c>
      <c r="AL936" s="16">
        <f t="shared" si="230"/>
        <v>0</v>
      </c>
      <c r="AM936" s="16">
        <f t="shared" si="231"/>
        <v>703481.17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301769596.36</v>
      </c>
      <c r="AQ936" s="16">
        <f t="shared" si="235"/>
        <v>254390841.76</v>
      </c>
      <c r="AR936" s="16">
        <f t="shared" si="236"/>
        <v>290761582.61</v>
      </c>
      <c r="AS936" s="16">
        <f t="shared" si="237"/>
        <v>243382828.01</v>
      </c>
      <c r="AT936" s="16">
        <f t="shared" si="238"/>
        <v>233415316.05</v>
      </c>
      <c r="AU936" s="16">
        <f>AT936-VLOOKUP(A936,[1]选股结果!$A$2:$BJ$3005,48,FALSE)*0.08</f>
        <v>-50235322.89</v>
      </c>
      <c r="AV936" s="16">
        <f t="shared" si="239"/>
        <v>47378754.6</v>
      </c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380026847.89</v>
      </c>
      <c r="AL937" s="16">
        <f t="shared" si="230"/>
        <v>-3237828.46</v>
      </c>
      <c r="AM937" s="16">
        <f t="shared" si="231"/>
        <v>746653.8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459463277.29</v>
      </c>
      <c r="AQ937" s="16">
        <f t="shared" si="235"/>
        <v>416703071.09</v>
      </c>
      <c r="AR937" s="16">
        <f t="shared" si="236"/>
        <v>418972976.63</v>
      </c>
      <c r="AS937" s="16">
        <f t="shared" si="237"/>
        <v>376212770.43</v>
      </c>
      <c r="AT937" s="16">
        <f t="shared" si="238"/>
        <v>334775467.03</v>
      </c>
      <c r="AU937" s="16">
        <f>AT937-VLOOKUP(A937,[1]选股结果!$A$2:$BJ$3005,48,FALSE)*0.08</f>
        <v>62260070.1827998</v>
      </c>
      <c r="AV937" s="16">
        <f t="shared" si="239"/>
        <v>42760206.2</v>
      </c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-415751295</v>
      </c>
      <c r="AL938" s="16">
        <f t="shared" si="230"/>
        <v>30009622</v>
      </c>
      <c r="AM938" s="16">
        <f t="shared" si="231"/>
        <v>264030671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-235106381</v>
      </c>
      <c r="AQ938" s="16">
        <f t="shared" si="235"/>
        <v>-239325128</v>
      </c>
      <c r="AR938" s="16">
        <f t="shared" si="236"/>
        <v>-337320181</v>
      </c>
      <c r="AS938" s="16">
        <f t="shared" si="237"/>
        <v>-341538928</v>
      </c>
      <c r="AT938" s="16">
        <f t="shared" si="238"/>
        <v>-125929749</v>
      </c>
      <c r="AU938" s="16">
        <f>AT938-VLOOKUP(A938,[1]选股结果!$A$2:$BJ$3005,48,FALSE)*0.08</f>
        <v>-651801144.28</v>
      </c>
      <c r="AV938" s="16">
        <f t="shared" si="239"/>
        <v>4218747</v>
      </c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133623640.23</v>
      </c>
      <c r="AL939" s="16">
        <f t="shared" si="230"/>
        <v>748647.58</v>
      </c>
      <c r="AM939" s="16">
        <f t="shared" si="231"/>
        <v>7722516.32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139739634.73</v>
      </c>
      <c r="AQ939" s="16">
        <f t="shared" si="235"/>
        <v>136108883.78</v>
      </c>
      <c r="AR939" s="16">
        <f t="shared" si="236"/>
        <v>128555054.85</v>
      </c>
      <c r="AS939" s="16">
        <f t="shared" si="237"/>
        <v>124924303.9</v>
      </c>
      <c r="AT939" s="16">
        <f t="shared" si="238"/>
        <v>138464053.18</v>
      </c>
      <c r="AU939" s="16">
        <f>AT939-VLOOKUP(A939,[1]选股结果!$A$2:$BJ$3005,48,FALSE)*0.08</f>
        <v>-61851268.6007999</v>
      </c>
      <c r="AV939" s="16">
        <f t="shared" si="239"/>
        <v>3630750.95000002</v>
      </c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558018515.48</v>
      </c>
      <c r="AL940" s="16">
        <f t="shared" si="230"/>
        <v>0</v>
      </c>
      <c r="AM940" s="16">
        <f t="shared" si="231"/>
        <v>-74521187.34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632423998.65</v>
      </c>
      <c r="AQ940" s="16">
        <f t="shared" si="235"/>
        <v>574142169.91</v>
      </c>
      <c r="AR940" s="16">
        <f t="shared" si="236"/>
        <v>590331625.66</v>
      </c>
      <c r="AS940" s="16">
        <f t="shared" si="237"/>
        <v>532049796.92</v>
      </c>
      <c r="AT940" s="16">
        <f t="shared" si="238"/>
        <v>425215499.4</v>
      </c>
      <c r="AU940" s="16">
        <f>AT940-VLOOKUP(A940,[1]选股结果!$A$2:$BJ$3005,48,FALSE)*0.08</f>
        <v>112304838.0416</v>
      </c>
      <c r="AV940" s="16">
        <f t="shared" si="239"/>
        <v>58281828.74</v>
      </c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512750181.6</v>
      </c>
      <c r="AL941" s="16">
        <f t="shared" si="230"/>
        <v>20540501.21</v>
      </c>
      <c r="AM941" s="16">
        <f t="shared" si="231"/>
        <v>8994331.55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500984376.8</v>
      </c>
      <c r="AQ941" s="16">
        <f t="shared" si="235"/>
        <v>432684286.47</v>
      </c>
      <c r="AR941" s="16">
        <f t="shared" si="236"/>
        <v>492943490.76</v>
      </c>
      <c r="AS941" s="16">
        <f t="shared" si="237"/>
        <v>424643400.43</v>
      </c>
      <c r="AT941" s="16">
        <f t="shared" si="238"/>
        <v>473984924.03</v>
      </c>
      <c r="AU941" s="16">
        <f>AT941-VLOOKUP(A941,[1]选股结果!$A$2:$BJ$3005,48,FALSE)*0.08</f>
        <v>100511628.698</v>
      </c>
      <c r="AV941" s="16">
        <f t="shared" si="239"/>
        <v>68300090.33</v>
      </c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4388264976.42</v>
      </c>
      <c r="AR942" s="16">
        <f t="shared" si="236"/>
        <v>4891237099.28</v>
      </c>
      <c r="AS942" s="16">
        <f t="shared" si="237"/>
        <v>4388264976.42</v>
      </c>
      <c r="AT942" s="16">
        <f t="shared" si="238"/>
        <v>5742303271.35</v>
      </c>
      <c r="AU942" s="16">
        <f>AT942-VLOOKUP(A942,[1]选股结果!$A$2:$BJ$3005,48,FALSE)*0.08</f>
        <v>3849902046.7732</v>
      </c>
      <c r="AV942" s="16">
        <f t="shared" si="239"/>
        <v>502972122.86</v>
      </c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303516023.67</v>
      </c>
      <c r="AL943" s="16">
        <f t="shared" si="230"/>
        <v>-2157385.05</v>
      </c>
      <c r="AM943" s="16">
        <f t="shared" si="231"/>
        <v>22477015.02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342678816.13</v>
      </c>
      <c r="AQ943" s="16">
        <f t="shared" si="235"/>
        <v>265046713.43</v>
      </c>
      <c r="AR943" s="16">
        <f t="shared" si="236"/>
        <v>327520215.29</v>
      </c>
      <c r="AS943" s="16">
        <f t="shared" si="237"/>
        <v>249888112.59</v>
      </c>
      <c r="AT943" s="16">
        <f t="shared" si="238"/>
        <v>246203550.94</v>
      </c>
      <c r="AU943" s="16">
        <f>AT943-VLOOKUP(A943,[1]选股结果!$A$2:$BJ$3005,48,FALSE)*0.08</f>
        <v>-137181046.4752</v>
      </c>
      <c r="AV943" s="16">
        <f t="shared" si="239"/>
        <v>77632102.7</v>
      </c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382001202.69</v>
      </c>
      <c r="AL944" s="16">
        <f t="shared" si="230"/>
        <v>207970.85</v>
      </c>
      <c r="AM944" s="16">
        <f t="shared" si="231"/>
        <v>-6262563.15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393075542.25</v>
      </c>
      <c r="AQ944" s="16">
        <f t="shared" si="235"/>
        <v>354404483.78</v>
      </c>
      <c r="AR944" s="16">
        <f t="shared" si="236"/>
        <v>386909547.12</v>
      </c>
      <c r="AS944" s="16">
        <f t="shared" si="237"/>
        <v>348238488.65</v>
      </c>
      <c r="AT944" s="16">
        <f t="shared" si="238"/>
        <v>337275551.92</v>
      </c>
      <c r="AU944" s="16">
        <f>AT944-VLOOKUP(A944,[1]选股结果!$A$2:$BJ$3005,48,FALSE)*0.08</f>
        <v>64869422.6368001</v>
      </c>
      <c r="AV944" s="16">
        <f t="shared" si="239"/>
        <v>38671058.47</v>
      </c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267109955.97</v>
      </c>
      <c r="AL945" s="16">
        <f t="shared" si="230"/>
        <v>272.56</v>
      </c>
      <c r="AM945" s="16">
        <f t="shared" si="231"/>
        <v>8981890.66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363194147.91</v>
      </c>
      <c r="AQ945" s="16">
        <f t="shared" si="235"/>
        <v>308915389.35</v>
      </c>
      <c r="AR945" s="16">
        <f t="shared" si="236"/>
        <v>332426236.09</v>
      </c>
      <c r="AS945" s="16">
        <f t="shared" si="237"/>
        <v>278147477.53</v>
      </c>
      <c r="AT945" s="16">
        <f t="shared" si="238"/>
        <v>221813360.63</v>
      </c>
      <c r="AU945" s="16">
        <f>AT945-VLOOKUP(A945,[1]选股结果!$A$2:$BJ$3005,48,FALSE)*0.08</f>
        <v>-83406189.9587999</v>
      </c>
      <c r="AV945" s="16">
        <f t="shared" si="239"/>
        <v>54278758.56</v>
      </c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403010227.53</v>
      </c>
      <c r="AL946" s="16">
        <f t="shared" si="230"/>
        <v>25289085.55</v>
      </c>
      <c r="AM946" s="16">
        <f t="shared" si="231"/>
        <v>-14664516.11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410506080.46</v>
      </c>
      <c r="AQ946" s="16">
        <f t="shared" si="235"/>
        <v>314303626.52</v>
      </c>
      <c r="AR946" s="16">
        <f t="shared" si="236"/>
        <v>274232190.65</v>
      </c>
      <c r="AS946" s="16">
        <f t="shared" si="237"/>
        <v>178029736.71</v>
      </c>
      <c r="AT946" s="16">
        <f t="shared" si="238"/>
        <v>317432343.03</v>
      </c>
      <c r="AU946" s="16">
        <f>AT946-VLOOKUP(A946,[1]选股结果!$A$2:$BJ$3005,48,FALSE)*0.08</f>
        <v>-58727612.2500003</v>
      </c>
      <c r="AV946" s="16">
        <f t="shared" si="239"/>
        <v>96202453.94</v>
      </c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132586247.96</v>
      </c>
      <c r="AL947" s="16">
        <f t="shared" si="230"/>
        <v>518065.27</v>
      </c>
      <c r="AM947" s="16">
        <f t="shared" si="231"/>
        <v>-9164906.53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161486147.58</v>
      </c>
      <c r="AQ947" s="16">
        <f t="shared" si="235"/>
        <v>137868268.53</v>
      </c>
      <c r="AR947" s="16">
        <f t="shared" si="236"/>
        <v>147530647.52</v>
      </c>
      <c r="AS947" s="16">
        <f t="shared" si="237"/>
        <v>123912768.47</v>
      </c>
      <c r="AT947" s="16">
        <f t="shared" si="238"/>
        <v>100321527.65</v>
      </c>
      <c r="AU947" s="16">
        <f>AT947-VLOOKUP(A947,[1]选股结果!$A$2:$BJ$3005,48,FALSE)*0.08</f>
        <v>18330167.1756003</v>
      </c>
      <c r="AV947" s="16">
        <f t="shared" si="239"/>
        <v>23617879.05</v>
      </c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56768548.35</v>
      </c>
      <c r="AL948" s="16">
        <f t="shared" si="230"/>
        <v>1033645.26</v>
      </c>
      <c r="AM948" s="16">
        <f t="shared" si="231"/>
        <v>85422613.85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155167201.52</v>
      </c>
      <c r="AQ948" s="16">
        <f t="shared" si="235"/>
        <v>147975178.77</v>
      </c>
      <c r="AR948" s="16">
        <f t="shared" si="236"/>
        <v>106487858.52</v>
      </c>
      <c r="AS948" s="16">
        <f t="shared" si="237"/>
        <v>99295835.77</v>
      </c>
      <c r="AT948" s="16">
        <f t="shared" si="238"/>
        <v>136032784.71</v>
      </c>
      <c r="AU948" s="16">
        <f>AT948-VLOOKUP(A948,[1]选股结果!$A$2:$BJ$3005,48,FALSE)*0.08</f>
        <v>-40200426.9268</v>
      </c>
      <c r="AV948" s="16">
        <f t="shared" si="239"/>
        <v>7192022.75</v>
      </c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352602111.33</v>
      </c>
      <c r="AL949" s="16">
        <f t="shared" si="230"/>
        <v>3220894.55</v>
      </c>
      <c r="AM949" s="16">
        <f t="shared" si="231"/>
        <v>16628349.3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305963798.85</v>
      </c>
      <c r="AQ949" s="16">
        <f t="shared" si="235"/>
        <v>242591748.04</v>
      </c>
      <c r="AR949" s="16">
        <f t="shared" si="236"/>
        <v>304991651.58</v>
      </c>
      <c r="AS949" s="16">
        <f t="shared" si="237"/>
        <v>241619600.77</v>
      </c>
      <c r="AT949" s="16">
        <f t="shared" si="238"/>
        <v>309079304.37</v>
      </c>
      <c r="AU949" s="16">
        <f>AT949-VLOOKUP(A949,[1]选股结果!$A$2:$BJ$3005,48,FALSE)*0.08</f>
        <v>-85392702.2283999</v>
      </c>
      <c r="AV949" s="16">
        <f t="shared" si="239"/>
        <v>63372050.81</v>
      </c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672537374.89</v>
      </c>
      <c r="AL950" s="16">
        <f t="shared" si="230"/>
        <v>0</v>
      </c>
      <c r="AM950" s="16">
        <f t="shared" si="231"/>
        <v>9355995.73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623904573.53</v>
      </c>
      <c r="AQ950" s="16">
        <f t="shared" si="235"/>
        <v>518912668.27</v>
      </c>
      <c r="AR950" s="16">
        <f t="shared" si="236"/>
        <v>622599269.72</v>
      </c>
      <c r="AS950" s="16">
        <f t="shared" si="237"/>
        <v>517607364.46</v>
      </c>
      <c r="AT950" s="16">
        <f t="shared" si="238"/>
        <v>576901465.36</v>
      </c>
      <c r="AU950" s="16">
        <f>AT950-VLOOKUP(A950,[1]选股结果!$A$2:$BJ$3005,48,FALSE)*0.08</f>
        <v>-155107268.3984</v>
      </c>
      <c r="AV950" s="16">
        <f t="shared" si="239"/>
        <v>104991905.26</v>
      </c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947813292.189999</v>
      </c>
      <c r="AL951" s="16">
        <f t="shared" si="230"/>
        <v>-14985171.3</v>
      </c>
      <c r="AM951" s="16">
        <f t="shared" si="231"/>
        <v>297490366.44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952707575.039999</v>
      </c>
      <c r="AQ951" s="16">
        <f t="shared" si="235"/>
        <v>637386819.049999</v>
      </c>
      <c r="AR951" s="16">
        <f t="shared" si="236"/>
        <v>948785554.739999</v>
      </c>
      <c r="AS951" s="16">
        <f t="shared" si="237"/>
        <v>633464798.749999</v>
      </c>
      <c r="AT951" s="16">
        <f t="shared" si="238"/>
        <v>914997731.339999</v>
      </c>
      <c r="AU951" s="16">
        <f>AT951-VLOOKUP(A951,[1]选股结果!$A$2:$BJ$3005,48,FALSE)*0.08</f>
        <v>460775232.624799</v>
      </c>
      <c r="AV951" s="16">
        <f t="shared" si="239"/>
        <v>315320755.99</v>
      </c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201801440.04</v>
      </c>
      <c r="AL952" s="16">
        <f t="shared" si="230"/>
        <v>0</v>
      </c>
      <c r="AM952" s="16">
        <f t="shared" si="231"/>
        <v>-10904635.15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270368020.68</v>
      </c>
      <c r="AR952" s="16">
        <f t="shared" si="236"/>
        <v>300751645.73</v>
      </c>
      <c r="AS952" s="16">
        <f t="shared" si="237"/>
        <v>270368020.68</v>
      </c>
      <c r="AT952" s="16">
        <f t="shared" si="238"/>
        <v>160513179.84</v>
      </c>
      <c r="AU952" s="16">
        <f>AT952-VLOOKUP(A952,[1]选股结果!$A$2:$BJ$3005,48,FALSE)*0.08</f>
        <v>-51686119.4311997</v>
      </c>
      <c r="AV952" s="16">
        <f t="shared" si="239"/>
        <v>30383625.05</v>
      </c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471233460.4</v>
      </c>
      <c r="AL953" s="16">
        <f t="shared" si="230"/>
        <v>-37779756.84</v>
      </c>
      <c r="AM953" s="16">
        <f t="shared" si="231"/>
        <v>32948938.6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538233716.15</v>
      </c>
      <c r="AQ953" s="16">
        <f t="shared" si="235"/>
        <v>533972164.63</v>
      </c>
      <c r="AR953" s="16">
        <f t="shared" si="236"/>
        <v>476207021.6</v>
      </c>
      <c r="AS953" s="16">
        <f t="shared" si="237"/>
        <v>471945470.08</v>
      </c>
      <c r="AT953" s="16">
        <f t="shared" si="238"/>
        <v>462141090.64</v>
      </c>
      <c r="AU953" s="16">
        <f>AT953-VLOOKUP(A953,[1]选股结果!$A$2:$BJ$3005,48,FALSE)*0.08</f>
        <v>-8223208.54319966</v>
      </c>
      <c r="AV953" s="16">
        <f t="shared" si="239"/>
        <v>4261551.52000004</v>
      </c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961971291.69</v>
      </c>
      <c r="AL954" s="16">
        <f t="shared" si="230"/>
        <v>41927066.77</v>
      </c>
      <c r="AM954" s="16">
        <f t="shared" si="231"/>
        <v>-23053884.36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1086868296.03</v>
      </c>
      <c r="AQ954" s="16">
        <f t="shared" si="235"/>
        <v>915103349.7</v>
      </c>
      <c r="AR954" s="16">
        <f t="shared" si="236"/>
        <v>1009772497.67</v>
      </c>
      <c r="AS954" s="16">
        <f t="shared" si="237"/>
        <v>838007551.34</v>
      </c>
      <c r="AT954" s="16">
        <f t="shared" si="238"/>
        <v>809079527.77</v>
      </c>
      <c r="AU954" s="16">
        <f>AT954-VLOOKUP(A954,[1]选股结果!$A$2:$BJ$3005,48,FALSE)*0.08</f>
        <v>41444955.1467999</v>
      </c>
      <c r="AV954" s="16">
        <f t="shared" si="239"/>
        <v>171764946.33</v>
      </c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988547964.819999</v>
      </c>
      <c r="AL955" s="16">
        <f t="shared" si="230"/>
        <v>151076180.96</v>
      </c>
      <c r="AM955" s="16">
        <f t="shared" si="231"/>
        <v>12809467.98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1364402775.15</v>
      </c>
      <c r="AQ955" s="16">
        <f t="shared" si="235"/>
        <v>1103891319.94</v>
      </c>
      <c r="AR955" s="16">
        <f t="shared" si="236"/>
        <v>1154360462.77</v>
      </c>
      <c r="AS955" s="16">
        <f t="shared" si="237"/>
        <v>893849007.559999</v>
      </c>
      <c r="AT955" s="16">
        <f t="shared" si="238"/>
        <v>891922158.549999</v>
      </c>
      <c r="AU955" s="16">
        <f>AT955-VLOOKUP(A955,[1]选股结果!$A$2:$BJ$3005,48,FALSE)*0.08</f>
        <v>-382396914.812401</v>
      </c>
      <c r="AV955" s="16">
        <f t="shared" si="239"/>
        <v>260511455.21</v>
      </c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612129910.140001</v>
      </c>
      <c r="AL956" s="16">
        <f t="shared" si="230"/>
        <v>17827665.01</v>
      </c>
      <c r="AM956" s="16">
        <f t="shared" si="231"/>
        <v>229252.279999997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641315866.090001</v>
      </c>
      <c r="AQ956" s="16">
        <f t="shared" si="235"/>
        <v>537167386.98</v>
      </c>
      <c r="AR956" s="16">
        <f t="shared" si="236"/>
        <v>625376456.810001</v>
      </c>
      <c r="AS956" s="16">
        <f t="shared" si="237"/>
        <v>521227977.700001</v>
      </c>
      <c r="AT956" s="16">
        <f t="shared" si="238"/>
        <v>526038348.320001</v>
      </c>
      <c r="AU956" s="16">
        <f>AT956-VLOOKUP(A956,[1]选股结果!$A$2:$BJ$3005,48,FALSE)*0.08</f>
        <v>361522281.856001</v>
      </c>
      <c r="AV956" s="16">
        <f t="shared" si="239"/>
        <v>104148479.11</v>
      </c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256490414.5</v>
      </c>
      <c r="AL957" s="16">
        <f t="shared" si="230"/>
        <v>370361.62</v>
      </c>
      <c r="AM957" s="16">
        <f t="shared" si="231"/>
        <v>8674747.51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305002298.52</v>
      </c>
      <c r="AQ957" s="16">
        <f t="shared" si="235"/>
        <v>278384212.21</v>
      </c>
      <c r="AR957" s="16">
        <f t="shared" si="236"/>
        <v>277895462.17</v>
      </c>
      <c r="AS957" s="16">
        <f t="shared" si="237"/>
        <v>251277375.86</v>
      </c>
      <c r="AT957" s="16">
        <f t="shared" si="238"/>
        <v>238917437.32</v>
      </c>
      <c r="AU957" s="16">
        <f>AT957-VLOOKUP(A957,[1]选股结果!$A$2:$BJ$3005,48,FALSE)*0.08</f>
        <v>-139762364.3504</v>
      </c>
      <c r="AV957" s="16">
        <f t="shared" si="239"/>
        <v>26618086.31</v>
      </c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4431703207.02</v>
      </c>
      <c r="AR958" s="16">
        <f t="shared" si="236"/>
        <v>4768523784.69</v>
      </c>
      <c r="AS958" s="16">
        <f t="shared" si="237"/>
        <v>4431703207.02</v>
      </c>
      <c r="AT958" s="16">
        <f t="shared" si="238"/>
        <v>5761047885.55</v>
      </c>
      <c r="AU958" s="16">
        <f>AT958-VLOOKUP(A958,[1]选股结果!$A$2:$BJ$3005,48,FALSE)*0.08</f>
        <v>3709076286.786</v>
      </c>
      <c r="AV958" s="16">
        <f t="shared" si="239"/>
        <v>336820577.67</v>
      </c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1723924690.27</v>
      </c>
      <c r="AL959" s="16">
        <f t="shared" si="230"/>
        <v>21844944.29</v>
      </c>
      <c r="AM959" s="16">
        <f t="shared" si="231"/>
        <v>384308022.36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2543141831.06</v>
      </c>
      <c r="AQ959" s="16">
        <f t="shared" si="235"/>
        <v>2009895810.08</v>
      </c>
      <c r="AR959" s="16">
        <f t="shared" si="236"/>
        <v>2104853126.03</v>
      </c>
      <c r="AS959" s="16">
        <f t="shared" si="237"/>
        <v>1571607105.05</v>
      </c>
      <c r="AT959" s="16">
        <f t="shared" si="238"/>
        <v>1596831635.94</v>
      </c>
      <c r="AU959" s="16">
        <f>AT959-VLOOKUP(A959,[1]选股结果!$A$2:$BJ$3005,48,FALSE)*0.08</f>
        <v>381452573.4152</v>
      </c>
      <c r="AV959" s="16">
        <f t="shared" si="239"/>
        <v>533246020.98</v>
      </c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529914.649999727</v>
      </c>
      <c r="AL960" s="16">
        <f t="shared" si="230"/>
        <v>-40523.27</v>
      </c>
      <c r="AM960" s="16">
        <f t="shared" si="231"/>
        <v>-1342275.46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38121270.3899997</v>
      </c>
      <c r="AQ960" s="16">
        <f t="shared" si="235"/>
        <v>32861914.7999997</v>
      </c>
      <c r="AR960" s="16">
        <f t="shared" si="236"/>
        <v>18575826.6499997</v>
      </c>
      <c r="AS960" s="16">
        <f t="shared" si="237"/>
        <v>13316471.0599997</v>
      </c>
      <c r="AT960" s="16">
        <f t="shared" si="238"/>
        <v>-6112239.67000027</v>
      </c>
      <c r="AU960" s="16">
        <f>AT960-VLOOKUP(A960,[1]选股结果!$A$2:$BJ$3005,48,FALSE)*0.08</f>
        <v>-66150422.1644003</v>
      </c>
      <c r="AV960" s="16">
        <f t="shared" si="239"/>
        <v>5259355.59</v>
      </c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145345251.359999</v>
      </c>
      <c r="AL961" s="16">
        <f t="shared" si="230"/>
        <v>1412395.98</v>
      </c>
      <c r="AM961" s="16">
        <f t="shared" si="231"/>
        <v>-267317465.18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861461790.149999</v>
      </c>
      <c r="AQ961" s="16">
        <f t="shared" si="235"/>
        <v>852589284.94</v>
      </c>
      <c r="AR961" s="16">
        <f t="shared" si="236"/>
        <v>500305826.299999</v>
      </c>
      <c r="AS961" s="16">
        <f t="shared" si="237"/>
        <v>491433321.089999</v>
      </c>
      <c r="AT961" s="16">
        <f t="shared" si="238"/>
        <v>-129432323.05</v>
      </c>
      <c r="AU961" s="16">
        <f>AT961-VLOOKUP(A961,[1]选股结果!$A$2:$BJ$3005,48,FALSE)*0.08</f>
        <v>-320260857.4404</v>
      </c>
      <c r="AV961" s="16">
        <f t="shared" si="239"/>
        <v>8872505.20999998</v>
      </c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29164104.8299997</v>
      </c>
      <c r="AL962" s="16">
        <f t="shared" si="230"/>
        <v>-998781.94</v>
      </c>
      <c r="AM962" s="16">
        <f t="shared" si="231"/>
        <v>111499665.32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86941756.2399997</v>
      </c>
      <c r="AQ962" s="16">
        <f t="shared" si="235"/>
        <v>47018049.9999997</v>
      </c>
      <c r="AR962" s="16">
        <f t="shared" si="236"/>
        <v>56760238.2299997</v>
      </c>
      <c r="AS962" s="16">
        <f t="shared" si="237"/>
        <v>16836531.9899997</v>
      </c>
      <c r="AT962" s="16">
        <f t="shared" si="238"/>
        <v>99741281.9699997</v>
      </c>
      <c r="AU962" s="16">
        <f>AT962-VLOOKUP(A962,[1]选股结果!$A$2:$BJ$3005,48,FALSE)*0.08</f>
        <v>-214122878.6092</v>
      </c>
      <c r="AV962" s="16">
        <f t="shared" si="239"/>
        <v>39923706.24</v>
      </c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C963-G963-O963-P963-Q963-R963+Y963-S963</f>
        <v>550408063.07</v>
      </c>
      <c r="AL963" s="16">
        <f t="shared" ref="AL963:AL1026" si="246">U963</f>
        <v>-575801.23</v>
      </c>
      <c r="AM963" s="16">
        <f t="shared" ref="AM963:AM1026" si="247">T963-U963+V963+W963-X963+Z963+AA963-AC963+AB963</f>
        <v>26547068.81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AK963+S963+H963</f>
        <v>658889302.6</v>
      </c>
      <c r="AQ963" s="16">
        <f t="shared" ref="AQ963:AQ1026" si="251">AP963-AV963</f>
        <v>554519097.799999</v>
      </c>
      <c r="AR963" s="16">
        <f t="shared" ref="AR963:AR1026" si="252">AP963-H963</f>
        <v>606948398.37</v>
      </c>
      <c r="AS963" s="16">
        <f t="shared" ref="AS963:AS1026" si="253">AP963-H963-AV963</f>
        <v>502578193.57</v>
      </c>
      <c r="AT963" s="16">
        <f t="shared" ref="AT963:AT1026" si="254">AK963-AV963+AL963+AM963</f>
        <v>472009125.85</v>
      </c>
      <c r="AU963" s="16">
        <f>AT963-VLOOKUP(A963,[1]选股结果!$A$2:$BJ$3005,48,FALSE)*0.08</f>
        <v>200213056.4828</v>
      </c>
      <c r="AV963" s="16">
        <f t="shared" ref="AV963:AV1026" si="255">AH963-AI963</f>
        <v>104370204.8</v>
      </c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356087279.51</v>
      </c>
      <c r="AL964" s="16">
        <f t="shared" si="246"/>
        <v>960353.17</v>
      </c>
      <c r="AM964" s="16">
        <f t="shared" si="247"/>
        <v>-21499320.33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469867559.75</v>
      </c>
      <c r="AQ964" s="16">
        <f t="shared" si="251"/>
        <v>395515185.88</v>
      </c>
      <c r="AR964" s="16">
        <f t="shared" si="252"/>
        <v>421351875.53</v>
      </c>
      <c r="AS964" s="16">
        <f t="shared" si="253"/>
        <v>346999501.66</v>
      </c>
      <c r="AT964" s="16">
        <f t="shared" si="254"/>
        <v>261195938.48</v>
      </c>
      <c r="AU964" s="16">
        <f>AT964-VLOOKUP(A964,[1]选股结果!$A$2:$BJ$3005,48,FALSE)*0.08</f>
        <v>-239301798.2192</v>
      </c>
      <c r="AV964" s="16">
        <f t="shared" si="255"/>
        <v>74352373.87</v>
      </c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585665230.879999</v>
      </c>
      <c r="AL965" s="16">
        <f t="shared" si="246"/>
        <v>-5795076.73</v>
      </c>
      <c r="AM965" s="16">
        <f t="shared" si="247"/>
        <v>575979443.82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616127666.909999</v>
      </c>
      <c r="AQ965" s="16">
        <f t="shared" si="251"/>
        <v>358512336.299999</v>
      </c>
      <c r="AR965" s="16">
        <f t="shared" si="252"/>
        <v>597712624.389999</v>
      </c>
      <c r="AS965" s="16">
        <f t="shared" si="253"/>
        <v>340097293.779999</v>
      </c>
      <c r="AT965" s="16">
        <f t="shared" si="254"/>
        <v>898234267.359999</v>
      </c>
      <c r="AU965" s="16">
        <f>AT965-VLOOKUP(A965,[1]选股结果!$A$2:$BJ$3005,48,FALSE)*0.08</f>
        <v>359909218.322399</v>
      </c>
      <c r="AV965" s="16">
        <f t="shared" si="255"/>
        <v>257615330.61</v>
      </c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602763170.15</v>
      </c>
      <c r="AL966" s="16">
        <f t="shared" si="246"/>
        <v>-5084198.12</v>
      </c>
      <c r="AM966" s="16">
        <f t="shared" si="247"/>
        <v>-4501428.56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568959464.29</v>
      </c>
      <c r="AQ966" s="16">
        <f t="shared" si="251"/>
        <v>529304052.19</v>
      </c>
      <c r="AR966" s="16">
        <f t="shared" si="252"/>
        <v>565889366.36</v>
      </c>
      <c r="AS966" s="16">
        <f t="shared" si="253"/>
        <v>526233954.26</v>
      </c>
      <c r="AT966" s="16">
        <f t="shared" si="254"/>
        <v>553522131.37</v>
      </c>
      <c r="AU966" s="16">
        <f>AT966-VLOOKUP(A966,[1]选股结果!$A$2:$BJ$3005,48,FALSE)*0.08</f>
        <v>115276581.6156</v>
      </c>
      <c r="AV966" s="16">
        <f t="shared" si="255"/>
        <v>39655412.1</v>
      </c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112390134.29</v>
      </c>
      <c r="AL967" s="16">
        <f t="shared" si="246"/>
        <v>-6482096.54</v>
      </c>
      <c r="AM967" s="16">
        <f t="shared" si="247"/>
        <v>11217823.12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900084243.36</v>
      </c>
      <c r="AQ967" s="16">
        <f t="shared" si="251"/>
        <v>839820164.01</v>
      </c>
      <c r="AR967" s="16">
        <f t="shared" si="252"/>
        <v>507922866.81</v>
      </c>
      <c r="AS967" s="16">
        <f t="shared" si="253"/>
        <v>447658787.46</v>
      </c>
      <c r="AT967" s="16">
        <f t="shared" si="254"/>
        <v>56861781.5199998</v>
      </c>
      <c r="AU967" s="16">
        <f>AT967-VLOOKUP(A967,[1]选股结果!$A$2:$BJ$3005,48,FALSE)*0.08</f>
        <v>-597899413.8832</v>
      </c>
      <c r="AV967" s="16">
        <f t="shared" si="255"/>
        <v>60264079.35</v>
      </c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300257467.07</v>
      </c>
      <c r="AL968" s="16">
        <f t="shared" si="246"/>
        <v>0</v>
      </c>
      <c r="AM968" s="16">
        <f t="shared" si="247"/>
        <v>-32593909.74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477324911</v>
      </c>
      <c r="AQ968" s="16">
        <f t="shared" si="251"/>
        <v>443240820.58</v>
      </c>
      <c r="AR968" s="16">
        <f t="shared" si="252"/>
        <v>382903957.92</v>
      </c>
      <c r="AS968" s="16">
        <f t="shared" si="253"/>
        <v>348819867.5</v>
      </c>
      <c r="AT968" s="16">
        <f t="shared" si="254"/>
        <v>233579466.91</v>
      </c>
      <c r="AU968" s="16">
        <f>AT968-VLOOKUP(A968,[1]选股结果!$A$2:$BJ$3005,48,FALSE)*0.08</f>
        <v>-290402245.1196</v>
      </c>
      <c r="AV968" s="16">
        <f t="shared" si="255"/>
        <v>34084090.42</v>
      </c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654999666.98</v>
      </c>
      <c r="AL969" s="16">
        <f t="shared" si="246"/>
        <v>929550.63</v>
      </c>
      <c r="AM969" s="16">
        <f t="shared" si="247"/>
        <v>274050391.4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680213920.02</v>
      </c>
      <c r="AQ969" s="16">
        <f t="shared" si="251"/>
        <v>534319264.82</v>
      </c>
      <c r="AR969" s="16">
        <f t="shared" si="252"/>
        <v>657425218.16</v>
      </c>
      <c r="AS969" s="16">
        <f t="shared" si="253"/>
        <v>511530562.96</v>
      </c>
      <c r="AT969" s="16">
        <f t="shared" si="254"/>
        <v>784084953.81</v>
      </c>
      <c r="AU969" s="16">
        <f>AT969-VLOOKUP(A969,[1]选股结果!$A$2:$BJ$3005,48,FALSE)*0.08</f>
        <v>300189806.1708</v>
      </c>
      <c r="AV969" s="16">
        <f t="shared" si="255"/>
        <v>145894655.2</v>
      </c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2878442.62000054</v>
      </c>
      <c r="AL970" s="16">
        <f t="shared" si="246"/>
        <v>184579317.8</v>
      </c>
      <c r="AM970" s="16">
        <f t="shared" si="247"/>
        <v>-74042110.14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669330369.610001</v>
      </c>
      <c r="AQ970" s="16">
        <f t="shared" si="251"/>
        <v>549845940.550001</v>
      </c>
      <c r="AR970" s="16">
        <f t="shared" si="252"/>
        <v>312889582.990001</v>
      </c>
      <c r="AS970" s="16">
        <f t="shared" si="253"/>
        <v>193405153.930001</v>
      </c>
      <c r="AT970" s="16">
        <f t="shared" si="254"/>
        <v>-6068778.77999948</v>
      </c>
      <c r="AU970" s="16">
        <f>AT970-VLOOKUP(A970,[1]选股结果!$A$2:$BJ$3005,48,FALSE)*0.08</f>
        <v>-387015559.168</v>
      </c>
      <c r="AV970" s="16">
        <f t="shared" si="255"/>
        <v>119484429.06</v>
      </c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32419016.9900005</v>
      </c>
      <c r="AL971" s="16">
        <f t="shared" si="246"/>
        <v>4340748.5</v>
      </c>
      <c r="AM971" s="16">
        <f t="shared" si="247"/>
        <v>9193353.08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231263198.960001</v>
      </c>
      <c r="AQ971" s="16">
        <f t="shared" si="251"/>
        <v>208089242.560001</v>
      </c>
      <c r="AR971" s="16">
        <f t="shared" si="252"/>
        <v>126354855.530001</v>
      </c>
      <c r="AS971" s="16">
        <f t="shared" si="253"/>
        <v>103180899.130001</v>
      </c>
      <c r="AT971" s="16">
        <f t="shared" si="254"/>
        <v>22779162.1700005</v>
      </c>
      <c r="AU971" s="16">
        <f>AT971-VLOOKUP(A971,[1]选股结果!$A$2:$BJ$3005,48,FALSE)*0.08</f>
        <v>-419570515.142799</v>
      </c>
      <c r="AV971" s="16">
        <f t="shared" si="255"/>
        <v>23173956.4</v>
      </c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272292158.02</v>
      </c>
      <c r="AL972" s="16">
        <f t="shared" si="246"/>
        <v>91358337.1</v>
      </c>
      <c r="AM972" s="16">
        <f t="shared" si="247"/>
        <v>46500895.89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609547072.68</v>
      </c>
      <c r="AQ972" s="16">
        <f t="shared" si="251"/>
        <v>526437592.17</v>
      </c>
      <c r="AR972" s="16">
        <f t="shared" si="252"/>
        <v>431716935.72</v>
      </c>
      <c r="AS972" s="16">
        <f t="shared" si="253"/>
        <v>348607455.21</v>
      </c>
      <c r="AT972" s="16">
        <f t="shared" si="254"/>
        <v>327041910.5</v>
      </c>
      <c r="AU972" s="16">
        <f>AT972-VLOOKUP(A972,[1]选股结果!$A$2:$BJ$3005,48,FALSE)*0.08</f>
        <v>-108643413.2448</v>
      </c>
      <c r="AV972" s="16">
        <f t="shared" si="255"/>
        <v>83109480.51</v>
      </c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197633205.48</v>
      </c>
      <c r="AL973" s="16">
        <f t="shared" si="246"/>
        <v>3028553.93</v>
      </c>
      <c r="AM973" s="16">
        <f t="shared" si="247"/>
        <v>76464560.68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287528588.78</v>
      </c>
      <c r="AQ973" s="16">
        <f t="shared" si="251"/>
        <v>192555617.31</v>
      </c>
      <c r="AR973" s="16">
        <f t="shared" si="252"/>
        <v>254447903.95</v>
      </c>
      <c r="AS973" s="16">
        <f t="shared" si="253"/>
        <v>159474932.48</v>
      </c>
      <c r="AT973" s="16">
        <f t="shared" si="254"/>
        <v>182153348.62</v>
      </c>
      <c r="AU973" s="16">
        <f>AT973-VLOOKUP(A973,[1]选股结果!$A$2:$BJ$3005,48,FALSE)*0.08</f>
        <v>-150084833.0064</v>
      </c>
      <c r="AV973" s="16">
        <f t="shared" si="255"/>
        <v>94972971.47</v>
      </c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36044877.4500002</v>
      </c>
      <c r="AL974" s="16">
        <f t="shared" si="246"/>
        <v>-7487585.53</v>
      </c>
      <c r="AM974" s="16">
        <f t="shared" si="247"/>
        <v>-12569465.05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216585121.71</v>
      </c>
      <c r="AQ974" s="16">
        <f t="shared" si="251"/>
        <v>215154087.73</v>
      </c>
      <c r="AR974" s="16">
        <f t="shared" si="252"/>
        <v>127581509.05</v>
      </c>
      <c r="AS974" s="16">
        <f t="shared" si="253"/>
        <v>126150475.07</v>
      </c>
      <c r="AT974" s="16">
        <f t="shared" si="254"/>
        <v>14556792.8900002</v>
      </c>
      <c r="AU974" s="16">
        <f>AT974-VLOOKUP(A974,[1]选股结果!$A$2:$BJ$3005,48,FALSE)*0.08</f>
        <v>-132703117.3716</v>
      </c>
      <c r="AV974" s="16">
        <f t="shared" si="255"/>
        <v>1431033.98</v>
      </c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1056490438.36</v>
      </c>
      <c r="AL975" s="16">
        <f t="shared" si="246"/>
        <v>215804095.65</v>
      </c>
      <c r="AM975" s="16">
        <f t="shared" si="247"/>
        <v>16529097.88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1023305250.13</v>
      </c>
      <c r="AQ975" s="16">
        <f t="shared" si="251"/>
        <v>874562630.38</v>
      </c>
      <c r="AR975" s="16">
        <f t="shared" si="252"/>
        <v>1021696974.63</v>
      </c>
      <c r="AS975" s="16">
        <f t="shared" si="253"/>
        <v>872954354.88</v>
      </c>
      <c r="AT975" s="16">
        <f t="shared" si="254"/>
        <v>1140081012.14</v>
      </c>
      <c r="AU975" s="16">
        <f>AT975-VLOOKUP(A975,[1]选股结果!$A$2:$BJ$3005,48,FALSE)*0.08</f>
        <v>641059359.0016</v>
      </c>
      <c r="AV975" s="16">
        <f t="shared" si="255"/>
        <v>148742619.75</v>
      </c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671687015.59</v>
      </c>
      <c r="AL976" s="16">
        <f t="shared" si="246"/>
        <v>0</v>
      </c>
      <c r="AM976" s="16">
        <f t="shared" si="247"/>
        <v>29066472.13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669170438.34</v>
      </c>
      <c r="AQ976" s="16">
        <f t="shared" si="251"/>
        <v>507734141.21</v>
      </c>
      <c r="AR976" s="16">
        <f t="shared" si="252"/>
        <v>667808009.63</v>
      </c>
      <c r="AS976" s="16">
        <f t="shared" si="253"/>
        <v>506371712.5</v>
      </c>
      <c r="AT976" s="16">
        <f t="shared" si="254"/>
        <v>539317190.59</v>
      </c>
      <c r="AU976" s="16">
        <f>AT976-VLOOKUP(A976,[1]选股结果!$A$2:$BJ$3005,48,FALSE)*0.08</f>
        <v>160554702.3868</v>
      </c>
      <c r="AV976" s="16">
        <f t="shared" si="255"/>
        <v>161436297.13</v>
      </c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347393302.79</v>
      </c>
      <c r="AL977" s="16">
        <f t="shared" si="246"/>
        <v>-587591.95</v>
      </c>
      <c r="AM977" s="16">
        <f t="shared" si="247"/>
        <v>2859715.83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356477072.55</v>
      </c>
      <c r="AQ977" s="16">
        <f t="shared" si="251"/>
        <v>364125061.67</v>
      </c>
      <c r="AR977" s="16">
        <f t="shared" si="252"/>
        <v>352939992.19</v>
      </c>
      <c r="AS977" s="16">
        <f t="shared" si="253"/>
        <v>360587981.31</v>
      </c>
      <c r="AT977" s="16">
        <f t="shared" si="254"/>
        <v>357313415.79</v>
      </c>
      <c r="AU977" s="16">
        <f>AT977-VLOOKUP(A977,[1]选股结果!$A$2:$BJ$3005,48,FALSE)*0.08</f>
        <v>125950797.9132</v>
      </c>
      <c r="AV977" s="16">
        <f t="shared" si="255"/>
        <v>-7647989.12</v>
      </c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761560377.6</v>
      </c>
      <c r="AL978" s="16">
        <f t="shared" si="246"/>
        <v>36967522.56</v>
      </c>
      <c r="AM978" s="16">
        <f t="shared" si="247"/>
        <v>1294056.38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1364131104.96</v>
      </c>
      <c r="AQ978" s="16">
        <f t="shared" si="251"/>
        <v>1191586489.47</v>
      </c>
      <c r="AR978" s="16">
        <f t="shared" si="252"/>
        <v>1059383915.74</v>
      </c>
      <c r="AS978" s="16">
        <f t="shared" si="253"/>
        <v>886839300.25</v>
      </c>
      <c r="AT978" s="16">
        <f t="shared" si="254"/>
        <v>627277341.05</v>
      </c>
      <c r="AU978" s="16">
        <f>AT978-VLOOKUP(A978,[1]选股结果!$A$2:$BJ$3005,48,FALSE)*0.08</f>
        <v>-406815603.5444</v>
      </c>
      <c r="AV978" s="16">
        <f t="shared" si="255"/>
        <v>172544615.49</v>
      </c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412065850.12</v>
      </c>
      <c r="AL979" s="16">
        <f t="shared" si="246"/>
        <v>0</v>
      </c>
      <c r="AM979" s="16">
        <f t="shared" si="247"/>
        <v>-12421830.06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570292474.99</v>
      </c>
      <c r="AQ979" s="16">
        <f t="shared" si="251"/>
        <v>539739159.05</v>
      </c>
      <c r="AR979" s="16">
        <f t="shared" si="252"/>
        <v>493286560.24</v>
      </c>
      <c r="AS979" s="16">
        <f t="shared" si="253"/>
        <v>462733244.3</v>
      </c>
      <c r="AT979" s="16">
        <f t="shared" si="254"/>
        <v>369090704.12</v>
      </c>
      <c r="AU979" s="16">
        <f>AT979-VLOOKUP(A979,[1]选股结果!$A$2:$BJ$3005,48,FALSE)*0.08</f>
        <v>128997341.1208</v>
      </c>
      <c r="AV979" s="16">
        <f t="shared" si="255"/>
        <v>30553315.94</v>
      </c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385413468.08</v>
      </c>
      <c r="AL980" s="16">
        <f t="shared" si="246"/>
        <v>-181031.91</v>
      </c>
      <c r="AM980" s="16">
        <f t="shared" si="247"/>
        <v>-30370085.73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417321319.24</v>
      </c>
      <c r="AQ980" s="16">
        <f t="shared" si="251"/>
        <v>376734554.46</v>
      </c>
      <c r="AR980" s="16">
        <f t="shared" si="252"/>
        <v>395912230.24</v>
      </c>
      <c r="AS980" s="16">
        <f t="shared" si="253"/>
        <v>355325465.46</v>
      </c>
      <c r="AT980" s="16">
        <f t="shared" si="254"/>
        <v>314275585.66</v>
      </c>
      <c r="AU980" s="16">
        <f>AT980-VLOOKUP(A980,[1]选股结果!$A$2:$BJ$3005,48,FALSE)*0.08</f>
        <v>62317991.0519998</v>
      </c>
      <c r="AV980" s="16">
        <f t="shared" si="255"/>
        <v>40586764.78</v>
      </c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533672164.970001</v>
      </c>
      <c r="AL981" s="16">
        <f t="shared" si="246"/>
        <v>-25464006.75</v>
      </c>
      <c r="AM981" s="16">
        <f t="shared" si="247"/>
        <v>29139076.29</v>
      </c>
      <c r="AN981" s="16">
        <f t="shared" si="248"/>
        <v>537347234.51</v>
      </c>
      <c r="AO981" s="16">
        <f t="shared" si="249"/>
        <v>1456589392.77</v>
      </c>
      <c r="AP981" s="16">
        <f t="shared" si="250"/>
        <v>916253925.03</v>
      </c>
      <c r="AQ981" s="16">
        <f t="shared" si="251"/>
        <v>819650231.48</v>
      </c>
      <c r="AR981" s="16">
        <f t="shared" si="252"/>
        <v>764591606.34</v>
      </c>
      <c r="AS981" s="16">
        <f t="shared" si="253"/>
        <v>667987912.79</v>
      </c>
      <c r="AT981" s="16">
        <f t="shared" si="254"/>
        <v>440743540.960001</v>
      </c>
      <c r="AU981" s="16">
        <f>AT981-VLOOKUP(A981,[1]选股结果!$A$2:$BJ$3005,48,FALSE)*0.08</f>
        <v>-495809174.111199</v>
      </c>
      <c r="AV981" s="16">
        <f t="shared" si="255"/>
        <v>96603693.55</v>
      </c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584203988.410001</v>
      </c>
      <c r="AL982" s="16">
        <f t="shared" si="246"/>
        <v>-7918545.17</v>
      </c>
      <c r="AM982" s="16">
        <f t="shared" si="247"/>
        <v>-269261833.2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687822473.310001</v>
      </c>
      <c r="AQ982" s="16">
        <f t="shared" si="251"/>
        <v>599399071.450001</v>
      </c>
      <c r="AR982" s="16">
        <f t="shared" si="252"/>
        <v>631137846.720001</v>
      </c>
      <c r="AS982" s="16">
        <f t="shared" si="253"/>
        <v>542714444.86</v>
      </c>
      <c r="AT982" s="16">
        <f t="shared" si="254"/>
        <v>218600208.18</v>
      </c>
      <c r="AU982" s="16">
        <f>AT982-VLOOKUP(A982,[1]选股结果!$A$2:$BJ$3005,48,FALSE)*0.08</f>
        <v>-202140587.1112</v>
      </c>
      <c r="AV982" s="16">
        <f t="shared" si="255"/>
        <v>88423401.86</v>
      </c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645080794.71</v>
      </c>
      <c r="AL983" s="16">
        <f t="shared" si="246"/>
        <v>-938946.83</v>
      </c>
      <c r="AM983" s="16">
        <f t="shared" si="247"/>
        <v>-42373375.96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784005064.67</v>
      </c>
      <c r="AQ983" s="16">
        <f t="shared" si="251"/>
        <v>714783376.66</v>
      </c>
      <c r="AR983" s="16">
        <f t="shared" si="252"/>
        <v>706793357.68</v>
      </c>
      <c r="AS983" s="16">
        <f t="shared" si="253"/>
        <v>637571669.67</v>
      </c>
      <c r="AT983" s="16">
        <f t="shared" si="254"/>
        <v>532546783.91</v>
      </c>
      <c r="AU983" s="16">
        <f>AT983-VLOOKUP(A983,[1]选股结果!$A$2:$BJ$3005,48,FALSE)*0.08</f>
        <v>56629224.4347996</v>
      </c>
      <c r="AV983" s="16">
        <f t="shared" si="255"/>
        <v>69221688.01</v>
      </c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4286262846.94</v>
      </c>
      <c r="AR984" s="16">
        <f t="shared" si="252"/>
        <v>4575320414.98</v>
      </c>
      <c r="AS984" s="16">
        <f t="shared" si="253"/>
        <v>4286262846.94</v>
      </c>
      <c r="AT984" s="16">
        <f t="shared" si="254"/>
        <v>5808209203.2</v>
      </c>
      <c r="AU984" s="16">
        <f>AT984-VLOOKUP(A984,[1]选股结果!$A$2:$BJ$3005,48,FALSE)*0.08</f>
        <v>3902869123.012</v>
      </c>
      <c r="AV984" s="16">
        <f t="shared" si="255"/>
        <v>289057568.04</v>
      </c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417129305.14</v>
      </c>
      <c r="AL985" s="16">
        <f t="shared" si="246"/>
        <v>0</v>
      </c>
      <c r="AM985" s="16">
        <f t="shared" si="247"/>
        <v>-57659022.39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590786140.48</v>
      </c>
      <c r="AQ985" s="16">
        <f t="shared" si="251"/>
        <v>562370530.26</v>
      </c>
      <c r="AR985" s="16">
        <f t="shared" si="252"/>
        <v>500232453.58</v>
      </c>
      <c r="AS985" s="16">
        <f t="shared" si="253"/>
        <v>471816843.36</v>
      </c>
      <c r="AT985" s="16">
        <f t="shared" si="254"/>
        <v>331054672.53</v>
      </c>
      <c r="AU985" s="16">
        <f>AT985-VLOOKUP(A985,[1]选股结果!$A$2:$BJ$3005,48,FALSE)*0.08</f>
        <v>-35093682.2043996</v>
      </c>
      <c r="AV985" s="16">
        <f t="shared" si="255"/>
        <v>28415610.22</v>
      </c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328365202.370001</v>
      </c>
      <c r="AL986" s="16">
        <f t="shared" si="246"/>
        <v>-29962308.92</v>
      </c>
      <c r="AM986" s="16">
        <f t="shared" si="247"/>
        <v>406477055.75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586697493.420001</v>
      </c>
      <c r="AQ986" s="16">
        <f t="shared" si="251"/>
        <v>411579711.090001</v>
      </c>
      <c r="AR986" s="16">
        <f t="shared" si="252"/>
        <v>459218366.410001</v>
      </c>
      <c r="AS986" s="16">
        <f t="shared" si="253"/>
        <v>284100584.080001</v>
      </c>
      <c r="AT986" s="16">
        <f t="shared" si="254"/>
        <v>529762166.870001</v>
      </c>
      <c r="AU986" s="16">
        <f>AT986-VLOOKUP(A986,[1]选股结果!$A$2:$BJ$3005,48,FALSE)*0.08</f>
        <v>-14076880.2803993</v>
      </c>
      <c r="AV986" s="16">
        <f t="shared" si="255"/>
        <v>175117782.33</v>
      </c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126440097.5</v>
      </c>
      <c r="AL987" s="16">
        <f t="shared" si="246"/>
        <v>-106804.31</v>
      </c>
      <c r="AM987" s="16">
        <f t="shared" si="247"/>
        <v>-941437.179999999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850577177.43</v>
      </c>
      <c r="AQ987" s="16">
        <f t="shared" si="251"/>
        <v>828768050.66</v>
      </c>
      <c r="AR987" s="16">
        <f t="shared" si="252"/>
        <v>484631784.23</v>
      </c>
      <c r="AS987" s="16">
        <f t="shared" si="253"/>
        <v>462822657.46</v>
      </c>
      <c r="AT987" s="16">
        <f t="shared" si="254"/>
        <v>103582729.24</v>
      </c>
      <c r="AU987" s="16">
        <f>AT987-VLOOKUP(A987,[1]选股结果!$A$2:$BJ$3005,48,FALSE)*0.08</f>
        <v>-379276062.7792</v>
      </c>
      <c r="AV987" s="16">
        <f t="shared" si="255"/>
        <v>21809126.77</v>
      </c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926461281.11</v>
      </c>
      <c r="AL988" s="16">
        <f t="shared" si="246"/>
        <v>0</v>
      </c>
      <c r="AM988" s="16">
        <f t="shared" si="247"/>
        <v>-160346275.89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966982167.63</v>
      </c>
      <c r="AQ988" s="16">
        <f t="shared" si="251"/>
        <v>712762701.41</v>
      </c>
      <c r="AR988" s="16">
        <f t="shared" si="252"/>
        <v>930773409.6</v>
      </c>
      <c r="AS988" s="16">
        <f t="shared" si="253"/>
        <v>676553943.38</v>
      </c>
      <c r="AT988" s="16">
        <f t="shared" si="254"/>
        <v>511895539</v>
      </c>
      <c r="AU988" s="16">
        <f>AT988-VLOOKUP(A988,[1]选股结果!$A$2:$BJ$3005,48,FALSE)*0.08</f>
        <v>-293376708.3896</v>
      </c>
      <c r="AV988" s="16">
        <f t="shared" si="255"/>
        <v>254219466.22</v>
      </c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372918628.76</v>
      </c>
      <c r="AL989" s="16">
        <f t="shared" si="246"/>
        <v>-2964809.94</v>
      </c>
      <c r="AM989" s="16">
        <f t="shared" si="247"/>
        <v>-35155599.07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418268069.64</v>
      </c>
      <c r="AQ989" s="16">
        <f t="shared" si="251"/>
        <v>366627783.77</v>
      </c>
      <c r="AR989" s="16">
        <f t="shared" si="252"/>
        <v>375168581.27</v>
      </c>
      <c r="AS989" s="16">
        <f t="shared" si="253"/>
        <v>323528295.4</v>
      </c>
      <c r="AT989" s="16">
        <f t="shared" si="254"/>
        <v>283157933.88</v>
      </c>
      <c r="AU989" s="16">
        <f>AT989-VLOOKUP(A989,[1]选股结果!$A$2:$BJ$3005,48,FALSE)*0.08</f>
        <v>459886.135200441</v>
      </c>
      <c r="AV989" s="16">
        <f t="shared" si="255"/>
        <v>51640285.87</v>
      </c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706326330.74</v>
      </c>
      <c r="AL990" s="16">
        <f t="shared" si="246"/>
        <v>0</v>
      </c>
      <c r="AM990" s="16">
        <f t="shared" si="247"/>
        <v>-31717212.03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836359299.57</v>
      </c>
      <c r="AQ990" s="16">
        <f t="shared" si="251"/>
        <v>729987511.78</v>
      </c>
      <c r="AR990" s="16">
        <f t="shared" si="252"/>
        <v>771378782.14</v>
      </c>
      <c r="AS990" s="16">
        <f t="shared" si="253"/>
        <v>665006994.35</v>
      </c>
      <c r="AT990" s="16">
        <f t="shared" si="254"/>
        <v>568237330.92</v>
      </c>
      <c r="AU990" s="16">
        <f>AT990-VLOOKUP(A990,[1]选股结果!$A$2:$BJ$3005,48,FALSE)*0.08</f>
        <v>190896187.9224</v>
      </c>
      <c r="AV990" s="16">
        <f t="shared" si="255"/>
        <v>106371787.79</v>
      </c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1515572330.46</v>
      </c>
      <c r="AL991" s="16">
        <f t="shared" si="246"/>
        <v>343149129.88</v>
      </c>
      <c r="AM991" s="16">
        <f t="shared" si="247"/>
        <v>412046278.68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1520031205.35</v>
      </c>
      <c r="AQ991" s="16">
        <f t="shared" si="251"/>
        <v>1162102573.61</v>
      </c>
      <c r="AR991" s="16">
        <f t="shared" si="252"/>
        <v>1495807165.06</v>
      </c>
      <c r="AS991" s="16">
        <f t="shared" si="253"/>
        <v>1137878533.32</v>
      </c>
      <c r="AT991" s="16">
        <f t="shared" si="254"/>
        <v>1912839107.28</v>
      </c>
      <c r="AU991" s="16">
        <f>AT991-VLOOKUP(A991,[1]选股结果!$A$2:$BJ$3005,48,FALSE)*0.08</f>
        <v>390963297.0368</v>
      </c>
      <c r="AV991" s="16">
        <f t="shared" si="255"/>
        <v>357928631.74</v>
      </c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-1085187914.41</v>
      </c>
      <c r="AL992" s="16">
        <f t="shared" si="246"/>
        <v>38171813.13</v>
      </c>
      <c r="AM992" s="16">
        <f t="shared" si="247"/>
        <v>-12959599.57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-16781950.5899994</v>
      </c>
      <c r="AQ992" s="16">
        <f t="shared" si="251"/>
        <v>14601378.2300007</v>
      </c>
      <c r="AR992" s="16">
        <f t="shared" si="252"/>
        <v>-541753046.249999</v>
      </c>
      <c r="AS992" s="16">
        <f t="shared" si="253"/>
        <v>-510369717.429999</v>
      </c>
      <c r="AT992" s="16">
        <f t="shared" si="254"/>
        <v>-1028592372.03</v>
      </c>
      <c r="AU992" s="16">
        <f>AT992-VLOOKUP(A992,[1]选股结果!$A$2:$BJ$3005,48,FALSE)*0.08</f>
        <v>-1125820811.8092</v>
      </c>
      <c r="AV992" s="16">
        <f t="shared" si="255"/>
        <v>-31383328.8200001</v>
      </c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17323699.97</v>
      </c>
      <c r="AL993" s="16">
        <f t="shared" si="246"/>
        <v>0</v>
      </c>
      <c r="AM993" s="16">
        <f t="shared" si="247"/>
        <v>-25281834.14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85925309.7</v>
      </c>
      <c r="AQ993" s="16">
        <f t="shared" si="251"/>
        <v>80876209.83</v>
      </c>
      <c r="AR993" s="16">
        <f t="shared" si="252"/>
        <v>52079708.17</v>
      </c>
      <c r="AS993" s="16">
        <f t="shared" si="253"/>
        <v>47030608.3</v>
      </c>
      <c r="AT993" s="16">
        <f t="shared" si="254"/>
        <v>-13007234.04</v>
      </c>
      <c r="AU993" s="16">
        <f>AT993-VLOOKUP(A993,[1]选股结果!$A$2:$BJ$3005,48,FALSE)*0.08</f>
        <v>-146637374.1016</v>
      </c>
      <c r="AV993" s="16">
        <f t="shared" si="255"/>
        <v>5049099.86999997</v>
      </c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740490904.11</v>
      </c>
      <c r="AL994" s="16">
        <f t="shared" si="246"/>
        <v>-12658389.53</v>
      </c>
      <c r="AM994" s="16">
        <f t="shared" si="247"/>
        <v>70820538.67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720558901.15</v>
      </c>
      <c r="AQ994" s="16">
        <f t="shared" si="251"/>
        <v>643094441.56</v>
      </c>
      <c r="AR994" s="16">
        <f t="shared" si="252"/>
        <v>717749875.26</v>
      </c>
      <c r="AS994" s="16">
        <f t="shared" si="253"/>
        <v>640285415.67</v>
      </c>
      <c r="AT994" s="16">
        <f t="shared" si="254"/>
        <v>721188593.66</v>
      </c>
      <c r="AU994" s="16">
        <f>AT994-VLOOKUP(A994,[1]选股结果!$A$2:$BJ$3005,48,FALSE)*0.08</f>
        <v>439768459.5112</v>
      </c>
      <c r="AV994" s="16">
        <f t="shared" si="255"/>
        <v>77464459.5899999</v>
      </c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913522735.42</v>
      </c>
      <c r="AL995" s="16">
        <f t="shared" si="246"/>
        <v>-175518.41</v>
      </c>
      <c r="AM995" s="16">
        <f t="shared" si="247"/>
        <v>19970016.34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956449289.38</v>
      </c>
      <c r="AQ995" s="16">
        <f t="shared" si="251"/>
        <v>834917771.66</v>
      </c>
      <c r="AR995" s="16">
        <f t="shared" si="252"/>
        <v>945266190.56</v>
      </c>
      <c r="AS995" s="16">
        <f t="shared" si="253"/>
        <v>823734672.84</v>
      </c>
      <c r="AT995" s="16">
        <f t="shared" si="254"/>
        <v>811785715.63</v>
      </c>
      <c r="AU995" s="16">
        <f>AT995-VLOOKUP(A995,[1]选股结果!$A$2:$BJ$3005,48,FALSE)*0.08</f>
        <v>307562864.83</v>
      </c>
      <c r="AV995" s="16">
        <f t="shared" si="255"/>
        <v>121531517.72</v>
      </c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78002688.95</v>
      </c>
      <c r="AL996" s="16">
        <f t="shared" si="246"/>
        <v>0</v>
      </c>
      <c r="AM996" s="16">
        <f t="shared" si="247"/>
        <v>8338214.99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239888284.65</v>
      </c>
      <c r="AQ996" s="16">
        <f t="shared" si="251"/>
        <v>228283691.91</v>
      </c>
      <c r="AR996" s="16">
        <f t="shared" si="252"/>
        <v>160721954.9</v>
      </c>
      <c r="AS996" s="16">
        <f t="shared" si="253"/>
        <v>149117362.16</v>
      </c>
      <c r="AT996" s="16">
        <f t="shared" si="254"/>
        <v>74736311.2</v>
      </c>
      <c r="AU996" s="16">
        <f>AT996-VLOOKUP(A996,[1]选股结果!$A$2:$BJ$3005,48,FALSE)*0.08</f>
        <v>-177080416.0112</v>
      </c>
      <c r="AV996" s="16">
        <f t="shared" si="255"/>
        <v>11604592.74</v>
      </c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1491661723.41</v>
      </c>
      <c r="AL997" s="16">
        <f t="shared" si="246"/>
        <v>0</v>
      </c>
      <c r="AM997" s="16">
        <f t="shared" si="247"/>
        <v>-57688960.19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1879015234.63</v>
      </c>
      <c r="AQ997" s="16">
        <f t="shared" si="251"/>
        <v>1673360091.7</v>
      </c>
      <c r="AR997" s="16">
        <f t="shared" si="252"/>
        <v>1656215877.67</v>
      </c>
      <c r="AS997" s="16">
        <f t="shared" si="253"/>
        <v>1450560734.74</v>
      </c>
      <c r="AT997" s="16">
        <f t="shared" si="254"/>
        <v>1228317620.29</v>
      </c>
      <c r="AU997" s="16">
        <f>AT997-VLOOKUP(A997,[1]选股结果!$A$2:$BJ$3005,48,FALSE)*0.08</f>
        <v>171554813.133999</v>
      </c>
      <c r="AV997" s="16">
        <f t="shared" si="255"/>
        <v>205655142.93</v>
      </c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492999720.31</v>
      </c>
      <c r="AL998" s="16">
        <f t="shared" si="246"/>
        <v>56388902.22</v>
      </c>
      <c r="AM998" s="16">
        <f t="shared" si="247"/>
        <v>32393762.73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510685509.74</v>
      </c>
      <c r="AQ998" s="16">
        <f t="shared" si="251"/>
        <v>395517445.78</v>
      </c>
      <c r="AR998" s="16">
        <f t="shared" si="252"/>
        <v>487717514.210001</v>
      </c>
      <c r="AS998" s="16">
        <f t="shared" si="253"/>
        <v>372549450.25</v>
      </c>
      <c r="AT998" s="16">
        <f t="shared" si="254"/>
        <v>466614321.3</v>
      </c>
      <c r="AU998" s="16">
        <f>AT998-VLOOKUP(A998,[1]选股结果!$A$2:$BJ$3005,48,FALSE)*0.08</f>
        <v>209356830.0136</v>
      </c>
      <c r="AV998" s="16">
        <f t="shared" si="255"/>
        <v>115168063.96</v>
      </c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369293297.859999</v>
      </c>
      <c r="AL999" s="16">
        <f t="shared" si="246"/>
        <v>1020726.93</v>
      </c>
      <c r="AM999" s="16">
        <f t="shared" si="247"/>
        <v>3807146.16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397016108.339999</v>
      </c>
      <c r="AQ999" s="16">
        <f t="shared" si="251"/>
        <v>357415381.39</v>
      </c>
      <c r="AR999" s="16">
        <f t="shared" si="252"/>
        <v>376844266.33</v>
      </c>
      <c r="AS999" s="16">
        <f t="shared" si="253"/>
        <v>337243539.38</v>
      </c>
      <c r="AT999" s="16">
        <f t="shared" si="254"/>
        <v>334520444</v>
      </c>
      <c r="AU999" s="16">
        <f>AT999-VLOOKUP(A999,[1]选股结果!$A$2:$BJ$3005,48,FALSE)*0.08</f>
        <v>-92990895.6016005</v>
      </c>
      <c r="AV999" s="16">
        <f t="shared" si="255"/>
        <v>39600726.95</v>
      </c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705871163.16</v>
      </c>
      <c r="AL1000" s="16">
        <f t="shared" si="246"/>
        <v>45477888.22</v>
      </c>
      <c r="AM1000" s="16">
        <f t="shared" si="247"/>
        <v>5983755.96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718838021.52</v>
      </c>
      <c r="AQ1000" s="16">
        <f t="shared" si="251"/>
        <v>621094307.66</v>
      </c>
      <c r="AR1000" s="16">
        <f t="shared" si="252"/>
        <v>708230150.38</v>
      </c>
      <c r="AS1000" s="16">
        <f t="shared" si="253"/>
        <v>610486436.52</v>
      </c>
      <c r="AT1000" s="16">
        <f t="shared" si="254"/>
        <v>659589093.48</v>
      </c>
      <c r="AU1000" s="16">
        <f>AT1000-VLOOKUP(A1000,[1]选股结果!$A$2:$BJ$3005,48,FALSE)*0.08</f>
        <v>266744381.2128</v>
      </c>
      <c r="AV1000" s="16">
        <f t="shared" si="255"/>
        <v>97743713.86</v>
      </c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630411141.23</v>
      </c>
      <c r="AL1001" s="16">
        <f t="shared" si="246"/>
        <v>1907282.12</v>
      </c>
      <c r="AM1001" s="16">
        <f t="shared" si="247"/>
        <v>-22389098.85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728172519.200001</v>
      </c>
      <c r="AQ1001" s="16">
        <f t="shared" si="251"/>
        <v>663092924.75</v>
      </c>
      <c r="AR1001" s="16">
        <f t="shared" si="252"/>
        <v>680203455.87</v>
      </c>
      <c r="AS1001" s="16">
        <f t="shared" si="253"/>
        <v>615123861.42</v>
      </c>
      <c r="AT1001" s="16">
        <f t="shared" si="254"/>
        <v>544849730.05</v>
      </c>
      <c r="AU1001" s="16">
        <f>AT1001-VLOOKUP(A1001,[1]选股结果!$A$2:$BJ$3005,48,FALSE)*0.08</f>
        <v>189022531.1804</v>
      </c>
      <c r="AV1001" s="16">
        <f t="shared" si="255"/>
        <v>65079594.45</v>
      </c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111932466.78</v>
      </c>
      <c r="AL1002" s="16">
        <f t="shared" si="246"/>
        <v>3227117.06</v>
      </c>
      <c r="AM1002" s="16">
        <f t="shared" si="247"/>
        <v>61998512.4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343487988.69</v>
      </c>
      <c r="AQ1002" s="16">
        <f t="shared" si="251"/>
        <v>256460539.7</v>
      </c>
      <c r="AR1002" s="16">
        <f t="shared" si="252"/>
        <v>217029416.08</v>
      </c>
      <c r="AS1002" s="16">
        <f t="shared" si="253"/>
        <v>130001967.09</v>
      </c>
      <c r="AT1002" s="16">
        <f t="shared" si="254"/>
        <v>90130647.2499999</v>
      </c>
      <c r="AU1002" s="16">
        <f>AT1002-VLOOKUP(A1002,[1]选股结果!$A$2:$BJ$3005,48,FALSE)*0.08</f>
        <v>-316494280.5868</v>
      </c>
      <c r="AV1002" s="16">
        <f t="shared" si="255"/>
        <v>87027448.99</v>
      </c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1072455600.5</v>
      </c>
      <c r="AL1003" s="16">
        <f t="shared" si="246"/>
        <v>168828384.06</v>
      </c>
      <c r="AM1003" s="16">
        <f t="shared" si="247"/>
        <v>-43032620.85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1469039450.51</v>
      </c>
      <c r="AQ1003" s="16">
        <f t="shared" si="251"/>
        <v>1354994450.17</v>
      </c>
      <c r="AR1003" s="16">
        <f t="shared" si="252"/>
        <v>1276663960.85</v>
      </c>
      <c r="AS1003" s="16">
        <f t="shared" si="253"/>
        <v>1162618960.51</v>
      </c>
      <c r="AT1003" s="16">
        <f t="shared" si="254"/>
        <v>1084206363.37</v>
      </c>
      <c r="AU1003" s="16">
        <f>AT1003-VLOOKUP(A1003,[1]选股结果!$A$2:$BJ$3005,48,FALSE)*0.08</f>
        <v>391414775.1644</v>
      </c>
      <c r="AV1003" s="16">
        <f t="shared" si="255"/>
        <v>114045000.34</v>
      </c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1151430247.84</v>
      </c>
      <c r="AL1004" s="16">
        <f t="shared" si="246"/>
        <v>1723418.51</v>
      </c>
      <c r="AM1004" s="16">
        <f t="shared" si="247"/>
        <v>32414838.25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1224077502.29</v>
      </c>
      <c r="AQ1004" s="16">
        <f t="shared" si="251"/>
        <v>1031530403.3</v>
      </c>
      <c r="AR1004" s="16">
        <f t="shared" si="252"/>
        <v>1177448811.75</v>
      </c>
      <c r="AS1004" s="16">
        <f t="shared" si="253"/>
        <v>984901712.76</v>
      </c>
      <c r="AT1004" s="16">
        <f t="shared" si="254"/>
        <v>993021405.61</v>
      </c>
      <c r="AU1004" s="16">
        <f>AT1004-VLOOKUP(A1004,[1]选股结果!$A$2:$BJ$3005,48,FALSE)*0.08</f>
        <v>-362720183.5748</v>
      </c>
      <c r="AV1004" s="16">
        <f t="shared" si="255"/>
        <v>192547098.99</v>
      </c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203849977.33</v>
      </c>
      <c r="AL1005" s="16">
        <f t="shared" si="246"/>
        <v>508787.88</v>
      </c>
      <c r="AM1005" s="16">
        <f t="shared" si="247"/>
        <v>-38280973.23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258601213.39</v>
      </c>
      <c r="AQ1005" s="16">
        <f t="shared" si="251"/>
        <v>213571253.51</v>
      </c>
      <c r="AR1005" s="16">
        <f t="shared" si="252"/>
        <v>225255694.55</v>
      </c>
      <c r="AS1005" s="16">
        <f t="shared" si="253"/>
        <v>180225734.67</v>
      </c>
      <c r="AT1005" s="16">
        <f t="shared" si="254"/>
        <v>121047832.1</v>
      </c>
      <c r="AU1005" s="16">
        <f>AT1005-VLOOKUP(A1005,[1]选股结果!$A$2:$BJ$3005,48,FALSE)*0.08</f>
        <v>-875235.718400121</v>
      </c>
      <c r="AV1005" s="16">
        <f t="shared" si="255"/>
        <v>45029959.88</v>
      </c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112528387.92</v>
      </c>
      <c r="AL1006" s="16">
        <f t="shared" si="246"/>
        <v>-2538047.59</v>
      </c>
      <c r="AM1006" s="16">
        <f t="shared" si="247"/>
        <v>-1811524.42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631204914.03</v>
      </c>
      <c r="AQ1006" s="16">
        <f t="shared" si="251"/>
        <v>545274835.710001</v>
      </c>
      <c r="AR1006" s="16">
        <f t="shared" si="252"/>
        <v>379769762.63</v>
      </c>
      <c r="AS1006" s="16">
        <f t="shared" si="253"/>
        <v>293839684.31</v>
      </c>
      <c r="AT1006" s="16">
        <f t="shared" si="254"/>
        <v>22248737.5900005</v>
      </c>
      <c r="AU1006" s="16">
        <f>AT1006-VLOOKUP(A1006,[1]选股结果!$A$2:$BJ$3005,48,FALSE)*0.08</f>
        <v>-171195179.8356</v>
      </c>
      <c r="AV1006" s="16">
        <f t="shared" si="255"/>
        <v>85930078.32</v>
      </c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32528906.4799994</v>
      </c>
      <c r="AL1007" s="16">
        <f t="shared" si="246"/>
        <v>95955.29</v>
      </c>
      <c r="AM1007" s="16">
        <f t="shared" si="247"/>
        <v>-145830060.57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185316737.659999</v>
      </c>
      <c r="AQ1007" s="16">
        <f t="shared" si="251"/>
        <v>178116176.809999</v>
      </c>
      <c r="AR1007" s="16">
        <f t="shared" si="252"/>
        <v>77206377.2299994</v>
      </c>
      <c r="AS1007" s="16">
        <f t="shared" si="253"/>
        <v>70005816.3799993</v>
      </c>
      <c r="AT1007" s="16">
        <f t="shared" si="254"/>
        <v>-120405759.650001</v>
      </c>
      <c r="AU1007" s="16">
        <f>AT1007-VLOOKUP(A1007,[1]选股结果!$A$2:$BJ$3005,48,FALSE)*0.08</f>
        <v>-297954433.949201</v>
      </c>
      <c r="AV1007" s="16">
        <f t="shared" si="255"/>
        <v>7200560.85000002</v>
      </c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5582019.17999959</v>
      </c>
      <c r="AL1008" s="16">
        <f t="shared" si="246"/>
        <v>-565140.61</v>
      </c>
      <c r="AM1008" s="16">
        <f t="shared" si="247"/>
        <v>12642901.12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200507277.83</v>
      </c>
      <c r="AQ1008" s="16">
        <f t="shared" si="251"/>
        <v>181690163.83</v>
      </c>
      <c r="AR1008" s="16">
        <f t="shared" si="252"/>
        <v>173519949.97</v>
      </c>
      <c r="AS1008" s="16">
        <f t="shared" si="253"/>
        <v>154702835.97</v>
      </c>
      <c r="AT1008" s="16">
        <f t="shared" si="254"/>
        <v>-1157334.31000036</v>
      </c>
      <c r="AU1008" s="16">
        <f>AT1008-VLOOKUP(A1008,[1]选股结果!$A$2:$BJ$3005,48,FALSE)*0.08</f>
        <v>-158614124.5284</v>
      </c>
      <c r="AV1008" s="16">
        <f t="shared" si="255"/>
        <v>18817114</v>
      </c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92548926.1000001</v>
      </c>
      <c r="AL1009" s="16">
        <f t="shared" si="246"/>
        <v>116021498.51</v>
      </c>
      <c r="AM1009" s="16">
        <f t="shared" si="247"/>
        <v>-8368988.24000002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145282017.74</v>
      </c>
      <c r="AQ1009" s="16">
        <f t="shared" si="251"/>
        <v>124760256.18</v>
      </c>
      <c r="AR1009" s="16">
        <f t="shared" si="252"/>
        <v>111460186.53</v>
      </c>
      <c r="AS1009" s="16">
        <f t="shared" si="253"/>
        <v>90938424.9700001</v>
      </c>
      <c r="AT1009" s="16">
        <f t="shared" si="254"/>
        <v>179679674.81</v>
      </c>
      <c r="AU1009" s="16">
        <f>AT1009-VLOOKUP(A1009,[1]选股结果!$A$2:$BJ$3005,48,FALSE)*0.08</f>
        <v>-121120871.3236</v>
      </c>
      <c r="AV1009" s="16">
        <f t="shared" si="255"/>
        <v>20521761.56</v>
      </c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178572207.389999</v>
      </c>
      <c r="AL1010" s="16">
        <f t="shared" si="246"/>
        <v>479767.82</v>
      </c>
      <c r="AM1010" s="16">
        <f t="shared" si="247"/>
        <v>46486805.8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204668549.219999</v>
      </c>
      <c r="AQ1010" s="16">
        <f t="shared" si="251"/>
        <v>143370407.299999</v>
      </c>
      <c r="AR1010" s="16">
        <f t="shared" si="252"/>
        <v>163463139.369999</v>
      </c>
      <c r="AS1010" s="16">
        <f t="shared" si="253"/>
        <v>102164997.449999</v>
      </c>
      <c r="AT1010" s="16">
        <f t="shared" si="254"/>
        <v>164240639.089999</v>
      </c>
      <c r="AU1010" s="16">
        <f>AT1010-VLOOKUP(A1010,[1]选股结果!$A$2:$BJ$3005,48,FALSE)*0.08</f>
        <v>-123984562.230001</v>
      </c>
      <c r="AV1010" s="16">
        <f t="shared" si="255"/>
        <v>61298141.92</v>
      </c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-807771535.87</v>
      </c>
      <c r="AL1011" s="16">
        <f t="shared" si="246"/>
        <v>-5109879.46</v>
      </c>
      <c r="AM1011" s="16">
        <f t="shared" si="247"/>
        <v>52055490.71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-745980691.98</v>
      </c>
      <c r="AQ1011" s="16">
        <f t="shared" si="251"/>
        <v>-770255758.03</v>
      </c>
      <c r="AR1011" s="16">
        <f t="shared" si="252"/>
        <v>-787110621.12</v>
      </c>
      <c r="AS1011" s="16">
        <f t="shared" si="253"/>
        <v>-811385687.17</v>
      </c>
      <c r="AT1011" s="16">
        <f t="shared" si="254"/>
        <v>-785100990.67</v>
      </c>
      <c r="AU1011" s="16">
        <f>AT1011-VLOOKUP(A1011,[1]选股结果!$A$2:$BJ$3005,48,FALSE)*0.08</f>
        <v>-932110142.182</v>
      </c>
      <c r="AV1011" s="16">
        <f t="shared" si="255"/>
        <v>24275066.05</v>
      </c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483335969.53</v>
      </c>
      <c r="AL1012" s="16">
        <f t="shared" si="246"/>
        <v>-539381.71</v>
      </c>
      <c r="AM1012" s="16">
        <f t="shared" si="247"/>
        <v>26276592.44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507991642.21</v>
      </c>
      <c r="AQ1012" s="16">
        <f t="shared" si="251"/>
        <v>455786506.4</v>
      </c>
      <c r="AR1012" s="16">
        <f t="shared" si="252"/>
        <v>493167213.82</v>
      </c>
      <c r="AS1012" s="16">
        <f t="shared" si="253"/>
        <v>440962078.01</v>
      </c>
      <c r="AT1012" s="16">
        <f t="shared" si="254"/>
        <v>456868044.45</v>
      </c>
      <c r="AU1012" s="16">
        <f>AT1012-VLOOKUP(A1012,[1]选股结果!$A$2:$BJ$3005,48,FALSE)*0.08</f>
        <v>186619588.2348</v>
      </c>
      <c r="AV1012" s="16">
        <f t="shared" si="255"/>
        <v>52205135.81</v>
      </c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-25193854.4299996</v>
      </c>
      <c r="AL1013" s="16">
        <f t="shared" si="246"/>
        <v>17346740.91</v>
      </c>
      <c r="AM1013" s="16">
        <f t="shared" si="247"/>
        <v>8305034.36</v>
      </c>
      <c r="AN1013" s="16">
        <f t="shared" si="248"/>
        <v>457920.840000432</v>
      </c>
      <c r="AO1013" s="16">
        <f t="shared" si="249"/>
        <v>410830701.33</v>
      </c>
      <c r="AP1013" s="16">
        <f t="shared" si="250"/>
        <v>41721172.2600004</v>
      </c>
      <c r="AQ1013" s="16">
        <f t="shared" si="251"/>
        <v>49815175.1200004</v>
      </c>
      <c r="AR1013" s="16">
        <f t="shared" si="252"/>
        <v>-10478483.9599996</v>
      </c>
      <c r="AS1013" s="16">
        <f t="shared" si="253"/>
        <v>-2384481.09999957</v>
      </c>
      <c r="AT1013" s="16">
        <f t="shared" si="254"/>
        <v>8551923.70000043</v>
      </c>
      <c r="AU1013" s="16">
        <f>AT1013-VLOOKUP(A1013,[1]选股结果!$A$2:$BJ$3005,48,FALSE)*0.08</f>
        <v>-420124545.2728</v>
      </c>
      <c r="AV1013" s="16">
        <f t="shared" si="255"/>
        <v>-8094002.86</v>
      </c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160856209.99</v>
      </c>
      <c r="AL1014" s="16">
        <f t="shared" si="246"/>
        <v>4641830.42</v>
      </c>
      <c r="AM1014" s="16">
        <f t="shared" si="247"/>
        <v>-1095249.16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239894567.28</v>
      </c>
      <c r="AQ1014" s="16">
        <f t="shared" si="251"/>
        <v>214853131.14</v>
      </c>
      <c r="AR1014" s="16">
        <f t="shared" si="252"/>
        <v>198659554.58</v>
      </c>
      <c r="AS1014" s="16">
        <f t="shared" si="253"/>
        <v>173618118.44</v>
      </c>
      <c r="AT1014" s="16">
        <f t="shared" si="254"/>
        <v>139361355.11</v>
      </c>
      <c r="AU1014" s="16">
        <f>AT1014-VLOOKUP(A1014,[1]选股结果!$A$2:$BJ$3005,48,FALSE)*0.08</f>
        <v>-143129723.3244</v>
      </c>
      <c r="AV1014" s="16">
        <f t="shared" si="255"/>
        <v>25041436.14</v>
      </c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729412242.26</v>
      </c>
      <c r="AL1015" s="16">
        <f t="shared" si="246"/>
        <v>214704870.41</v>
      </c>
      <c r="AM1015" s="16">
        <f t="shared" si="247"/>
        <v>6403776.02000001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772170482.7</v>
      </c>
      <c r="AQ1015" s="16">
        <f t="shared" si="251"/>
        <v>649246631.16</v>
      </c>
      <c r="AR1015" s="16">
        <f t="shared" si="252"/>
        <v>749364686.86</v>
      </c>
      <c r="AS1015" s="16">
        <f t="shared" si="253"/>
        <v>626440835.32</v>
      </c>
      <c r="AT1015" s="16">
        <f t="shared" si="254"/>
        <v>827597037.15</v>
      </c>
      <c r="AU1015" s="16">
        <f>AT1015-VLOOKUP(A1015,[1]选股结果!$A$2:$BJ$3005,48,FALSE)*0.08</f>
        <v>344540132.5148</v>
      </c>
      <c r="AV1015" s="16">
        <f t="shared" si="255"/>
        <v>122923851.54</v>
      </c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246472493.91</v>
      </c>
      <c r="AL1016" s="16">
        <f t="shared" si="246"/>
        <v>-266167.07</v>
      </c>
      <c r="AM1016" s="16">
        <f t="shared" si="247"/>
        <v>-2743397.67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295062233.29</v>
      </c>
      <c r="AQ1016" s="16">
        <f t="shared" si="251"/>
        <v>256987587.83</v>
      </c>
      <c r="AR1016" s="16">
        <f t="shared" si="252"/>
        <v>271456544.01</v>
      </c>
      <c r="AS1016" s="16">
        <f t="shared" si="253"/>
        <v>233381898.55</v>
      </c>
      <c r="AT1016" s="16">
        <f t="shared" si="254"/>
        <v>205388283.71</v>
      </c>
      <c r="AU1016" s="16">
        <f>AT1016-VLOOKUP(A1016,[1]选股结果!$A$2:$BJ$3005,48,FALSE)*0.08</f>
        <v>-167892276.9124</v>
      </c>
      <c r="AV1016" s="16">
        <f t="shared" si="255"/>
        <v>38074645.46</v>
      </c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707227119.71</v>
      </c>
      <c r="AL1017" s="16">
        <f t="shared" si="246"/>
        <v>-372585.27</v>
      </c>
      <c r="AM1017" s="16">
        <f t="shared" si="247"/>
        <v>41051625.32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663394257.04</v>
      </c>
      <c r="AQ1017" s="16">
        <f t="shared" si="251"/>
        <v>659371301.37</v>
      </c>
      <c r="AR1017" s="16">
        <f t="shared" si="252"/>
        <v>663252479.26</v>
      </c>
      <c r="AS1017" s="16">
        <f t="shared" si="253"/>
        <v>659229523.59</v>
      </c>
      <c r="AT1017" s="16">
        <f t="shared" si="254"/>
        <v>743883204.09</v>
      </c>
      <c r="AU1017" s="16">
        <f>AT1017-VLOOKUP(A1017,[1]选股结果!$A$2:$BJ$3005,48,FALSE)*0.08</f>
        <v>92510801.1251998</v>
      </c>
      <c r="AV1017" s="16">
        <f t="shared" si="255"/>
        <v>4022955.66999996</v>
      </c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427134631.25</v>
      </c>
      <c r="AL1018" s="16">
        <f t="shared" si="246"/>
        <v>0</v>
      </c>
      <c r="AM1018" s="16">
        <f t="shared" si="247"/>
        <v>-19142732.87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509258333.44</v>
      </c>
      <c r="AQ1018" s="16">
        <f t="shared" si="251"/>
        <v>464780729.46</v>
      </c>
      <c r="AR1018" s="16">
        <f t="shared" si="252"/>
        <v>463991933.63</v>
      </c>
      <c r="AS1018" s="16">
        <f t="shared" si="253"/>
        <v>419514329.65</v>
      </c>
      <c r="AT1018" s="16">
        <f t="shared" si="254"/>
        <v>363514294.4</v>
      </c>
      <c r="AU1018" s="16">
        <f>AT1018-VLOOKUP(A1018,[1]选股结果!$A$2:$BJ$3005,48,FALSE)*0.08</f>
        <v>-162133426.3432</v>
      </c>
      <c r="AV1018" s="16">
        <f t="shared" si="255"/>
        <v>44477603.98</v>
      </c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12673399.6299996</v>
      </c>
      <c r="AL1019" s="16">
        <f t="shared" si="246"/>
        <v>5444380.92</v>
      </c>
      <c r="AM1019" s="16">
        <f t="shared" si="247"/>
        <v>9181571.11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12522461.6899996</v>
      </c>
      <c r="AQ1019" s="16">
        <f t="shared" si="251"/>
        <v>-2634713.49000037</v>
      </c>
      <c r="AR1019" s="16">
        <f t="shared" si="252"/>
        <v>5876759.87999964</v>
      </c>
      <c r="AS1019" s="16">
        <f t="shared" si="253"/>
        <v>-9280415.30000037</v>
      </c>
      <c r="AT1019" s="16">
        <f t="shared" si="254"/>
        <v>12142176.4799996</v>
      </c>
      <c r="AU1019" s="16">
        <f>AT1019-VLOOKUP(A1019,[1]选股结果!$A$2:$BJ$3005,48,FALSE)*0.08</f>
        <v>-399706122.5144</v>
      </c>
      <c r="AV1019" s="16">
        <f t="shared" si="255"/>
        <v>15157175.18</v>
      </c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132846566.7</v>
      </c>
      <c r="AL1020" s="16">
        <f t="shared" si="246"/>
        <v>0</v>
      </c>
      <c r="AM1020" s="16">
        <f t="shared" si="247"/>
        <v>12693576.3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355933202.41</v>
      </c>
      <c r="AQ1020" s="16">
        <f t="shared" si="251"/>
        <v>336093602.85</v>
      </c>
      <c r="AR1020" s="16">
        <f t="shared" si="252"/>
        <v>244181797.77</v>
      </c>
      <c r="AS1020" s="16">
        <f t="shared" si="253"/>
        <v>224342198.21</v>
      </c>
      <c r="AT1020" s="16">
        <f t="shared" si="254"/>
        <v>125700543.44</v>
      </c>
      <c r="AU1020" s="16">
        <f>AT1020-VLOOKUP(A1020,[1]选股结果!$A$2:$BJ$3005,48,FALSE)*0.08</f>
        <v>-115614298.124</v>
      </c>
      <c r="AV1020" s="16">
        <f t="shared" si="255"/>
        <v>19839599.56</v>
      </c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72264972.2099999</v>
      </c>
      <c r="AL1021" s="16">
        <f t="shared" si="246"/>
        <v>10792522.9</v>
      </c>
      <c r="AM1021" s="16">
        <f t="shared" si="247"/>
        <v>-17510703.92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512070180.86</v>
      </c>
      <c r="AQ1021" s="16">
        <f t="shared" si="251"/>
        <v>426608018.81</v>
      </c>
      <c r="AR1021" s="16">
        <f t="shared" si="252"/>
        <v>287521624.45</v>
      </c>
      <c r="AS1021" s="16">
        <f t="shared" si="253"/>
        <v>202059462.4</v>
      </c>
      <c r="AT1021" s="16">
        <f t="shared" si="254"/>
        <v>-19915370.8600001</v>
      </c>
      <c r="AU1021" s="16">
        <f>AT1021-VLOOKUP(A1021,[1]选股结果!$A$2:$BJ$3005,48,FALSE)*0.08</f>
        <v>-422869200.2688</v>
      </c>
      <c r="AV1021" s="16">
        <f t="shared" si="255"/>
        <v>85462162.05</v>
      </c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718240652.2</v>
      </c>
      <c r="AL1022" s="16">
        <f t="shared" si="246"/>
        <v>0</v>
      </c>
      <c r="AM1022" s="16">
        <f t="shared" si="247"/>
        <v>-764846.060000001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849263272.76</v>
      </c>
      <c r="AQ1022" s="16">
        <f t="shared" si="251"/>
        <v>751568664.29</v>
      </c>
      <c r="AR1022" s="16">
        <f t="shared" si="252"/>
        <v>783416529.3</v>
      </c>
      <c r="AS1022" s="16">
        <f t="shared" si="253"/>
        <v>685721920.83</v>
      </c>
      <c r="AT1022" s="16">
        <f t="shared" si="254"/>
        <v>619781197.67</v>
      </c>
      <c r="AU1022" s="16">
        <f>AT1022-VLOOKUP(A1022,[1]选股结果!$A$2:$BJ$3005,48,FALSE)*0.08</f>
        <v>258468909.8788</v>
      </c>
      <c r="AV1022" s="16">
        <f t="shared" si="255"/>
        <v>97694608.4699999</v>
      </c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702918118.9</v>
      </c>
      <c r="AL1023" s="16">
        <f t="shared" si="246"/>
        <v>1644600.9</v>
      </c>
      <c r="AM1023" s="16">
        <f t="shared" si="247"/>
        <v>32226750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633529385.12</v>
      </c>
      <c r="AQ1023" s="16">
        <f t="shared" si="251"/>
        <v>525037860.11</v>
      </c>
      <c r="AR1023" s="16">
        <f t="shared" si="252"/>
        <v>624631530.52</v>
      </c>
      <c r="AS1023" s="16">
        <f t="shared" si="253"/>
        <v>516140005.51</v>
      </c>
      <c r="AT1023" s="16">
        <f t="shared" si="254"/>
        <v>628297944.79</v>
      </c>
      <c r="AU1023" s="16">
        <f>AT1023-VLOOKUP(A1023,[1]选股结果!$A$2:$BJ$3005,48,FALSE)*0.08</f>
        <v>-228744470.4268</v>
      </c>
      <c r="AV1023" s="16">
        <f t="shared" si="255"/>
        <v>108491525.01</v>
      </c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296281523.22</v>
      </c>
      <c r="AL1024" s="16">
        <f t="shared" si="246"/>
        <v>0</v>
      </c>
      <c r="AM1024" s="16">
        <f t="shared" si="247"/>
        <v>9191809.43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305007393.45</v>
      </c>
      <c r="AQ1024" s="16">
        <f t="shared" si="251"/>
        <v>270446564.84</v>
      </c>
      <c r="AR1024" s="16">
        <f t="shared" si="252"/>
        <v>301597445.39</v>
      </c>
      <c r="AS1024" s="16">
        <f t="shared" si="253"/>
        <v>267036616.78</v>
      </c>
      <c r="AT1024" s="16">
        <f t="shared" si="254"/>
        <v>270912504.04</v>
      </c>
      <c r="AU1024" s="16">
        <f>AT1024-VLOOKUP(A1024,[1]选股结果!$A$2:$BJ$3005,48,FALSE)*0.08</f>
        <v>-115828683.0336</v>
      </c>
      <c r="AV1024" s="16">
        <f t="shared" si="255"/>
        <v>34560828.61</v>
      </c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355173832.43</v>
      </c>
      <c r="AL1025" s="16">
        <f t="shared" si="246"/>
        <v>62385787.03</v>
      </c>
      <c r="AM1025" s="16">
        <f t="shared" si="247"/>
        <v>-23318523.99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375194000.12</v>
      </c>
      <c r="AQ1025" s="16">
        <f t="shared" si="251"/>
        <v>344046827.2</v>
      </c>
      <c r="AR1025" s="16">
        <f t="shared" si="252"/>
        <v>355510892.75</v>
      </c>
      <c r="AS1025" s="16">
        <f t="shared" si="253"/>
        <v>324363719.83</v>
      </c>
      <c r="AT1025" s="16">
        <f t="shared" si="254"/>
        <v>363093922.55</v>
      </c>
      <c r="AU1025" s="16">
        <f>AT1025-VLOOKUP(A1025,[1]选股结果!$A$2:$BJ$3005,48,FALSE)*0.08</f>
        <v>-22974941.8339998</v>
      </c>
      <c r="AV1025" s="16">
        <f t="shared" si="255"/>
        <v>31147172.92</v>
      </c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36814106.2800001</v>
      </c>
      <c r="AL1026" s="16">
        <f t="shared" si="246"/>
        <v>24357555.76</v>
      </c>
      <c r="AM1026" s="16">
        <f t="shared" si="247"/>
        <v>-13720200.88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91261861.0700001</v>
      </c>
      <c r="AQ1026" s="16">
        <f t="shared" si="251"/>
        <v>94813109.3100001</v>
      </c>
      <c r="AR1026" s="16">
        <f t="shared" si="252"/>
        <v>57207808.9800001</v>
      </c>
      <c r="AS1026" s="16">
        <f t="shared" si="253"/>
        <v>60759057.2200001</v>
      </c>
      <c r="AT1026" s="16">
        <f t="shared" si="254"/>
        <v>51002709.4000001</v>
      </c>
      <c r="AU1026" s="16">
        <f>AT1026-VLOOKUP(A1026,[1]选股结果!$A$2:$BJ$3005,48,FALSE)*0.08</f>
        <v>-178040968.904</v>
      </c>
      <c r="AV1026" s="16">
        <f t="shared" si="255"/>
        <v>-3551248.24</v>
      </c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C1027-G1027-O1027-P1027-Q1027-R1027+Y1027-S1027</f>
        <v>305946363.58</v>
      </c>
      <c r="AL1027" s="16">
        <f t="shared" ref="AL1027:AL1090" si="262">U1027</f>
        <v>-7751997.82</v>
      </c>
      <c r="AM1027" s="16">
        <f t="shared" ref="AM1027:AM1090" si="263">T1027-U1027+V1027+W1027-X1027+Z1027+AA1027-AC1027+AB1027</f>
        <v>-36752366.97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AK1027+S1027+H1027</f>
        <v>350641661.21</v>
      </c>
      <c r="AQ1027" s="16">
        <f t="shared" ref="AQ1027:AQ1090" si="267">AP1027-AV1027</f>
        <v>303705241.47</v>
      </c>
      <c r="AR1027" s="16">
        <f t="shared" ref="AR1027:AR1090" si="268">AP1027-H1027</f>
        <v>326813786.36</v>
      </c>
      <c r="AS1027" s="16">
        <f t="shared" ref="AS1027:AS1090" si="269">AP1027-H1027-AV1027</f>
        <v>279877366.62</v>
      </c>
      <c r="AT1027" s="16">
        <f t="shared" ref="AT1027:AT1090" si="270">AK1027-AV1027+AL1027+AM1027</f>
        <v>214505579.05</v>
      </c>
      <c r="AU1027" s="16">
        <f>AT1027-VLOOKUP(A1027,[1]选股结果!$A$2:$BJ$3005,48,FALSE)*0.08</f>
        <v>53393821.3539999</v>
      </c>
      <c r="AV1027" s="16">
        <f t="shared" ref="AV1027:AV1090" si="271">AH1027-AI1027</f>
        <v>46936419.74</v>
      </c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256074566.86</v>
      </c>
      <c r="AL1028" s="16">
        <f t="shared" si="262"/>
        <v>588469.41</v>
      </c>
      <c r="AM1028" s="16">
        <f t="shared" si="263"/>
        <v>4620218.79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266795536.03</v>
      </c>
      <c r="AQ1028" s="16">
        <f t="shared" si="267"/>
        <v>253613023.64</v>
      </c>
      <c r="AR1028" s="16">
        <f t="shared" si="268"/>
        <v>250707541.69</v>
      </c>
      <c r="AS1028" s="16">
        <f t="shared" si="269"/>
        <v>237525029.3</v>
      </c>
      <c r="AT1028" s="16">
        <f t="shared" si="270"/>
        <v>248100742.67</v>
      </c>
      <c r="AU1028" s="16">
        <f>AT1028-VLOOKUP(A1028,[1]选股结果!$A$2:$BJ$3005,48,FALSE)*0.08</f>
        <v>-232651692.7628</v>
      </c>
      <c r="AV1028" s="16">
        <f t="shared" si="271"/>
        <v>13182512.39</v>
      </c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554960022.71</v>
      </c>
      <c r="AL1029" s="16">
        <f t="shared" si="262"/>
        <v>74248509.78</v>
      </c>
      <c r="AM1029" s="16">
        <f t="shared" si="263"/>
        <v>140944680.23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544663941.53</v>
      </c>
      <c r="AQ1029" s="16">
        <f t="shared" si="267"/>
        <v>336890105.98</v>
      </c>
      <c r="AR1029" s="16">
        <f t="shared" si="268"/>
        <v>528188235.13</v>
      </c>
      <c r="AS1029" s="16">
        <f t="shared" si="269"/>
        <v>320414399.58</v>
      </c>
      <c r="AT1029" s="16">
        <f t="shared" si="270"/>
        <v>562379377.17</v>
      </c>
      <c r="AU1029" s="16">
        <f>AT1029-VLOOKUP(A1029,[1]选股结果!$A$2:$BJ$3005,48,FALSE)*0.08</f>
        <v>-178319883.1652</v>
      </c>
      <c r="AV1029" s="16">
        <f t="shared" si="271"/>
        <v>207773835.55</v>
      </c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-185273291.5</v>
      </c>
      <c r="AL1030" s="16">
        <f t="shared" si="262"/>
        <v>37383386.98</v>
      </c>
      <c r="AM1030" s="16">
        <f t="shared" si="263"/>
        <v>27228650.09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176705744.13</v>
      </c>
      <c r="AQ1030" s="16">
        <f t="shared" si="267"/>
        <v>194030710.37</v>
      </c>
      <c r="AR1030" s="16">
        <f t="shared" si="268"/>
        <v>-5673956.38999969</v>
      </c>
      <c r="AS1030" s="16">
        <f t="shared" si="269"/>
        <v>11651009.8500003</v>
      </c>
      <c r="AT1030" s="16">
        <f t="shared" si="270"/>
        <v>-103336288.19</v>
      </c>
      <c r="AU1030" s="16">
        <f>AT1030-VLOOKUP(A1030,[1]选股结果!$A$2:$BJ$3005,48,FALSE)*0.08</f>
        <v>-447705751.2444</v>
      </c>
      <c r="AV1030" s="16">
        <f t="shared" si="271"/>
        <v>-17324966.24</v>
      </c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1195880361.95</v>
      </c>
      <c r="AL1031" s="16">
        <f t="shared" si="262"/>
        <v>13908595.13</v>
      </c>
      <c r="AM1031" s="16">
        <f t="shared" si="263"/>
        <v>-51803058.39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1264525025.97</v>
      </c>
      <c r="AQ1031" s="16">
        <f t="shared" si="267"/>
        <v>1084584919.4</v>
      </c>
      <c r="AR1031" s="16">
        <f t="shared" si="268"/>
        <v>1228377867.47</v>
      </c>
      <c r="AS1031" s="16">
        <f t="shared" si="269"/>
        <v>1048437760.9</v>
      </c>
      <c r="AT1031" s="16">
        <f t="shared" si="270"/>
        <v>978045792.12</v>
      </c>
      <c r="AU1031" s="16">
        <f>AT1031-VLOOKUP(A1031,[1]选股结果!$A$2:$BJ$3005,48,FALSE)*0.08</f>
        <v>429636484.4608</v>
      </c>
      <c r="AV1031" s="16">
        <f t="shared" si="271"/>
        <v>179940106.57</v>
      </c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83256179.4000001</v>
      </c>
      <c r="AL1032" s="16">
        <f t="shared" si="262"/>
        <v>177416580.66</v>
      </c>
      <c r="AM1032" s="16">
        <f t="shared" si="263"/>
        <v>16780661.17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134522258.61</v>
      </c>
      <c r="AQ1032" s="16">
        <f t="shared" si="267"/>
        <v>126687320.59</v>
      </c>
      <c r="AR1032" s="16">
        <f t="shared" si="268"/>
        <v>104482262.43</v>
      </c>
      <c r="AS1032" s="16">
        <f t="shared" si="269"/>
        <v>96647324.4100001</v>
      </c>
      <c r="AT1032" s="16">
        <f t="shared" si="270"/>
        <v>269618483.21</v>
      </c>
      <c r="AU1032" s="16">
        <f>AT1032-VLOOKUP(A1032,[1]选股结果!$A$2:$BJ$3005,48,FALSE)*0.08</f>
        <v>57723958.1916001</v>
      </c>
      <c r="AV1032" s="16">
        <f t="shared" si="271"/>
        <v>7834938.02000001</v>
      </c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1078048215.19</v>
      </c>
      <c r="AL1033" s="16">
        <f t="shared" si="262"/>
        <v>0</v>
      </c>
      <c r="AM1033" s="16">
        <f t="shared" si="263"/>
        <v>5510112.68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909254247.13</v>
      </c>
      <c r="AR1033" s="16">
        <f t="shared" si="268"/>
        <v>1080374569.97</v>
      </c>
      <c r="AS1033" s="16">
        <f t="shared" si="269"/>
        <v>909254247.13</v>
      </c>
      <c r="AT1033" s="16">
        <f t="shared" si="270"/>
        <v>912438005.03</v>
      </c>
      <c r="AU1033" s="16">
        <f>AT1033-VLOOKUP(A1033,[1]选股结果!$A$2:$BJ$3005,48,FALSE)*0.08</f>
        <v>196027728.4996</v>
      </c>
      <c r="AV1033" s="16">
        <f t="shared" si="271"/>
        <v>171120322.84</v>
      </c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278210594.87</v>
      </c>
      <c r="AL1034" s="16">
        <f t="shared" si="262"/>
        <v>0</v>
      </c>
      <c r="AM1034" s="16">
        <f t="shared" si="263"/>
        <v>-17013343.78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391953558.37</v>
      </c>
      <c r="AQ1034" s="16">
        <f t="shared" si="267"/>
        <v>384362486.93</v>
      </c>
      <c r="AR1034" s="16">
        <f t="shared" si="268"/>
        <v>330083278.85</v>
      </c>
      <c r="AS1034" s="16">
        <f t="shared" si="269"/>
        <v>322492207.41</v>
      </c>
      <c r="AT1034" s="16">
        <f t="shared" si="270"/>
        <v>253606179.65</v>
      </c>
      <c r="AU1034" s="16">
        <f>AT1034-VLOOKUP(A1034,[1]选股结果!$A$2:$BJ$3005,48,FALSE)*0.08</f>
        <v>124495262.0308</v>
      </c>
      <c r="AV1034" s="16">
        <f t="shared" si="271"/>
        <v>7591071.44</v>
      </c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250845664.66</v>
      </c>
      <c r="AL1035" s="16">
        <f t="shared" si="262"/>
        <v>0</v>
      </c>
      <c r="AM1035" s="16">
        <f t="shared" si="263"/>
        <v>-16186966.28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265460990.52</v>
      </c>
      <c r="AQ1035" s="16">
        <f t="shared" si="267"/>
        <v>225369961</v>
      </c>
      <c r="AR1035" s="16">
        <f t="shared" si="268"/>
        <v>264258419.18</v>
      </c>
      <c r="AS1035" s="16">
        <f t="shared" si="269"/>
        <v>224167389.66</v>
      </c>
      <c r="AT1035" s="16">
        <f t="shared" si="270"/>
        <v>194567668.86</v>
      </c>
      <c r="AU1035" s="16">
        <f>AT1035-VLOOKUP(A1035,[1]选股结果!$A$2:$BJ$3005,48,FALSE)*0.08</f>
        <v>-57619005.5752001</v>
      </c>
      <c r="AV1035" s="16">
        <f t="shared" si="271"/>
        <v>40091029.52</v>
      </c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466541130.08</v>
      </c>
      <c r="AL1036" s="16">
        <f t="shared" si="262"/>
        <v>342549.2</v>
      </c>
      <c r="AM1036" s="16">
        <f t="shared" si="263"/>
        <v>-31448975.84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473615679.38</v>
      </c>
      <c r="AQ1036" s="16">
        <f t="shared" si="267"/>
        <v>410567376.95</v>
      </c>
      <c r="AR1036" s="16">
        <f t="shared" si="268"/>
        <v>467724083.57</v>
      </c>
      <c r="AS1036" s="16">
        <f t="shared" si="269"/>
        <v>404675781.14</v>
      </c>
      <c r="AT1036" s="16">
        <f t="shared" si="270"/>
        <v>372386401.01</v>
      </c>
      <c r="AU1036" s="16">
        <f>AT1036-VLOOKUP(A1036,[1]选股结果!$A$2:$BJ$3005,48,FALSE)*0.08</f>
        <v>133013496.2748</v>
      </c>
      <c r="AV1036" s="16">
        <f t="shared" si="271"/>
        <v>63048302.43</v>
      </c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10026147.22</v>
      </c>
      <c r="AL1037" s="16">
        <f t="shared" si="262"/>
        <v>0</v>
      </c>
      <c r="AM1037" s="16">
        <f t="shared" si="263"/>
        <v>10055596.56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41543127.41</v>
      </c>
      <c r="AQ1037" s="16">
        <f t="shared" si="267"/>
        <v>49924655.37</v>
      </c>
      <c r="AR1037" s="16">
        <f t="shared" si="268"/>
        <v>21640598.35</v>
      </c>
      <c r="AS1037" s="16">
        <f t="shared" si="269"/>
        <v>30022126.31</v>
      </c>
      <c r="AT1037" s="16">
        <f t="shared" si="270"/>
        <v>28463271.74</v>
      </c>
      <c r="AU1037" s="16">
        <f>AT1037-VLOOKUP(A1037,[1]选股结果!$A$2:$BJ$3005,48,FALSE)*0.08</f>
        <v>-322696239.8224</v>
      </c>
      <c r="AV1037" s="16">
        <f t="shared" si="271"/>
        <v>-8381527.96</v>
      </c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331216150.56</v>
      </c>
      <c r="AL1038" s="16">
        <f t="shared" si="262"/>
        <v>-7789582.13</v>
      </c>
      <c r="AM1038" s="16">
        <f t="shared" si="263"/>
        <v>24310080.41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334324228.2</v>
      </c>
      <c r="AQ1038" s="16">
        <f t="shared" si="267"/>
        <v>320738869.84</v>
      </c>
      <c r="AR1038" s="16">
        <f t="shared" si="268"/>
        <v>312836739.2</v>
      </c>
      <c r="AS1038" s="16">
        <f t="shared" si="269"/>
        <v>299251380.84</v>
      </c>
      <c r="AT1038" s="16">
        <f t="shared" si="270"/>
        <v>334151290.48</v>
      </c>
      <c r="AU1038" s="16">
        <f>AT1038-VLOOKUP(A1038,[1]选股结果!$A$2:$BJ$3005,48,FALSE)*0.08</f>
        <v>57832643.5272002</v>
      </c>
      <c r="AV1038" s="16">
        <f t="shared" si="271"/>
        <v>13585358.36</v>
      </c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46568071.0299999</v>
      </c>
      <c r="AL1039" s="16">
        <f t="shared" si="262"/>
        <v>-21927766.25</v>
      </c>
      <c r="AM1039" s="16">
        <f t="shared" si="263"/>
        <v>166314187.24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53426148.3699999</v>
      </c>
      <c r="AQ1039" s="16">
        <f t="shared" si="267"/>
        <v>47143230.2999999</v>
      </c>
      <c r="AR1039" s="16">
        <f t="shared" si="268"/>
        <v>14612545.9699999</v>
      </c>
      <c r="AS1039" s="16">
        <f t="shared" si="269"/>
        <v>8329627.89999988</v>
      </c>
      <c r="AT1039" s="16">
        <f t="shared" si="270"/>
        <v>184671573.95</v>
      </c>
      <c r="AU1039" s="16">
        <f>AT1039-VLOOKUP(A1039,[1]选股结果!$A$2:$BJ$3005,48,FALSE)*0.08</f>
        <v>-94986263.1916001</v>
      </c>
      <c r="AV1039" s="16">
        <f t="shared" si="271"/>
        <v>6282918.06999999</v>
      </c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384843452.71</v>
      </c>
      <c r="AL1040" s="16">
        <f t="shared" si="262"/>
        <v>1369275295.39</v>
      </c>
      <c r="AM1040" s="16">
        <f t="shared" si="263"/>
        <v>639019608.69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700185080.2</v>
      </c>
      <c r="AQ1040" s="16">
        <f t="shared" si="267"/>
        <v>439482199.66</v>
      </c>
      <c r="AR1040" s="16">
        <f t="shared" si="268"/>
        <v>540217709.18</v>
      </c>
      <c r="AS1040" s="16">
        <f t="shared" si="269"/>
        <v>279514828.64</v>
      </c>
      <c r="AT1040" s="16">
        <f t="shared" si="270"/>
        <v>2132435476.25</v>
      </c>
      <c r="AU1040" s="16">
        <f>AT1040-VLOOKUP(A1040,[1]选股结果!$A$2:$BJ$3005,48,FALSE)*0.08</f>
        <v>960195814.6732</v>
      </c>
      <c r="AV1040" s="16">
        <f t="shared" si="271"/>
        <v>260702880.54</v>
      </c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-10348222.78</v>
      </c>
      <c r="AL1041" s="16">
        <f t="shared" si="262"/>
        <v>-170680.11</v>
      </c>
      <c r="AM1041" s="16">
        <f t="shared" si="263"/>
        <v>-28580139.61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203056145.74</v>
      </c>
      <c r="AQ1041" s="16">
        <f t="shared" si="267"/>
        <v>205110015.73</v>
      </c>
      <c r="AR1041" s="16">
        <f t="shared" si="268"/>
        <v>94737262.66</v>
      </c>
      <c r="AS1041" s="16">
        <f t="shared" si="269"/>
        <v>96791132.6499999</v>
      </c>
      <c r="AT1041" s="16">
        <f t="shared" si="270"/>
        <v>-37045172.51</v>
      </c>
      <c r="AU1041" s="16">
        <f>AT1041-VLOOKUP(A1041,[1]选股结果!$A$2:$BJ$3005,48,FALSE)*0.08</f>
        <v>-150323239.5724</v>
      </c>
      <c r="AV1041" s="16">
        <f t="shared" si="271"/>
        <v>-2053869.99</v>
      </c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300274162.97</v>
      </c>
      <c r="AL1042" s="16">
        <f t="shared" si="262"/>
        <v>7784570.19</v>
      </c>
      <c r="AM1042" s="16">
        <f t="shared" si="263"/>
        <v>-31484660.36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409561457.34</v>
      </c>
      <c r="AQ1042" s="16">
        <f t="shared" si="267"/>
        <v>361763680.47</v>
      </c>
      <c r="AR1042" s="16">
        <f t="shared" si="268"/>
        <v>375359969.69</v>
      </c>
      <c r="AS1042" s="16">
        <f t="shared" si="269"/>
        <v>327562192.82</v>
      </c>
      <c r="AT1042" s="16">
        <f t="shared" si="270"/>
        <v>228776295.93</v>
      </c>
      <c r="AU1042" s="16">
        <f>AT1042-VLOOKUP(A1042,[1]选股结果!$A$2:$BJ$3005,48,FALSE)*0.08</f>
        <v>-68614460.0508003</v>
      </c>
      <c r="AV1042" s="16">
        <f t="shared" si="271"/>
        <v>47797776.87</v>
      </c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785117792.009999</v>
      </c>
      <c r="AL1043" s="16">
        <f t="shared" si="262"/>
        <v>162812437.2</v>
      </c>
      <c r="AM1043" s="16">
        <f t="shared" si="263"/>
        <v>-2544043.48999999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2834936645.21</v>
      </c>
      <c r="AQ1043" s="16">
        <f t="shared" si="267"/>
        <v>2612044382.8</v>
      </c>
      <c r="AR1043" s="16">
        <f t="shared" si="268"/>
        <v>1805956157.76</v>
      </c>
      <c r="AS1043" s="16">
        <f t="shared" si="269"/>
        <v>1583063895.35</v>
      </c>
      <c r="AT1043" s="16">
        <f t="shared" si="270"/>
        <v>722493923.309999</v>
      </c>
      <c r="AU1043" s="16">
        <f>AT1043-VLOOKUP(A1043,[1]选股结果!$A$2:$BJ$3005,48,FALSE)*0.08</f>
        <v>-273949524.545201</v>
      </c>
      <c r="AV1043" s="16">
        <f t="shared" si="271"/>
        <v>222892262.41</v>
      </c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134436552.83</v>
      </c>
      <c r="AL1044" s="16">
        <f t="shared" si="262"/>
        <v>552269.76</v>
      </c>
      <c r="AM1044" s="16">
        <f t="shared" si="263"/>
        <v>75459780.11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344693179.72</v>
      </c>
      <c r="AQ1044" s="16">
        <f t="shared" si="267"/>
        <v>238952746.09</v>
      </c>
      <c r="AR1044" s="16">
        <f t="shared" si="268"/>
        <v>274469426.88</v>
      </c>
      <c r="AS1044" s="16">
        <f t="shared" si="269"/>
        <v>168728993.25</v>
      </c>
      <c r="AT1044" s="16">
        <f t="shared" si="270"/>
        <v>104708169.07</v>
      </c>
      <c r="AU1044" s="16">
        <f>AT1044-VLOOKUP(A1044,[1]选股结果!$A$2:$BJ$3005,48,FALSE)*0.08</f>
        <v>-317219175.85</v>
      </c>
      <c r="AV1044" s="16">
        <f t="shared" si="271"/>
        <v>105740433.63</v>
      </c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772202245.53</v>
      </c>
      <c r="AL1045" s="16">
        <f t="shared" si="262"/>
        <v>-156502.93</v>
      </c>
      <c r="AM1045" s="16">
        <f t="shared" si="263"/>
        <v>66428590.23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810968506.16</v>
      </c>
      <c r="AQ1045" s="16">
        <f t="shared" si="267"/>
        <v>661881114.99</v>
      </c>
      <c r="AR1045" s="16">
        <f t="shared" si="268"/>
        <v>784301857.84</v>
      </c>
      <c r="AS1045" s="16">
        <f t="shared" si="269"/>
        <v>635214466.67</v>
      </c>
      <c r="AT1045" s="16">
        <f t="shared" si="270"/>
        <v>689386941.66</v>
      </c>
      <c r="AU1045" s="16">
        <f>AT1045-VLOOKUP(A1045,[1]选股结果!$A$2:$BJ$3005,48,FALSE)*0.08</f>
        <v>153730580.0624</v>
      </c>
      <c r="AV1045" s="16">
        <f t="shared" si="271"/>
        <v>149087391.17</v>
      </c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1167000925.74</v>
      </c>
      <c r="AL1046" s="16">
        <f t="shared" si="262"/>
        <v>7450582.73</v>
      </c>
      <c r="AM1046" s="16">
        <f t="shared" si="263"/>
        <v>-251141849.91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1987092168.96</v>
      </c>
      <c r="AQ1046" s="16">
        <f t="shared" si="267"/>
        <v>1719884043.78</v>
      </c>
      <c r="AR1046" s="16">
        <f t="shared" si="268"/>
        <v>1566570698.08</v>
      </c>
      <c r="AS1046" s="16">
        <f t="shared" si="269"/>
        <v>1299362572.9</v>
      </c>
      <c r="AT1046" s="16">
        <f t="shared" si="270"/>
        <v>656101533.379999</v>
      </c>
      <c r="AU1046" s="16">
        <f>AT1046-VLOOKUP(A1046,[1]选股结果!$A$2:$BJ$3005,48,FALSE)*0.08</f>
        <v>-622688918.095201</v>
      </c>
      <c r="AV1046" s="16">
        <f t="shared" si="271"/>
        <v>267208125.18</v>
      </c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403656085.03</v>
      </c>
      <c r="AL1047" s="16">
        <f t="shared" si="262"/>
        <v>9266429.78</v>
      </c>
      <c r="AM1047" s="16">
        <f t="shared" si="263"/>
        <v>89974274.23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375418582.4</v>
      </c>
      <c r="AQ1047" s="16">
        <f t="shared" si="267"/>
        <v>431791231.52</v>
      </c>
      <c r="AR1047" s="16">
        <f t="shared" si="268"/>
        <v>364723728.72</v>
      </c>
      <c r="AS1047" s="16">
        <f t="shared" si="269"/>
        <v>421096377.84</v>
      </c>
      <c r="AT1047" s="16">
        <f t="shared" si="270"/>
        <v>559269438.16</v>
      </c>
      <c r="AU1047" s="16">
        <f>AT1047-VLOOKUP(A1047,[1]选股结果!$A$2:$BJ$3005,48,FALSE)*0.08</f>
        <v>-108752126.5504</v>
      </c>
      <c r="AV1047" s="16">
        <f t="shared" si="271"/>
        <v>-56372649.12</v>
      </c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192237267.81</v>
      </c>
      <c r="AL1048" s="16">
        <f t="shared" si="262"/>
        <v>-562692.31</v>
      </c>
      <c r="AM1048" s="16">
        <f t="shared" si="263"/>
        <v>-40425450.53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255345145.64</v>
      </c>
      <c r="AQ1048" s="16">
        <f t="shared" si="267"/>
        <v>239778149.74</v>
      </c>
      <c r="AR1048" s="16">
        <f t="shared" si="268"/>
        <v>212635981.55</v>
      </c>
      <c r="AS1048" s="16">
        <f t="shared" si="269"/>
        <v>197068985.65</v>
      </c>
      <c r="AT1048" s="16">
        <f t="shared" si="270"/>
        <v>135682129.07</v>
      </c>
      <c r="AU1048" s="16">
        <f>AT1048-VLOOKUP(A1048,[1]选股结果!$A$2:$BJ$3005,48,FALSE)*0.08</f>
        <v>-152324112.882</v>
      </c>
      <c r="AV1048" s="16">
        <f t="shared" si="271"/>
        <v>15566995.9</v>
      </c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1093709687.3</v>
      </c>
      <c r="AL1049" s="16">
        <f t="shared" si="262"/>
        <v>0</v>
      </c>
      <c r="AM1049" s="16">
        <f t="shared" si="263"/>
        <v>66657719.49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921731704.43</v>
      </c>
      <c r="AR1049" s="16">
        <f t="shared" si="268"/>
        <v>1067186573.89</v>
      </c>
      <c r="AS1049" s="16">
        <f t="shared" si="269"/>
        <v>921731704.43</v>
      </c>
      <c r="AT1049" s="16">
        <f t="shared" si="270"/>
        <v>1014912537.33</v>
      </c>
      <c r="AU1049" s="16">
        <f>AT1049-VLOOKUP(A1049,[1]选股结果!$A$2:$BJ$3005,48,FALSE)*0.08</f>
        <v>495785393.9972</v>
      </c>
      <c r="AV1049" s="16">
        <f t="shared" si="271"/>
        <v>145454869.46</v>
      </c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987744366</v>
      </c>
      <c r="AL1050" s="16">
        <f t="shared" si="262"/>
        <v>463380093.25</v>
      </c>
      <c r="AM1050" s="16">
        <f t="shared" si="263"/>
        <v>32426382.28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1350220617.63</v>
      </c>
      <c r="AQ1050" s="16">
        <f t="shared" si="267"/>
        <v>1058400061.22</v>
      </c>
      <c r="AR1050" s="16">
        <f t="shared" si="268"/>
        <v>1089417364.58</v>
      </c>
      <c r="AS1050" s="16">
        <f t="shared" si="269"/>
        <v>797596808.17</v>
      </c>
      <c r="AT1050" s="16">
        <f t="shared" si="270"/>
        <v>1191730285.12</v>
      </c>
      <c r="AU1050" s="16">
        <f>AT1050-VLOOKUP(A1050,[1]选股结果!$A$2:$BJ$3005,48,FALSE)*0.08</f>
        <v>30548316.2855997</v>
      </c>
      <c r="AV1050" s="16">
        <f t="shared" si="271"/>
        <v>291820556.41</v>
      </c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888137856.38</v>
      </c>
      <c r="AL1051" s="16">
        <f t="shared" si="262"/>
        <v>-1480114.42</v>
      </c>
      <c r="AM1051" s="16">
        <f t="shared" si="263"/>
        <v>51111495.05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1375970470.65</v>
      </c>
      <c r="AQ1051" s="16">
        <f t="shared" si="267"/>
        <v>1246628674.27</v>
      </c>
      <c r="AR1051" s="16">
        <f t="shared" si="268"/>
        <v>1132032217.63</v>
      </c>
      <c r="AS1051" s="16">
        <f t="shared" si="269"/>
        <v>1002690421.25</v>
      </c>
      <c r="AT1051" s="16">
        <f t="shared" si="270"/>
        <v>808427440.63</v>
      </c>
      <c r="AU1051" s="16">
        <f>AT1051-VLOOKUP(A1051,[1]选股结果!$A$2:$BJ$3005,48,FALSE)*0.08</f>
        <v>-340038103.8476</v>
      </c>
      <c r="AV1051" s="16">
        <f t="shared" si="271"/>
        <v>129341796.38</v>
      </c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1002050015.38</v>
      </c>
      <c r="AL1052" s="16">
        <f t="shared" si="262"/>
        <v>-237358.44</v>
      </c>
      <c r="AM1052" s="16">
        <f t="shared" si="263"/>
        <v>-3651564.5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1301951421.14</v>
      </c>
      <c r="AQ1052" s="16">
        <f t="shared" si="267"/>
        <v>1120197106.04</v>
      </c>
      <c r="AR1052" s="16">
        <f t="shared" si="268"/>
        <v>1144013935.15</v>
      </c>
      <c r="AS1052" s="16">
        <f t="shared" si="269"/>
        <v>962259620.05</v>
      </c>
      <c r="AT1052" s="16">
        <f t="shared" si="270"/>
        <v>816406777.34</v>
      </c>
      <c r="AU1052" s="16">
        <f>AT1052-VLOOKUP(A1052,[1]选股结果!$A$2:$BJ$3005,48,FALSE)*0.08</f>
        <v>-75072341.0568001</v>
      </c>
      <c r="AV1052" s="16">
        <f t="shared" si="271"/>
        <v>181754315.1</v>
      </c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-67677030.6399999</v>
      </c>
      <c r="AL1053" s="16">
        <f t="shared" si="262"/>
        <v>430247391.03</v>
      </c>
      <c r="AM1053" s="16">
        <f t="shared" si="263"/>
        <v>-123104938.32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432673375.51</v>
      </c>
      <c r="AQ1053" s="16">
        <f t="shared" si="267"/>
        <v>383250312.53</v>
      </c>
      <c r="AR1053" s="16">
        <f t="shared" si="268"/>
        <v>177732074.3</v>
      </c>
      <c r="AS1053" s="16">
        <f t="shared" si="269"/>
        <v>128309011.32</v>
      </c>
      <c r="AT1053" s="16">
        <f t="shared" si="270"/>
        <v>190042359.09</v>
      </c>
      <c r="AU1053" s="16">
        <f>AT1053-VLOOKUP(A1053,[1]选股结果!$A$2:$BJ$3005,48,FALSE)*0.08</f>
        <v>-496858377.4484</v>
      </c>
      <c r="AV1053" s="16">
        <f t="shared" si="271"/>
        <v>49423062.98</v>
      </c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-254686000</v>
      </c>
      <c r="AL1054" s="16">
        <f t="shared" si="262"/>
        <v>0</v>
      </c>
      <c r="AM1054" s="16">
        <f t="shared" si="263"/>
        <v>-114295000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382000</v>
      </c>
      <c r="AQ1054" s="16">
        <f t="shared" si="267"/>
        <v>48090000</v>
      </c>
      <c r="AR1054" s="16">
        <f t="shared" si="268"/>
        <v>-150049000</v>
      </c>
      <c r="AS1054" s="16">
        <f t="shared" si="269"/>
        <v>-102341000</v>
      </c>
      <c r="AT1054" s="16">
        <f t="shared" si="270"/>
        <v>-321273000</v>
      </c>
      <c r="AU1054" s="16">
        <f>AT1054-VLOOKUP(A1054,[1]选股结果!$A$2:$BJ$3005,48,FALSE)*0.08</f>
        <v>-603730360</v>
      </c>
      <c r="AV1054" s="16">
        <f t="shared" si="271"/>
        <v>-47708000</v>
      </c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430114895.08</v>
      </c>
      <c r="AL1055" s="16">
        <f t="shared" si="262"/>
        <v>1629328.24</v>
      </c>
      <c r="AM1055" s="16">
        <f t="shared" si="263"/>
        <v>-2264646.4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476118876.54</v>
      </c>
      <c r="AQ1055" s="16">
        <f t="shared" si="267"/>
        <v>375476865.53</v>
      </c>
      <c r="AR1055" s="16">
        <f t="shared" si="268"/>
        <v>457567367.07</v>
      </c>
      <c r="AS1055" s="16">
        <f t="shared" si="269"/>
        <v>356925356.06</v>
      </c>
      <c r="AT1055" s="16">
        <f t="shared" si="270"/>
        <v>328837565.91</v>
      </c>
      <c r="AU1055" s="16">
        <f>AT1055-VLOOKUP(A1055,[1]选股结果!$A$2:$BJ$3005,48,FALSE)*0.08</f>
        <v>91392881.0916</v>
      </c>
      <c r="AV1055" s="16">
        <f t="shared" si="271"/>
        <v>100642011.01</v>
      </c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214980058.94</v>
      </c>
      <c r="AL1056" s="16">
        <f t="shared" si="262"/>
        <v>0</v>
      </c>
      <c r="AM1056" s="16">
        <f t="shared" si="263"/>
        <v>58132597.89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306751151.47</v>
      </c>
      <c r="AQ1056" s="16">
        <f t="shared" si="267"/>
        <v>284540202.88</v>
      </c>
      <c r="AR1056" s="16">
        <f t="shared" si="268"/>
        <v>257930494.85</v>
      </c>
      <c r="AS1056" s="16">
        <f t="shared" si="269"/>
        <v>235719546.26</v>
      </c>
      <c r="AT1056" s="16">
        <f t="shared" si="270"/>
        <v>250901708.24</v>
      </c>
      <c r="AU1056" s="16">
        <f>AT1056-VLOOKUP(A1056,[1]选股结果!$A$2:$BJ$3005,48,FALSE)*0.08</f>
        <v>-5344433.06320024</v>
      </c>
      <c r="AV1056" s="16">
        <f t="shared" si="271"/>
        <v>22210948.59</v>
      </c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254015662.27</v>
      </c>
      <c r="AL1057" s="16">
        <f t="shared" si="262"/>
        <v>2427095.21</v>
      </c>
      <c r="AM1057" s="16">
        <f t="shared" si="263"/>
        <v>-6229923.55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449847746.17</v>
      </c>
      <c r="AQ1057" s="16">
        <f t="shared" si="267"/>
        <v>427587669.37</v>
      </c>
      <c r="AR1057" s="16">
        <f t="shared" si="268"/>
        <v>352207299.41</v>
      </c>
      <c r="AS1057" s="16">
        <f t="shared" si="269"/>
        <v>329947222.61</v>
      </c>
      <c r="AT1057" s="16">
        <f t="shared" si="270"/>
        <v>227952757.13</v>
      </c>
      <c r="AU1057" s="16">
        <f>AT1057-VLOOKUP(A1057,[1]选股结果!$A$2:$BJ$3005,48,FALSE)*0.08</f>
        <v>-153069646.958</v>
      </c>
      <c r="AV1057" s="16">
        <f t="shared" si="271"/>
        <v>22260076.8</v>
      </c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151959986.71</v>
      </c>
      <c r="AL1058" s="16">
        <f t="shared" si="262"/>
        <v>0</v>
      </c>
      <c r="AM1058" s="16">
        <f t="shared" si="263"/>
        <v>-28705697.07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134629673.58</v>
      </c>
      <c r="AQ1058" s="16">
        <f t="shared" si="267"/>
        <v>123867026.86</v>
      </c>
      <c r="AR1058" s="16">
        <f t="shared" si="268"/>
        <v>130291242.44</v>
      </c>
      <c r="AS1058" s="16">
        <f t="shared" si="269"/>
        <v>119528595.72</v>
      </c>
      <c r="AT1058" s="16">
        <f t="shared" si="270"/>
        <v>112491642.92</v>
      </c>
      <c r="AU1058" s="16">
        <f>AT1058-VLOOKUP(A1058,[1]选股结果!$A$2:$BJ$3005,48,FALSE)*0.08</f>
        <v>-128022174.6288</v>
      </c>
      <c r="AV1058" s="16">
        <f t="shared" si="271"/>
        <v>10762646.72</v>
      </c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1016443219.56</v>
      </c>
      <c r="AL1059" s="16">
        <f t="shared" si="262"/>
        <v>15450196.7</v>
      </c>
      <c r="AM1059" s="16">
        <f t="shared" si="263"/>
        <v>-441955434.01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1340356497.19</v>
      </c>
      <c r="AQ1059" s="16">
        <f t="shared" si="267"/>
        <v>1545778870.14</v>
      </c>
      <c r="AR1059" s="16">
        <f t="shared" si="268"/>
        <v>1174455569.87</v>
      </c>
      <c r="AS1059" s="16">
        <f t="shared" si="269"/>
        <v>1379877942.82</v>
      </c>
      <c r="AT1059" s="16">
        <f t="shared" si="270"/>
        <v>795360355.2</v>
      </c>
      <c r="AU1059" s="16">
        <f>AT1059-VLOOKUP(A1059,[1]选股结果!$A$2:$BJ$3005,48,FALSE)*0.08</f>
        <v>663728643.0248</v>
      </c>
      <c r="AV1059" s="16">
        <f t="shared" si="271"/>
        <v>-205422372.95</v>
      </c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912312197.47</v>
      </c>
      <c r="AL1060" s="16">
        <f t="shared" si="262"/>
        <v>-33939280</v>
      </c>
      <c r="AM1060" s="16">
        <f t="shared" si="263"/>
        <v>-1601495.11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735618605.53</v>
      </c>
      <c r="AR1060" s="16">
        <f t="shared" si="268"/>
        <v>873805955.94</v>
      </c>
      <c r="AS1060" s="16">
        <f t="shared" si="269"/>
        <v>735618605.53</v>
      </c>
      <c r="AT1060" s="16">
        <f t="shared" si="270"/>
        <v>738584071.95</v>
      </c>
      <c r="AU1060" s="16">
        <f>AT1060-VLOOKUP(A1060,[1]选股结果!$A$2:$BJ$3005,48,FALSE)*0.08</f>
        <v>388434881.5684</v>
      </c>
      <c r="AV1060" s="16">
        <f t="shared" si="271"/>
        <v>138187350.41</v>
      </c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102805307.43</v>
      </c>
      <c r="AL1061" s="16">
        <f t="shared" si="262"/>
        <v>0</v>
      </c>
      <c r="AM1061" s="16">
        <f t="shared" si="263"/>
        <v>-6767223.61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199904958.07</v>
      </c>
      <c r="AQ1061" s="16">
        <f t="shared" si="267"/>
        <v>198400380.71</v>
      </c>
      <c r="AR1061" s="16">
        <f t="shared" si="268"/>
        <v>151527531.27</v>
      </c>
      <c r="AS1061" s="16">
        <f t="shared" si="269"/>
        <v>150022953.91</v>
      </c>
      <c r="AT1061" s="16">
        <f t="shared" si="270"/>
        <v>94533506.46</v>
      </c>
      <c r="AU1061" s="16">
        <f>AT1061-VLOOKUP(A1061,[1]选股结果!$A$2:$BJ$3005,48,FALSE)*0.08</f>
        <v>-80985628.3959999</v>
      </c>
      <c r="AV1061" s="16">
        <f t="shared" si="271"/>
        <v>1504577.36</v>
      </c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521084508.71</v>
      </c>
      <c r="AL1062" s="16">
        <f t="shared" si="262"/>
        <v>0</v>
      </c>
      <c r="AM1062" s="16">
        <f t="shared" si="263"/>
        <v>6043369.43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554898684.45</v>
      </c>
      <c r="AQ1062" s="16">
        <f t="shared" si="267"/>
        <v>487944706.32</v>
      </c>
      <c r="AR1062" s="16">
        <f t="shared" si="268"/>
        <v>537862181.13</v>
      </c>
      <c r="AS1062" s="16">
        <f t="shared" si="269"/>
        <v>470908203</v>
      </c>
      <c r="AT1062" s="16">
        <f t="shared" si="270"/>
        <v>460173900.01</v>
      </c>
      <c r="AU1062" s="16">
        <f>AT1062-VLOOKUP(A1062,[1]选股结果!$A$2:$BJ$3005,48,FALSE)*0.08</f>
        <v>27194424.8596001</v>
      </c>
      <c r="AV1062" s="16">
        <f t="shared" si="271"/>
        <v>66953978.13</v>
      </c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729364713.66</v>
      </c>
      <c r="AL1063" s="16">
        <f t="shared" si="262"/>
        <v>-8402308.04</v>
      </c>
      <c r="AM1063" s="16">
        <f t="shared" si="263"/>
        <v>111732760.99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785762748.99</v>
      </c>
      <c r="AQ1063" s="16">
        <f t="shared" si="267"/>
        <v>644333076.37</v>
      </c>
      <c r="AR1063" s="16">
        <f t="shared" si="268"/>
        <v>746628473.87</v>
      </c>
      <c r="AS1063" s="16">
        <f t="shared" si="269"/>
        <v>605198801.25</v>
      </c>
      <c r="AT1063" s="16">
        <f t="shared" si="270"/>
        <v>691265493.99</v>
      </c>
      <c r="AU1063" s="16">
        <f>AT1063-VLOOKUP(A1063,[1]选股结果!$A$2:$BJ$3005,48,FALSE)*0.08</f>
        <v>264104206.1652</v>
      </c>
      <c r="AV1063" s="16">
        <f t="shared" si="271"/>
        <v>141429672.62</v>
      </c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186161533.5</v>
      </c>
      <c r="AL1064" s="16">
        <f t="shared" si="262"/>
        <v>1426448.14</v>
      </c>
      <c r="AM1064" s="16">
        <f t="shared" si="263"/>
        <v>-45206805.55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224243027.1</v>
      </c>
      <c r="AQ1064" s="16">
        <f t="shared" si="267"/>
        <v>195459987.92</v>
      </c>
      <c r="AR1064" s="16">
        <f t="shared" si="268"/>
        <v>202878296.58</v>
      </c>
      <c r="AS1064" s="16">
        <f t="shared" si="269"/>
        <v>174095257.4</v>
      </c>
      <c r="AT1064" s="16">
        <f t="shared" si="270"/>
        <v>113598136.91</v>
      </c>
      <c r="AU1064" s="16">
        <f>AT1064-VLOOKUP(A1064,[1]选股结果!$A$2:$BJ$3005,48,FALSE)*0.08</f>
        <v>-34848574.0124002</v>
      </c>
      <c r="AV1064" s="16">
        <f t="shared" si="271"/>
        <v>28783039.18</v>
      </c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651285863.36</v>
      </c>
      <c r="AL1065" s="16">
        <f t="shared" si="262"/>
        <v>0</v>
      </c>
      <c r="AM1065" s="16">
        <f t="shared" si="263"/>
        <v>8233798.1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636729619.53</v>
      </c>
      <c r="AQ1065" s="16">
        <f t="shared" si="267"/>
        <v>527962653.63</v>
      </c>
      <c r="AR1065" s="16">
        <f t="shared" si="268"/>
        <v>633865398.17</v>
      </c>
      <c r="AS1065" s="16">
        <f t="shared" si="269"/>
        <v>525098432.27</v>
      </c>
      <c r="AT1065" s="16">
        <f t="shared" si="270"/>
        <v>550752695.56</v>
      </c>
      <c r="AU1065" s="16">
        <f>AT1065-VLOOKUP(A1065,[1]选股结果!$A$2:$BJ$3005,48,FALSE)*0.08</f>
        <v>207775157.8616</v>
      </c>
      <c r="AV1065" s="16">
        <f t="shared" si="271"/>
        <v>108766965.9</v>
      </c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870354302.73</v>
      </c>
      <c r="AL1066" s="16">
        <f t="shared" si="262"/>
        <v>2517089.26</v>
      </c>
      <c r="AM1066" s="16">
        <f t="shared" si="263"/>
        <v>-35991903.16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881748060.44</v>
      </c>
      <c r="AQ1066" s="16">
        <f t="shared" si="267"/>
        <v>748796972.43</v>
      </c>
      <c r="AR1066" s="16">
        <f t="shared" si="268"/>
        <v>880527612.17</v>
      </c>
      <c r="AS1066" s="16">
        <f t="shared" si="269"/>
        <v>747576524.16</v>
      </c>
      <c r="AT1066" s="16">
        <f t="shared" si="270"/>
        <v>703928400.82</v>
      </c>
      <c r="AU1066" s="16">
        <f>AT1066-VLOOKUP(A1066,[1]选股结果!$A$2:$BJ$3005,48,FALSE)*0.08</f>
        <v>356205761.7528</v>
      </c>
      <c r="AV1066" s="16">
        <f t="shared" si="271"/>
        <v>132951088.01</v>
      </c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433065995.81</v>
      </c>
      <c r="AL1067" s="16">
        <f t="shared" si="262"/>
        <v>0</v>
      </c>
      <c r="AM1067" s="16">
        <f t="shared" si="263"/>
        <v>14778800.7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512919970.55</v>
      </c>
      <c r="AQ1067" s="16">
        <f t="shared" si="267"/>
        <v>448476825.87</v>
      </c>
      <c r="AR1067" s="16">
        <f t="shared" si="268"/>
        <v>465982584.46</v>
      </c>
      <c r="AS1067" s="16">
        <f t="shared" si="269"/>
        <v>401539439.78</v>
      </c>
      <c r="AT1067" s="16">
        <f t="shared" si="270"/>
        <v>383401651.83</v>
      </c>
      <c r="AU1067" s="16">
        <f>AT1067-VLOOKUP(A1067,[1]选股结果!$A$2:$BJ$3005,48,FALSE)*0.08</f>
        <v>319115926.7284</v>
      </c>
      <c r="AV1067" s="16">
        <f t="shared" si="271"/>
        <v>64443144.68</v>
      </c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1160657543.64</v>
      </c>
      <c r="AL1068" s="16">
        <f t="shared" si="262"/>
        <v>0</v>
      </c>
      <c r="AM1068" s="16">
        <f t="shared" si="263"/>
        <v>25649388.95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1190252431.18</v>
      </c>
      <c r="AQ1068" s="16">
        <f t="shared" si="267"/>
        <v>995173935.61</v>
      </c>
      <c r="AR1068" s="16">
        <f t="shared" si="268"/>
        <v>1157703419.98</v>
      </c>
      <c r="AS1068" s="16">
        <f t="shared" si="269"/>
        <v>962624924.41</v>
      </c>
      <c r="AT1068" s="16">
        <f t="shared" si="270"/>
        <v>991228437.02</v>
      </c>
      <c r="AU1068" s="16">
        <f>AT1068-VLOOKUP(A1068,[1]选股结果!$A$2:$BJ$3005,48,FALSE)*0.08</f>
        <v>451515657.9928</v>
      </c>
      <c r="AV1068" s="16">
        <f t="shared" si="271"/>
        <v>195078495.57</v>
      </c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2291560307.01</v>
      </c>
      <c r="AL1069" s="16">
        <f t="shared" si="262"/>
        <v>184883366.05</v>
      </c>
      <c r="AM1069" s="16">
        <f t="shared" si="263"/>
        <v>60409979.05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2684009233.58</v>
      </c>
      <c r="AQ1069" s="16">
        <f t="shared" si="267"/>
        <v>2097503080.28</v>
      </c>
      <c r="AR1069" s="16">
        <f t="shared" si="268"/>
        <v>2464444439.25</v>
      </c>
      <c r="AS1069" s="16">
        <f t="shared" si="269"/>
        <v>1877938285.95</v>
      </c>
      <c r="AT1069" s="16">
        <f t="shared" si="270"/>
        <v>1950347498.81</v>
      </c>
      <c r="AU1069" s="16">
        <f>AT1069-VLOOKUP(A1069,[1]选股结果!$A$2:$BJ$3005,48,FALSE)*0.08</f>
        <v>1257166036.3996</v>
      </c>
      <c r="AV1069" s="16">
        <f t="shared" si="271"/>
        <v>586506153.3</v>
      </c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150081719.32</v>
      </c>
      <c r="AL1070" s="16">
        <f t="shared" si="262"/>
        <v>0</v>
      </c>
      <c r="AM1070" s="16">
        <f t="shared" si="263"/>
        <v>-14072272.81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437957266.59</v>
      </c>
      <c r="AQ1070" s="16">
        <f t="shared" si="267"/>
        <v>418716217.74</v>
      </c>
      <c r="AR1070" s="16">
        <f t="shared" si="268"/>
        <v>305125478.1</v>
      </c>
      <c r="AS1070" s="16">
        <f t="shared" si="269"/>
        <v>285884429.25</v>
      </c>
      <c r="AT1070" s="16">
        <f t="shared" si="270"/>
        <v>116768397.66</v>
      </c>
      <c r="AU1070" s="16">
        <f>AT1070-VLOOKUP(A1070,[1]选股结果!$A$2:$BJ$3005,48,FALSE)*0.08</f>
        <v>-233956558.2112</v>
      </c>
      <c r="AV1070" s="16">
        <f t="shared" si="271"/>
        <v>19241048.85</v>
      </c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236669457.43</v>
      </c>
      <c r="AL1071" s="16">
        <f t="shared" si="262"/>
        <v>41505492.8</v>
      </c>
      <c r="AM1071" s="16">
        <f t="shared" si="263"/>
        <v>21993355.7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327605965.64</v>
      </c>
      <c r="AQ1071" s="16">
        <f t="shared" si="267"/>
        <v>286096910.58</v>
      </c>
      <c r="AR1071" s="16">
        <f t="shared" si="268"/>
        <v>289992034.89</v>
      </c>
      <c r="AS1071" s="16">
        <f t="shared" si="269"/>
        <v>248482979.83</v>
      </c>
      <c r="AT1071" s="16">
        <f t="shared" si="270"/>
        <v>258659250.87</v>
      </c>
      <c r="AU1071" s="16">
        <f>AT1071-VLOOKUP(A1071,[1]选股结果!$A$2:$BJ$3005,48,FALSE)*0.08</f>
        <v>24232406.9155996</v>
      </c>
      <c r="AV1071" s="16">
        <f t="shared" si="271"/>
        <v>41509055.06</v>
      </c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3525882116.47</v>
      </c>
      <c r="AR1072" s="16">
        <f t="shared" si="268"/>
        <v>3934458503.09</v>
      </c>
      <c r="AS1072" s="16">
        <f t="shared" si="269"/>
        <v>3525882116.47</v>
      </c>
      <c r="AT1072" s="16">
        <f t="shared" si="270"/>
        <v>4506629129.44</v>
      </c>
      <c r="AU1072" s="16">
        <f>AT1072-VLOOKUP(A1072,[1]选股结果!$A$2:$BJ$3005,48,FALSE)*0.08</f>
        <v>2710466084.4088</v>
      </c>
      <c r="AV1072" s="16">
        <f t="shared" si="271"/>
        <v>408576386.620001</v>
      </c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299893415.67</v>
      </c>
      <c r="AL1073" s="16">
        <f t="shared" si="262"/>
        <v>0</v>
      </c>
      <c r="AM1073" s="16">
        <f t="shared" si="263"/>
        <v>-694030.34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309040196.28</v>
      </c>
      <c r="AQ1073" s="16">
        <f t="shared" si="267"/>
        <v>254701370.31</v>
      </c>
      <c r="AR1073" s="16">
        <f t="shared" si="268"/>
        <v>303164988.46</v>
      </c>
      <c r="AS1073" s="16">
        <f t="shared" si="269"/>
        <v>248826162.49</v>
      </c>
      <c r="AT1073" s="16">
        <f t="shared" si="270"/>
        <v>244860559.36</v>
      </c>
      <c r="AU1073" s="16">
        <f>AT1073-VLOOKUP(A1073,[1]选股结果!$A$2:$BJ$3005,48,FALSE)*0.08</f>
        <v>-20073008.3168</v>
      </c>
      <c r="AV1073" s="16">
        <f t="shared" si="271"/>
        <v>54338825.97</v>
      </c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129823703.77</v>
      </c>
      <c r="AL1074" s="16">
        <f t="shared" si="262"/>
        <v>-704920.59</v>
      </c>
      <c r="AM1074" s="16">
        <f t="shared" si="263"/>
        <v>-203108112.02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143795102.02</v>
      </c>
      <c r="AQ1074" s="16">
        <f t="shared" si="267"/>
        <v>165278903.46</v>
      </c>
      <c r="AR1074" s="16">
        <f t="shared" si="268"/>
        <v>128676786.61</v>
      </c>
      <c r="AS1074" s="16">
        <f t="shared" si="269"/>
        <v>150160588.05</v>
      </c>
      <c r="AT1074" s="16">
        <f t="shared" si="270"/>
        <v>-52505527.4000002</v>
      </c>
      <c r="AU1074" s="16">
        <f>AT1074-VLOOKUP(A1074,[1]选股结果!$A$2:$BJ$3005,48,FALSE)*0.08</f>
        <v>-238798292.3744</v>
      </c>
      <c r="AV1074" s="16">
        <f t="shared" si="271"/>
        <v>-21483801.44</v>
      </c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824315989.41</v>
      </c>
      <c r="AL1075" s="16">
        <f t="shared" si="262"/>
        <v>24474895.97</v>
      </c>
      <c r="AM1075" s="16">
        <f t="shared" si="263"/>
        <v>120876089.1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832161085.64</v>
      </c>
      <c r="AQ1075" s="16">
        <f t="shared" si="267"/>
        <v>734951771.9</v>
      </c>
      <c r="AR1075" s="16">
        <f t="shared" si="268"/>
        <v>811190078</v>
      </c>
      <c r="AS1075" s="16">
        <f t="shared" si="269"/>
        <v>713980764.26</v>
      </c>
      <c r="AT1075" s="16">
        <f t="shared" si="270"/>
        <v>872457660.74</v>
      </c>
      <c r="AU1075" s="16">
        <f>AT1075-VLOOKUP(A1075,[1]选股结果!$A$2:$BJ$3005,48,FALSE)*0.08</f>
        <v>326971212.544</v>
      </c>
      <c r="AV1075" s="16">
        <f t="shared" si="271"/>
        <v>97209313.74</v>
      </c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183418452.9</v>
      </c>
      <c r="AL1076" s="16">
        <f t="shared" si="262"/>
        <v>-6827190.88</v>
      </c>
      <c r="AM1076" s="16">
        <f t="shared" si="263"/>
        <v>20594345.43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180482653.85</v>
      </c>
      <c r="AQ1076" s="16">
        <f t="shared" si="267"/>
        <v>151787526.69</v>
      </c>
      <c r="AR1076" s="16">
        <f t="shared" si="268"/>
        <v>174028370.38</v>
      </c>
      <c r="AS1076" s="16">
        <f t="shared" si="269"/>
        <v>145333243.22</v>
      </c>
      <c r="AT1076" s="16">
        <f t="shared" si="270"/>
        <v>168490480.29</v>
      </c>
      <c r="AU1076" s="16">
        <f>AT1076-VLOOKUP(A1076,[1]选股结果!$A$2:$BJ$3005,48,FALSE)*0.08</f>
        <v>-274830327.2956</v>
      </c>
      <c r="AV1076" s="16">
        <f t="shared" si="271"/>
        <v>28695127.16</v>
      </c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308025866.34</v>
      </c>
      <c r="AL1077" s="16">
        <f t="shared" si="262"/>
        <v>4347518.68</v>
      </c>
      <c r="AM1077" s="16">
        <f t="shared" si="263"/>
        <v>-7038135.87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291134156.83</v>
      </c>
      <c r="AQ1077" s="16">
        <f t="shared" si="267"/>
        <v>285868777</v>
      </c>
      <c r="AR1077" s="16">
        <f t="shared" si="268"/>
        <v>289959788.89</v>
      </c>
      <c r="AS1077" s="16">
        <f t="shared" si="269"/>
        <v>284694409.06</v>
      </c>
      <c r="AT1077" s="16">
        <f t="shared" si="270"/>
        <v>300069869.32</v>
      </c>
      <c r="AU1077" s="16">
        <f>AT1077-VLOOKUP(A1077,[1]选股结果!$A$2:$BJ$3005,48,FALSE)*0.08</f>
        <v>114149505.4656</v>
      </c>
      <c r="AV1077" s="16">
        <f t="shared" si="271"/>
        <v>5265379.82999998</v>
      </c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3631497507.09</v>
      </c>
      <c r="AR1078" s="16">
        <f t="shared" si="268"/>
        <v>3917869899.39</v>
      </c>
      <c r="AS1078" s="16">
        <f t="shared" si="269"/>
        <v>3631497507.09</v>
      </c>
      <c r="AT1078" s="16">
        <f t="shared" si="270"/>
        <v>4779309575.86</v>
      </c>
      <c r="AU1078" s="16">
        <f>AT1078-VLOOKUP(A1078,[1]选股结果!$A$2:$BJ$3005,48,FALSE)*0.08</f>
        <v>3294364833.2672</v>
      </c>
      <c r="AV1078" s="16">
        <f t="shared" si="271"/>
        <v>286372392.3</v>
      </c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111596872.71</v>
      </c>
      <c r="AL1079" s="16">
        <f t="shared" si="262"/>
        <v>0</v>
      </c>
      <c r="AM1079" s="16">
        <f t="shared" si="263"/>
        <v>14346975.33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397504289.99</v>
      </c>
      <c r="AQ1079" s="16">
        <f t="shared" si="267"/>
        <v>359747927.09</v>
      </c>
      <c r="AR1079" s="16">
        <f t="shared" si="268"/>
        <v>253397689</v>
      </c>
      <c r="AS1079" s="16">
        <f t="shared" si="269"/>
        <v>215641326.1</v>
      </c>
      <c r="AT1079" s="16">
        <f t="shared" si="270"/>
        <v>88187485.1399999</v>
      </c>
      <c r="AU1079" s="16">
        <f>AT1079-VLOOKUP(A1079,[1]选股结果!$A$2:$BJ$3005,48,FALSE)*0.08</f>
        <v>-192964771.1024</v>
      </c>
      <c r="AV1079" s="16">
        <f t="shared" si="271"/>
        <v>37756362.9</v>
      </c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-27223021.4400002</v>
      </c>
      <c r="AL1080" s="16">
        <f t="shared" si="262"/>
        <v>-307605.58</v>
      </c>
      <c r="AM1080" s="16">
        <f t="shared" si="263"/>
        <v>35549510.02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-10095559.7200002</v>
      </c>
      <c r="AQ1080" s="16">
        <f t="shared" si="267"/>
        <v>-17239135.4000002</v>
      </c>
      <c r="AR1080" s="16">
        <f t="shared" si="268"/>
        <v>-18533828.2000002</v>
      </c>
      <c r="AS1080" s="16">
        <f t="shared" si="269"/>
        <v>-25677403.8800002</v>
      </c>
      <c r="AT1080" s="16">
        <f t="shared" si="270"/>
        <v>875307.319999792</v>
      </c>
      <c r="AU1080" s="16">
        <f>AT1080-VLOOKUP(A1080,[1]选股结果!$A$2:$BJ$3005,48,FALSE)*0.08</f>
        <v>-37722249.3600002</v>
      </c>
      <c r="AV1080" s="16">
        <f t="shared" si="271"/>
        <v>7143575.68</v>
      </c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-773996165.95</v>
      </c>
      <c r="AL1081" s="16">
        <f t="shared" si="262"/>
        <v>-91694744.04</v>
      </c>
      <c r="AM1081" s="16">
        <f t="shared" si="263"/>
        <v>194476147.46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913199520.45</v>
      </c>
      <c r="AQ1081" s="16">
        <f t="shared" si="267"/>
        <v>859315270.74</v>
      </c>
      <c r="AR1081" s="16">
        <f t="shared" si="268"/>
        <v>-93975376.0999998</v>
      </c>
      <c r="AS1081" s="16">
        <f t="shared" si="269"/>
        <v>-147859625.81</v>
      </c>
      <c r="AT1081" s="16">
        <f t="shared" si="270"/>
        <v>-725099012.24</v>
      </c>
      <c r="AU1081" s="16">
        <f>AT1081-VLOOKUP(A1081,[1]选股结果!$A$2:$BJ$3005,48,FALSE)*0.08</f>
        <v>-2819138049.6968</v>
      </c>
      <c r="AV1081" s="16">
        <f t="shared" si="271"/>
        <v>53884249.7099998</v>
      </c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106225040.82</v>
      </c>
      <c r="AL1082" s="16">
        <f t="shared" si="262"/>
        <v>4752791.32</v>
      </c>
      <c r="AM1082" s="16">
        <f t="shared" si="263"/>
        <v>33166751.52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345386949.47</v>
      </c>
      <c r="AQ1082" s="16">
        <f t="shared" si="267"/>
        <v>321759603.35</v>
      </c>
      <c r="AR1082" s="16">
        <f t="shared" si="268"/>
        <v>220124669.02</v>
      </c>
      <c r="AS1082" s="16">
        <f t="shared" si="269"/>
        <v>196497322.9</v>
      </c>
      <c r="AT1082" s="16">
        <f t="shared" si="270"/>
        <v>120517237.54</v>
      </c>
      <c r="AU1082" s="16">
        <f>AT1082-VLOOKUP(A1082,[1]选股结果!$A$2:$BJ$3005,48,FALSE)*0.08</f>
        <v>-231922076.9832</v>
      </c>
      <c r="AV1082" s="16">
        <f t="shared" si="271"/>
        <v>23627346.12</v>
      </c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574487041.6</v>
      </c>
      <c r="AL1083" s="16">
        <f t="shared" si="262"/>
        <v>5966695.84</v>
      </c>
      <c r="AM1083" s="16">
        <f t="shared" si="263"/>
        <v>48651078.33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573460772.88</v>
      </c>
      <c r="AQ1083" s="16">
        <f t="shared" si="267"/>
        <v>429890043.7</v>
      </c>
      <c r="AR1083" s="16">
        <f t="shared" si="268"/>
        <v>573013369.66</v>
      </c>
      <c r="AS1083" s="16">
        <f t="shared" si="269"/>
        <v>429442640.48</v>
      </c>
      <c r="AT1083" s="16">
        <f t="shared" si="270"/>
        <v>485534086.59</v>
      </c>
      <c r="AU1083" s="16">
        <f>AT1083-VLOOKUP(A1083,[1]选股结果!$A$2:$BJ$3005,48,FALSE)*0.08</f>
        <v>215947831.3836</v>
      </c>
      <c r="AV1083" s="16">
        <f t="shared" si="271"/>
        <v>143570729.18</v>
      </c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522539176.84</v>
      </c>
      <c r="AL1084" s="16">
        <f t="shared" si="262"/>
        <v>0</v>
      </c>
      <c r="AM1084" s="16">
        <f t="shared" si="263"/>
        <v>-15942402.13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685180034.88</v>
      </c>
      <c r="AQ1084" s="16">
        <f t="shared" si="267"/>
        <v>629909895.24</v>
      </c>
      <c r="AR1084" s="16">
        <f t="shared" si="268"/>
        <v>602471012.81</v>
      </c>
      <c r="AS1084" s="16">
        <f t="shared" si="269"/>
        <v>547200873.17</v>
      </c>
      <c r="AT1084" s="16">
        <f t="shared" si="270"/>
        <v>451326635.07</v>
      </c>
      <c r="AU1084" s="16">
        <f>AT1084-VLOOKUP(A1084,[1]选股结果!$A$2:$BJ$3005,48,FALSE)*0.08</f>
        <v>155739775.542</v>
      </c>
      <c r="AV1084" s="16">
        <f t="shared" si="271"/>
        <v>55270139.64</v>
      </c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-73734231.4799997</v>
      </c>
      <c r="AL1085" s="16">
        <f t="shared" si="262"/>
        <v>-284302.38</v>
      </c>
      <c r="AM1085" s="16">
        <f t="shared" si="263"/>
        <v>1909122.69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-27153685.5499997</v>
      </c>
      <c r="AQ1085" s="16">
        <f t="shared" si="267"/>
        <v>-36435612.4199997</v>
      </c>
      <c r="AR1085" s="16">
        <f t="shared" si="268"/>
        <v>-53845726.1699997</v>
      </c>
      <c r="AS1085" s="16">
        <f t="shared" si="269"/>
        <v>-63127653.0399997</v>
      </c>
      <c r="AT1085" s="16">
        <f t="shared" si="270"/>
        <v>-81391338.0399997</v>
      </c>
      <c r="AU1085" s="16">
        <f>AT1085-VLOOKUP(A1085,[1]选股结果!$A$2:$BJ$3005,48,FALSE)*0.08</f>
        <v>-274771335.272</v>
      </c>
      <c r="AV1085" s="16">
        <f t="shared" si="271"/>
        <v>9281926.87</v>
      </c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456463697.25</v>
      </c>
      <c r="AL1086" s="16">
        <f t="shared" si="262"/>
        <v>141908861.73</v>
      </c>
      <c r="AM1086" s="16">
        <f t="shared" si="263"/>
        <v>9037701.52000001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459294378.32</v>
      </c>
      <c r="AQ1086" s="16">
        <f t="shared" si="267"/>
        <v>373615988.15</v>
      </c>
      <c r="AR1086" s="16">
        <f t="shared" si="268"/>
        <v>453934059.11</v>
      </c>
      <c r="AS1086" s="16">
        <f t="shared" si="269"/>
        <v>368255668.94</v>
      </c>
      <c r="AT1086" s="16">
        <f t="shared" si="270"/>
        <v>521731870.33</v>
      </c>
      <c r="AU1086" s="16">
        <f>AT1086-VLOOKUP(A1086,[1]选股结果!$A$2:$BJ$3005,48,FALSE)*0.08</f>
        <v>135458616.1412</v>
      </c>
      <c r="AV1086" s="16">
        <f t="shared" si="271"/>
        <v>85678390.17</v>
      </c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-628778541.44</v>
      </c>
      <c r="AL1087" s="16">
        <f t="shared" si="262"/>
        <v>0</v>
      </c>
      <c r="AM1087" s="16">
        <f t="shared" si="263"/>
        <v>-32431843.92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-491449217.61</v>
      </c>
      <c r="AQ1087" s="16">
        <f t="shared" si="267"/>
        <v>-493666424.91</v>
      </c>
      <c r="AR1087" s="16">
        <f t="shared" si="268"/>
        <v>-496618298.64</v>
      </c>
      <c r="AS1087" s="16">
        <f t="shared" si="269"/>
        <v>-498835505.94</v>
      </c>
      <c r="AT1087" s="16">
        <f t="shared" si="270"/>
        <v>-663427592.66</v>
      </c>
      <c r="AU1087" s="16">
        <f>AT1087-VLOOKUP(A1087,[1]选股结果!$A$2:$BJ$3005,48,FALSE)*0.08</f>
        <v>-730289891.3952</v>
      </c>
      <c r="AV1087" s="16">
        <f t="shared" si="271"/>
        <v>2217207.30000007</v>
      </c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204911819.57</v>
      </c>
      <c r="AL1088" s="16">
        <f t="shared" si="262"/>
        <v>15831811.02</v>
      </c>
      <c r="AM1088" s="16">
        <f t="shared" si="263"/>
        <v>37383046.41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234345401.89</v>
      </c>
      <c r="AQ1088" s="16">
        <f t="shared" si="267"/>
        <v>199931786.09</v>
      </c>
      <c r="AR1088" s="16">
        <f t="shared" si="268"/>
        <v>215317825.52</v>
      </c>
      <c r="AS1088" s="16">
        <f t="shared" si="269"/>
        <v>180904209.72</v>
      </c>
      <c r="AT1088" s="16">
        <f t="shared" si="270"/>
        <v>223713061.2</v>
      </c>
      <c r="AU1088" s="16">
        <f>AT1088-VLOOKUP(A1088,[1]选股结果!$A$2:$BJ$3005,48,FALSE)*0.08</f>
        <v>-141631802.8952</v>
      </c>
      <c r="AV1088" s="16">
        <f t="shared" si="271"/>
        <v>34413615.8</v>
      </c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337845773.78</v>
      </c>
      <c r="AL1089" s="16">
        <f t="shared" si="262"/>
        <v>78214944.53</v>
      </c>
      <c r="AM1089" s="16">
        <f t="shared" si="263"/>
        <v>53921849.97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346753829.58</v>
      </c>
      <c r="AQ1089" s="16">
        <f t="shared" si="267"/>
        <v>292971456.79</v>
      </c>
      <c r="AR1089" s="16">
        <f t="shared" si="268"/>
        <v>333818708.58</v>
      </c>
      <c r="AS1089" s="16">
        <f t="shared" si="269"/>
        <v>280036335.79</v>
      </c>
      <c r="AT1089" s="16">
        <f t="shared" si="270"/>
        <v>416200195.49</v>
      </c>
      <c r="AU1089" s="16">
        <f>AT1089-VLOOKUP(A1089,[1]选股结果!$A$2:$BJ$3005,48,FALSE)*0.08</f>
        <v>172970094.8844</v>
      </c>
      <c r="AV1089" s="16">
        <f t="shared" si="271"/>
        <v>53782372.79</v>
      </c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633218097.5</v>
      </c>
      <c r="AL1090" s="16">
        <f t="shared" si="262"/>
        <v>0</v>
      </c>
      <c r="AM1090" s="16">
        <f t="shared" si="263"/>
        <v>125607708.42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655499157.36</v>
      </c>
      <c r="AQ1090" s="16">
        <f t="shared" si="267"/>
        <v>485587217.5</v>
      </c>
      <c r="AR1090" s="16">
        <f t="shared" si="268"/>
        <v>611615288.15</v>
      </c>
      <c r="AS1090" s="16">
        <f t="shared" si="269"/>
        <v>441703348.29</v>
      </c>
      <c r="AT1090" s="16">
        <f t="shared" si="270"/>
        <v>588913866.06</v>
      </c>
      <c r="AU1090" s="16">
        <f>AT1090-VLOOKUP(A1090,[1]选股结果!$A$2:$BJ$3005,48,FALSE)*0.08</f>
        <v>231452483.2288</v>
      </c>
      <c r="AV1090" s="16">
        <f t="shared" si="271"/>
        <v>169911939.86</v>
      </c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C1091-G1091-O1091-P1091-Q1091-R1091+Y1091-S1091</f>
        <v>183362989.1</v>
      </c>
      <c r="AL1091" s="16">
        <f t="shared" ref="AL1091:AL1154" si="278">U1091</f>
        <v>315369255.36</v>
      </c>
      <c r="AM1091" s="16">
        <f t="shared" ref="AM1091:AM1154" si="279">T1091-U1091+V1091+W1091-X1091+Z1091+AA1091-AC1091+AB1091</f>
        <v>639489403.64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AK1091+S1091+H1091</f>
        <v>2860581309.06</v>
      </c>
      <c r="AQ1091" s="16">
        <f t="shared" ref="AQ1091:AQ1154" si="283">AP1091-AV1091</f>
        <v>2413209026.07</v>
      </c>
      <c r="AR1091" s="16">
        <f t="shared" ref="AR1091:AR1154" si="284">AP1091-H1091</f>
        <v>1701980594.78</v>
      </c>
      <c r="AS1091" s="16">
        <f t="shared" ref="AS1091:AS1154" si="285">AP1091-H1091-AV1091</f>
        <v>1254608311.79</v>
      </c>
      <c r="AT1091" s="16">
        <f t="shared" ref="AT1091:AT1154" si="286">AK1091-AV1091+AL1091+AM1091</f>
        <v>690849365.11</v>
      </c>
      <c r="AU1091" s="16">
        <f>AT1091-VLOOKUP(A1091,[1]选股结果!$A$2:$BJ$3005,48,FALSE)*0.08</f>
        <v>-365246789.7524</v>
      </c>
      <c r="AV1091" s="16">
        <f t="shared" ref="AV1091:AV1154" si="287">AH1091-AI1091</f>
        <v>447372282.99</v>
      </c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91489554.4599996</v>
      </c>
      <c r="AL1092" s="16">
        <f t="shared" si="278"/>
        <v>-21069081.38</v>
      </c>
      <c r="AM1092" s="16">
        <f t="shared" si="279"/>
        <v>-43835367.16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619048345.95</v>
      </c>
      <c r="AQ1092" s="16">
        <f t="shared" si="283"/>
        <v>616275943.85</v>
      </c>
      <c r="AR1092" s="16">
        <f t="shared" si="284"/>
        <v>359295967.49</v>
      </c>
      <c r="AS1092" s="16">
        <f t="shared" si="285"/>
        <v>356523565.39</v>
      </c>
      <c r="AT1092" s="16">
        <f t="shared" si="286"/>
        <v>23812703.8199996</v>
      </c>
      <c r="AU1092" s="16">
        <f>AT1092-VLOOKUP(A1092,[1]选股结果!$A$2:$BJ$3005,48,FALSE)*0.08</f>
        <v>-343515740.6888</v>
      </c>
      <c r="AV1092" s="16">
        <f t="shared" si="287"/>
        <v>2772402.1</v>
      </c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732620074.53</v>
      </c>
      <c r="AL1093" s="16">
        <f t="shared" si="278"/>
        <v>133748209.08</v>
      </c>
      <c r="AM1093" s="16">
        <f t="shared" si="279"/>
        <v>-212510030.52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786848005.31</v>
      </c>
      <c r="AQ1093" s="16">
        <f t="shared" si="283"/>
        <v>659101024.27</v>
      </c>
      <c r="AR1093" s="16">
        <f t="shared" si="284"/>
        <v>748200065.35</v>
      </c>
      <c r="AS1093" s="16">
        <f t="shared" si="285"/>
        <v>620453084.31</v>
      </c>
      <c r="AT1093" s="16">
        <f t="shared" si="286"/>
        <v>526111272.05</v>
      </c>
      <c r="AU1093" s="16">
        <f>AT1093-VLOOKUP(A1093,[1]选股结果!$A$2:$BJ$3005,48,FALSE)*0.08</f>
        <v>102393097.2684</v>
      </c>
      <c r="AV1093" s="16">
        <f t="shared" si="287"/>
        <v>127746981.04</v>
      </c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637176125.24</v>
      </c>
      <c r="AL1094" s="16">
        <f t="shared" si="278"/>
        <v>0</v>
      </c>
      <c r="AM1094" s="16">
        <f t="shared" si="279"/>
        <v>-38401273.17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692181234.56</v>
      </c>
      <c r="AQ1094" s="16">
        <f t="shared" si="283"/>
        <v>665975129.59</v>
      </c>
      <c r="AR1094" s="16">
        <f t="shared" si="284"/>
        <v>674633832.19</v>
      </c>
      <c r="AS1094" s="16">
        <f t="shared" si="285"/>
        <v>648427727.22</v>
      </c>
      <c r="AT1094" s="16">
        <f t="shared" si="286"/>
        <v>572568747.1</v>
      </c>
      <c r="AU1094" s="16">
        <f>AT1094-VLOOKUP(A1094,[1]选股结果!$A$2:$BJ$3005,48,FALSE)*0.08</f>
        <v>83624728.2904</v>
      </c>
      <c r="AV1094" s="16">
        <f t="shared" si="287"/>
        <v>26206104.97</v>
      </c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462440107.35</v>
      </c>
      <c r="AL1095" s="16">
        <f t="shared" si="278"/>
        <v>523335.14</v>
      </c>
      <c r="AM1095" s="16">
        <f t="shared" si="279"/>
        <v>89923384.87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473540683.46</v>
      </c>
      <c r="AQ1095" s="16">
        <f t="shared" si="283"/>
        <v>456100823.22</v>
      </c>
      <c r="AR1095" s="16">
        <f t="shared" si="284"/>
        <v>463191105.95</v>
      </c>
      <c r="AS1095" s="16">
        <f t="shared" si="285"/>
        <v>445751245.71</v>
      </c>
      <c r="AT1095" s="16">
        <f t="shared" si="286"/>
        <v>535446967.12</v>
      </c>
      <c r="AU1095" s="16">
        <f>AT1095-VLOOKUP(A1095,[1]选股结果!$A$2:$BJ$3005,48,FALSE)*0.08</f>
        <v>-55557945.0600002</v>
      </c>
      <c r="AV1095" s="16">
        <f t="shared" si="287"/>
        <v>17439860.24</v>
      </c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617098009.56</v>
      </c>
      <c r="AL1096" s="16">
        <f t="shared" si="278"/>
        <v>0</v>
      </c>
      <c r="AM1096" s="16">
        <f t="shared" si="279"/>
        <v>26353341.24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638050394.56</v>
      </c>
      <c r="AQ1096" s="16">
        <f t="shared" si="283"/>
        <v>555573868.31</v>
      </c>
      <c r="AR1096" s="16">
        <f t="shared" si="284"/>
        <v>622814080.71</v>
      </c>
      <c r="AS1096" s="16">
        <f t="shared" si="285"/>
        <v>540337554.46</v>
      </c>
      <c r="AT1096" s="16">
        <f t="shared" si="286"/>
        <v>560974824.55</v>
      </c>
      <c r="AU1096" s="16">
        <f>AT1096-VLOOKUP(A1096,[1]选股结果!$A$2:$BJ$3005,48,FALSE)*0.08</f>
        <v>244468595.7164</v>
      </c>
      <c r="AV1096" s="16">
        <f t="shared" si="287"/>
        <v>82476526.25</v>
      </c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3731500000</v>
      </c>
      <c r="AR1097" s="16">
        <f t="shared" si="284"/>
        <v>3841892000</v>
      </c>
      <c r="AS1097" s="16">
        <f t="shared" si="285"/>
        <v>3731500000</v>
      </c>
      <c r="AT1097" s="16">
        <f t="shared" si="286"/>
        <v>3196545000</v>
      </c>
      <c r="AU1097" s="16">
        <f>AT1097-VLOOKUP(A1097,[1]选股结果!$A$2:$BJ$3005,48,FALSE)*0.08</f>
        <v>1431813160</v>
      </c>
      <c r="AV1097" s="16">
        <f t="shared" si="287"/>
        <v>110392000</v>
      </c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301159023.83</v>
      </c>
      <c r="AL1098" s="16">
        <f t="shared" si="278"/>
        <v>-276064.48</v>
      </c>
      <c r="AM1098" s="16">
        <f t="shared" si="279"/>
        <v>-11218489.38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362928007.75</v>
      </c>
      <c r="AQ1098" s="16">
        <f t="shared" si="283"/>
        <v>330803631.03</v>
      </c>
      <c r="AR1098" s="16">
        <f t="shared" si="284"/>
        <v>336035154.84</v>
      </c>
      <c r="AS1098" s="16">
        <f t="shared" si="285"/>
        <v>303910778.12</v>
      </c>
      <c r="AT1098" s="16">
        <f t="shared" si="286"/>
        <v>257540093.25</v>
      </c>
      <c r="AU1098" s="16">
        <f>AT1098-VLOOKUP(A1098,[1]选股结果!$A$2:$BJ$3005,48,FALSE)*0.08</f>
        <v>-2807295.41479987</v>
      </c>
      <c r="AV1098" s="16">
        <f t="shared" si="287"/>
        <v>32124376.72</v>
      </c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284357378.1</v>
      </c>
      <c r="AL1099" s="16">
        <f t="shared" si="278"/>
        <v>-8261266.51</v>
      </c>
      <c r="AM1099" s="16">
        <f t="shared" si="279"/>
        <v>921622.04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318824702.85</v>
      </c>
      <c r="AQ1099" s="16">
        <f t="shared" si="283"/>
        <v>271310260.02</v>
      </c>
      <c r="AR1099" s="16">
        <f t="shared" si="284"/>
        <v>303755172.88</v>
      </c>
      <c r="AS1099" s="16">
        <f t="shared" si="285"/>
        <v>256240730.05</v>
      </c>
      <c r="AT1099" s="16">
        <f t="shared" si="286"/>
        <v>229503290.8</v>
      </c>
      <c r="AU1099" s="16">
        <f>AT1099-VLOOKUP(A1099,[1]选股结果!$A$2:$BJ$3005,48,FALSE)*0.08</f>
        <v>78287643.7391998</v>
      </c>
      <c r="AV1099" s="16">
        <f t="shared" si="287"/>
        <v>47514442.83</v>
      </c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-1342645360.71</v>
      </c>
      <c r="AL1100" s="16">
        <f t="shared" si="278"/>
        <v>-284990300.79</v>
      </c>
      <c r="AM1100" s="16">
        <f t="shared" si="279"/>
        <v>-26359881.62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549441197.62</v>
      </c>
      <c r="AQ1100" s="16">
        <f t="shared" si="283"/>
        <v>405175481.81</v>
      </c>
      <c r="AR1100" s="16">
        <f t="shared" si="284"/>
        <v>-412019075.34</v>
      </c>
      <c r="AS1100" s="16">
        <f t="shared" si="285"/>
        <v>-556284791.15</v>
      </c>
      <c r="AT1100" s="16">
        <f t="shared" si="286"/>
        <v>-1798261258.93</v>
      </c>
      <c r="AU1100" s="16">
        <f>AT1100-VLOOKUP(A1100,[1]选股结果!$A$2:$BJ$3005,48,FALSE)*0.08</f>
        <v>-2183317130.3372</v>
      </c>
      <c r="AV1100" s="16">
        <f t="shared" si="287"/>
        <v>144265715.81</v>
      </c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1690699704.88</v>
      </c>
      <c r="AL1101" s="16">
        <f t="shared" si="278"/>
        <v>0</v>
      </c>
      <c r="AM1101" s="16">
        <f t="shared" si="279"/>
        <v>-10702530.28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1957848873.03</v>
      </c>
      <c r="AQ1101" s="16">
        <f t="shared" si="283"/>
        <v>1687341772.25</v>
      </c>
      <c r="AR1101" s="16">
        <f t="shared" si="284"/>
        <v>1821474699.85</v>
      </c>
      <c r="AS1101" s="16">
        <f t="shared" si="285"/>
        <v>1550967599.07</v>
      </c>
      <c r="AT1101" s="16">
        <f t="shared" si="286"/>
        <v>1409490073.82</v>
      </c>
      <c r="AU1101" s="16">
        <f>AT1101-VLOOKUP(A1101,[1]选股结果!$A$2:$BJ$3005,48,FALSE)*0.08</f>
        <v>1018795518.0816</v>
      </c>
      <c r="AV1101" s="16">
        <f t="shared" si="287"/>
        <v>270507100.78</v>
      </c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232788278.88</v>
      </c>
      <c r="AL1102" s="16">
        <f t="shared" si="278"/>
        <v>14300452.31</v>
      </c>
      <c r="AM1102" s="16">
        <f t="shared" si="279"/>
        <v>35587462.6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221956524.64</v>
      </c>
      <c r="AQ1102" s="16">
        <f t="shared" si="283"/>
        <v>101939349.72</v>
      </c>
      <c r="AR1102" s="16">
        <f t="shared" si="284"/>
        <v>222455990.2</v>
      </c>
      <c r="AS1102" s="16">
        <f t="shared" si="285"/>
        <v>102438815.28</v>
      </c>
      <c r="AT1102" s="16">
        <f t="shared" si="286"/>
        <v>162659018.87</v>
      </c>
      <c r="AU1102" s="16">
        <f>AT1102-VLOOKUP(A1102,[1]选股结果!$A$2:$BJ$3005,48,FALSE)*0.08</f>
        <v>-727185695.6772</v>
      </c>
      <c r="AV1102" s="16">
        <f t="shared" si="287"/>
        <v>120017174.92</v>
      </c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3626456769.87</v>
      </c>
      <c r="AR1103" s="16">
        <f t="shared" si="284"/>
        <v>3803627864.13</v>
      </c>
      <c r="AS1103" s="16">
        <f t="shared" si="285"/>
        <v>3626456769.87</v>
      </c>
      <c r="AT1103" s="16">
        <f t="shared" si="286"/>
        <v>4153516902.59</v>
      </c>
      <c r="AU1103" s="16">
        <f>AT1103-VLOOKUP(A1103,[1]选股结果!$A$2:$BJ$3005,48,FALSE)*0.08</f>
        <v>2403833092.3708</v>
      </c>
      <c r="AV1103" s="16">
        <f t="shared" si="287"/>
        <v>177171094.26</v>
      </c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214922563.68</v>
      </c>
      <c r="AL1104" s="16">
        <f t="shared" si="278"/>
        <v>30252235.71</v>
      </c>
      <c r="AM1104" s="16">
        <f t="shared" si="279"/>
        <v>-18680143.69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191226212.29</v>
      </c>
      <c r="AQ1104" s="16">
        <f t="shared" si="283"/>
        <v>158164854.18</v>
      </c>
      <c r="AR1104" s="16">
        <f t="shared" si="284"/>
        <v>188727338.64</v>
      </c>
      <c r="AS1104" s="16">
        <f t="shared" si="285"/>
        <v>155665980.53</v>
      </c>
      <c r="AT1104" s="16">
        <f t="shared" si="286"/>
        <v>193433297.59</v>
      </c>
      <c r="AU1104" s="16">
        <f>AT1104-VLOOKUP(A1104,[1]选股结果!$A$2:$BJ$3005,48,FALSE)*0.08</f>
        <v>-7467876.43080032</v>
      </c>
      <c r="AV1104" s="16">
        <f t="shared" si="287"/>
        <v>33061358.11</v>
      </c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239686562.32</v>
      </c>
      <c r="AL1105" s="16">
        <f t="shared" si="278"/>
        <v>0</v>
      </c>
      <c r="AM1105" s="16">
        <f t="shared" si="279"/>
        <v>-3943033.95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229761999.15</v>
      </c>
      <c r="AQ1105" s="16">
        <f t="shared" si="283"/>
        <v>193693074.27</v>
      </c>
      <c r="AR1105" s="16">
        <f t="shared" si="284"/>
        <v>229747920.98</v>
      </c>
      <c r="AS1105" s="16">
        <f t="shared" si="285"/>
        <v>193678996.1</v>
      </c>
      <c r="AT1105" s="16">
        <f t="shared" si="286"/>
        <v>199674603.49</v>
      </c>
      <c r="AU1105" s="16">
        <f>AT1105-VLOOKUP(A1105,[1]选股结果!$A$2:$BJ$3005,48,FALSE)*0.08</f>
        <v>92845686.9123999</v>
      </c>
      <c r="AV1105" s="16">
        <f t="shared" si="287"/>
        <v>36068924.88</v>
      </c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418756701.6</v>
      </c>
      <c r="AL1106" s="16">
        <f t="shared" si="278"/>
        <v>4035288.19</v>
      </c>
      <c r="AM1106" s="16">
        <f t="shared" si="279"/>
        <v>-11463224.27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437773806.38</v>
      </c>
      <c r="AQ1106" s="16">
        <f t="shared" si="283"/>
        <v>387050587.19</v>
      </c>
      <c r="AR1106" s="16">
        <f t="shared" si="284"/>
        <v>428707971.72</v>
      </c>
      <c r="AS1106" s="16">
        <f t="shared" si="285"/>
        <v>377984752.53</v>
      </c>
      <c r="AT1106" s="16">
        <f t="shared" si="286"/>
        <v>360605546.33</v>
      </c>
      <c r="AU1106" s="16">
        <f>AT1106-VLOOKUP(A1106,[1]选股结果!$A$2:$BJ$3005,48,FALSE)*0.08</f>
        <v>-7717284.39480007</v>
      </c>
      <c r="AV1106" s="16">
        <f t="shared" si="287"/>
        <v>50723219.19</v>
      </c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1549984807.91</v>
      </c>
      <c r="AL1107" s="16">
        <f t="shared" si="278"/>
        <v>31078108.05</v>
      </c>
      <c r="AM1107" s="16">
        <f t="shared" si="279"/>
        <v>43435720.98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1598290972.12</v>
      </c>
      <c r="AQ1107" s="16">
        <f t="shared" si="283"/>
        <v>1437885197.62</v>
      </c>
      <c r="AR1107" s="16">
        <f t="shared" si="284"/>
        <v>1562985499.44</v>
      </c>
      <c r="AS1107" s="16">
        <f t="shared" si="285"/>
        <v>1402579724.94</v>
      </c>
      <c r="AT1107" s="16">
        <f t="shared" si="286"/>
        <v>1464092862.44</v>
      </c>
      <c r="AU1107" s="16">
        <f>AT1107-VLOOKUP(A1107,[1]选股结果!$A$2:$BJ$3005,48,FALSE)*0.08</f>
        <v>924197655.5112</v>
      </c>
      <c r="AV1107" s="16">
        <f t="shared" si="287"/>
        <v>160405774.5</v>
      </c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30188634.61</v>
      </c>
      <c r="AL1108" s="16">
        <f t="shared" si="278"/>
        <v>17361200.92</v>
      </c>
      <c r="AM1108" s="16">
        <f t="shared" si="279"/>
        <v>-3722869.5</v>
      </c>
      <c r="AN1108" s="16">
        <f t="shared" si="280"/>
        <v>43826966.03</v>
      </c>
      <c r="AO1108" s="16">
        <f t="shared" si="281"/>
        <v>471836814.85</v>
      </c>
      <c r="AP1108" s="16">
        <f t="shared" si="282"/>
        <v>73325532.1499999</v>
      </c>
      <c r="AQ1108" s="16">
        <f t="shared" si="283"/>
        <v>59973456.0999999</v>
      </c>
      <c r="AR1108" s="16">
        <f t="shared" si="284"/>
        <v>44141848.8099999</v>
      </c>
      <c r="AS1108" s="16">
        <f t="shared" si="285"/>
        <v>30789772.7599999</v>
      </c>
      <c r="AT1108" s="16">
        <f t="shared" si="286"/>
        <v>30474889.9799999</v>
      </c>
      <c r="AU1108" s="16">
        <f>AT1108-VLOOKUP(A1108,[1]选股结果!$A$2:$BJ$3005,48,FALSE)*0.08</f>
        <v>-402803792.028</v>
      </c>
      <c r="AV1108" s="16">
        <f t="shared" si="287"/>
        <v>13352076.05</v>
      </c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806460935.450001</v>
      </c>
      <c r="AL1109" s="16">
        <f t="shared" si="278"/>
        <v>-656654.04</v>
      </c>
      <c r="AM1109" s="16">
        <f t="shared" si="279"/>
        <v>73160816.91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1494276809.43</v>
      </c>
      <c r="AQ1109" s="16">
        <f t="shared" si="283"/>
        <v>1345099934.1</v>
      </c>
      <c r="AR1109" s="16">
        <f t="shared" si="284"/>
        <v>1134462328.11</v>
      </c>
      <c r="AS1109" s="16">
        <f t="shared" si="285"/>
        <v>985285452.780001</v>
      </c>
      <c r="AT1109" s="16">
        <f t="shared" si="286"/>
        <v>729788222.99</v>
      </c>
      <c r="AU1109" s="16">
        <f>AT1109-VLOOKUP(A1109,[1]选股结果!$A$2:$BJ$3005,48,FALSE)*0.08</f>
        <v>-122728934.1436</v>
      </c>
      <c r="AV1109" s="16">
        <f t="shared" si="287"/>
        <v>149176875.33</v>
      </c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112480119.78</v>
      </c>
      <c r="AL1110" s="16">
        <f t="shared" si="278"/>
        <v>21548486.33</v>
      </c>
      <c r="AM1110" s="16">
        <f t="shared" si="279"/>
        <v>100161686.44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568301489.15</v>
      </c>
      <c r="AQ1110" s="16">
        <f t="shared" si="283"/>
        <v>463661561.14</v>
      </c>
      <c r="AR1110" s="16">
        <f t="shared" si="284"/>
        <v>194680463.79</v>
      </c>
      <c r="AS1110" s="16">
        <f t="shared" si="285"/>
        <v>90040535.7799998</v>
      </c>
      <c r="AT1110" s="16">
        <f t="shared" si="286"/>
        <v>129550364.54</v>
      </c>
      <c r="AU1110" s="16">
        <f>AT1110-VLOOKUP(A1110,[1]选股结果!$A$2:$BJ$3005,48,FALSE)*0.08</f>
        <v>-503959272.0992</v>
      </c>
      <c r="AV1110" s="16">
        <f t="shared" si="287"/>
        <v>104639928.01</v>
      </c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254127717.04</v>
      </c>
      <c r="AL1111" s="16">
        <f t="shared" si="278"/>
        <v>-2566.64</v>
      </c>
      <c r="AM1111" s="16">
        <f t="shared" si="279"/>
        <v>47224979.18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437280326.64</v>
      </c>
      <c r="AQ1111" s="16">
        <f t="shared" si="283"/>
        <v>366747731.04</v>
      </c>
      <c r="AR1111" s="16">
        <f t="shared" si="284"/>
        <v>341818101.1</v>
      </c>
      <c r="AS1111" s="16">
        <f t="shared" si="285"/>
        <v>271285505.5</v>
      </c>
      <c r="AT1111" s="16">
        <f t="shared" si="286"/>
        <v>230817533.98</v>
      </c>
      <c r="AU1111" s="16">
        <f>AT1111-VLOOKUP(A1111,[1]选股结果!$A$2:$BJ$3005,48,FALSE)*0.08</f>
        <v>-70307923.6223998</v>
      </c>
      <c r="AV1111" s="16">
        <f t="shared" si="287"/>
        <v>70532595.6</v>
      </c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-214469185.07</v>
      </c>
      <c r="AL1112" s="16">
        <f t="shared" si="278"/>
        <v>2885167.54</v>
      </c>
      <c r="AM1112" s="16">
        <f t="shared" si="279"/>
        <v>28476411.54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45972084.7900002</v>
      </c>
      <c r="AQ1112" s="16">
        <f t="shared" si="283"/>
        <v>52159353.9000002</v>
      </c>
      <c r="AR1112" s="16">
        <f t="shared" si="284"/>
        <v>-88067852.8999998</v>
      </c>
      <c r="AS1112" s="16">
        <f t="shared" si="285"/>
        <v>-81880583.7899998</v>
      </c>
      <c r="AT1112" s="16">
        <f t="shared" si="286"/>
        <v>-176920336.88</v>
      </c>
      <c r="AU1112" s="16">
        <f>AT1112-VLOOKUP(A1112,[1]选股结果!$A$2:$BJ$3005,48,FALSE)*0.08</f>
        <v>-534959032.1744</v>
      </c>
      <c r="AV1112" s="16">
        <f t="shared" si="287"/>
        <v>-6187269.11000001</v>
      </c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33540778.5799998</v>
      </c>
      <c r="AL1113" s="16">
        <f t="shared" si="278"/>
        <v>0</v>
      </c>
      <c r="AM1113" s="16">
        <f t="shared" si="279"/>
        <v>-6641332.11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91150158.6199998</v>
      </c>
      <c r="AQ1113" s="16">
        <f t="shared" si="283"/>
        <v>85237495.0999998</v>
      </c>
      <c r="AR1113" s="16">
        <f t="shared" si="284"/>
        <v>79567811.4499998</v>
      </c>
      <c r="AS1113" s="16">
        <f t="shared" si="285"/>
        <v>73655147.9299998</v>
      </c>
      <c r="AT1113" s="16">
        <f t="shared" si="286"/>
        <v>20986782.9499998</v>
      </c>
      <c r="AU1113" s="16">
        <f>AT1113-VLOOKUP(A1113,[1]选股结果!$A$2:$BJ$3005,48,FALSE)*0.08</f>
        <v>-66175199.6692002</v>
      </c>
      <c r="AV1113" s="16">
        <f t="shared" si="287"/>
        <v>5912663.52</v>
      </c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258373766.78</v>
      </c>
      <c r="AL1114" s="16">
        <f t="shared" si="278"/>
        <v>0</v>
      </c>
      <c r="AM1114" s="16">
        <f t="shared" si="279"/>
        <v>10105613.45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576754194.61</v>
      </c>
      <c r="AQ1114" s="16">
        <f t="shared" si="283"/>
        <v>534443082.57</v>
      </c>
      <c r="AR1114" s="16">
        <f t="shared" si="284"/>
        <v>408137816.34</v>
      </c>
      <c r="AS1114" s="16">
        <f t="shared" si="285"/>
        <v>365826704.3</v>
      </c>
      <c r="AT1114" s="16">
        <f t="shared" si="286"/>
        <v>226168268.19</v>
      </c>
      <c r="AU1114" s="16">
        <f>AT1114-VLOOKUP(A1114,[1]选股结果!$A$2:$BJ$3005,48,FALSE)*0.08</f>
        <v>59596680.4748001</v>
      </c>
      <c r="AV1114" s="16">
        <f t="shared" si="287"/>
        <v>42311112.04</v>
      </c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1371530001.03</v>
      </c>
      <c r="AL1115" s="16">
        <f t="shared" si="278"/>
        <v>0</v>
      </c>
      <c r="AM1115" s="16">
        <f t="shared" si="279"/>
        <v>-15150163.24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1426292826.35</v>
      </c>
      <c r="AQ1115" s="16">
        <f t="shared" si="283"/>
        <v>1202009710</v>
      </c>
      <c r="AR1115" s="16">
        <f t="shared" si="284"/>
        <v>1397583060.86</v>
      </c>
      <c r="AS1115" s="16">
        <f t="shared" si="285"/>
        <v>1173299944.51</v>
      </c>
      <c r="AT1115" s="16">
        <f t="shared" si="286"/>
        <v>1132096721.44</v>
      </c>
      <c r="AU1115" s="16">
        <f>AT1115-VLOOKUP(A1115,[1]选股结果!$A$2:$BJ$3005,48,FALSE)*0.08</f>
        <v>831709695.04</v>
      </c>
      <c r="AV1115" s="16">
        <f t="shared" si="287"/>
        <v>224283116.35</v>
      </c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348272894.58</v>
      </c>
      <c r="AL1116" s="16">
        <f t="shared" si="278"/>
        <v>18107894.56</v>
      </c>
      <c r="AM1116" s="16">
        <f t="shared" si="279"/>
        <v>-14355664.18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779713680.34</v>
      </c>
      <c r="AQ1116" s="16">
        <f t="shared" si="283"/>
        <v>736349632.94</v>
      </c>
      <c r="AR1116" s="16">
        <f t="shared" si="284"/>
        <v>564460554.25</v>
      </c>
      <c r="AS1116" s="16">
        <f t="shared" si="285"/>
        <v>521096506.85</v>
      </c>
      <c r="AT1116" s="16">
        <f t="shared" si="286"/>
        <v>308661077.56</v>
      </c>
      <c r="AU1116" s="16">
        <f>AT1116-VLOOKUP(A1116,[1]选股结果!$A$2:$BJ$3005,48,FALSE)*0.08</f>
        <v>-172654327.4128</v>
      </c>
      <c r="AV1116" s="16">
        <f t="shared" si="287"/>
        <v>43364047.4</v>
      </c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167846023.03</v>
      </c>
      <c r="AL1117" s="16">
        <f t="shared" si="278"/>
        <v>101578.89</v>
      </c>
      <c r="AM1117" s="16">
        <f t="shared" si="279"/>
        <v>1768023.89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403733609.62</v>
      </c>
      <c r="AQ1117" s="16">
        <f t="shared" si="283"/>
        <v>376177992.39</v>
      </c>
      <c r="AR1117" s="16">
        <f t="shared" si="284"/>
        <v>293342987.93</v>
      </c>
      <c r="AS1117" s="16">
        <f t="shared" si="285"/>
        <v>265787370.7</v>
      </c>
      <c r="AT1117" s="16">
        <f t="shared" si="286"/>
        <v>142160008.58</v>
      </c>
      <c r="AU1117" s="16">
        <f>AT1117-VLOOKUP(A1117,[1]选股结果!$A$2:$BJ$3005,48,FALSE)*0.08</f>
        <v>-204227624.6864</v>
      </c>
      <c r="AV1117" s="16">
        <f t="shared" si="287"/>
        <v>27555617.23</v>
      </c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658016650.44</v>
      </c>
      <c r="AL1118" s="16">
        <f t="shared" si="278"/>
        <v>0</v>
      </c>
      <c r="AM1118" s="16">
        <f t="shared" si="279"/>
        <v>52616121.16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520832845.23</v>
      </c>
      <c r="AQ1118" s="16">
        <f t="shared" si="283"/>
        <v>402626040.59</v>
      </c>
      <c r="AR1118" s="16">
        <f t="shared" si="284"/>
        <v>494212000.63</v>
      </c>
      <c r="AS1118" s="16">
        <f t="shared" si="285"/>
        <v>376005195.99</v>
      </c>
      <c r="AT1118" s="16">
        <f t="shared" si="286"/>
        <v>592425966.96</v>
      </c>
      <c r="AU1118" s="16">
        <f>AT1118-VLOOKUP(A1118,[1]选股结果!$A$2:$BJ$3005,48,FALSE)*0.08</f>
        <v>-148798170.8704</v>
      </c>
      <c r="AV1118" s="16">
        <f t="shared" si="287"/>
        <v>118206804.64</v>
      </c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552031978.38</v>
      </c>
      <c r="AL1119" s="16">
        <f t="shared" si="278"/>
        <v>13780840.5</v>
      </c>
      <c r="AM1119" s="16">
        <f t="shared" si="279"/>
        <v>-15571419.23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662410054.17</v>
      </c>
      <c r="AQ1119" s="16">
        <f t="shared" si="283"/>
        <v>608227309.94</v>
      </c>
      <c r="AR1119" s="16">
        <f t="shared" si="284"/>
        <v>609279658.28</v>
      </c>
      <c r="AS1119" s="16">
        <f t="shared" si="285"/>
        <v>555096914.05</v>
      </c>
      <c r="AT1119" s="16">
        <f t="shared" si="286"/>
        <v>496058655.42</v>
      </c>
      <c r="AU1119" s="16">
        <f>AT1119-VLOOKUP(A1119,[1]选股结果!$A$2:$BJ$3005,48,FALSE)*0.08</f>
        <v>206553953.4744</v>
      </c>
      <c r="AV1119" s="16">
        <f t="shared" si="287"/>
        <v>54182744.23</v>
      </c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3319793021.04</v>
      </c>
      <c r="AR1120" s="16">
        <f t="shared" si="284"/>
        <v>3679144716.91</v>
      </c>
      <c r="AS1120" s="16">
        <f t="shared" si="285"/>
        <v>3319793021.04</v>
      </c>
      <c r="AT1120" s="16">
        <f t="shared" si="286"/>
        <v>4119302977.27</v>
      </c>
      <c r="AU1120" s="16">
        <f>AT1120-VLOOKUP(A1120,[1]选股结果!$A$2:$BJ$3005,48,FALSE)*0.08</f>
        <v>1559620616.3628</v>
      </c>
      <c r="AV1120" s="16">
        <f t="shared" si="287"/>
        <v>359351695.87</v>
      </c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-172425539.95</v>
      </c>
      <c r="AL1121" s="16">
        <f t="shared" si="278"/>
        <v>0</v>
      </c>
      <c r="AM1121" s="16">
        <f t="shared" si="279"/>
        <v>72309306.18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-101617524.41</v>
      </c>
      <c r="AR1121" s="16">
        <f t="shared" si="284"/>
        <v>-163941440.92</v>
      </c>
      <c r="AS1121" s="16">
        <f t="shared" si="285"/>
        <v>-101617524.41</v>
      </c>
      <c r="AT1121" s="16">
        <f t="shared" si="286"/>
        <v>-37792317.2599999</v>
      </c>
      <c r="AU1121" s="16">
        <f>AT1121-VLOOKUP(A1121,[1]选股结果!$A$2:$BJ$3005,48,FALSE)*0.08</f>
        <v>-303707086.244</v>
      </c>
      <c r="AV1121" s="16">
        <f t="shared" si="287"/>
        <v>-62323916.51</v>
      </c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271952232.14</v>
      </c>
      <c r="AL1122" s="16">
        <f t="shared" si="278"/>
        <v>5984062.44</v>
      </c>
      <c r="AM1122" s="16">
        <f t="shared" si="279"/>
        <v>57041448.63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235914847.27</v>
      </c>
      <c r="AQ1122" s="16">
        <f t="shared" si="283"/>
        <v>193319332.78</v>
      </c>
      <c r="AR1122" s="16">
        <f t="shared" si="284"/>
        <v>228416385.53</v>
      </c>
      <c r="AS1122" s="16">
        <f t="shared" si="285"/>
        <v>185820871.04</v>
      </c>
      <c r="AT1122" s="16">
        <f t="shared" si="286"/>
        <v>292382228.72</v>
      </c>
      <c r="AU1122" s="16">
        <f>AT1122-VLOOKUP(A1122,[1]选股结果!$A$2:$BJ$3005,48,FALSE)*0.08</f>
        <v>48095935.9416</v>
      </c>
      <c r="AV1122" s="16">
        <f t="shared" si="287"/>
        <v>42595514.49</v>
      </c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563588947.68</v>
      </c>
      <c r="AL1123" s="16">
        <f t="shared" si="278"/>
        <v>577848.23</v>
      </c>
      <c r="AM1123" s="16">
        <f t="shared" si="279"/>
        <v>-9200496.14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1099600940.5</v>
      </c>
      <c r="AQ1123" s="16">
        <f t="shared" si="283"/>
        <v>1008826681.03</v>
      </c>
      <c r="AR1123" s="16">
        <f t="shared" si="284"/>
        <v>823873205.49</v>
      </c>
      <c r="AS1123" s="16">
        <f t="shared" si="285"/>
        <v>733098946.02</v>
      </c>
      <c r="AT1123" s="16">
        <f t="shared" si="286"/>
        <v>464192040.3</v>
      </c>
      <c r="AU1123" s="16">
        <f>AT1123-VLOOKUP(A1123,[1]选股结果!$A$2:$BJ$3005,48,FALSE)*0.08</f>
        <v>-53200664.1376002</v>
      </c>
      <c r="AV1123" s="16">
        <f t="shared" si="287"/>
        <v>90774259.47</v>
      </c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331247874.21</v>
      </c>
      <c r="AL1124" s="16">
        <f t="shared" si="278"/>
        <v>18918181.06</v>
      </c>
      <c r="AM1124" s="16">
        <f t="shared" si="279"/>
        <v>-17813324.8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444116418.28</v>
      </c>
      <c r="AQ1124" s="16">
        <f t="shared" si="283"/>
        <v>387600346.13</v>
      </c>
      <c r="AR1124" s="16">
        <f t="shared" si="284"/>
        <v>381034880.94</v>
      </c>
      <c r="AS1124" s="16">
        <f t="shared" si="285"/>
        <v>324518808.79</v>
      </c>
      <c r="AT1124" s="16">
        <f t="shared" si="286"/>
        <v>275836658.32</v>
      </c>
      <c r="AU1124" s="16">
        <f>AT1124-VLOOKUP(A1124,[1]选股结果!$A$2:$BJ$3005,48,FALSE)*0.08</f>
        <v>58408430.2703998</v>
      </c>
      <c r="AV1124" s="16">
        <f t="shared" si="287"/>
        <v>56516072.15</v>
      </c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44993825.7000001</v>
      </c>
      <c r="AL1125" s="16">
        <f t="shared" si="278"/>
        <v>3110852.52</v>
      </c>
      <c r="AM1125" s="16">
        <f t="shared" si="279"/>
        <v>5435991.07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75730374.1600001</v>
      </c>
      <c r="AQ1125" s="16">
        <f t="shared" si="283"/>
        <v>51960044.6200001</v>
      </c>
      <c r="AR1125" s="16">
        <f t="shared" si="284"/>
        <v>58088406.2700001</v>
      </c>
      <c r="AS1125" s="16">
        <f t="shared" si="285"/>
        <v>34318076.7300001</v>
      </c>
      <c r="AT1125" s="16">
        <f t="shared" si="286"/>
        <v>29770339.7500001</v>
      </c>
      <c r="AU1125" s="16">
        <f>AT1125-VLOOKUP(A1125,[1]选股结果!$A$2:$BJ$3005,48,FALSE)*0.08</f>
        <v>-46145848.4435999</v>
      </c>
      <c r="AV1125" s="16">
        <f t="shared" si="287"/>
        <v>23770329.54</v>
      </c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245460503.74</v>
      </c>
      <c r="AL1126" s="16">
        <f t="shared" si="278"/>
        <v>221911.11</v>
      </c>
      <c r="AM1126" s="16">
        <f t="shared" si="279"/>
        <v>-189401607.78</v>
      </c>
      <c r="AN1126" s="16">
        <f t="shared" si="280"/>
        <v>56280807.0699999</v>
      </c>
      <c r="AO1126" s="16">
        <f t="shared" si="281"/>
        <v>598845708.66</v>
      </c>
      <c r="AP1126" s="16">
        <f t="shared" si="282"/>
        <v>447339668.12</v>
      </c>
      <c r="AQ1126" s="16">
        <f t="shared" si="283"/>
        <v>437512937.55</v>
      </c>
      <c r="AR1126" s="16">
        <f t="shared" si="284"/>
        <v>346167453.2</v>
      </c>
      <c r="AS1126" s="16">
        <f t="shared" si="285"/>
        <v>336340722.63</v>
      </c>
      <c r="AT1126" s="16">
        <f t="shared" si="286"/>
        <v>46454076.4999999</v>
      </c>
      <c r="AU1126" s="16">
        <f>AT1126-VLOOKUP(A1126,[1]选股结果!$A$2:$BJ$3005,48,FALSE)*0.08</f>
        <v>-143337034.332</v>
      </c>
      <c r="AV1126" s="16">
        <f t="shared" si="287"/>
        <v>9826730.56999999</v>
      </c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515599378.12</v>
      </c>
      <c r="AL1127" s="16">
        <f t="shared" si="278"/>
        <v>0</v>
      </c>
      <c r="AM1127" s="16">
        <f t="shared" si="279"/>
        <v>7509758.42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558685154.19</v>
      </c>
      <c r="AQ1127" s="16">
        <f t="shared" si="283"/>
        <v>494229930.41</v>
      </c>
      <c r="AR1127" s="16">
        <f t="shared" si="284"/>
        <v>527773782.23</v>
      </c>
      <c r="AS1127" s="16">
        <f t="shared" si="285"/>
        <v>463318558.45</v>
      </c>
      <c r="AT1127" s="16">
        <f t="shared" si="286"/>
        <v>458653912.76</v>
      </c>
      <c r="AU1127" s="16">
        <f>AT1127-VLOOKUP(A1127,[1]选股结果!$A$2:$BJ$3005,48,FALSE)*0.08</f>
        <v>207017707.4888</v>
      </c>
      <c r="AV1127" s="16">
        <f t="shared" si="287"/>
        <v>64455223.78</v>
      </c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176564022.31</v>
      </c>
      <c r="AL1128" s="16">
        <f t="shared" si="278"/>
        <v>266720.42</v>
      </c>
      <c r="AM1128" s="16">
        <f t="shared" si="279"/>
        <v>-55058503.59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288719813.46</v>
      </c>
      <c r="AQ1128" s="16">
        <f t="shared" si="283"/>
        <v>264645486.83</v>
      </c>
      <c r="AR1128" s="16">
        <f t="shared" si="284"/>
        <v>237332746.41</v>
      </c>
      <c r="AS1128" s="16">
        <f t="shared" si="285"/>
        <v>213258419.78</v>
      </c>
      <c r="AT1128" s="16">
        <f t="shared" si="286"/>
        <v>97697912.5100001</v>
      </c>
      <c r="AU1128" s="16">
        <f>AT1128-VLOOKUP(A1128,[1]选股结果!$A$2:$BJ$3005,48,FALSE)*0.08</f>
        <v>-86255420.3635999</v>
      </c>
      <c r="AV1128" s="16">
        <f t="shared" si="287"/>
        <v>24074326.63</v>
      </c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568343571.06</v>
      </c>
      <c r="AL1129" s="16">
        <f t="shared" si="278"/>
        <v>0</v>
      </c>
      <c r="AM1129" s="16">
        <f t="shared" si="279"/>
        <v>-95177412.5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562229606.88</v>
      </c>
      <c r="AQ1129" s="16">
        <f t="shared" si="283"/>
        <v>509039536.61</v>
      </c>
      <c r="AR1129" s="16">
        <f t="shared" si="284"/>
        <v>560592033.11</v>
      </c>
      <c r="AS1129" s="16">
        <f t="shared" si="285"/>
        <v>507401962.84</v>
      </c>
      <c r="AT1129" s="16">
        <f t="shared" si="286"/>
        <v>419976088.29</v>
      </c>
      <c r="AU1129" s="16">
        <f>AT1129-VLOOKUP(A1129,[1]选股结果!$A$2:$BJ$3005,48,FALSE)*0.08</f>
        <v>8030400.08679998</v>
      </c>
      <c r="AV1129" s="16">
        <f t="shared" si="287"/>
        <v>53190070.27</v>
      </c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236146672.05</v>
      </c>
      <c r="AL1130" s="16">
        <f t="shared" si="278"/>
        <v>0</v>
      </c>
      <c r="AM1130" s="16">
        <f t="shared" si="279"/>
        <v>3349913.75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309641920.86</v>
      </c>
      <c r="AQ1130" s="16">
        <f t="shared" si="283"/>
        <v>271796042.64</v>
      </c>
      <c r="AR1130" s="16">
        <f t="shared" si="284"/>
        <v>272361114.71</v>
      </c>
      <c r="AS1130" s="16">
        <f t="shared" si="285"/>
        <v>234515236.49</v>
      </c>
      <c r="AT1130" s="16">
        <f t="shared" si="286"/>
        <v>201650707.58</v>
      </c>
      <c r="AU1130" s="16">
        <f>AT1130-VLOOKUP(A1130,[1]选股结果!$A$2:$BJ$3005,48,FALSE)*0.08</f>
        <v>57534090.7720003</v>
      </c>
      <c r="AV1130" s="16">
        <f t="shared" si="287"/>
        <v>37845878.22</v>
      </c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764391743.61</v>
      </c>
      <c r="AL1131" s="16">
        <f t="shared" si="278"/>
        <v>0</v>
      </c>
      <c r="AM1131" s="16">
        <f t="shared" si="279"/>
        <v>30616609.67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718537425.55</v>
      </c>
      <c r="AQ1131" s="16">
        <f t="shared" si="283"/>
        <v>540126111.34</v>
      </c>
      <c r="AR1131" s="16">
        <f t="shared" si="284"/>
        <v>717903588.44</v>
      </c>
      <c r="AS1131" s="16">
        <f t="shared" si="285"/>
        <v>539492274.23</v>
      </c>
      <c r="AT1131" s="16">
        <f t="shared" si="286"/>
        <v>616597039.07</v>
      </c>
      <c r="AU1131" s="16">
        <f>AT1131-VLOOKUP(A1131,[1]选股结果!$A$2:$BJ$3005,48,FALSE)*0.08</f>
        <v>216107514.1812</v>
      </c>
      <c r="AV1131" s="16">
        <f t="shared" si="287"/>
        <v>178411314.21</v>
      </c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-103749003.46</v>
      </c>
      <c r="AL1132" s="16">
        <f t="shared" si="278"/>
        <v>4528899.09</v>
      </c>
      <c r="AM1132" s="16">
        <f t="shared" si="279"/>
        <v>29753624.21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136097505.15</v>
      </c>
      <c r="AQ1132" s="16">
        <f t="shared" si="283"/>
        <v>121963933.46</v>
      </c>
      <c r="AR1132" s="16">
        <f t="shared" si="284"/>
        <v>11437800.5599996</v>
      </c>
      <c r="AS1132" s="16">
        <f t="shared" si="285"/>
        <v>-2695771.13000035</v>
      </c>
      <c r="AT1132" s="16">
        <f t="shared" si="286"/>
        <v>-83600051.8500003</v>
      </c>
      <c r="AU1132" s="16">
        <f>AT1132-VLOOKUP(A1132,[1]选股结果!$A$2:$BJ$3005,48,FALSE)*0.08</f>
        <v>-240887185.7004</v>
      </c>
      <c r="AV1132" s="16">
        <f t="shared" si="287"/>
        <v>14133571.69</v>
      </c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773069526.05</v>
      </c>
      <c r="AL1133" s="16">
        <f t="shared" si="278"/>
        <v>61808024.52</v>
      </c>
      <c r="AM1133" s="16">
        <f t="shared" si="279"/>
        <v>101317158.82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771447200.07</v>
      </c>
      <c r="AQ1133" s="16">
        <f t="shared" si="283"/>
        <v>646584244.16</v>
      </c>
      <c r="AR1133" s="16">
        <f t="shared" si="284"/>
        <v>767203608.42</v>
      </c>
      <c r="AS1133" s="16">
        <f t="shared" si="285"/>
        <v>642340652.51</v>
      </c>
      <c r="AT1133" s="16">
        <f t="shared" si="286"/>
        <v>811331753.48</v>
      </c>
      <c r="AU1133" s="16">
        <f>AT1133-VLOOKUP(A1133,[1]选股结果!$A$2:$BJ$3005,48,FALSE)*0.08</f>
        <v>200975841.824</v>
      </c>
      <c r="AV1133" s="16">
        <f t="shared" si="287"/>
        <v>124862955.91</v>
      </c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-688523611.11</v>
      </c>
      <c r="AL1134" s="16">
        <f t="shared" si="278"/>
        <v>85868987.25</v>
      </c>
      <c r="AM1134" s="16">
        <f t="shared" si="279"/>
        <v>6304318.62999999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-603170620.35</v>
      </c>
      <c r="AQ1134" s="16">
        <f t="shared" si="283"/>
        <v>-527234736.12</v>
      </c>
      <c r="AR1134" s="16">
        <f t="shared" si="284"/>
        <v>-607470309.69</v>
      </c>
      <c r="AS1134" s="16">
        <f t="shared" si="285"/>
        <v>-531534425.46</v>
      </c>
      <c r="AT1134" s="16">
        <f t="shared" si="286"/>
        <v>-520414421</v>
      </c>
      <c r="AU1134" s="16">
        <f>AT1134-VLOOKUP(A1134,[1]选股结果!$A$2:$BJ$3005,48,FALSE)*0.08</f>
        <v>-1979650224.7504</v>
      </c>
      <c r="AV1134" s="16">
        <f t="shared" si="287"/>
        <v>-75935884.23</v>
      </c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1478319465.53</v>
      </c>
      <c r="AL1135" s="16">
        <f t="shared" si="278"/>
        <v>0</v>
      </c>
      <c r="AM1135" s="16">
        <f t="shared" si="279"/>
        <v>59278690.75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1085306672.85</v>
      </c>
      <c r="AR1135" s="16">
        <f t="shared" si="284"/>
        <v>1468116288</v>
      </c>
      <c r="AS1135" s="16">
        <f t="shared" si="285"/>
        <v>1085306672.85</v>
      </c>
      <c r="AT1135" s="16">
        <f t="shared" si="286"/>
        <v>1154788541.13</v>
      </c>
      <c r="AU1135" s="16">
        <f>AT1135-VLOOKUP(A1135,[1]选股结果!$A$2:$BJ$3005,48,FALSE)*0.08</f>
        <v>540984381.0452</v>
      </c>
      <c r="AV1135" s="16">
        <f t="shared" si="287"/>
        <v>382809615.15</v>
      </c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183579440.57</v>
      </c>
      <c r="AL1136" s="16">
        <f t="shared" si="278"/>
        <v>30352525.74</v>
      </c>
      <c r="AM1136" s="16">
        <f t="shared" si="279"/>
        <v>2355093.82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215682386.67</v>
      </c>
      <c r="AQ1136" s="16">
        <f t="shared" si="283"/>
        <v>177486573.59</v>
      </c>
      <c r="AR1136" s="16">
        <f t="shared" si="284"/>
        <v>196723594.6</v>
      </c>
      <c r="AS1136" s="16">
        <f t="shared" si="285"/>
        <v>158527781.52</v>
      </c>
      <c r="AT1136" s="16">
        <f t="shared" si="286"/>
        <v>178091247.05</v>
      </c>
      <c r="AU1136" s="16">
        <f>AT1136-VLOOKUP(A1136,[1]选股结果!$A$2:$BJ$3005,48,FALSE)*0.08</f>
        <v>-84863702.9115997</v>
      </c>
      <c r="AV1136" s="16">
        <f t="shared" si="287"/>
        <v>38195813.08</v>
      </c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701957415.05</v>
      </c>
      <c r="AL1137" s="16">
        <f t="shared" si="278"/>
        <v>8464568.84</v>
      </c>
      <c r="AM1137" s="16">
        <f t="shared" si="279"/>
        <v>37261327.24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1002312415.84</v>
      </c>
      <c r="AQ1137" s="16">
        <f t="shared" si="283"/>
        <v>864098975.98</v>
      </c>
      <c r="AR1137" s="16">
        <f t="shared" si="284"/>
        <v>851486528.88</v>
      </c>
      <c r="AS1137" s="16">
        <f t="shared" si="285"/>
        <v>713273089.02</v>
      </c>
      <c r="AT1137" s="16">
        <f t="shared" si="286"/>
        <v>609469871.27</v>
      </c>
      <c r="AU1137" s="16">
        <f>AT1137-VLOOKUP(A1137,[1]选股结果!$A$2:$BJ$3005,48,FALSE)*0.08</f>
        <v>64100773.5436</v>
      </c>
      <c r="AV1137" s="16">
        <f t="shared" si="287"/>
        <v>138213439.86</v>
      </c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60114679.5499999</v>
      </c>
      <c r="AL1138" s="16">
        <f t="shared" si="278"/>
        <v>32572.76</v>
      </c>
      <c r="AM1138" s="16">
        <f t="shared" si="279"/>
        <v>-11171729.42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72615245.3099999</v>
      </c>
      <c r="AQ1138" s="16">
        <f t="shared" si="283"/>
        <v>56425261.0299999</v>
      </c>
      <c r="AR1138" s="16">
        <f t="shared" si="284"/>
        <v>63628500.1999999</v>
      </c>
      <c r="AS1138" s="16">
        <f t="shared" si="285"/>
        <v>47438515.9199999</v>
      </c>
      <c r="AT1138" s="16">
        <f t="shared" si="286"/>
        <v>32785538.6099999</v>
      </c>
      <c r="AU1138" s="16">
        <f>AT1138-VLOOKUP(A1138,[1]选股结果!$A$2:$BJ$3005,48,FALSE)*0.08</f>
        <v>-125061370.6036</v>
      </c>
      <c r="AV1138" s="16">
        <f t="shared" si="287"/>
        <v>16189984.28</v>
      </c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1294507373.65</v>
      </c>
      <c r="AL1139" s="16">
        <f t="shared" si="278"/>
        <v>-75.22</v>
      </c>
      <c r="AM1139" s="16">
        <f t="shared" si="279"/>
        <v>2673685.25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1279619920</v>
      </c>
      <c r="AQ1139" s="16">
        <f t="shared" si="283"/>
        <v>967095636.34</v>
      </c>
      <c r="AR1139" s="16">
        <f t="shared" si="284"/>
        <v>1276767385.68</v>
      </c>
      <c r="AS1139" s="16">
        <f t="shared" si="285"/>
        <v>964243102.02</v>
      </c>
      <c r="AT1139" s="16">
        <f t="shared" si="286"/>
        <v>984656700.02</v>
      </c>
      <c r="AU1139" s="16">
        <f>AT1139-VLOOKUP(A1139,[1]选股结果!$A$2:$BJ$3005,48,FALSE)*0.08</f>
        <v>623258901.736</v>
      </c>
      <c r="AV1139" s="16">
        <f t="shared" si="287"/>
        <v>312524283.66</v>
      </c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359959926.44</v>
      </c>
      <c r="AL1140" s="16">
        <f t="shared" si="278"/>
        <v>-8465587.91</v>
      </c>
      <c r="AM1140" s="16">
        <f t="shared" si="279"/>
        <v>585593.98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377782266.43</v>
      </c>
      <c r="AQ1140" s="16">
        <f t="shared" si="283"/>
        <v>317388809.68</v>
      </c>
      <c r="AR1140" s="16">
        <f t="shared" si="284"/>
        <v>367748250.41</v>
      </c>
      <c r="AS1140" s="16">
        <f t="shared" si="285"/>
        <v>307354793.66</v>
      </c>
      <c r="AT1140" s="16">
        <f t="shared" si="286"/>
        <v>291686475.76</v>
      </c>
      <c r="AU1140" s="16">
        <f>AT1140-VLOOKUP(A1140,[1]选股结果!$A$2:$BJ$3005,48,FALSE)*0.08</f>
        <v>40193414.3232002</v>
      </c>
      <c r="AV1140" s="16">
        <f t="shared" si="287"/>
        <v>60393456.75</v>
      </c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210815615.87</v>
      </c>
      <c r="AL1141" s="16">
        <f t="shared" si="278"/>
        <v>0</v>
      </c>
      <c r="AM1141" s="16">
        <f t="shared" si="279"/>
        <v>155688959.78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358828561.85</v>
      </c>
      <c r="AQ1141" s="16">
        <f t="shared" si="283"/>
        <v>275840812.21</v>
      </c>
      <c r="AR1141" s="16">
        <f t="shared" si="284"/>
        <v>258580625.91</v>
      </c>
      <c r="AS1141" s="16">
        <f t="shared" si="285"/>
        <v>175592876.27</v>
      </c>
      <c r="AT1141" s="16">
        <f t="shared" si="286"/>
        <v>283516826.01</v>
      </c>
      <c r="AU1141" s="16">
        <f>AT1141-VLOOKUP(A1141,[1]选股结果!$A$2:$BJ$3005,48,FALSE)*0.08</f>
        <v>-41889688.8132002</v>
      </c>
      <c r="AV1141" s="16">
        <f t="shared" si="287"/>
        <v>82987749.64</v>
      </c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990407472.58</v>
      </c>
      <c r="AL1142" s="16">
        <f t="shared" si="278"/>
        <v>0</v>
      </c>
      <c r="AM1142" s="16">
        <f t="shared" si="279"/>
        <v>-30337006.89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1033804854.48</v>
      </c>
      <c r="AQ1142" s="16">
        <f t="shared" si="283"/>
        <v>875134989.54</v>
      </c>
      <c r="AR1142" s="16">
        <f t="shared" si="284"/>
        <v>1008850711.38</v>
      </c>
      <c r="AS1142" s="16">
        <f t="shared" si="285"/>
        <v>850180846.44</v>
      </c>
      <c r="AT1142" s="16">
        <f t="shared" si="286"/>
        <v>801400600.75</v>
      </c>
      <c r="AU1142" s="16">
        <f>AT1142-VLOOKUP(A1142,[1]选股结果!$A$2:$BJ$3005,48,FALSE)*0.08</f>
        <v>441190462.8268</v>
      </c>
      <c r="AV1142" s="16">
        <f t="shared" si="287"/>
        <v>158669864.94</v>
      </c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1454632043.16</v>
      </c>
      <c r="AL1143" s="16">
        <f t="shared" si="278"/>
        <v>0</v>
      </c>
      <c r="AM1143" s="16">
        <f t="shared" si="279"/>
        <v>-56701071.99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1456820475.34</v>
      </c>
      <c r="AQ1143" s="16">
        <f t="shared" si="283"/>
        <v>1304543413.45</v>
      </c>
      <c r="AR1143" s="16">
        <f t="shared" si="284"/>
        <v>1453661091.63</v>
      </c>
      <c r="AS1143" s="16">
        <f t="shared" si="285"/>
        <v>1301384029.74</v>
      </c>
      <c r="AT1143" s="16">
        <f t="shared" si="286"/>
        <v>1245653909.28</v>
      </c>
      <c r="AU1143" s="16">
        <f>AT1143-VLOOKUP(A1143,[1]选股结果!$A$2:$BJ$3005,48,FALSE)*0.08</f>
        <v>955012268.2776</v>
      </c>
      <c r="AV1143" s="16">
        <f t="shared" si="287"/>
        <v>152277061.89</v>
      </c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165001015.63</v>
      </c>
      <c r="AL1144" s="16">
        <f t="shared" si="278"/>
        <v>2284879.08</v>
      </c>
      <c r="AM1144" s="16">
        <f t="shared" si="279"/>
        <v>98233436.44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217324811.59</v>
      </c>
      <c r="AR1144" s="16">
        <f t="shared" si="284"/>
        <v>237039898.69</v>
      </c>
      <c r="AS1144" s="16">
        <f t="shared" si="285"/>
        <v>217324811.59</v>
      </c>
      <c r="AT1144" s="16">
        <f t="shared" si="286"/>
        <v>245804244.05</v>
      </c>
      <c r="AU1144" s="16">
        <f>AT1144-VLOOKUP(A1144,[1]选股结果!$A$2:$BJ$3005,48,FALSE)*0.08</f>
        <v>115667296.35</v>
      </c>
      <c r="AV1144" s="16">
        <f t="shared" si="287"/>
        <v>19715087.1</v>
      </c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997126918.13</v>
      </c>
      <c r="AL1145" s="16">
        <f t="shared" si="278"/>
        <v>6774624.65</v>
      </c>
      <c r="AM1145" s="16">
        <f t="shared" si="279"/>
        <v>21087314.41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1358976639.17</v>
      </c>
      <c r="AQ1145" s="16">
        <f t="shared" si="283"/>
        <v>1116947026.89</v>
      </c>
      <c r="AR1145" s="16">
        <f t="shared" si="284"/>
        <v>1166546439.28</v>
      </c>
      <c r="AS1145" s="16">
        <f t="shared" si="285"/>
        <v>924516827</v>
      </c>
      <c r="AT1145" s="16">
        <f t="shared" si="286"/>
        <v>782959244.91</v>
      </c>
      <c r="AU1145" s="16">
        <f>AT1145-VLOOKUP(A1145,[1]选股结果!$A$2:$BJ$3005,48,FALSE)*0.08</f>
        <v>351570935.934</v>
      </c>
      <c r="AV1145" s="16">
        <f t="shared" si="287"/>
        <v>242029612.28</v>
      </c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63466209.8000002</v>
      </c>
      <c r="AL1146" s="16">
        <f t="shared" si="278"/>
        <v>0</v>
      </c>
      <c r="AM1146" s="16">
        <f t="shared" si="279"/>
        <v>15392673.89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110358718.24</v>
      </c>
      <c r="AQ1146" s="16">
        <f t="shared" si="283"/>
        <v>111264228.4</v>
      </c>
      <c r="AR1146" s="16">
        <f t="shared" si="284"/>
        <v>85621395.8300002</v>
      </c>
      <c r="AS1146" s="16">
        <f t="shared" si="285"/>
        <v>86526905.9900002</v>
      </c>
      <c r="AT1146" s="16">
        <f t="shared" si="286"/>
        <v>79764393.8500002</v>
      </c>
      <c r="AU1146" s="16">
        <f>AT1146-VLOOKUP(A1146,[1]选股结果!$A$2:$BJ$3005,48,FALSE)*0.08</f>
        <v>-69913114.7547998</v>
      </c>
      <c r="AV1146" s="16">
        <f t="shared" si="287"/>
        <v>-905510.159999996</v>
      </c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-313807610.3</v>
      </c>
      <c r="AL1147" s="16">
        <f t="shared" si="278"/>
        <v>0</v>
      </c>
      <c r="AM1147" s="16">
        <f t="shared" si="279"/>
        <v>18858136.88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85018232.1599999</v>
      </c>
      <c r="AQ1147" s="16">
        <f t="shared" si="283"/>
        <v>154236445.66</v>
      </c>
      <c r="AR1147" s="16">
        <f t="shared" si="284"/>
        <v>-79711076.0000001</v>
      </c>
      <c r="AS1147" s="16">
        <f t="shared" si="285"/>
        <v>-10492862.5000001</v>
      </c>
      <c r="AT1147" s="16">
        <f t="shared" si="286"/>
        <v>-225731259.92</v>
      </c>
      <c r="AU1147" s="16">
        <f>AT1147-VLOOKUP(A1147,[1]选股结果!$A$2:$BJ$3005,48,FALSE)*0.08</f>
        <v>-715631525.84</v>
      </c>
      <c r="AV1147" s="16">
        <f t="shared" si="287"/>
        <v>-69218213.5</v>
      </c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725752632.1</v>
      </c>
      <c r="AL1148" s="16">
        <f t="shared" si="278"/>
        <v>0</v>
      </c>
      <c r="AM1148" s="16">
        <f t="shared" si="279"/>
        <v>318165244.42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625323289.84</v>
      </c>
      <c r="AQ1148" s="16">
        <f t="shared" si="283"/>
        <v>449100688.09</v>
      </c>
      <c r="AR1148" s="16">
        <f t="shared" si="284"/>
        <v>610222222.57</v>
      </c>
      <c r="AS1148" s="16">
        <f t="shared" si="285"/>
        <v>433999620.82</v>
      </c>
      <c r="AT1148" s="16">
        <f t="shared" si="286"/>
        <v>867695274.77</v>
      </c>
      <c r="AU1148" s="16">
        <f>AT1148-VLOOKUP(A1148,[1]选股结果!$A$2:$BJ$3005,48,FALSE)*0.08</f>
        <v>-295548707.8716</v>
      </c>
      <c r="AV1148" s="16">
        <f t="shared" si="287"/>
        <v>176222601.75</v>
      </c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151308358.28</v>
      </c>
      <c r="AL1149" s="16">
        <f t="shared" si="278"/>
        <v>2390020.65</v>
      </c>
      <c r="AM1149" s="16">
        <f t="shared" si="279"/>
        <v>99832799.53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224847251.66</v>
      </c>
      <c r="AQ1149" s="16">
        <f t="shared" si="283"/>
        <v>217219613.45</v>
      </c>
      <c r="AR1149" s="16">
        <f t="shared" si="284"/>
        <v>177560531.07</v>
      </c>
      <c r="AS1149" s="16">
        <f t="shared" si="285"/>
        <v>169932892.86</v>
      </c>
      <c r="AT1149" s="16">
        <f t="shared" si="286"/>
        <v>245903540.25</v>
      </c>
      <c r="AU1149" s="16">
        <f>AT1149-VLOOKUP(A1149,[1]选股结果!$A$2:$BJ$3005,48,FALSE)*0.08</f>
        <v>-392401278.3572</v>
      </c>
      <c r="AV1149" s="16">
        <f t="shared" si="287"/>
        <v>7627638.21000001</v>
      </c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253291508.75</v>
      </c>
      <c r="AL1150" s="16">
        <f t="shared" si="278"/>
        <v>14221754.33</v>
      </c>
      <c r="AM1150" s="16">
        <f t="shared" si="279"/>
        <v>-37183961.41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263346821.48</v>
      </c>
      <c r="AQ1150" s="16">
        <f t="shared" si="283"/>
        <v>249689662.84</v>
      </c>
      <c r="AR1150" s="16">
        <f t="shared" si="284"/>
        <v>257691777.17</v>
      </c>
      <c r="AS1150" s="16">
        <f t="shared" si="285"/>
        <v>244034618.53</v>
      </c>
      <c r="AT1150" s="16">
        <f t="shared" si="286"/>
        <v>216672143.03</v>
      </c>
      <c r="AU1150" s="16">
        <f>AT1150-VLOOKUP(A1150,[1]选股结果!$A$2:$BJ$3005,48,FALSE)*0.08</f>
        <v>-50887012.5676</v>
      </c>
      <c r="AV1150" s="16">
        <f t="shared" si="287"/>
        <v>13657158.64</v>
      </c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235470986.37</v>
      </c>
      <c r="AL1151" s="16">
        <f t="shared" si="278"/>
        <v>40876133.81</v>
      </c>
      <c r="AM1151" s="16">
        <f t="shared" si="279"/>
        <v>85785220.33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992584002.65</v>
      </c>
      <c r="AQ1151" s="16">
        <f t="shared" si="283"/>
        <v>829512610.05</v>
      </c>
      <c r="AR1151" s="16">
        <f t="shared" si="284"/>
        <v>631142215.32</v>
      </c>
      <c r="AS1151" s="16">
        <f t="shared" si="285"/>
        <v>468070822.72</v>
      </c>
      <c r="AT1151" s="16">
        <f t="shared" si="286"/>
        <v>199060947.91</v>
      </c>
      <c r="AU1151" s="16">
        <f>AT1151-VLOOKUP(A1151,[1]选股结果!$A$2:$BJ$3005,48,FALSE)*0.08</f>
        <v>-223322290.2372</v>
      </c>
      <c r="AV1151" s="16">
        <f t="shared" si="287"/>
        <v>163071392.6</v>
      </c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362395934.21</v>
      </c>
      <c r="AL1152" s="16">
        <f t="shared" si="278"/>
        <v>-1943581.57</v>
      </c>
      <c r="AM1152" s="16">
        <f t="shared" si="279"/>
        <v>19666382.27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342987111.6</v>
      </c>
      <c r="AQ1152" s="16">
        <f t="shared" si="283"/>
        <v>312695469.06</v>
      </c>
      <c r="AR1152" s="16">
        <f t="shared" si="284"/>
        <v>335405286.47</v>
      </c>
      <c r="AS1152" s="16">
        <f t="shared" si="285"/>
        <v>305113643.93</v>
      </c>
      <c r="AT1152" s="16">
        <f t="shared" si="286"/>
        <v>349827092.37</v>
      </c>
      <c r="AU1152" s="16">
        <f>AT1152-VLOOKUP(A1152,[1]选股结果!$A$2:$BJ$3005,48,FALSE)*0.08</f>
        <v>-452998921.3732</v>
      </c>
      <c r="AV1152" s="16">
        <f t="shared" si="287"/>
        <v>30291642.54</v>
      </c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478785405.730001</v>
      </c>
      <c r="AL1153" s="16">
        <f t="shared" si="278"/>
        <v>-15294151.45</v>
      </c>
      <c r="AM1153" s="16">
        <f t="shared" si="279"/>
        <v>-25741453.86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431663125.280001</v>
      </c>
      <c r="AQ1153" s="16">
        <f t="shared" si="283"/>
        <v>412621795.410001</v>
      </c>
      <c r="AR1153" s="16">
        <f t="shared" si="284"/>
        <v>429181916.640001</v>
      </c>
      <c r="AS1153" s="16">
        <f t="shared" si="285"/>
        <v>410140586.770001</v>
      </c>
      <c r="AT1153" s="16">
        <f t="shared" si="286"/>
        <v>418708470.550001</v>
      </c>
      <c r="AU1153" s="16">
        <f>AT1153-VLOOKUP(A1153,[1]选股结果!$A$2:$BJ$3005,48,FALSE)*0.08</f>
        <v>-76873090.2099994</v>
      </c>
      <c r="AV1153" s="16">
        <f t="shared" si="287"/>
        <v>19041329.87</v>
      </c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13737687.4899997</v>
      </c>
      <c r="AL1154" s="16">
        <f t="shared" si="278"/>
        <v>141104.25</v>
      </c>
      <c r="AM1154" s="16">
        <f t="shared" si="279"/>
        <v>-69847444.06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364760637.81</v>
      </c>
      <c r="AQ1154" s="16">
        <f t="shared" si="283"/>
        <v>361681075.44</v>
      </c>
      <c r="AR1154" s="16">
        <f t="shared" si="284"/>
        <v>191308925.6</v>
      </c>
      <c r="AS1154" s="16">
        <f t="shared" si="285"/>
        <v>188229363.23</v>
      </c>
      <c r="AT1154" s="16">
        <f t="shared" si="286"/>
        <v>-59048214.6900004</v>
      </c>
      <c r="AU1154" s="16">
        <f>AT1154-VLOOKUP(A1154,[1]选股结果!$A$2:$BJ$3005,48,FALSE)*0.08</f>
        <v>-394250562.7188</v>
      </c>
      <c r="AV1154" s="16">
        <f t="shared" si="287"/>
        <v>3079562.37</v>
      </c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C1155-G1155-O1155-P1155-Q1155-R1155+Y1155-S1155</f>
        <v>133922452.29</v>
      </c>
      <c r="AL1155" s="16">
        <f t="shared" ref="AL1155:AL1218" si="294">U1155</f>
        <v>1567207.64</v>
      </c>
      <c r="AM1155" s="16">
        <f t="shared" ref="AM1155:AM1218" si="295">T1155-U1155+V1155+W1155-X1155+Z1155+AA1155-AC1155+AB1155</f>
        <v>-20381404.58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AK1155+S1155+H1155</f>
        <v>235210520.03</v>
      </c>
      <c r="AQ1155" s="16">
        <f t="shared" ref="AQ1155:AQ1218" si="299">AP1155-AV1155</f>
        <v>207436563</v>
      </c>
      <c r="AR1155" s="16">
        <f t="shared" ref="AR1155:AR1218" si="300">AP1155-H1155</f>
        <v>184346922.04</v>
      </c>
      <c r="AS1155" s="16">
        <f t="shared" ref="AS1155:AS1218" si="301">AP1155-H1155-AV1155</f>
        <v>156572965.01</v>
      </c>
      <c r="AT1155" s="16">
        <f t="shared" ref="AT1155:AT1218" si="302">AK1155-AV1155+AL1155+AM1155</f>
        <v>87334298.3200003</v>
      </c>
      <c r="AU1155" s="16">
        <f>AT1155-VLOOKUP(A1155,[1]选股结果!$A$2:$BJ$3005,48,FALSE)*0.08</f>
        <v>-176863900.192</v>
      </c>
      <c r="AV1155" s="16">
        <f t="shared" ref="AV1155:AV1218" si="303">AH1155-AI1155</f>
        <v>27773957.03</v>
      </c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36910310.4499999</v>
      </c>
      <c r="AL1156" s="16">
        <f t="shared" si="294"/>
        <v>175407608.34</v>
      </c>
      <c r="AM1156" s="16">
        <f t="shared" si="295"/>
        <v>3358343.92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93180305.7699999</v>
      </c>
      <c r="AQ1156" s="16">
        <f t="shared" si="299"/>
        <v>59489046.47</v>
      </c>
      <c r="AR1156" s="16">
        <f t="shared" si="300"/>
        <v>63090271.8899999</v>
      </c>
      <c r="AS1156" s="16">
        <f t="shared" si="301"/>
        <v>29399012.59</v>
      </c>
      <c r="AT1156" s="16">
        <f t="shared" si="302"/>
        <v>181985003.41</v>
      </c>
      <c r="AU1156" s="16">
        <f>AT1156-VLOOKUP(A1156,[1]选股结果!$A$2:$BJ$3005,48,FALSE)*0.08</f>
        <v>-18851617.0700001</v>
      </c>
      <c r="AV1156" s="16">
        <f t="shared" si="303"/>
        <v>33691259.3</v>
      </c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-26046311.9399999</v>
      </c>
      <c r="AL1157" s="16">
        <f t="shared" si="294"/>
        <v>15326446.29</v>
      </c>
      <c r="AM1157" s="16">
        <f t="shared" si="295"/>
        <v>33679312.05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-12160746.1799999</v>
      </c>
      <c r="AQ1157" s="16">
        <f t="shared" si="299"/>
        <v>-12012853.6399999</v>
      </c>
      <c r="AR1157" s="16">
        <f t="shared" si="300"/>
        <v>-18087740.0499999</v>
      </c>
      <c r="AS1157" s="16">
        <f t="shared" si="301"/>
        <v>-17939847.5099999</v>
      </c>
      <c r="AT1157" s="16">
        <f t="shared" si="302"/>
        <v>23107338.9400001</v>
      </c>
      <c r="AU1157" s="16">
        <f>AT1157-VLOOKUP(A1157,[1]选股结果!$A$2:$BJ$3005,48,FALSE)*0.08</f>
        <v>-129674871.016</v>
      </c>
      <c r="AV1157" s="16">
        <f t="shared" si="303"/>
        <v>-147892.539999999</v>
      </c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158038643.29</v>
      </c>
      <c r="AL1158" s="16">
        <f t="shared" si="294"/>
        <v>8257711.26</v>
      </c>
      <c r="AM1158" s="16">
        <f t="shared" si="295"/>
        <v>8410606.85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99619939.7299997</v>
      </c>
      <c r="AQ1158" s="16">
        <f t="shared" si="299"/>
        <v>84802606.5299997</v>
      </c>
      <c r="AR1158" s="16">
        <f t="shared" si="300"/>
        <v>94168989.6199997</v>
      </c>
      <c r="AS1158" s="16">
        <f t="shared" si="301"/>
        <v>79351656.4199997</v>
      </c>
      <c r="AT1158" s="16">
        <f t="shared" si="302"/>
        <v>159889628.2</v>
      </c>
      <c r="AU1158" s="16">
        <f>AT1158-VLOOKUP(A1158,[1]选股结果!$A$2:$BJ$3005,48,FALSE)*0.08</f>
        <v>-190805558.8704</v>
      </c>
      <c r="AV1158" s="16">
        <f t="shared" si="303"/>
        <v>14817333.2</v>
      </c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212348070.49</v>
      </c>
      <c r="AL1159" s="16">
        <f t="shared" si="294"/>
        <v>257442.66</v>
      </c>
      <c r="AM1159" s="16">
        <f t="shared" si="295"/>
        <v>1606806.07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238834329.53</v>
      </c>
      <c r="AQ1159" s="16">
        <f t="shared" si="299"/>
        <v>178393237.85</v>
      </c>
      <c r="AR1159" s="16">
        <f t="shared" si="300"/>
        <v>223725747.39</v>
      </c>
      <c r="AS1159" s="16">
        <f t="shared" si="301"/>
        <v>163284655.71</v>
      </c>
      <c r="AT1159" s="16">
        <f t="shared" si="302"/>
        <v>153771227.54</v>
      </c>
      <c r="AU1159" s="16">
        <f>AT1159-VLOOKUP(A1159,[1]选股结果!$A$2:$BJ$3005,48,FALSE)*0.08</f>
        <v>-42917431.8800001</v>
      </c>
      <c r="AV1159" s="16">
        <f t="shared" si="303"/>
        <v>60441091.68</v>
      </c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546359915.81</v>
      </c>
      <c r="AL1160" s="16">
        <f t="shared" si="294"/>
        <v>0</v>
      </c>
      <c r="AM1160" s="16">
        <f t="shared" si="295"/>
        <v>-9505460.38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704918743.16</v>
      </c>
      <c r="AQ1160" s="16">
        <f t="shared" si="299"/>
        <v>622363291.5</v>
      </c>
      <c r="AR1160" s="16">
        <f t="shared" si="300"/>
        <v>619341415.44</v>
      </c>
      <c r="AS1160" s="16">
        <f t="shared" si="301"/>
        <v>536785963.78</v>
      </c>
      <c r="AT1160" s="16">
        <f t="shared" si="302"/>
        <v>454299003.77</v>
      </c>
      <c r="AU1160" s="16">
        <f>AT1160-VLOOKUP(A1160,[1]选股结果!$A$2:$BJ$3005,48,FALSE)*0.08</f>
        <v>-230266989.7764</v>
      </c>
      <c r="AV1160" s="16">
        <f t="shared" si="303"/>
        <v>82555451.66</v>
      </c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141031949.82</v>
      </c>
      <c r="AL1161" s="16">
        <f t="shared" si="294"/>
        <v>1995100.98</v>
      </c>
      <c r="AM1161" s="16">
        <f t="shared" si="295"/>
        <v>2182836.72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257127243.69</v>
      </c>
      <c r="AQ1161" s="16">
        <f t="shared" si="299"/>
        <v>220537153.03</v>
      </c>
      <c r="AR1161" s="16">
        <f t="shared" si="300"/>
        <v>199967118.97</v>
      </c>
      <c r="AS1161" s="16">
        <f t="shared" si="301"/>
        <v>163377028.31</v>
      </c>
      <c r="AT1161" s="16">
        <f t="shared" si="302"/>
        <v>108619796.86</v>
      </c>
      <c r="AU1161" s="16">
        <f>AT1161-VLOOKUP(A1161,[1]选股结果!$A$2:$BJ$3005,48,FALSE)*0.08</f>
        <v>-107421435.2736</v>
      </c>
      <c r="AV1161" s="16">
        <f t="shared" si="303"/>
        <v>36590090.66</v>
      </c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316337098.84</v>
      </c>
      <c r="AL1162" s="16">
        <f t="shared" si="294"/>
        <v>0</v>
      </c>
      <c r="AM1162" s="16">
        <f t="shared" si="295"/>
        <v>14439477.89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342896363.09</v>
      </c>
      <c r="AQ1162" s="16">
        <f t="shared" si="299"/>
        <v>300222399.59</v>
      </c>
      <c r="AR1162" s="16">
        <f t="shared" si="300"/>
        <v>335053744.77</v>
      </c>
      <c r="AS1162" s="16">
        <f t="shared" si="301"/>
        <v>292379781.27</v>
      </c>
      <c r="AT1162" s="16">
        <f t="shared" si="302"/>
        <v>288102613.23</v>
      </c>
      <c r="AU1162" s="16">
        <f>AT1162-VLOOKUP(A1162,[1]选股结果!$A$2:$BJ$3005,48,FALSE)*0.08</f>
        <v>86072945.2180001</v>
      </c>
      <c r="AV1162" s="16">
        <f t="shared" si="303"/>
        <v>42673963.5</v>
      </c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675471005.120001</v>
      </c>
      <c r="AL1163" s="16">
        <f t="shared" si="294"/>
        <v>0</v>
      </c>
      <c r="AM1163" s="16">
        <f t="shared" si="295"/>
        <v>-107526218.9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1168258151.55</v>
      </c>
      <c r="AQ1163" s="16">
        <f t="shared" si="299"/>
        <v>1087606716.57</v>
      </c>
      <c r="AR1163" s="16">
        <f t="shared" si="300"/>
        <v>916579855.010001</v>
      </c>
      <c r="AS1163" s="16">
        <f t="shared" si="301"/>
        <v>835928420.030001</v>
      </c>
      <c r="AT1163" s="16">
        <f t="shared" si="302"/>
        <v>487293351.240001</v>
      </c>
      <c r="AU1163" s="16">
        <f>AT1163-VLOOKUP(A1163,[1]选股结果!$A$2:$BJ$3005,48,FALSE)*0.08</f>
        <v>-5139884.41919941</v>
      </c>
      <c r="AV1163" s="16">
        <f t="shared" si="303"/>
        <v>80651434.98</v>
      </c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622516770.88</v>
      </c>
      <c r="AL1164" s="16">
        <f t="shared" si="294"/>
        <v>0</v>
      </c>
      <c r="AM1164" s="16">
        <f t="shared" si="295"/>
        <v>27139523.19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542099504.02</v>
      </c>
      <c r="AQ1164" s="16">
        <f t="shared" si="299"/>
        <v>444022260.98</v>
      </c>
      <c r="AR1164" s="16">
        <f t="shared" si="300"/>
        <v>539496361.53</v>
      </c>
      <c r="AS1164" s="16">
        <f t="shared" si="301"/>
        <v>441419118.49</v>
      </c>
      <c r="AT1164" s="16">
        <f t="shared" si="302"/>
        <v>551579051.03</v>
      </c>
      <c r="AU1164" s="16">
        <f>AT1164-VLOOKUP(A1164,[1]选股结果!$A$2:$BJ$3005,48,FALSE)*0.08</f>
        <v>-134147634.0604</v>
      </c>
      <c r="AV1164" s="16">
        <f t="shared" si="303"/>
        <v>98077243.0400001</v>
      </c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1359428293.84</v>
      </c>
      <c r="AL1165" s="16">
        <f t="shared" si="294"/>
        <v>92741855.11</v>
      </c>
      <c r="AM1165" s="16">
        <f t="shared" si="295"/>
        <v>273230763.34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1355999426.94</v>
      </c>
      <c r="AQ1165" s="16">
        <f t="shared" si="299"/>
        <v>1064113042.18</v>
      </c>
      <c r="AR1165" s="16">
        <f t="shared" si="300"/>
        <v>1355144924.17</v>
      </c>
      <c r="AS1165" s="16">
        <f t="shared" si="301"/>
        <v>1063258539.41</v>
      </c>
      <c r="AT1165" s="16">
        <f t="shared" si="302"/>
        <v>1433514527.53</v>
      </c>
      <c r="AU1165" s="16">
        <f>AT1165-VLOOKUP(A1165,[1]选股结果!$A$2:$BJ$3005,48,FALSE)*0.08</f>
        <v>1094161834.6404</v>
      </c>
      <c r="AV1165" s="16">
        <f t="shared" si="303"/>
        <v>291886384.76</v>
      </c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156434967.72</v>
      </c>
      <c r="AL1166" s="16">
        <f t="shared" si="294"/>
        <v>0</v>
      </c>
      <c r="AM1166" s="16">
        <f t="shared" si="295"/>
        <v>27530827.43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190083732.92</v>
      </c>
      <c r="AQ1166" s="16">
        <f t="shared" si="299"/>
        <v>178246047.38</v>
      </c>
      <c r="AR1166" s="16">
        <f t="shared" si="300"/>
        <v>173894469.27</v>
      </c>
      <c r="AS1166" s="16">
        <f t="shared" si="301"/>
        <v>162056783.73</v>
      </c>
      <c r="AT1166" s="16">
        <f t="shared" si="302"/>
        <v>172128109.61</v>
      </c>
      <c r="AU1166" s="16">
        <f>AT1166-VLOOKUP(A1166,[1]选股结果!$A$2:$BJ$3005,48,FALSE)*0.08</f>
        <v>-129011104.806</v>
      </c>
      <c r="AV1166" s="16">
        <f t="shared" si="303"/>
        <v>11837685.54</v>
      </c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771999428.58</v>
      </c>
      <c r="AL1167" s="16">
        <f t="shared" si="294"/>
        <v>-1395221.65</v>
      </c>
      <c r="AM1167" s="16">
        <f t="shared" si="295"/>
        <v>-28013170.65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857311599.54</v>
      </c>
      <c r="AQ1167" s="16">
        <f t="shared" si="299"/>
        <v>763049014.06</v>
      </c>
      <c r="AR1167" s="16">
        <f t="shared" si="300"/>
        <v>816879975.45</v>
      </c>
      <c r="AS1167" s="16">
        <f t="shared" si="301"/>
        <v>722617389.97</v>
      </c>
      <c r="AT1167" s="16">
        <f t="shared" si="302"/>
        <v>648328450.8</v>
      </c>
      <c r="AU1167" s="16">
        <f>AT1167-VLOOKUP(A1167,[1]选股结果!$A$2:$BJ$3005,48,FALSE)*0.08</f>
        <v>204832911.3264</v>
      </c>
      <c r="AV1167" s="16">
        <f t="shared" si="303"/>
        <v>94262585.48</v>
      </c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3309223775.93</v>
      </c>
      <c r="AR1168" s="16">
        <f t="shared" si="300"/>
        <v>3457451744.36</v>
      </c>
      <c r="AS1168" s="16">
        <f t="shared" si="301"/>
        <v>3309223775.93</v>
      </c>
      <c r="AT1168" s="16">
        <f t="shared" si="302"/>
        <v>4027890279.12</v>
      </c>
      <c r="AU1168" s="16">
        <f>AT1168-VLOOKUP(A1168,[1]选股结果!$A$2:$BJ$3005,48,FALSE)*0.08</f>
        <v>2925494479.5704</v>
      </c>
      <c r="AV1168" s="16">
        <f t="shared" si="303"/>
        <v>148227968.43</v>
      </c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692552942.4</v>
      </c>
      <c r="AL1169" s="16">
        <f t="shared" si="294"/>
        <v>-6698296.22</v>
      </c>
      <c r="AM1169" s="16">
        <f t="shared" si="295"/>
        <v>10019694.49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734136038.84</v>
      </c>
      <c r="AQ1169" s="16">
        <f t="shared" si="299"/>
        <v>643821639.76</v>
      </c>
      <c r="AR1169" s="16">
        <f t="shared" si="300"/>
        <v>715108665.13</v>
      </c>
      <c r="AS1169" s="16">
        <f t="shared" si="301"/>
        <v>624794266.05</v>
      </c>
      <c r="AT1169" s="16">
        <f t="shared" si="302"/>
        <v>605559941.59</v>
      </c>
      <c r="AU1169" s="16">
        <f>AT1169-VLOOKUP(A1169,[1]选股结果!$A$2:$BJ$3005,48,FALSE)*0.08</f>
        <v>338085354.1308</v>
      </c>
      <c r="AV1169" s="16">
        <f t="shared" si="303"/>
        <v>90314399.0799999</v>
      </c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-36788750.8099999</v>
      </c>
      <c r="AL1170" s="16">
        <f t="shared" si="294"/>
        <v>-25320.11</v>
      </c>
      <c r="AM1170" s="16">
        <f t="shared" si="295"/>
        <v>15561834.77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9573933.78000006</v>
      </c>
      <c r="AQ1170" s="16">
        <f t="shared" si="299"/>
        <v>8334817.08000007</v>
      </c>
      <c r="AR1170" s="16">
        <f t="shared" si="300"/>
        <v>-14101119.1299999</v>
      </c>
      <c r="AS1170" s="16">
        <f t="shared" si="301"/>
        <v>-15340235.8299999</v>
      </c>
      <c r="AT1170" s="16">
        <f t="shared" si="302"/>
        <v>-22491352.8499999</v>
      </c>
      <c r="AU1170" s="16">
        <f>AT1170-VLOOKUP(A1170,[1]选股结果!$A$2:$BJ$3005,48,FALSE)*0.08</f>
        <v>-160738806.5884</v>
      </c>
      <c r="AV1170" s="16">
        <f t="shared" si="303"/>
        <v>1239116.7</v>
      </c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139673905.39</v>
      </c>
      <c r="AL1171" s="16">
        <f t="shared" si="294"/>
        <v>0</v>
      </c>
      <c r="AM1171" s="16">
        <f t="shared" si="295"/>
        <v>24415731.5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182699767.31</v>
      </c>
      <c r="AQ1171" s="16">
        <f t="shared" si="299"/>
        <v>171465071.43</v>
      </c>
      <c r="AR1171" s="16">
        <f t="shared" si="300"/>
        <v>164801381.28</v>
      </c>
      <c r="AS1171" s="16">
        <f t="shared" si="301"/>
        <v>153566685.4</v>
      </c>
      <c r="AT1171" s="16">
        <f t="shared" si="302"/>
        <v>152854941.01</v>
      </c>
      <c r="AU1171" s="16">
        <f>AT1171-VLOOKUP(A1171,[1]选股结果!$A$2:$BJ$3005,48,FALSE)*0.08</f>
        <v>37983304.8524004</v>
      </c>
      <c r="AV1171" s="16">
        <f t="shared" si="303"/>
        <v>11234695.88</v>
      </c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352749478.58</v>
      </c>
      <c r="AL1172" s="16">
        <f t="shared" si="294"/>
        <v>7031891.86</v>
      </c>
      <c r="AM1172" s="16">
        <f t="shared" si="295"/>
        <v>-2167493.33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405937866.42</v>
      </c>
      <c r="AQ1172" s="16">
        <f t="shared" si="299"/>
        <v>332856710.16</v>
      </c>
      <c r="AR1172" s="16">
        <f t="shared" si="300"/>
        <v>375497662.74</v>
      </c>
      <c r="AS1172" s="16">
        <f t="shared" si="301"/>
        <v>302416506.48</v>
      </c>
      <c r="AT1172" s="16">
        <f t="shared" si="302"/>
        <v>284532720.85</v>
      </c>
      <c r="AU1172" s="16">
        <f>AT1172-VLOOKUP(A1172,[1]选股结果!$A$2:$BJ$3005,48,FALSE)*0.08</f>
        <v>1009648.41080028</v>
      </c>
      <c r="AV1172" s="16">
        <f t="shared" si="303"/>
        <v>73081156.26</v>
      </c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166268616.05</v>
      </c>
      <c r="AL1173" s="16">
        <f t="shared" si="294"/>
        <v>452084.16</v>
      </c>
      <c r="AM1173" s="16">
        <f t="shared" si="295"/>
        <v>-26663828.55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416350619.35</v>
      </c>
      <c r="AQ1173" s="16">
        <f t="shared" si="299"/>
        <v>401398834.95</v>
      </c>
      <c r="AR1173" s="16">
        <f t="shared" si="300"/>
        <v>292610822.79</v>
      </c>
      <c r="AS1173" s="16">
        <f t="shared" si="301"/>
        <v>277659038.39</v>
      </c>
      <c r="AT1173" s="16">
        <f t="shared" si="302"/>
        <v>125105087.26</v>
      </c>
      <c r="AU1173" s="16">
        <f>AT1173-VLOOKUP(A1173,[1]选股结果!$A$2:$BJ$3005,48,FALSE)*0.08</f>
        <v>-205016189.4848</v>
      </c>
      <c r="AV1173" s="16">
        <f t="shared" si="303"/>
        <v>14951784.4</v>
      </c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239585284.76</v>
      </c>
      <c r="AL1174" s="16">
        <f t="shared" si="294"/>
        <v>0</v>
      </c>
      <c r="AM1174" s="16">
        <f t="shared" si="295"/>
        <v>-8981612.15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316900836.43</v>
      </c>
      <c r="AQ1174" s="16">
        <f t="shared" si="299"/>
        <v>260552870.38</v>
      </c>
      <c r="AR1174" s="16">
        <f t="shared" si="300"/>
        <v>276958043.62</v>
      </c>
      <c r="AS1174" s="16">
        <f t="shared" si="301"/>
        <v>220610077.57</v>
      </c>
      <c r="AT1174" s="16">
        <f t="shared" si="302"/>
        <v>174255706.56</v>
      </c>
      <c r="AU1174" s="16">
        <f>AT1174-VLOOKUP(A1174,[1]选股结果!$A$2:$BJ$3005,48,FALSE)*0.08</f>
        <v>-163964065.676</v>
      </c>
      <c r="AV1174" s="16">
        <f t="shared" si="303"/>
        <v>56347966.05</v>
      </c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467189707.64</v>
      </c>
      <c r="AL1175" s="16">
        <f t="shared" si="294"/>
        <v>12711845.78</v>
      </c>
      <c r="AM1175" s="16">
        <f t="shared" si="295"/>
        <v>96510592.51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473530138.32</v>
      </c>
      <c r="AQ1175" s="16">
        <f t="shared" si="299"/>
        <v>455634989.9</v>
      </c>
      <c r="AR1175" s="16">
        <f t="shared" si="300"/>
        <v>471383127.49</v>
      </c>
      <c r="AS1175" s="16">
        <f t="shared" si="301"/>
        <v>453487979.07</v>
      </c>
      <c r="AT1175" s="16">
        <f t="shared" si="302"/>
        <v>558516997.51</v>
      </c>
      <c r="AU1175" s="16">
        <f>AT1175-VLOOKUP(A1175,[1]选股结果!$A$2:$BJ$3005,48,FALSE)*0.08</f>
        <v>316791742.6956</v>
      </c>
      <c r="AV1175" s="16">
        <f t="shared" si="303"/>
        <v>17895148.42</v>
      </c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820351455.149999</v>
      </c>
      <c r="AL1176" s="16">
        <f t="shared" si="294"/>
        <v>18966313.17</v>
      </c>
      <c r="AM1176" s="16">
        <f t="shared" si="295"/>
        <v>-19279104.24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852441761.529999</v>
      </c>
      <c r="AQ1176" s="16">
        <f t="shared" si="299"/>
        <v>724313865.329999</v>
      </c>
      <c r="AR1176" s="16">
        <f t="shared" si="300"/>
        <v>839384307.649999</v>
      </c>
      <c r="AS1176" s="16">
        <f t="shared" si="301"/>
        <v>711256411.449999</v>
      </c>
      <c r="AT1176" s="16">
        <f t="shared" si="302"/>
        <v>691910767.879999</v>
      </c>
      <c r="AU1176" s="16">
        <f>AT1176-VLOOKUP(A1176,[1]选股结果!$A$2:$BJ$3005,48,FALSE)*0.08</f>
        <v>209433482.851999</v>
      </c>
      <c r="AV1176" s="16">
        <f t="shared" si="303"/>
        <v>128127896.2</v>
      </c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-78622718.7700001</v>
      </c>
      <c r="AL1177" s="16">
        <f t="shared" si="294"/>
        <v>32210656.32</v>
      </c>
      <c r="AM1177" s="16">
        <f t="shared" si="295"/>
        <v>9100109.92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32023898.8399999</v>
      </c>
      <c r="AQ1177" s="16">
        <f t="shared" si="299"/>
        <v>18865422.0899999</v>
      </c>
      <c r="AR1177" s="16">
        <f t="shared" si="300"/>
        <v>-15923786.1100001</v>
      </c>
      <c r="AS1177" s="16">
        <f t="shared" si="301"/>
        <v>-29082262.8600001</v>
      </c>
      <c r="AT1177" s="16">
        <f t="shared" si="302"/>
        <v>-50470429.2800001</v>
      </c>
      <c r="AU1177" s="16">
        <f>AT1177-VLOOKUP(A1177,[1]选股结果!$A$2:$BJ$3005,48,FALSE)*0.08</f>
        <v>-495214722.2056</v>
      </c>
      <c r="AV1177" s="16">
        <f t="shared" si="303"/>
        <v>13158476.75</v>
      </c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330220754.65</v>
      </c>
      <c r="AL1178" s="16">
        <f t="shared" si="294"/>
        <v>2433124.63</v>
      </c>
      <c r="AM1178" s="16">
        <f t="shared" si="295"/>
        <v>-37540453.54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496772250.89</v>
      </c>
      <c r="AQ1178" s="16">
        <f t="shared" si="299"/>
        <v>474155453.16</v>
      </c>
      <c r="AR1178" s="16">
        <f t="shared" si="300"/>
        <v>416262336.3</v>
      </c>
      <c r="AS1178" s="16">
        <f t="shared" si="301"/>
        <v>393645538.57</v>
      </c>
      <c r="AT1178" s="16">
        <f t="shared" si="302"/>
        <v>272496628.01</v>
      </c>
      <c r="AU1178" s="16">
        <f>AT1178-VLOOKUP(A1178,[1]选股结果!$A$2:$BJ$3005,48,FALSE)*0.08</f>
        <v>1617994.29639977</v>
      </c>
      <c r="AV1178" s="16">
        <f t="shared" si="303"/>
        <v>22616797.73</v>
      </c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168762288.03</v>
      </c>
      <c r="AL1179" s="16">
        <f t="shared" si="294"/>
        <v>32044611.7</v>
      </c>
      <c r="AM1179" s="16">
        <f t="shared" si="295"/>
        <v>-4339031.31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402661756.45</v>
      </c>
      <c r="AQ1179" s="16">
        <f t="shared" si="299"/>
        <v>374323090.61</v>
      </c>
      <c r="AR1179" s="16">
        <f t="shared" si="300"/>
        <v>284082762.61</v>
      </c>
      <c r="AS1179" s="16">
        <f t="shared" si="301"/>
        <v>255744096.77</v>
      </c>
      <c r="AT1179" s="16">
        <f t="shared" si="302"/>
        <v>168129202.58</v>
      </c>
      <c r="AU1179" s="16">
        <f>AT1179-VLOOKUP(A1179,[1]选股结果!$A$2:$BJ$3005,48,FALSE)*0.08</f>
        <v>-57956306.1015998</v>
      </c>
      <c r="AV1179" s="16">
        <f t="shared" si="303"/>
        <v>28338665.84</v>
      </c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3378312434.54</v>
      </c>
      <c r="AR1180" s="16">
        <f t="shared" si="300"/>
        <v>3405820302.1</v>
      </c>
      <c r="AS1180" s="16">
        <f t="shared" si="301"/>
        <v>3378312434.54</v>
      </c>
      <c r="AT1180" s="16">
        <f t="shared" si="302"/>
        <v>2657762386.46</v>
      </c>
      <c r="AU1180" s="16">
        <f>AT1180-VLOOKUP(A1180,[1]选股结果!$A$2:$BJ$3005,48,FALSE)*0.08</f>
        <v>1536034802.8944</v>
      </c>
      <c r="AV1180" s="16">
        <f t="shared" si="303"/>
        <v>27507867.5599999</v>
      </c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1378523093.03</v>
      </c>
      <c r="AL1181" s="16">
        <f t="shared" si="294"/>
        <v>0</v>
      </c>
      <c r="AM1181" s="16">
        <f t="shared" si="295"/>
        <v>-41027700.06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1006671344.65</v>
      </c>
      <c r="AR1181" s="16">
        <f t="shared" si="300"/>
        <v>1352625289.67</v>
      </c>
      <c r="AS1181" s="16">
        <f t="shared" si="301"/>
        <v>1006671344.65</v>
      </c>
      <c r="AT1181" s="16">
        <f t="shared" si="302"/>
        <v>991541447.95</v>
      </c>
      <c r="AU1181" s="16">
        <f>AT1181-VLOOKUP(A1181,[1]选股结果!$A$2:$BJ$3005,48,FALSE)*0.08</f>
        <v>797088257.918</v>
      </c>
      <c r="AV1181" s="16">
        <f t="shared" si="303"/>
        <v>345953945.02</v>
      </c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191381448.61</v>
      </c>
      <c r="AL1182" s="16">
        <f t="shared" si="294"/>
        <v>3303197.17</v>
      </c>
      <c r="AM1182" s="16">
        <f t="shared" si="295"/>
        <v>6879768.48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318738554.68</v>
      </c>
      <c r="AQ1182" s="16">
        <f t="shared" si="299"/>
        <v>293117806.43</v>
      </c>
      <c r="AR1182" s="16">
        <f t="shared" si="300"/>
        <v>254400528.56</v>
      </c>
      <c r="AS1182" s="16">
        <f t="shared" si="301"/>
        <v>228779780.31</v>
      </c>
      <c r="AT1182" s="16">
        <f t="shared" si="302"/>
        <v>175943666.01</v>
      </c>
      <c r="AU1182" s="16">
        <f>AT1182-VLOOKUP(A1182,[1]选股结果!$A$2:$BJ$3005,48,FALSE)*0.08</f>
        <v>105791595.3244</v>
      </c>
      <c r="AV1182" s="16">
        <f t="shared" si="303"/>
        <v>25620748.25</v>
      </c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433561059.15</v>
      </c>
      <c r="AL1183" s="16">
        <f t="shared" si="294"/>
        <v>-283414.38</v>
      </c>
      <c r="AM1183" s="16">
        <f t="shared" si="295"/>
        <v>16508020.89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464012175.36</v>
      </c>
      <c r="AQ1183" s="16">
        <f t="shared" si="299"/>
        <v>394703102.83</v>
      </c>
      <c r="AR1183" s="16">
        <f t="shared" si="300"/>
        <v>447644716.83</v>
      </c>
      <c r="AS1183" s="16">
        <f t="shared" si="301"/>
        <v>378335644.3</v>
      </c>
      <c r="AT1183" s="16">
        <f t="shared" si="302"/>
        <v>380476593.13</v>
      </c>
      <c r="AU1183" s="16">
        <f>AT1183-VLOOKUP(A1183,[1]选股结果!$A$2:$BJ$3005,48,FALSE)*0.08</f>
        <v>103902382.8652</v>
      </c>
      <c r="AV1183" s="16">
        <f t="shared" si="303"/>
        <v>69309072.53</v>
      </c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112494066.56</v>
      </c>
      <c r="AL1184" s="16">
        <f t="shared" si="294"/>
        <v>0</v>
      </c>
      <c r="AM1184" s="16">
        <f t="shared" si="295"/>
        <v>-16019671.48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207293225.34</v>
      </c>
      <c r="AQ1184" s="16">
        <f t="shared" si="299"/>
        <v>189638938.49</v>
      </c>
      <c r="AR1184" s="16">
        <f t="shared" si="300"/>
        <v>159815739.75</v>
      </c>
      <c r="AS1184" s="16">
        <f t="shared" si="301"/>
        <v>142161452.9</v>
      </c>
      <c r="AT1184" s="16">
        <f t="shared" si="302"/>
        <v>78820108.23</v>
      </c>
      <c r="AU1184" s="16">
        <f>AT1184-VLOOKUP(A1184,[1]选股结果!$A$2:$BJ$3005,48,FALSE)*0.08</f>
        <v>37584064.9236</v>
      </c>
      <c r="AV1184" s="16">
        <f t="shared" si="303"/>
        <v>17654286.85</v>
      </c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46675048.3800001</v>
      </c>
      <c r="AL1185" s="16">
        <f t="shared" si="294"/>
        <v>-1975065.42</v>
      </c>
      <c r="AM1185" s="16">
        <f t="shared" si="295"/>
        <v>-4364173.95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66293246.6500001</v>
      </c>
      <c r="AQ1185" s="16">
        <f t="shared" si="299"/>
        <v>66646060.3100001</v>
      </c>
      <c r="AR1185" s="16">
        <f t="shared" si="300"/>
        <v>52065660.1400001</v>
      </c>
      <c r="AS1185" s="16">
        <f t="shared" si="301"/>
        <v>52418473.8000001</v>
      </c>
      <c r="AT1185" s="16">
        <f t="shared" si="302"/>
        <v>40688622.6700001</v>
      </c>
      <c r="AU1185" s="16">
        <f>AT1185-VLOOKUP(A1185,[1]选股结果!$A$2:$BJ$3005,48,FALSE)*0.08</f>
        <v>-141868664.4764</v>
      </c>
      <c r="AV1185" s="16">
        <f t="shared" si="303"/>
        <v>-352813.66</v>
      </c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24328471.9500002</v>
      </c>
      <c r="AL1186" s="16">
        <f t="shared" si="294"/>
        <v>1126232.15</v>
      </c>
      <c r="AM1186" s="16">
        <f t="shared" si="295"/>
        <v>6162707.77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559324.080000225</v>
      </c>
      <c r="AQ1186" s="16">
        <f t="shared" si="299"/>
        <v>-7428654.90999978</v>
      </c>
      <c r="AR1186" s="16">
        <f t="shared" si="300"/>
        <v>559324.080000225</v>
      </c>
      <c r="AS1186" s="16">
        <f t="shared" si="301"/>
        <v>-7428654.90999978</v>
      </c>
      <c r="AT1186" s="16">
        <f t="shared" si="302"/>
        <v>23629432.8800002</v>
      </c>
      <c r="AU1186" s="16">
        <f>AT1186-VLOOKUP(A1186,[1]选股结果!$A$2:$BJ$3005,48,FALSE)*0.08</f>
        <v>-58103018.4367998</v>
      </c>
      <c r="AV1186" s="16">
        <f t="shared" si="303"/>
        <v>7987978.99</v>
      </c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275788843.05</v>
      </c>
      <c r="AL1187" s="16">
        <f t="shared" si="294"/>
        <v>-13031115.07</v>
      </c>
      <c r="AM1187" s="16">
        <f t="shared" si="295"/>
        <v>2393389.07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364481075.61</v>
      </c>
      <c r="AQ1187" s="16">
        <f t="shared" si="299"/>
        <v>313956838.94</v>
      </c>
      <c r="AR1187" s="16">
        <f t="shared" si="300"/>
        <v>315159228.19</v>
      </c>
      <c r="AS1187" s="16">
        <f t="shared" si="301"/>
        <v>264634991.52</v>
      </c>
      <c r="AT1187" s="16">
        <f t="shared" si="302"/>
        <v>214626880.38</v>
      </c>
      <c r="AU1187" s="16">
        <f>AT1187-VLOOKUP(A1187,[1]选股结果!$A$2:$BJ$3005,48,FALSE)*0.08</f>
        <v>-477489716.3168</v>
      </c>
      <c r="AV1187" s="16">
        <f t="shared" si="303"/>
        <v>50524236.67</v>
      </c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-14459759.5000002</v>
      </c>
      <c r="AL1188" s="16">
        <f t="shared" si="294"/>
        <v>-970161.39</v>
      </c>
      <c r="AM1188" s="16">
        <f t="shared" si="295"/>
        <v>26183760.43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49536381.9199998</v>
      </c>
      <c r="AQ1188" s="16">
        <f t="shared" si="299"/>
        <v>28646958.6099998</v>
      </c>
      <c r="AR1188" s="16">
        <f t="shared" si="300"/>
        <v>15824980.2599998</v>
      </c>
      <c r="AS1188" s="16">
        <f t="shared" si="301"/>
        <v>-5064443.05000015</v>
      </c>
      <c r="AT1188" s="16">
        <f t="shared" si="302"/>
        <v>-10135583.7700002</v>
      </c>
      <c r="AU1188" s="16">
        <f>AT1188-VLOOKUP(A1188,[1]选股结果!$A$2:$BJ$3005,48,FALSE)*0.08</f>
        <v>-223139769.5964</v>
      </c>
      <c r="AV1188" s="16">
        <f t="shared" si="303"/>
        <v>20889423.31</v>
      </c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154078688.17</v>
      </c>
      <c r="AL1189" s="16">
        <f t="shared" si="294"/>
        <v>0</v>
      </c>
      <c r="AM1189" s="16">
        <f t="shared" si="295"/>
        <v>4893666.17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194688599.92</v>
      </c>
      <c r="AQ1189" s="16">
        <f t="shared" si="299"/>
        <v>173698053.64</v>
      </c>
      <c r="AR1189" s="16">
        <f t="shared" si="300"/>
        <v>174154833.57</v>
      </c>
      <c r="AS1189" s="16">
        <f t="shared" si="301"/>
        <v>153164287.29</v>
      </c>
      <c r="AT1189" s="16">
        <f t="shared" si="302"/>
        <v>137981808.06</v>
      </c>
      <c r="AU1189" s="16">
        <f>AT1189-VLOOKUP(A1189,[1]选股结果!$A$2:$BJ$3005,48,FALSE)*0.08</f>
        <v>-146412949.3432</v>
      </c>
      <c r="AV1189" s="16">
        <f t="shared" si="303"/>
        <v>20990546.28</v>
      </c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241564716.23</v>
      </c>
      <c r="AL1190" s="16">
        <f t="shared" si="294"/>
        <v>0</v>
      </c>
      <c r="AM1190" s="16">
        <f t="shared" si="295"/>
        <v>149810151.57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332411663.03</v>
      </c>
      <c r="AQ1190" s="16">
        <f t="shared" si="299"/>
        <v>315753794.04</v>
      </c>
      <c r="AR1190" s="16">
        <f t="shared" si="300"/>
        <v>284885590.14</v>
      </c>
      <c r="AS1190" s="16">
        <f t="shared" si="301"/>
        <v>268227721.15</v>
      </c>
      <c r="AT1190" s="16">
        <f t="shared" si="302"/>
        <v>374716998.81</v>
      </c>
      <c r="AU1190" s="16">
        <f>AT1190-VLOOKUP(A1190,[1]选股结果!$A$2:$BJ$3005,48,FALSE)*0.08</f>
        <v>-60015000.8307998</v>
      </c>
      <c r="AV1190" s="16">
        <f t="shared" si="303"/>
        <v>16657868.99</v>
      </c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-85917744.9600002</v>
      </c>
      <c r="AL1191" s="16">
        <f t="shared" si="294"/>
        <v>-111492077.49</v>
      </c>
      <c r="AM1191" s="16">
        <f t="shared" si="295"/>
        <v>1021139993.19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209964631.78</v>
      </c>
      <c r="AQ1191" s="16">
        <f t="shared" si="299"/>
        <v>85881701.5499998</v>
      </c>
      <c r="AR1191" s="16">
        <f t="shared" si="300"/>
        <v>55991403.7799998</v>
      </c>
      <c r="AS1191" s="16">
        <f t="shared" si="301"/>
        <v>-68091526.4500002</v>
      </c>
      <c r="AT1191" s="16">
        <f t="shared" si="302"/>
        <v>699647240.51</v>
      </c>
      <c r="AU1191" s="16">
        <f>AT1191-VLOOKUP(A1191,[1]选股结果!$A$2:$BJ$3005,48,FALSE)*0.08</f>
        <v>-131601192.3964</v>
      </c>
      <c r="AV1191" s="16">
        <f t="shared" si="303"/>
        <v>124082930.23</v>
      </c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-148945170.56</v>
      </c>
      <c r="AL1192" s="16">
        <f t="shared" si="294"/>
        <v>24563297.4</v>
      </c>
      <c r="AM1192" s="16">
        <f t="shared" si="295"/>
        <v>16459213.65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113664795.12</v>
      </c>
      <c r="AQ1192" s="16">
        <f t="shared" si="299"/>
        <v>66506812.2999998</v>
      </c>
      <c r="AR1192" s="16">
        <f t="shared" si="300"/>
        <v>28428097.0599998</v>
      </c>
      <c r="AS1192" s="16">
        <f t="shared" si="301"/>
        <v>-18729885.7600002</v>
      </c>
      <c r="AT1192" s="16">
        <f t="shared" si="302"/>
        <v>-155080642.33</v>
      </c>
      <c r="AU1192" s="16">
        <f>AT1192-VLOOKUP(A1192,[1]选股结果!$A$2:$BJ$3005,48,FALSE)*0.08</f>
        <v>-336145702.298</v>
      </c>
      <c r="AV1192" s="16">
        <f t="shared" si="303"/>
        <v>47157982.82</v>
      </c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-125097877.88</v>
      </c>
      <c r="AL1193" s="16">
        <f t="shared" si="294"/>
        <v>0</v>
      </c>
      <c r="AM1193" s="16">
        <f t="shared" si="295"/>
        <v>1104000815.4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373246415.34</v>
      </c>
      <c r="AQ1193" s="16">
        <f t="shared" si="299"/>
        <v>421559833.4</v>
      </c>
      <c r="AR1193" s="16">
        <f t="shared" si="300"/>
        <v>132913439.2</v>
      </c>
      <c r="AS1193" s="16">
        <f t="shared" si="301"/>
        <v>181226857.26</v>
      </c>
      <c r="AT1193" s="16">
        <f t="shared" si="302"/>
        <v>1027216355.58</v>
      </c>
      <c r="AU1193" s="16">
        <f>AT1193-VLOOKUP(A1193,[1]选股结果!$A$2:$BJ$3005,48,FALSE)*0.08</f>
        <v>869616708.364</v>
      </c>
      <c r="AV1193" s="16">
        <f t="shared" si="303"/>
        <v>-48313418.0600001</v>
      </c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110406646.33</v>
      </c>
      <c r="AL1194" s="16">
        <f t="shared" si="294"/>
        <v>73163667.65</v>
      </c>
      <c r="AM1194" s="16">
        <f t="shared" si="295"/>
        <v>12203310.82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212251084.19</v>
      </c>
      <c r="AQ1194" s="16">
        <f t="shared" si="299"/>
        <v>176036576.15</v>
      </c>
      <c r="AR1194" s="16">
        <f t="shared" si="300"/>
        <v>154124624.89</v>
      </c>
      <c r="AS1194" s="16">
        <f t="shared" si="301"/>
        <v>117910116.85</v>
      </c>
      <c r="AT1194" s="16">
        <f t="shared" si="302"/>
        <v>159559116.76</v>
      </c>
      <c r="AU1194" s="16">
        <f>AT1194-VLOOKUP(A1194,[1]选股结果!$A$2:$BJ$3005,48,FALSE)*0.08</f>
        <v>-123862392.052</v>
      </c>
      <c r="AV1194" s="16">
        <f t="shared" si="303"/>
        <v>36214508.04</v>
      </c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1305022426.49</v>
      </c>
      <c r="AL1195" s="16">
        <f t="shared" si="294"/>
        <v>-4327415.53</v>
      </c>
      <c r="AM1195" s="16">
        <f t="shared" si="295"/>
        <v>64354688.68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1301913287.12</v>
      </c>
      <c r="AQ1195" s="16">
        <f t="shared" si="299"/>
        <v>1103611630.51</v>
      </c>
      <c r="AR1195" s="16">
        <f t="shared" si="300"/>
        <v>1289644319.94</v>
      </c>
      <c r="AS1195" s="16">
        <f t="shared" si="301"/>
        <v>1091342663.33</v>
      </c>
      <c r="AT1195" s="16">
        <f t="shared" si="302"/>
        <v>1166748043.03</v>
      </c>
      <c r="AU1195" s="16">
        <f>AT1195-VLOOKUP(A1195,[1]选股结果!$A$2:$BJ$3005,48,FALSE)*0.08</f>
        <v>519235724.146801</v>
      </c>
      <c r="AV1195" s="16">
        <f t="shared" si="303"/>
        <v>198301656.61</v>
      </c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629479805.41</v>
      </c>
      <c r="AL1196" s="16">
        <f t="shared" si="294"/>
        <v>0</v>
      </c>
      <c r="AM1196" s="16">
        <f t="shared" si="295"/>
        <v>-2783217.29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1520557132.43</v>
      </c>
      <c r="AQ1196" s="16">
        <f t="shared" si="299"/>
        <v>1396235858.81</v>
      </c>
      <c r="AR1196" s="16">
        <f t="shared" si="300"/>
        <v>1082163948.71</v>
      </c>
      <c r="AS1196" s="16">
        <f t="shared" si="301"/>
        <v>957842675.09</v>
      </c>
      <c r="AT1196" s="16">
        <f t="shared" si="302"/>
        <v>502375314.5</v>
      </c>
      <c r="AU1196" s="16">
        <f>AT1196-VLOOKUP(A1196,[1]选股结果!$A$2:$BJ$3005,48,FALSE)*0.08</f>
        <v>-486746787.6408</v>
      </c>
      <c r="AV1196" s="16">
        <f t="shared" si="303"/>
        <v>124321273.62</v>
      </c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15589298.9100004</v>
      </c>
      <c r="AL1197" s="16">
        <f t="shared" si="294"/>
        <v>26163955.43</v>
      </c>
      <c r="AM1197" s="16">
        <f t="shared" si="295"/>
        <v>15462544.05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-744218.069999619</v>
      </c>
      <c r="AQ1197" s="16">
        <f t="shared" si="299"/>
        <v>-24088386.6999996</v>
      </c>
      <c r="AR1197" s="16">
        <f t="shared" si="300"/>
        <v>-1062091.80999962</v>
      </c>
      <c r="AS1197" s="16">
        <f t="shared" si="301"/>
        <v>-24406260.4399996</v>
      </c>
      <c r="AT1197" s="16">
        <f t="shared" si="302"/>
        <v>33871629.7600004</v>
      </c>
      <c r="AU1197" s="16">
        <f>AT1197-VLOOKUP(A1197,[1]选股结果!$A$2:$BJ$3005,48,FALSE)*0.08</f>
        <v>-245302905.2424</v>
      </c>
      <c r="AV1197" s="16">
        <f t="shared" si="303"/>
        <v>23344168.63</v>
      </c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589145588.21</v>
      </c>
      <c r="AL1198" s="16">
        <f t="shared" si="294"/>
        <v>0</v>
      </c>
      <c r="AM1198" s="16">
        <f t="shared" si="295"/>
        <v>14044823.12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578194116.48</v>
      </c>
      <c r="AQ1198" s="16">
        <f t="shared" si="299"/>
        <v>446552643.09</v>
      </c>
      <c r="AR1198" s="16">
        <f t="shared" si="300"/>
        <v>577868472.79</v>
      </c>
      <c r="AS1198" s="16">
        <f t="shared" si="301"/>
        <v>446226999.4</v>
      </c>
      <c r="AT1198" s="16">
        <f t="shared" si="302"/>
        <v>471548937.94</v>
      </c>
      <c r="AU1198" s="16">
        <f>AT1198-VLOOKUP(A1198,[1]选股结果!$A$2:$BJ$3005,48,FALSE)*0.08</f>
        <v>226091398.9464</v>
      </c>
      <c r="AV1198" s="16">
        <f t="shared" si="303"/>
        <v>131641473.39</v>
      </c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117405617.88</v>
      </c>
      <c r="AL1199" s="16">
        <f t="shared" si="294"/>
        <v>0</v>
      </c>
      <c r="AM1199" s="16">
        <f t="shared" si="295"/>
        <v>2919215.45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116207495.15</v>
      </c>
      <c r="AQ1199" s="16">
        <f t="shared" si="299"/>
        <v>95279813.9600001</v>
      </c>
      <c r="AR1199" s="16">
        <f t="shared" si="300"/>
        <v>114715789.95</v>
      </c>
      <c r="AS1199" s="16">
        <f t="shared" si="301"/>
        <v>93788108.7600001</v>
      </c>
      <c r="AT1199" s="16">
        <f t="shared" si="302"/>
        <v>99397152.1400001</v>
      </c>
      <c r="AU1199" s="16">
        <f>AT1199-VLOOKUP(A1199,[1]选股结果!$A$2:$BJ$3005,48,FALSE)*0.08</f>
        <v>-19238323.3007999</v>
      </c>
      <c r="AV1199" s="16">
        <f t="shared" si="303"/>
        <v>20927681.19</v>
      </c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67640638.5500001</v>
      </c>
      <c r="AL1200" s="16">
        <f t="shared" si="294"/>
        <v>-3493527.4</v>
      </c>
      <c r="AM1200" s="16">
        <f t="shared" si="295"/>
        <v>10533804.64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109234494.2</v>
      </c>
      <c r="AQ1200" s="16">
        <f t="shared" si="299"/>
        <v>109961351.78</v>
      </c>
      <c r="AR1200" s="16">
        <f t="shared" si="300"/>
        <v>87508849.6200001</v>
      </c>
      <c r="AS1200" s="16">
        <f t="shared" si="301"/>
        <v>88235707.2000001</v>
      </c>
      <c r="AT1200" s="16">
        <f t="shared" si="302"/>
        <v>75407773.3700001</v>
      </c>
      <c r="AU1200" s="16">
        <f>AT1200-VLOOKUP(A1200,[1]选股结果!$A$2:$BJ$3005,48,FALSE)*0.08</f>
        <v>-91014685.5507999</v>
      </c>
      <c r="AV1200" s="16">
        <f t="shared" si="303"/>
        <v>-726857.579999998</v>
      </c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1270203452.36</v>
      </c>
      <c r="AL1201" s="16">
        <f t="shared" si="294"/>
        <v>0</v>
      </c>
      <c r="AM1201" s="16">
        <f t="shared" si="295"/>
        <v>-72500340.87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1399512632.24</v>
      </c>
      <c r="AQ1201" s="16">
        <f t="shared" si="299"/>
        <v>1255744294.24</v>
      </c>
      <c r="AR1201" s="16">
        <f t="shared" si="300"/>
        <v>1351712839.44</v>
      </c>
      <c r="AS1201" s="16">
        <f t="shared" si="301"/>
        <v>1207944501.44</v>
      </c>
      <c r="AT1201" s="16">
        <f t="shared" si="302"/>
        <v>1053934773.49</v>
      </c>
      <c r="AU1201" s="16">
        <f>AT1201-VLOOKUP(A1201,[1]选股结果!$A$2:$BJ$3005,48,FALSE)*0.08</f>
        <v>550555748.6436</v>
      </c>
      <c r="AV1201" s="16">
        <f t="shared" si="303"/>
        <v>143768338</v>
      </c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44292941.2300005</v>
      </c>
      <c r="AL1202" s="16">
        <f t="shared" si="294"/>
        <v>-2448193.9</v>
      </c>
      <c r="AM1202" s="16">
        <f t="shared" si="295"/>
        <v>21553398.28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79767904.9500005</v>
      </c>
      <c r="AQ1202" s="16">
        <f t="shared" si="299"/>
        <v>66015954.9100005</v>
      </c>
      <c r="AR1202" s="16">
        <f t="shared" si="300"/>
        <v>61719340.3900005</v>
      </c>
      <c r="AS1202" s="16">
        <f t="shared" si="301"/>
        <v>47967390.3500005</v>
      </c>
      <c r="AT1202" s="16">
        <f t="shared" si="302"/>
        <v>49646195.5700005</v>
      </c>
      <c r="AU1202" s="16">
        <f>AT1202-VLOOKUP(A1202,[1]选股结果!$A$2:$BJ$3005,48,FALSE)*0.08</f>
        <v>-297832878.814</v>
      </c>
      <c r="AV1202" s="16">
        <f t="shared" si="303"/>
        <v>13751950.04</v>
      </c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340175460.49</v>
      </c>
      <c r="AL1203" s="16">
        <f t="shared" si="294"/>
        <v>0</v>
      </c>
      <c r="AM1203" s="16">
        <f t="shared" si="295"/>
        <v>-14456610.46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342740712.17</v>
      </c>
      <c r="AQ1203" s="16">
        <f t="shared" si="299"/>
        <v>312756265.61</v>
      </c>
      <c r="AR1203" s="16">
        <f t="shared" si="300"/>
        <v>330309591.49</v>
      </c>
      <c r="AS1203" s="16">
        <f t="shared" si="301"/>
        <v>300325144.93</v>
      </c>
      <c r="AT1203" s="16">
        <f t="shared" si="302"/>
        <v>295734403.47</v>
      </c>
      <c r="AU1203" s="16">
        <f>AT1203-VLOOKUP(A1203,[1]选股结果!$A$2:$BJ$3005,48,FALSE)*0.08</f>
        <v>107884485.934</v>
      </c>
      <c r="AV1203" s="16">
        <f t="shared" si="303"/>
        <v>29984446.56</v>
      </c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161868639.78</v>
      </c>
      <c r="AL1204" s="16">
        <f t="shared" si="294"/>
        <v>455965.14</v>
      </c>
      <c r="AM1204" s="16">
        <f t="shared" si="295"/>
        <v>156528.52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228121345.65</v>
      </c>
      <c r="AQ1204" s="16">
        <f t="shared" si="299"/>
        <v>200884426.14</v>
      </c>
      <c r="AR1204" s="16">
        <f t="shared" si="300"/>
        <v>194002650.11</v>
      </c>
      <c r="AS1204" s="16">
        <f t="shared" si="301"/>
        <v>166765730.6</v>
      </c>
      <c r="AT1204" s="16">
        <f t="shared" si="302"/>
        <v>135244213.93</v>
      </c>
      <c r="AU1204" s="16">
        <f>AT1204-VLOOKUP(A1204,[1]选股结果!$A$2:$BJ$3005,48,FALSE)*0.08</f>
        <v>-112573505.5108</v>
      </c>
      <c r="AV1204" s="16">
        <f t="shared" si="303"/>
        <v>27236919.51</v>
      </c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585083037.51</v>
      </c>
      <c r="AL1205" s="16">
        <f t="shared" si="294"/>
        <v>8702906.51</v>
      </c>
      <c r="AM1205" s="16">
        <f t="shared" si="295"/>
        <v>-3950977.22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619436963.78</v>
      </c>
      <c r="AQ1205" s="16">
        <f t="shared" si="299"/>
        <v>527650645.17</v>
      </c>
      <c r="AR1205" s="16">
        <f t="shared" si="300"/>
        <v>602953865.71</v>
      </c>
      <c r="AS1205" s="16">
        <f t="shared" si="301"/>
        <v>511167547.1</v>
      </c>
      <c r="AT1205" s="16">
        <f t="shared" si="302"/>
        <v>498048648.19</v>
      </c>
      <c r="AU1205" s="16">
        <f>AT1205-VLOOKUP(A1205,[1]选股结果!$A$2:$BJ$3005,48,FALSE)*0.08</f>
        <v>120434716.8204</v>
      </c>
      <c r="AV1205" s="16">
        <f t="shared" si="303"/>
        <v>91786318.61</v>
      </c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510231649.34</v>
      </c>
      <c r="AL1206" s="16">
        <f t="shared" si="294"/>
        <v>-31494301.78</v>
      </c>
      <c r="AM1206" s="16">
        <f t="shared" si="295"/>
        <v>-33394996.65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575099295.32</v>
      </c>
      <c r="AQ1206" s="16">
        <f t="shared" si="299"/>
        <v>497365445.66</v>
      </c>
      <c r="AR1206" s="16">
        <f t="shared" si="300"/>
        <v>534877185.88</v>
      </c>
      <c r="AS1206" s="16">
        <f t="shared" si="301"/>
        <v>457143336.22</v>
      </c>
      <c r="AT1206" s="16">
        <f t="shared" si="302"/>
        <v>367608501.25</v>
      </c>
      <c r="AU1206" s="16">
        <f>AT1206-VLOOKUP(A1206,[1]选股结果!$A$2:$BJ$3005,48,FALSE)*0.08</f>
        <v>-29703228.7771998</v>
      </c>
      <c r="AV1206" s="16">
        <f t="shared" si="303"/>
        <v>77733849.66</v>
      </c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3083864000</v>
      </c>
      <c r="AR1207" s="16">
        <f t="shared" si="300"/>
        <v>3261976000</v>
      </c>
      <c r="AS1207" s="16">
        <f t="shared" si="301"/>
        <v>3083864000</v>
      </c>
      <c r="AT1207" s="16">
        <f t="shared" si="302"/>
        <v>2540486000</v>
      </c>
      <c r="AU1207" s="16">
        <f>AT1207-VLOOKUP(A1207,[1]选股结果!$A$2:$BJ$3005,48,FALSE)*0.08</f>
        <v>1276046480</v>
      </c>
      <c r="AV1207" s="16">
        <f t="shared" si="303"/>
        <v>178112000</v>
      </c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364785307.96</v>
      </c>
      <c r="AL1208" s="16">
        <f t="shared" si="294"/>
        <v>0</v>
      </c>
      <c r="AM1208" s="16">
        <f t="shared" si="295"/>
        <v>1354148.45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375020404.55</v>
      </c>
      <c r="AQ1208" s="16">
        <f t="shared" si="299"/>
        <v>316654437.35</v>
      </c>
      <c r="AR1208" s="16">
        <f t="shared" si="300"/>
        <v>366403045.33</v>
      </c>
      <c r="AS1208" s="16">
        <f t="shared" si="301"/>
        <v>308037078.13</v>
      </c>
      <c r="AT1208" s="16">
        <f t="shared" si="302"/>
        <v>307773489.21</v>
      </c>
      <c r="AU1208" s="16">
        <f>AT1208-VLOOKUP(A1208,[1]选股结果!$A$2:$BJ$3005,48,FALSE)*0.08</f>
        <v>147161451.8452</v>
      </c>
      <c r="AV1208" s="16">
        <f t="shared" si="303"/>
        <v>58365967.2</v>
      </c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357138223.11</v>
      </c>
      <c r="AL1209" s="16">
        <f t="shared" si="294"/>
        <v>1201490.25</v>
      </c>
      <c r="AM1209" s="16">
        <f t="shared" si="295"/>
        <v>2469264.24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457284346.15</v>
      </c>
      <c r="AQ1209" s="16">
        <f t="shared" si="299"/>
        <v>421216068.86</v>
      </c>
      <c r="AR1209" s="16">
        <f t="shared" si="300"/>
        <v>402981350.23</v>
      </c>
      <c r="AS1209" s="16">
        <f t="shared" si="301"/>
        <v>366913072.94</v>
      </c>
      <c r="AT1209" s="16">
        <f t="shared" si="302"/>
        <v>324740700.31</v>
      </c>
      <c r="AU1209" s="16">
        <f>AT1209-VLOOKUP(A1209,[1]选股结果!$A$2:$BJ$3005,48,FALSE)*0.08</f>
        <v>113277431.758</v>
      </c>
      <c r="AV1209" s="16">
        <f t="shared" si="303"/>
        <v>36068277.29</v>
      </c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985009949.87</v>
      </c>
      <c r="AL1210" s="16">
        <f t="shared" si="294"/>
        <v>123874.72</v>
      </c>
      <c r="AM1210" s="16">
        <f t="shared" si="295"/>
        <v>-918283.24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1025875319.08</v>
      </c>
      <c r="AQ1210" s="16">
        <f t="shared" si="299"/>
        <v>885884570.46</v>
      </c>
      <c r="AR1210" s="16">
        <f t="shared" si="300"/>
        <v>994962473.77</v>
      </c>
      <c r="AS1210" s="16">
        <f t="shared" si="301"/>
        <v>854971725.15</v>
      </c>
      <c r="AT1210" s="16">
        <f t="shared" si="302"/>
        <v>844224792.73</v>
      </c>
      <c r="AU1210" s="16">
        <f>AT1210-VLOOKUP(A1210,[1]选股结果!$A$2:$BJ$3005,48,FALSE)*0.08</f>
        <v>546582068.3628</v>
      </c>
      <c r="AV1210" s="16">
        <f t="shared" si="303"/>
        <v>139990748.62</v>
      </c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161181502</v>
      </c>
      <c r="AL1211" s="16">
        <f t="shared" si="294"/>
        <v>6377874</v>
      </c>
      <c r="AM1211" s="16">
        <f t="shared" si="295"/>
        <v>11936991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203011441</v>
      </c>
      <c r="AQ1211" s="16">
        <f t="shared" si="299"/>
        <v>185122234</v>
      </c>
      <c r="AR1211" s="16">
        <f t="shared" si="300"/>
        <v>179313050</v>
      </c>
      <c r="AS1211" s="16">
        <f t="shared" si="301"/>
        <v>161423843</v>
      </c>
      <c r="AT1211" s="16">
        <f t="shared" si="302"/>
        <v>161607160</v>
      </c>
      <c r="AU1211" s="16">
        <f>AT1211-VLOOKUP(A1211,[1]选股结果!$A$2:$BJ$3005,48,FALSE)*0.08</f>
        <v>-124092591.84</v>
      </c>
      <c r="AV1211" s="16">
        <f t="shared" si="303"/>
        <v>17889207</v>
      </c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-390467606.16</v>
      </c>
      <c r="AL1212" s="16">
        <f t="shared" si="294"/>
        <v>0</v>
      </c>
      <c r="AM1212" s="16">
        <f t="shared" si="295"/>
        <v>-3669201.71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219458280.26</v>
      </c>
      <c r="AQ1212" s="16">
        <f t="shared" si="299"/>
        <v>235702081.81</v>
      </c>
      <c r="AR1212" s="16">
        <f t="shared" si="300"/>
        <v>-99471603.71</v>
      </c>
      <c r="AS1212" s="16">
        <f t="shared" si="301"/>
        <v>-83227802.16</v>
      </c>
      <c r="AT1212" s="16">
        <f t="shared" si="302"/>
        <v>-377893006.32</v>
      </c>
      <c r="AU1212" s="16">
        <f>AT1212-VLOOKUP(A1212,[1]选股结果!$A$2:$BJ$3005,48,FALSE)*0.08</f>
        <v>-668593909.416</v>
      </c>
      <c r="AV1212" s="16">
        <f t="shared" si="303"/>
        <v>-16243801.55</v>
      </c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-55261708.2599998</v>
      </c>
      <c r="AL1213" s="16">
        <f t="shared" si="294"/>
        <v>0</v>
      </c>
      <c r="AM1213" s="16">
        <f t="shared" si="295"/>
        <v>-120607980.97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123264935.64</v>
      </c>
      <c r="AQ1213" s="16">
        <f t="shared" si="299"/>
        <v>146529098.86</v>
      </c>
      <c r="AR1213" s="16">
        <f t="shared" si="300"/>
        <v>30076277.7400002</v>
      </c>
      <c r="AS1213" s="16">
        <f t="shared" si="301"/>
        <v>53340440.9600002</v>
      </c>
      <c r="AT1213" s="16">
        <f t="shared" si="302"/>
        <v>-152605526.01</v>
      </c>
      <c r="AU1213" s="16">
        <f>AT1213-VLOOKUP(A1213,[1]选股结果!$A$2:$BJ$3005,48,FALSE)*0.08</f>
        <v>-332416017.5692</v>
      </c>
      <c r="AV1213" s="16">
        <f t="shared" si="303"/>
        <v>-23264163.22</v>
      </c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526216924.04</v>
      </c>
      <c r="AL1214" s="16">
        <f t="shared" si="294"/>
        <v>-14527271.09</v>
      </c>
      <c r="AM1214" s="16">
        <f t="shared" si="295"/>
        <v>-34158772.71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654897895.43</v>
      </c>
      <c r="AQ1214" s="16">
        <f t="shared" si="299"/>
        <v>521336139.97</v>
      </c>
      <c r="AR1214" s="16">
        <f t="shared" si="300"/>
        <v>585089171.01</v>
      </c>
      <c r="AS1214" s="16">
        <f t="shared" si="301"/>
        <v>451527415.55</v>
      </c>
      <c r="AT1214" s="16">
        <f t="shared" si="302"/>
        <v>343969124.78</v>
      </c>
      <c r="AU1214" s="16">
        <f>AT1214-VLOOKUP(A1214,[1]选股结果!$A$2:$BJ$3005,48,FALSE)*0.08</f>
        <v>-68261948.9303999</v>
      </c>
      <c r="AV1214" s="16">
        <f t="shared" si="303"/>
        <v>133561755.46</v>
      </c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523374488.99</v>
      </c>
      <c r="AL1215" s="16">
        <f t="shared" si="294"/>
        <v>0</v>
      </c>
      <c r="AM1215" s="16">
        <f t="shared" si="295"/>
        <v>-20495687.03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707680267.92</v>
      </c>
      <c r="AQ1215" s="16">
        <f t="shared" si="299"/>
        <v>609979138.32</v>
      </c>
      <c r="AR1215" s="16">
        <f t="shared" si="300"/>
        <v>617598451.25</v>
      </c>
      <c r="AS1215" s="16">
        <f t="shared" si="301"/>
        <v>519897321.65</v>
      </c>
      <c r="AT1215" s="16">
        <f t="shared" si="302"/>
        <v>405177672.36</v>
      </c>
      <c r="AU1215" s="16">
        <f>AT1215-VLOOKUP(A1215,[1]选股结果!$A$2:$BJ$3005,48,FALSE)*0.08</f>
        <v>115872006.144</v>
      </c>
      <c r="AV1215" s="16">
        <f t="shared" si="303"/>
        <v>97701129.6</v>
      </c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15873177.1400002</v>
      </c>
      <c r="AL1216" s="16">
        <f t="shared" si="294"/>
        <v>255218222.48</v>
      </c>
      <c r="AM1216" s="16">
        <f t="shared" si="295"/>
        <v>8415134.38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47092315.0800002</v>
      </c>
      <c r="AQ1216" s="16">
        <f t="shared" si="299"/>
        <v>45467864.8100002</v>
      </c>
      <c r="AR1216" s="16">
        <f t="shared" si="300"/>
        <v>33831164.9600002</v>
      </c>
      <c r="AS1216" s="16">
        <f t="shared" si="301"/>
        <v>32206714.6900003</v>
      </c>
      <c r="AT1216" s="16">
        <f t="shared" si="302"/>
        <v>277882083.73</v>
      </c>
      <c r="AU1216" s="16">
        <f>AT1216-VLOOKUP(A1216,[1]选股结果!$A$2:$BJ$3005,48,FALSE)*0.08</f>
        <v>29419988.5396003</v>
      </c>
      <c r="AV1216" s="16">
        <f t="shared" si="303"/>
        <v>1624450.26999998</v>
      </c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115952332.25</v>
      </c>
      <c r="AL1217" s="16">
        <f t="shared" si="294"/>
        <v>3135451.52</v>
      </c>
      <c r="AM1217" s="16">
        <f t="shared" si="295"/>
        <v>378748846.75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438211394.05</v>
      </c>
      <c r="AQ1217" s="16">
        <f t="shared" si="299"/>
        <v>406381540.79</v>
      </c>
      <c r="AR1217" s="16">
        <f t="shared" si="300"/>
        <v>279372988.16</v>
      </c>
      <c r="AS1217" s="16">
        <f t="shared" si="301"/>
        <v>247543134.9</v>
      </c>
      <c r="AT1217" s="16">
        <f t="shared" si="302"/>
        <v>466006777.26</v>
      </c>
      <c r="AU1217" s="16">
        <f>AT1217-VLOOKUP(A1217,[1]选股结果!$A$2:$BJ$3005,48,FALSE)*0.08</f>
        <v>134367063.0648</v>
      </c>
      <c r="AV1217" s="16">
        <f t="shared" si="303"/>
        <v>31829853.26</v>
      </c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620858000</v>
      </c>
      <c r="AL1218" s="16">
        <f t="shared" si="294"/>
        <v>0</v>
      </c>
      <c r="AM1218" s="16">
        <f t="shared" si="295"/>
        <v>-4816000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1036178000</v>
      </c>
      <c r="AQ1218" s="16">
        <f t="shared" si="299"/>
        <v>924114000</v>
      </c>
      <c r="AR1218" s="16">
        <f t="shared" si="300"/>
        <v>799085000</v>
      </c>
      <c r="AS1218" s="16">
        <f t="shared" si="301"/>
        <v>687021000</v>
      </c>
      <c r="AT1218" s="16">
        <f t="shared" si="302"/>
        <v>503978000</v>
      </c>
      <c r="AU1218" s="16">
        <f>AT1218-VLOOKUP(A1218,[1]选股结果!$A$2:$BJ$3005,48,FALSE)*0.08</f>
        <v>-57038480</v>
      </c>
      <c r="AV1218" s="16">
        <f t="shared" si="303"/>
        <v>112064000</v>
      </c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C1219-G1219-O1219-P1219-Q1219-R1219+Y1219-S1219</f>
        <v>220079089.46</v>
      </c>
      <c r="AL1219" s="16">
        <f t="shared" ref="AL1219:AL1282" si="310">U1219</f>
        <v>0</v>
      </c>
      <c r="AM1219" s="16">
        <f t="shared" ref="AM1219:AM1282" si="311">T1219-U1219+V1219+W1219-X1219+Z1219+AA1219-AC1219+AB1219</f>
        <v>15410832.43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AK1219+S1219+H1219</f>
        <v>278790579.34</v>
      </c>
      <c r="AQ1219" s="16">
        <f t="shared" ref="AQ1219:AQ1282" si="315">AP1219-AV1219</f>
        <v>257845447.22</v>
      </c>
      <c r="AR1219" s="16">
        <f t="shared" ref="AR1219:AR1282" si="316">AP1219-H1219</f>
        <v>245186272.79</v>
      </c>
      <c r="AS1219" s="16">
        <f t="shared" ref="AS1219:AS1282" si="317">AP1219-H1219-AV1219</f>
        <v>224241140.67</v>
      </c>
      <c r="AT1219" s="16">
        <f t="shared" ref="AT1219:AT1282" si="318">AK1219-AV1219+AL1219+AM1219</f>
        <v>214544789.77</v>
      </c>
      <c r="AU1219" s="16">
        <f>AT1219-VLOOKUP(A1219,[1]选股结果!$A$2:$BJ$3005,48,FALSE)*0.08</f>
        <v>-77223324.2523999</v>
      </c>
      <c r="AV1219" s="16">
        <f t="shared" ref="AV1219:AV1282" si="319">AH1219-AI1219</f>
        <v>20945132.12</v>
      </c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264471919.23</v>
      </c>
      <c r="AL1220" s="16">
        <f t="shared" si="310"/>
        <v>-1917.38</v>
      </c>
      <c r="AM1220" s="16">
        <f t="shared" si="311"/>
        <v>-15265191.72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302296784.95</v>
      </c>
      <c r="AQ1220" s="16">
        <f t="shared" si="315"/>
        <v>261495106.77</v>
      </c>
      <c r="AR1220" s="16">
        <f t="shared" si="316"/>
        <v>282597905.31</v>
      </c>
      <c r="AS1220" s="16">
        <f t="shared" si="317"/>
        <v>241796227.13</v>
      </c>
      <c r="AT1220" s="16">
        <f t="shared" si="318"/>
        <v>208403131.95</v>
      </c>
      <c r="AU1220" s="16">
        <f>AT1220-VLOOKUP(A1220,[1]选股结果!$A$2:$BJ$3005,48,FALSE)*0.08</f>
        <v>49072394.4708003</v>
      </c>
      <c r="AV1220" s="16">
        <f t="shared" si="319"/>
        <v>40801678.18</v>
      </c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339753829.63</v>
      </c>
      <c r="AL1221" s="16">
        <f t="shared" si="310"/>
        <v>-3790584.1</v>
      </c>
      <c r="AM1221" s="16">
        <f t="shared" si="311"/>
        <v>-95049076.77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300541537.29</v>
      </c>
      <c r="AR1221" s="16">
        <f t="shared" si="316"/>
        <v>320092944.28</v>
      </c>
      <c r="AS1221" s="16">
        <f t="shared" si="317"/>
        <v>300541537.29</v>
      </c>
      <c r="AT1221" s="16">
        <f t="shared" si="318"/>
        <v>221362761.77</v>
      </c>
      <c r="AU1221" s="16">
        <f>AT1221-VLOOKUP(A1221,[1]选股结果!$A$2:$BJ$3005,48,FALSE)*0.08</f>
        <v>-60822347.9380002</v>
      </c>
      <c r="AV1221" s="16">
        <f t="shared" si="319"/>
        <v>19551406.99</v>
      </c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110641747.27</v>
      </c>
      <c r="AL1222" s="16">
        <f t="shared" si="310"/>
        <v>0</v>
      </c>
      <c r="AM1222" s="16">
        <f t="shared" si="311"/>
        <v>220142368.96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102414642.86</v>
      </c>
      <c r="AQ1222" s="16">
        <f t="shared" si="315"/>
        <v>31417123.37</v>
      </c>
      <c r="AR1222" s="16">
        <f t="shared" si="316"/>
        <v>100214923.52</v>
      </c>
      <c r="AS1222" s="16">
        <f t="shared" si="317"/>
        <v>29217404.03</v>
      </c>
      <c r="AT1222" s="16">
        <f t="shared" si="318"/>
        <v>259786596.74</v>
      </c>
      <c r="AU1222" s="16">
        <f>AT1222-VLOOKUP(A1222,[1]选股结果!$A$2:$BJ$3005,48,FALSE)*0.08</f>
        <v>40161017.0576</v>
      </c>
      <c r="AV1222" s="16">
        <f t="shared" si="319"/>
        <v>70997519.49</v>
      </c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173171698.3</v>
      </c>
      <c r="AL1223" s="16">
        <f t="shared" si="310"/>
        <v>78184.56</v>
      </c>
      <c r="AM1223" s="16">
        <f t="shared" si="311"/>
        <v>63620648.48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173085375.14</v>
      </c>
      <c r="AQ1223" s="16">
        <f t="shared" si="315"/>
        <v>145981136.56</v>
      </c>
      <c r="AR1223" s="16">
        <f t="shared" si="316"/>
        <v>170307057.57</v>
      </c>
      <c r="AS1223" s="16">
        <f t="shared" si="317"/>
        <v>143202818.99</v>
      </c>
      <c r="AT1223" s="16">
        <f t="shared" si="318"/>
        <v>209766292.76</v>
      </c>
      <c r="AU1223" s="16">
        <f>AT1223-VLOOKUP(A1223,[1]选股结果!$A$2:$BJ$3005,48,FALSE)*0.08</f>
        <v>-251714124.8832</v>
      </c>
      <c r="AV1223" s="16">
        <f t="shared" si="319"/>
        <v>27104238.58</v>
      </c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3080657000</v>
      </c>
      <c r="AR1224" s="16">
        <f t="shared" si="316"/>
        <v>3218820000</v>
      </c>
      <c r="AS1224" s="16">
        <f t="shared" si="317"/>
        <v>3080657000</v>
      </c>
      <c r="AT1224" s="16">
        <f t="shared" si="318"/>
        <v>2512057000</v>
      </c>
      <c r="AU1224" s="16">
        <f>AT1224-VLOOKUP(A1224,[1]选股结果!$A$2:$BJ$3005,48,FALSE)*0.08</f>
        <v>1277300280</v>
      </c>
      <c r="AV1224" s="16">
        <f t="shared" si="319"/>
        <v>138163000</v>
      </c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166403642.28</v>
      </c>
      <c r="AL1225" s="16">
        <f t="shared" si="310"/>
        <v>-54.75</v>
      </c>
      <c r="AM1225" s="16">
        <f t="shared" si="311"/>
        <v>-40544226.35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236026570.99</v>
      </c>
      <c r="AQ1225" s="16">
        <f t="shared" si="315"/>
        <v>236988597.94</v>
      </c>
      <c r="AR1225" s="16">
        <f t="shared" si="316"/>
        <v>202440474.9</v>
      </c>
      <c r="AS1225" s="16">
        <f t="shared" si="317"/>
        <v>203402501.85</v>
      </c>
      <c r="AT1225" s="16">
        <f t="shared" si="318"/>
        <v>126821388.13</v>
      </c>
      <c r="AU1225" s="16">
        <f>AT1225-VLOOKUP(A1225,[1]选股结果!$A$2:$BJ$3005,48,FALSE)*0.08</f>
        <v>-41481232.8500004</v>
      </c>
      <c r="AV1225" s="16">
        <f t="shared" si="319"/>
        <v>-962026.950000003</v>
      </c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96943305.7199999</v>
      </c>
      <c r="AL1226" s="16">
        <f t="shared" si="310"/>
        <v>-165319.3</v>
      </c>
      <c r="AM1226" s="16">
        <f t="shared" si="311"/>
        <v>-5567466.91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194023060.49</v>
      </c>
      <c r="AQ1226" s="16">
        <f t="shared" si="315"/>
        <v>162777832.02</v>
      </c>
      <c r="AR1226" s="16">
        <f t="shared" si="316"/>
        <v>161076492.66</v>
      </c>
      <c r="AS1226" s="16">
        <f t="shared" si="317"/>
        <v>129831264.19</v>
      </c>
      <c r="AT1226" s="16">
        <f t="shared" si="318"/>
        <v>59965291.0399999</v>
      </c>
      <c r="AU1226" s="16">
        <f>AT1226-VLOOKUP(A1226,[1]选股结果!$A$2:$BJ$3005,48,FALSE)*0.08</f>
        <v>-111462788.104</v>
      </c>
      <c r="AV1226" s="16">
        <f t="shared" si="319"/>
        <v>31245228.47</v>
      </c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459388716.21</v>
      </c>
      <c r="AL1227" s="16">
        <f t="shared" si="310"/>
        <v>51938090.77</v>
      </c>
      <c r="AM1227" s="16">
        <f t="shared" si="311"/>
        <v>14583909.13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412431217.75</v>
      </c>
      <c r="AQ1227" s="16">
        <f t="shared" si="315"/>
        <v>337604537.42</v>
      </c>
      <c r="AR1227" s="16">
        <f t="shared" si="316"/>
        <v>411836219.91</v>
      </c>
      <c r="AS1227" s="16">
        <f t="shared" si="317"/>
        <v>337009539.58</v>
      </c>
      <c r="AT1227" s="16">
        <f t="shared" si="318"/>
        <v>451084035.78</v>
      </c>
      <c r="AU1227" s="16">
        <f>AT1227-VLOOKUP(A1227,[1]选股结果!$A$2:$BJ$3005,48,FALSE)*0.08</f>
        <v>140572038.468</v>
      </c>
      <c r="AV1227" s="16">
        <f t="shared" si="319"/>
        <v>74826680.33</v>
      </c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332731780.64</v>
      </c>
      <c r="AL1228" s="16">
        <f t="shared" si="310"/>
        <v>2119768.89</v>
      </c>
      <c r="AM1228" s="16">
        <f t="shared" si="311"/>
        <v>3184207.12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653534772.69</v>
      </c>
      <c r="AQ1228" s="16">
        <f t="shared" si="315"/>
        <v>623731882.16</v>
      </c>
      <c r="AR1228" s="16">
        <f t="shared" si="316"/>
        <v>491990099.31</v>
      </c>
      <c r="AS1228" s="16">
        <f t="shared" si="317"/>
        <v>462187208.78</v>
      </c>
      <c r="AT1228" s="16">
        <f t="shared" si="318"/>
        <v>308232866.12</v>
      </c>
      <c r="AU1228" s="16">
        <f>AT1228-VLOOKUP(A1228,[1]选股结果!$A$2:$BJ$3005,48,FALSE)*0.08</f>
        <v>8340616.20400012</v>
      </c>
      <c r="AV1228" s="16">
        <f t="shared" si="319"/>
        <v>29802890.53</v>
      </c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187471314.47</v>
      </c>
      <c r="AL1229" s="16">
        <f t="shared" si="310"/>
        <v>0</v>
      </c>
      <c r="AM1229" s="16">
        <f t="shared" si="311"/>
        <v>-6745701.35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311596293.02</v>
      </c>
      <c r="AQ1229" s="16">
        <f t="shared" si="315"/>
        <v>262933617.61</v>
      </c>
      <c r="AR1229" s="16">
        <f t="shared" si="316"/>
        <v>248460808.59</v>
      </c>
      <c r="AS1229" s="16">
        <f t="shared" si="317"/>
        <v>199798133.18</v>
      </c>
      <c r="AT1229" s="16">
        <f t="shared" si="318"/>
        <v>132062937.71</v>
      </c>
      <c r="AU1229" s="16">
        <f>AT1229-VLOOKUP(A1229,[1]选股结果!$A$2:$BJ$3005,48,FALSE)*0.08</f>
        <v>-15188158.0268001</v>
      </c>
      <c r="AV1229" s="16">
        <f t="shared" si="319"/>
        <v>48662675.41</v>
      </c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466132549.19</v>
      </c>
      <c r="AL1230" s="16">
        <f t="shared" si="310"/>
        <v>3176321.44</v>
      </c>
      <c r="AM1230" s="16">
        <f t="shared" si="311"/>
        <v>-21857883.09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547428589.49</v>
      </c>
      <c r="AQ1230" s="16">
        <f t="shared" si="315"/>
        <v>482122780.51</v>
      </c>
      <c r="AR1230" s="16">
        <f t="shared" si="316"/>
        <v>506810541.55</v>
      </c>
      <c r="AS1230" s="16">
        <f t="shared" si="317"/>
        <v>441504732.57</v>
      </c>
      <c r="AT1230" s="16">
        <f t="shared" si="318"/>
        <v>382145178.56</v>
      </c>
      <c r="AU1230" s="16">
        <f>AT1230-VLOOKUP(A1230,[1]选股结果!$A$2:$BJ$3005,48,FALSE)*0.08</f>
        <v>83033479.2872</v>
      </c>
      <c r="AV1230" s="16">
        <f t="shared" si="319"/>
        <v>65305808.98</v>
      </c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-91103154.2000002</v>
      </c>
      <c r="AL1231" s="16">
        <f t="shared" si="310"/>
        <v>3312827.09</v>
      </c>
      <c r="AM1231" s="16">
        <f t="shared" si="311"/>
        <v>37747171.41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-23676968.0900002</v>
      </c>
      <c r="AQ1231" s="16">
        <f t="shared" si="315"/>
        <v>-53580016.9500002</v>
      </c>
      <c r="AR1231" s="16">
        <f t="shared" si="316"/>
        <v>-40990926.8800002</v>
      </c>
      <c r="AS1231" s="16">
        <f t="shared" si="317"/>
        <v>-70893975.7400002</v>
      </c>
      <c r="AT1231" s="16">
        <f t="shared" si="318"/>
        <v>-79946204.5600002</v>
      </c>
      <c r="AU1231" s="16">
        <f>AT1231-VLOOKUP(A1231,[1]选股结果!$A$2:$BJ$3005,48,FALSE)*0.08</f>
        <v>-266687510.1648</v>
      </c>
      <c r="AV1231" s="16">
        <f t="shared" si="319"/>
        <v>29903048.86</v>
      </c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204388386.08</v>
      </c>
      <c r="AL1232" s="16">
        <f t="shared" si="310"/>
        <v>820300.54</v>
      </c>
      <c r="AM1232" s="16">
        <f t="shared" si="311"/>
        <v>137656232.76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210081432.52</v>
      </c>
      <c r="AQ1232" s="16">
        <f t="shared" si="315"/>
        <v>172804377.2</v>
      </c>
      <c r="AR1232" s="16">
        <f t="shared" si="316"/>
        <v>205798402.43</v>
      </c>
      <c r="AS1232" s="16">
        <f t="shared" si="317"/>
        <v>168521347.11</v>
      </c>
      <c r="AT1232" s="16">
        <f t="shared" si="318"/>
        <v>305587864.06</v>
      </c>
      <c r="AU1232" s="16">
        <f>AT1232-VLOOKUP(A1232,[1]选股结果!$A$2:$BJ$3005,48,FALSE)*0.08</f>
        <v>5482230.78480005</v>
      </c>
      <c r="AV1232" s="16">
        <f t="shared" si="319"/>
        <v>37277055.32</v>
      </c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201250231.9</v>
      </c>
      <c r="AL1233" s="16">
        <f t="shared" si="310"/>
        <v>-319908.99</v>
      </c>
      <c r="AM1233" s="16">
        <f t="shared" si="311"/>
        <v>-18122465.47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278515075.58</v>
      </c>
      <c r="AQ1233" s="16">
        <f t="shared" si="315"/>
        <v>243276215.85</v>
      </c>
      <c r="AR1233" s="16">
        <f t="shared" si="316"/>
        <v>239370368.21</v>
      </c>
      <c r="AS1233" s="16">
        <f t="shared" si="317"/>
        <v>204131508.48</v>
      </c>
      <c r="AT1233" s="16">
        <f t="shared" si="318"/>
        <v>147568997.71</v>
      </c>
      <c r="AU1233" s="16">
        <f>AT1233-VLOOKUP(A1233,[1]选股结果!$A$2:$BJ$3005,48,FALSE)*0.08</f>
        <v>25041807.7132003</v>
      </c>
      <c r="AV1233" s="16">
        <f t="shared" si="319"/>
        <v>35238859.73</v>
      </c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636812481.43</v>
      </c>
      <c r="AL1234" s="16">
        <f t="shared" si="310"/>
        <v>451863</v>
      </c>
      <c r="AM1234" s="16">
        <f t="shared" si="311"/>
        <v>4069591.72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670818311.15</v>
      </c>
      <c r="AQ1234" s="16">
        <f t="shared" si="315"/>
        <v>572573614.64</v>
      </c>
      <c r="AR1234" s="16">
        <f t="shared" si="316"/>
        <v>656568764.79</v>
      </c>
      <c r="AS1234" s="16">
        <f t="shared" si="317"/>
        <v>558324068.28</v>
      </c>
      <c r="AT1234" s="16">
        <f t="shared" si="318"/>
        <v>543089239.64</v>
      </c>
      <c r="AU1234" s="16">
        <f>AT1234-VLOOKUP(A1234,[1]选股结果!$A$2:$BJ$3005,48,FALSE)*0.08</f>
        <v>104985950.6544</v>
      </c>
      <c r="AV1234" s="16">
        <f t="shared" si="319"/>
        <v>98244696.51</v>
      </c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61760803.2000003</v>
      </c>
      <c r="AL1235" s="16">
        <f t="shared" si="310"/>
        <v>242768462.29</v>
      </c>
      <c r="AM1235" s="16">
        <f t="shared" si="311"/>
        <v>-3313681.76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270496967.56</v>
      </c>
      <c r="AQ1235" s="16">
        <f t="shared" si="315"/>
        <v>178937377.87</v>
      </c>
      <c r="AR1235" s="16">
        <f t="shared" si="316"/>
        <v>158893023.51</v>
      </c>
      <c r="AS1235" s="16">
        <f t="shared" si="317"/>
        <v>67333433.8200002</v>
      </c>
      <c r="AT1235" s="16">
        <f t="shared" si="318"/>
        <v>209655994.04</v>
      </c>
      <c r="AU1235" s="16">
        <f>AT1235-VLOOKUP(A1235,[1]选股结果!$A$2:$BJ$3005,48,FALSE)*0.08</f>
        <v>-797308.274399728</v>
      </c>
      <c r="AV1235" s="16">
        <f t="shared" si="319"/>
        <v>91559589.69</v>
      </c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750954.680000022</v>
      </c>
      <c r="AL1236" s="16">
        <f t="shared" si="310"/>
        <v>18194332.63</v>
      </c>
      <c r="AM1236" s="16">
        <f t="shared" si="311"/>
        <v>-836852.669999997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121780483.31</v>
      </c>
      <c r="AQ1236" s="16">
        <f t="shared" si="315"/>
        <v>123148378.67</v>
      </c>
      <c r="AR1236" s="16">
        <f t="shared" si="316"/>
        <v>68662343.89</v>
      </c>
      <c r="AS1236" s="16">
        <f t="shared" si="317"/>
        <v>70030239.25</v>
      </c>
      <c r="AT1236" s="16">
        <f t="shared" si="318"/>
        <v>19476330</v>
      </c>
      <c r="AU1236" s="16">
        <f>AT1236-VLOOKUP(A1236,[1]选股结果!$A$2:$BJ$3005,48,FALSE)*0.08</f>
        <v>-325135308.664</v>
      </c>
      <c r="AV1236" s="16">
        <f t="shared" si="319"/>
        <v>-1367895.36</v>
      </c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628979135.35</v>
      </c>
      <c r="AL1237" s="16">
        <f t="shared" si="310"/>
        <v>-594717.97</v>
      </c>
      <c r="AM1237" s="16">
        <f t="shared" si="311"/>
        <v>5916174.48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672714916.26</v>
      </c>
      <c r="AQ1237" s="16">
        <f t="shared" si="315"/>
        <v>593278070.88</v>
      </c>
      <c r="AR1237" s="16">
        <f t="shared" si="316"/>
        <v>649789886.27</v>
      </c>
      <c r="AS1237" s="16">
        <f t="shared" si="317"/>
        <v>570353040.89</v>
      </c>
      <c r="AT1237" s="16">
        <f t="shared" si="318"/>
        <v>554863746.48</v>
      </c>
      <c r="AU1237" s="16">
        <f>AT1237-VLOOKUP(A1237,[1]选股结果!$A$2:$BJ$3005,48,FALSE)*0.08</f>
        <v>39620186.9424002</v>
      </c>
      <c r="AV1237" s="16">
        <f t="shared" si="319"/>
        <v>79436845.3800001</v>
      </c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104930753.35</v>
      </c>
      <c r="AL1238" s="16">
        <f t="shared" si="310"/>
        <v>603200.49</v>
      </c>
      <c r="AM1238" s="16">
        <f t="shared" si="311"/>
        <v>720193.55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137299180.06</v>
      </c>
      <c r="AQ1238" s="16">
        <f t="shared" si="315"/>
        <v>119952098.54</v>
      </c>
      <c r="AR1238" s="16">
        <f t="shared" si="316"/>
        <v>120885572.57</v>
      </c>
      <c r="AS1238" s="16">
        <f t="shared" si="317"/>
        <v>103538491.05</v>
      </c>
      <c r="AT1238" s="16">
        <f t="shared" si="318"/>
        <v>88907065.8700002</v>
      </c>
      <c r="AU1238" s="16">
        <f>AT1238-VLOOKUP(A1238,[1]选股结果!$A$2:$BJ$3005,48,FALSE)*0.08</f>
        <v>-53357149.9171998</v>
      </c>
      <c r="AV1238" s="16">
        <f t="shared" si="319"/>
        <v>17347081.52</v>
      </c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394181014.74</v>
      </c>
      <c r="AL1239" s="16">
        <f t="shared" si="310"/>
        <v>0</v>
      </c>
      <c r="AM1239" s="16">
        <f t="shared" si="311"/>
        <v>-4138453.34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412255661.25</v>
      </c>
      <c r="AQ1239" s="16">
        <f t="shared" si="315"/>
        <v>370141782.36</v>
      </c>
      <c r="AR1239" s="16">
        <f t="shared" si="316"/>
        <v>405442782.35</v>
      </c>
      <c r="AS1239" s="16">
        <f t="shared" si="317"/>
        <v>363328903.46</v>
      </c>
      <c r="AT1239" s="16">
        <f t="shared" si="318"/>
        <v>347928682.51</v>
      </c>
      <c r="AU1239" s="16">
        <f>AT1239-VLOOKUP(A1239,[1]选股结果!$A$2:$BJ$3005,48,FALSE)*0.08</f>
        <v>76768028.6355996</v>
      </c>
      <c r="AV1239" s="16">
        <f t="shared" si="319"/>
        <v>42113878.89</v>
      </c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525502207.03</v>
      </c>
      <c r="AL1240" s="16">
        <f t="shared" si="310"/>
        <v>15842914.39</v>
      </c>
      <c r="AM1240" s="16">
        <f t="shared" si="311"/>
        <v>-28111031.09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534909465.4</v>
      </c>
      <c r="AQ1240" s="16">
        <f t="shared" si="315"/>
        <v>488812252.87</v>
      </c>
      <c r="AR1240" s="16">
        <f t="shared" si="316"/>
        <v>508609707.83</v>
      </c>
      <c r="AS1240" s="16">
        <f t="shared" si="317"/>
        <v>462512495.3</v>
      </c>
      <c r="AT1240" s="16">
        <f t="shared" si="318"/>
        <v>467136877.8</v>
      </c>
      <c r="AU1240" s="16">
        <f>AT1240-VLOOKUP(A1240,[1]选股结果!$A$2:$BJ$3005,48,FALSE)*0.08</f>
        <v>-240381064.7256</v>
      </c>
      <c r="AV1240" s="16">
        <f t="shared" si="319"/>
        <v>46097212.53</v>
      </c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577683539.35</v>
      </c>
      <c r="AL1241" s="16">
        <f t="shared" si="310"/>
        <v>0</v>
      </c>
      <c r="AM1241" s="16">
        <f t="shared" si="311"/>
        <v>2749003.15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581097815.47</v>
      </c>
      <c r="AQ1241" s="16">
        <f t="shared" si="315"/>
        <v>470621129.23</v>
      </c>
      <c r="AR1241" s="16">
        <f t="shared" si="316"/>
        <v>571318488.37</v>
      </c>
      <c r="AS1241" s="16">
        <f t="shared" si="317"/>
        <v>460841802.13</v>
      </c>
      <c r="AT1241" s="16">
        <f t="shared" si="318"/>
        <v>469955856.26</v>
      </c>
      <c r="AU1241" s="16">
        <f>AT1241-VLOOKUP(A1241,[1]选股结果!$A$2:$BJ$3005,48,FALSE)*0.08</f>
        <v>235129531.2224</v>
      </c>
      <c r="AV1241" s="16">
        <f t="shared" si="319"/>
        <v>110476686.24</v>
      </c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478045383.38</v>
      </c>
      <c r="AL1242" s="16">
        <f t="shared" si="310"/>
        <v>-120650.87</v>
      </c>
      <c r="AM1242" s="16">
        <f t="shared" si="311"/>
        <v>35838217.18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514392465.13</v>
      </c>
      <c r="AQ1242" s="16">
        <f t="shared" si="315"/>
        <v>432144943.76</v>
      </c>
      <c r="AR1242" s="16">
        <f t="shared" si="316"/>
        <v>507671557.99</v>
      </c>
      <c r="AS1242" s="16">
        <f t="shared" si="317"/>
        <v>425424036.62</v>
      </c>
      <c r="AT1242" s="16">
        <f t="shared" si="318"/>
        <v>431515428.32</v>
      </c>
      <c r="AU1242" s="16">
        <f>AT1242-VLOOKUP(A1242,[1]选股结果!$A$2:$BJ$3005,48,FALSE)*0.08</f>
        <v>107990237.212799</v>
      </c>
      <c r="AV1242" s="16">
        <f t="shared" si="319"/>
        <v>82247521.37</v>
      </c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56056156.25</v>
      </c>
      <c r="AL1243" s="16">
        <f t="shared" si="310"/>
        <v>-283860.36</v>
      </c>
      <c r="AM1243" s="16">
        <f t="shared" si="311"/>
        <v>6379788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39694711.31</v>
      </c>
      <c r="AR1243" s="16">
        <f t="shared" si="316"/>
        <v>52854271.84</v>
      </c>
      <c r="AS1243" s="16">
        <f t="shared" si="317"/>
        <v>39694711.31</v>
      </c>
      <c r="AT1243" s="16">
        <f t="shared" si="318"/>
        <v>48992523.36</v>
      </c>
      <c r="AU1243" s="16">
        <f>AT1243-VLOOKUP(A1243,[1]选股结果!$A$2:$BJ$3005,48,FALSE)*0.08</f>
        <v>-38030653.5888</v>
      </c>
      <c r="AV1243" s="16">
        <f t="shared" si="319"/>
        <v>13159560.53</v>
      </c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1183334810</v>
      </c>
      <c r="AL1244" s="16">
        <f t="shared" si="310"/>
        <v>1903850</v>
      </c>
      <c r="AM1244" s="16">
        <f t="shared" si="311"/>
        <v>354980410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1285224390</v>
      </c>
      <c r="AQ1244" s="16">
        <f t="shared" si="315"/>
        <v>1010610660</v>
      </c>
      <c r="AR1244" s="16">
        <f t="shared" si="316"/>
        <v>1235902950</v>
      </c>
      <c r="AS1244" s="16">
        <f t="shared" si="317"/>
        <v>961289220</v>
      </c>
      <c r="AT1244" s="16">
        <f t="shared" si="318"/>
        <v>1265605340</v>
      </c>
      <c r="AU1244" s="16">
        <f>AT1244-VLOOKUP(A1244,[1]选股结果!$A$2:$BJ$3005,48,FALSE)*0.08</f>
        <v>808540593.6</v>
      </c>
      <c r="AV1244" s="16">
        <f t="shared" si="319"/>
        <v>274613730</v>
      </c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969540469.26</v>
      </c>
      <c r="AL1245" s="16">
        <f t="shared" si="310"/>
        <v>4070956.16</v>
      </c>
      <c r="AM1245" s="16">
        <f t="shared" si="311"/>
        <v>2121953.82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1019810668.82</v>
      </c>
      <c r="AQ1245" s="16">
        <f t="shared" si="315"/>
        <v>802882010.55</v>
      </c>
      <c r="AR1245" s="16">
        <f t="shared" si="316"/>
        <v>965107140.96</v>
      </c>
      <c r="AS1245" s="16">
        <f t="shared" si="317"/>
        <v>748178482.69</v>
      </c>
      <c r="AT1245" s="16">
        <f t="shared" si="318"/>
        <v>758804720.97</v>
      </c>
      <c r="AU1245" s="16">
        <f>AT1245-VLOOKUP(A1245,[1]选股结果!$A$2:$BJ$3005,48,FALSE)*0.08</f>
        <v>418178013.9892</v>
      </c>
      <c r="AV1245" s="16">
        <f t="shared" si="319"/>
        <v>216928658.27</v>
      </c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47696743.2199998</v>
      </c>
      <c r="AL1246" s="16">
        <f t="shared" si="310"/>
        <v>39279562.03</v>
      </c>
      <c r="AM1246" s="16">
        <f t="shared" si="311"/>
        <v>-47465282.96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376952288.98</v>
      </c>
      <c r="AQ1246" s="16">
        <f t="shared" si="315"/>
        <v>392045108.57</v>
      </c>
      <c r="AR1246" s="16">
        <f t="shared" si="316"/>
        <v>190802256.48</v>
      </c>
      <c r="AS1246" s="16">
        <f t="shared" si="317"/>
        <v>205895076.07</v>
      </c>
      <c r="AT1246" s="16">
        <f t="shared" si="318"/>
        <v>54603841.8799998</v>
      </c>
      <c r="AU1246" s="16">
        <f>AT1246-VLOOKUP(A1246,[1]选股结果!$A$2:$BJ$3005,48,FALSE)*0.08</f>
        <v>-333768362.2152</v>
      </c>
      <c r="AV1246" s="16">
        <f t="shared" si="319"/>
        <v>-15092819.59</v>
      </c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1210617257.62</v>
      </c>
      <c r="AL1247" s="16">
        <f t="shared" si="310"/>
        <v>0</v>
      </c>
      <c r="AM1247" s="16">
        <f t="shared" si="311"/>
        <v>44457651.76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894981306.72</v>
      </c>
      <c r="AR1247" s="16">
        <f t="shared" si="316"/>
        <v>1207987947.82</v>
      </c>
      <c r="AS1247" s="16">
        <f t="shared" si="317"/>
        <v>894981306.72</v>
      </c>
      <c r="AT1247" s="16">
        <f t="shared" si="318"/>
        <v>942068268.28</v>
      </c>
      <c r="AU1247" s="16">
        <f>AT1247-VLOOKUP(A1247,[1]选股结果!$A$2:$BJ$3005,48,FALSE)*0.08</f>
        <v>498543883.2208</v>
      </c>
      <c r="AV1247" s="16">
        <f t="shared" si="319"/>
        <v>313006641.1</v>
      </c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536974524.65</v>
      </c>
      <c r="AL1248" s="16">
        <f t="shared" si="310"/>
        <v>0</v>
      </c>
      <c r="AM1248" s="16">
        <f t="shared" si="311"/>
        <v>-3215193.37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469142303.83</v>
      </c>
      <c r="AR1248" s="16">
        <f t="shared" si="316"/>
        <v>547294469.67</v>
      </c>
      <c r="AS1248" s="16">
        <f t="shared" si="317"/>
        <v>469142303.83</v>
      </c>
      <c r="AT1248" s="16">
        <f t="shared" si="318"/>
        <v>455607165.44</v>
      </c>
      <c r="AU1248" s="16">
        <f>AT1248-VLOOKUP(A1248,[1]选股结果!$A$2:$BJ$3005,48,FALSE)*0.08</f>
        <v>227294696.2304</v>
      </c>
      <c r="AV1248" s="16">
        <f t="shared" si="319"/>
        <v>78152165.84</v>
      </c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-211651229.28</v>
      </c>
      <c r="AL1249" s="16">
        <f t="shared" si="310"/>
        <v>-21306036.36</v>
      </c>
      <c r="AM1249" s="16">
        <f t="shared" si="311"/>
        <v>-158641733.88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29753726.7099997</v>
      </c>
      <c r="AQ1249" s="16">
        <f t="shared" si="315"/>
        <v>26224545.9999997</v>
      </c>
      <c r="AR1249" s="16">
        <f t="shared" si="316"/>
        <v>-99992196.1000003</v>
      </c>
      <c r="AS1249" s="16">
        <f t="shared" si="317"/>
        <v>-103521376.81</v>
      </c>
      <c r="AT1249" s="16">
        <f t="shared" si="318"/>
        <v>-395128180.23</v>
      </c>
      <c r="AU1249" s="16">
        <f>AT1249-VLOOKUP(A1249,[1]选股结果!$A$2:$BJ$3005,48,FALSE)*0.08</f>
        <v>-704903045.7324</v>
      </c>
      <c r="AV1249" s="16">
        <f t="shared" si="319"/>
        <v>3529180.71000004</v>
      </c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418995120.65</v>
      </c>
      <c r="AL1250" s="16">
        <f t="shared" si="310"/>
        <v>559948.5</v>
      </c>
      <c r="AM1250" s="16">
        <f t="shared" si="311"/>
        <v>18293982.1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417495554.66</v>
      </c>
      <c r="AQ1250" s="16">
        <f t="shared" si="315"/>
        <v>373307463.4</v>
      </c>
      <c r="AR1250" s="16">
        <f t="shared" si="316"/>
        <v>412057435.91</v>
      </c>
      <c r="AS1250" s="16">
        <f t="shared" si="317"/>
        <v>367869344.65</v>
      </c>
      <c r="AT1250" s="16">
        <f t="shared" si="318"/>
        <v>393660959.99</v>
      </c>
      <c r="AU1250" s="16">
        <f>AT1250-VLOOKUP(A1250,[1]选股结果!$A$2:$BJ$3005,48,FALSE)*0.08</f>
        <v>162480930.1308</v>
      </c>
      <c r="AV1250" s="16">
        <f t="shared" si="319"/>
        <v>44188091.26</v>
      </c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191846300.07</v>
      </c>
      <c r="AL1251" s="16">
        <f t="shared" si="310"/>
        <v>0</v>
      </c>
      <c r="AM1251" s="16">
        <f t="shared" si="311"/>
        <v>-5114982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596899767.15</v>
      </c>
      <c r="AQ1251" s="16">
        <f t="shared" si="315"/>
        <v>529265857.1</v>
      </c>
      <c r="AR1251" s="16">
        <f t="shared" si="316"/>
        <v>393359326.91</v>
      </c>
      <c r="AS1251" s="16">
        <f t="shared" si="317"/>
        <v>325725416.86</v>
      </c>
      <c r="AT1251" s="16">
        <f t="shared" si="318"/>
        <v>119097408.02</v>
      </c>
      <c r="AU1251" s="16">
        <f>AT1251-VLOOKUP(A1251,[1]选股结果!$A$2:$BJ$3005,48,FALSE)*0.08</f>
        <v>-263816973.796</v>
      </c>
      <c r="AV1251" s="16">
        <f t="shared" si="319"/>
        <v>67633910.05</v>
      </c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-54639039.8300002</v>
      </c>
      <c r="AL1252" s="16">
        <f t="shared" si="310"/>
        <v>5080929.29</v>
      </c>
      <c r="AM1252" s="16">
        <f t="shared" si="311"/>
        <v>35637404.95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120169517.03</v>
      </c>
      <c r="AQ1252" s="16">
        <f t="shared" si="315"/>
        <v>97167361.4799998</v>
      </c>
      <c r="AR1252" s="16">
        <f t="shared" si="316"/>
        <v>29577048.4599998</v>
      </c>
      <c r="AS1252" s="16">
        <f t="shared" si="317"/>
        <v>6574892.90999983</v>
      </c>
      <c r="AT1252" s="16">
        <f t="shared" si="318"/>
        <v>-36922861.1400002</v>
      </c>
      <c r="AU1252" s="16">
        <f>AT1252-VLOOKUP(A1252,[1]选股结果!$A$2:$BJ$3005,48,FALSE)*0.08</f>
        <v>-276436196.3816</v>
      </c>
      <c r="AV1252" s="16">
        <f t="shared" si="319"/>
        <v>23002155.55</v>
      </c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161545256.81</v>
      </c>
      <c r="AL1253" s="16">
        <f t="shared" si="310"/>
        <v>0</v>
      </c>
      <c r="AM1253" s="16">
        <f t="shared" si="311"/>
        <v>1184826.35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162235395.64</v>
      </c>
      <c r="AQ1253" s="16">
        <f t="shared" si="315"/>
        <v>142470863.39</v>
      </c>
      <c r="AR1253" s="16">
        <f t="shared" si="316"/>
        <v>145911897.08</v>
      </c>
      <c r="AS1253" s="16">
        <f t="shared" si="317"/>
        <v>126147364.83</v>
      </c>
      <c r="AT1253" s="16">
        <f t="shared" si="318"/>
        <v>142965550.91</v>
      </c>
      <c r="AU1253" s="16">
        <f>AT1253-VLOOKUP(A1253,[1]选股结果!$A$2:$BJ$3005,48,FALSE)*0.08</f>
        <v>-233327770.902</v>
      </c>
      <c r="AV1253" s="16">
        <f t="shared" si="319"/>
        <v>19764532.25</v>
      </c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151055480.16</v>
      </c>
      <c r="AL1254" s="16">
        <f t="shared" si="310"/>
        <v>0</v>
      </c>
      <c r="AM1254" s="16">
        <f t="shared" si="311"/>
        <v>3936182.5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232127910.47</v>
      </c>
      <c r="AQ1254" s="16">
        <f t="shared" si="315"/>
        <v>218089710.26</v>
      </c>
      <c r="AR1254" s="16">
        <f t="shared" si="316"/>
        <v>191565065.78</v>
      </c>
      <c r="AS1254" s="16">
        <f t="shared" si="317"/>
        <v>177526865.57</v>
      </c>
      <c r="AT1254" s="16">
        <f t="shared" si="318"/>
        <v>140953462.45</v>
      </c>
      <c r="AU1254" s="16">
        <f>AT1254-VLOOKUP(A1254,[1]选股结果!$A$2:$BJ$3005,48,FALSE)*0.08</f>
        <v>-9610313.12920028</v>
      </c>
      <c r="AV1254" s="16">
        <f t="shared" si="319"/>
        <v>14038200.21</v>
      </c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130382208.9</v>
      </c>
      <c r="AL1255" s="16">
        <f t="shared" si="310"/>
        <v>0</v>
      </c>
      <c r="AM1255" s="16">
        <f t="shared" si="311"/>
        <v>-19409687.83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224578283.07</v>
      </c>
      <c r="AQ1255" s="16">
        <f t="shared" si="315"/>
        <v>196041772.43</v>
      </c>
      <c r="AR1255" s="16">
        <f t="shared" si="316"/>
        <v>176592657.97</v>
      </c>
      <c r="AS1255" s="16">
        <f t="shared" si="317"/>
        <v>148056147.33</v>
      </c>
      <c r="AT1255" s="16">
        <f t="shared" si="318"/>
        <v>82436010.4299999</v>
      </c>
      <c r="AU1255" s="16">
        <f>AT1255-VLOOKUP(A1255,[1]选股结果!$A$2:$BJ$3005,48,FALSE)*0.08</f>
        <v>-77074671.4572001</v>
      </c>
      <c r="AV1255" s="16">
        <f t="shared" si="319"/>
        <v>28536510.64</v>
      </c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191863458.8</v>
      </c>
      <c r="AL1256" s="16">
        <f t="shared" si="310"/>
        <v>15746854.31</v>
      </c>
      <c r="AM1256" s="16">
        <f t="shared" si="311"/>
        <v>19904705.55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200976830.97</v>
      </c>
      <c r="AQ1256" s="16">
        <f t="shared" si="315"/>
        <v>207265055.21</v>
      </c>
      <c r="AR1256" s="16">
        <f t="shared" si="316"/>
        <v>196402467.9</v>
      </c>
      <c r="AS1256" s="16">
        <f t="shared" si="317"/>
        <v>202690692.14</v>
      </c>
      <c r="AT1256" s="16">
        <f t="shared" si="318"/>
        <v>233803242.9</v>
      </c>
      <c r="AU1256" s="16">
        <f>AT1256-VLOOKUP(A1256,[1]选股结果!$A$2:$BJ$3005,48,FALSE)*0.08</f>
        <v>-66076798.7543996</v>
      </c>
      <c r="AV1256" s="16">
        <f t="shared" si="319"/>
        <v>-6288224.23999998</v>
      </c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595086945.87</v>
      </c>
      <c r="AL1257" s="16">
        <f t="shared" si="310"/>
        <v>2352965.46</v>
      </c>
      <c r="AM1257" s="16">
        <f t="shared" si="311"/>
        <v>8029137.99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693620916.69</v>
      </c>
      <c r="AQ1257" s="16">
        <f t="shared" si="315"/>
        <v>541915359.81</v>
      </c>
      <c r="AR1257" s="16">
        <f t="shared" si="316"/>
        <v>641682737.14</v>
      </c>
      <c r="AS1257" s="16">
        <f t="shared" si="317"/>
        <v>489977180.26</v>
      </c>
      <c r="AT1257" s="16">
        <f t="shared" si="318"/>
        <v>453763492.44</v>
      </c>
      <c r="AU1257" s="16">
        <f>AT1257-VLOOKUP(A1257,[1]选股结果!$A$2:$BJ$3005,48,FALSE)*0.08</f>
        <v>148699371.268</v>
      </c>
      <c r="AV1257" s="16">
        <f t="shared" si="319"/>
        <v>151705556.88</v>
      </c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21136678.58</v>
      </c>
      <c r="AL1258" s="16">
        <f t="shared" si="310"/>
        <v>0</v>
      </c>
      <c r="AM1258" s="16">
        <f t="shared" si="311"/>
        <v>-23023244.08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121066312.05</v>
      </c>
      <c r="AQ1258" s="16">
        <f t="shared" si="315"/>
        <v>123577174.09</v>
      </c>
      <c r="AR1258" s="16">
        <f t="shared" si="316"/>
        <v>69825141.7</v>
      </c>
      <c r="AS1258" s="16">
        <f t="shared" si="317"/>
        <v>72336003.74</v>
      </c>
      <c r="AT1258" s="16">
        <f t="shared" si="318"/>
        <v>624296.539999977</v>
      </c>
      <c r="AU1258" s="16">
        <f>AT1258-VLOOKUP(A1258,[1]选股结果!$A$2:$BJ$3005,48,FALSE)*0.08</f>
        <v>-131793370.8216</v>
      </c>
      <c r="AV1258" s="16">
        <f t="shared" si="319"/>
        <v>-2510862.03999996</v>
      </c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615918162.03</v>
      </c>
      <c r="AL1259" s="16">
        <f t="shared" si="310"/>
        <v>0</v>
      </c>
      <c r="AM1259" s="16">
        <f t="shared" si="311"/>
        <v>-115798550.32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753774007.52</v>
      </c>
      <c r="AQ1259" s="16">
        <f t="shared" si="315"/>
        <v>656371537.72</v>
      </c>
      <c r="AR1259" s="16">
        <f t="shared" si="316"/>
        <v>681968387.9</v>
      </c>
      <c r="AS1259" s="16">
        <f t="shared" si="317"/>
        <v>584565918.1</v>
      </c>
      <c r="AT1259" s="16">
        <f t="shared" si="318"/>
        <v>402717141.91</v>
      </c>
      <c r="AU1259" s="16">
        <f>AT1259-VLOOKUP(A1259,[1]选股结果!$A$2:$BJ$3005,48,FALSE)*0.08</f>
        <v>4242265.13880008</v>
      </c>
      <c r="AV1259" s="16">
        <f t="shared" si="319"/>
        <v>97402469.8</v>
      </c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86619082.4999998</v>
      </c>
      <c r="AL1260" s="16">
        <f t="shared" si="310"/>
        <v>51228061.66</v>
      </c>
      <c r="AM1260" s="16">
        <f t="shared" si="311"/>
        <v>427154427.39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89865978.5599998</v>
      </c>
      <c r="AQ1260" s="16">
        <f t="shared" si="315"/>
        <v>37113654.8899999</v>
      </c>
      <c r="AR1260" s="16">
        <f t="shared" si="316"/>
        <v>82030385.6099998</v>
      </c>
      <c r="AS1260" s="16">
        <f t="shared" si="317"/>
        <v>29278061.9399999</v>
      </c>
      <c r="AT1260" s="16">
        <f t="shared" si="318"/>
        <v>512249247.88</v>
      </c>
      <c r="AU1260" s="16">
        <f>AT1260-VLOOKUP(A1260,[1]选股结果!$A$2:$BJ$3005,48,FALSE)*0.08</f>
        <v>154691280.536</v>
      </c>
      <c r="AV1260" s="16">
        <f t="shared" si="319"/>
        <v>52752323.67</v>
      </c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143141779.85</v>
      </c>
      <c r="AL1261" s="16">
        <f t="shared" si="310"/>
        <v>-17835402.42</v>
      </c>
      <c r="AM1261" s="16">
        <f t="shared" si="311"/>
        <v>11610660.61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276070888</v>
      </c>
      <c r="AQ1261" s="16">
        <f t="shared" si="315"/>
        <v>233061635.36</v>
      </c>
      <c r="AR1261" s="16">
        <f t="shared" si="316"/>
        <v>208248010.87</v>
      </c>
      <c r="AS1261" s="16">
        <f t="shared" si="317"/>
        <v>165238758.23</v>
      </c>
      <c r="AT1261" s="16">
        <f t="shared" si="318"/>
        <v>93907785.3999996</v>
      </c>
      <c r="AU1261" s="16">
        <f>AT1261-VLOOKUP(A1261,[1]选股结果!$A$2:$BJ$3005,48,FALSE)*0.08</f>
        <v>-317541924.6976</v>
      </c>
      <c r="AV1261" s="16">
        <f t="shared" si="319"/>
        <v>43009252.64</v>
      </c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-420236579.46</v>
      </c>
      <c r="AL1262" s="16">
        <f t="shared" si="310"/>
        <v>-461021.56</v>
      </c>
      <c r="AM1262" s="16">
        <f t="shared" si="311"/>
        <v>159259747.02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-170833838.59</v>
      </c>
      <c r="AQ1262" s="16">
        <f t="shared" si="315"/>
        <v>-196027726.68</v>
      </c>
      <c r="AR1262" s="16">
        <f t="shared" si="316"/>
        <v>-297326413.84</v>
      </c>
      <c r="AS1262" s="16">
        <f t="shared" si="317"/>
        <v>-322520301.93</v>
      </c>
      <c r="AT1262" s="16">
        <f t="shared" si="318"/>
        <v>-286631742.09</v>
      </c>
      <c r="AU1262" s="16">
        <f>AT1262-VLOOKUP(A1262,[1]选股结果!$A$2:$BJ$3005,48,FALSE)*0.08</f>
        <v>-542818907.6916</v>
      </c>
      <c r="AV1262" s="16">
        <f t="shared" si="319"/>
        <v>25193888.09</v>
      </c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29004094.2600002</v>
      </c>
      <c r="AL1263" s="16">
        <f t="shared" si="310"/>
        <v>48284.62</v>
      </c>
      <c r="AM1263" s="16">
        <f t="shared" si="311"/>
        <v>-27460125.19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180165823.04</v>
      </c>
      <c r="AQ1263" s="16">
        <f t="shared" si="315"/>
        <v>171631386.41</v>
      </c>
      <c r="AR1263" s="16">
        <f t="shared" si="316"/>
        <v>106427383.79</v>
      </c>
      <c r="AS1263" s="16">
        <f t="shared" si="317"/>
        <v>97892947.1600001</v>
      </c>
      <c r="AT1263" s="16">
        <f t="shared" si="318"/>
        <v>-6942182.93999985</v>
      </c>
      <c r="AU1263" s="16">
        <f>AT1263-VLOOKUP(A1263,[1]选股结果!$A$2:$BJ$3005,48,FALSE)*0.08</f>
        <v>-217531040.3736</v>
      </c>
      <c r="AV1263" s="16">
        <f t="shared" si="319"/>
        <v>8534436.63</v>
      </c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398001723.8</v>
      </c>
      <c r="AL1264" s="16">
        <f t="shared" si="310"/>
        <v>-2305688.11</v>
      </c>
      <c r="AM1264" s="16">
        <f t="shared" si="311"/>
        <v>33614492.1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369552141.77</v>
      </c>
      <c r="AQ1264" s="16">
        <f t="shared" si="315"/>
        <v>284962740.79</v>
      </c>
      <c r="AR1264" s="16">
        <f t="shared" si="316"/>
        <v>368556032.41</v>
      </c>
      <c r="AS1264" s="16">
        <f t="shared" si="317"/>
        <v>283966631.43</v>
      </c>
      <c r="AT1264" s="16">
        <f t="shared" si="318"/>
        <v>344721126.81</v>
      </c>
      <c r="AU1264" s="16">
        <f>AT1264-VLOOKUP(A1264,[1]选股结果!$A$2:$BJ$3005,48,FALSE)*0.08</f>
        <v>41038522.9564002</v>
      </c>
      <c r="AV1264" s="16">
        <f t="shared" si="319"/>
        <v>84589400.98</v>
      </c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478807633.72</v>
      </c>
      <c r="AL1265" s="16">
        <f t="shared" si="310"/>
        <v>4483772.41</v>
      </c>
      <c r="AM1265" s="16">
        <f t="shared" si="311"/>
        <v>15375740.55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1149825081.28</v>
      </c>
      <c r="AQ1265" s="16">
        <f t="shared" si="315"/>
        <v>1018498459.55</v>
      </c>
      <c r="AR1265" s="16">
        <f t="shared" si="316"/>
        <v>816734511.66</v>
      </c>
      <c r="AS1265" s="16">
        <f t="shared" si="317"/>
        <v>685407889.93</v>
      </c>
      <c r="AT1265" s="16">
        <f t="shared" si="318"/>
        <v>367340524.95</v>
      </c>
      <c r="AU1265" s="16">
        <f>AT1265-VLOOKUP(A1265,[1]选股结果!$A$2:$BJ$3005,48,FALSE)*0.08</f>
        <v>-168729453.5196</v>
      </c>
      <c r="AV1265" s="16">
        <f t="shared" si="319"/>
        <v>131326621.73</v>
      </c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471467006.22</v>
      </c>
      <c r="AL1266" s="16">
        <f t="shared" si="310"/>
        <v>63528814.65</v>
      </c>
      <c r="AM1266" s="16">
        <f t="shared" si="311"/>
        <v>5527623.72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814306620.79</v>
      </c>
      <c r="AQ1266" s="16">
        <f t="shared" si="315"/>
        <v>643595229.96</v>
      </c>
      <c r="AR1266" s="16">
        <f t="shared" si="316"/>
        <v>632150907.91</v>
      </c>
      <c r="AS1266" s="16">
        <f t="shared" si="317"/>
        <v>461439517.08</v>
      </c>
      <c r="AT1266" s="16">
        <f t="shared" si="318"/>
        <v>369812053.76</v>
      </c>
      <c r="AU1266" s="16">
        <f>AT1266-VLOOKUP(A1266,[1]选股结果!$A$2:$BJ$3005,48,FALSE)*0.08</f>
        <v>-76536917.9576002</v>
      </c>
      <c r="AV1266" s="16">
        <f t="shared" si="319"/>
        <v>170711390.83</v>
      </c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135232901.24</v>
      </c>
      <c r="AL1267" s="16">
        <f t="shared" si="310"/>
        <v>0</v>
      </c>
      <c r="AM1267" s="16">
        <f t="shared" si="311"/>
        <v>8763831.58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216925707.33</v>
      </c>
      <c r="AQ1267" s="16">
        <f t="shared" si="315"/>
        <v>161873153.8</v>
      </c>
      <c r="AR1267" s="16">
        <f t="shared" si="316"/>
        <v>165643869.63</v>
      </c>
      <c r="AS1267" s="16">
        <f t="shared" si="317"/>
        <v>110591316.1</v>
      </c>
      <c r="AT1267" s="16">
        <f t="shared" si="318"/>
        <v>88944179.2900002</v>
      </c>
      <c r="AU1267" s="16">
        <f>AT1267-VLOOKUP(A1267,[1]选股结果!$A$2:$BJ$3005,48,FALSE)*0.08</f>
        <v>-137841995.9652</v>
      </c>
      <c r="AV1267" s="16">
        <f t="shared" si="319"/>
        <v>55052553.53</v>
      </c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200056068.79</v>
      </c>
      <c r="AL1268" s="16">
        <f t="shared" si="310"/>
        <v>-4751252.67</v>
      </c>
      <c r="AM1268" s="16">
        <f t="shared" si="311"/>
        <v>-7844678.45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249237621.38</v>
      </c>
      <c r="AQ1268" s="16">
        <f t="shared" si="315"/>
        <v>180897119.21</v>
      </c>
      <c r="AR1268" s="16">
        <f t="shared" si="316"/>
        <v>230882573.68</v>
      </c>
      <c r="AS1268" s="16">
        <f t="shared" si="317"/>
        <v>162542071.51</v>
      </c>
      <c r="AT1268" s="16">
        <f t="shared" si="318"/>
        <v>119119635.5</v>
      </c>
      <c r="AU1268" s="16">
        <f>AT1268-VLOOKUP(A1268,[1]选股结果!$A$2:$BJ$3005,48,FALSE)*0.08</f>
        <v>-112157059.4616</v>
      </c>
      <c r="AV1268" s="16">
        <f t="shared" si="319"/>
        <v>68340502.17</v>
      </c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112155567.52</v>
      </c>
      <c r="AL1269" s="16">
        <f t="shared" si="310"/>
        <v>-5037114.85</v>
      </c>
      <c r="AM1269" s="16">
        <f t="shared" si="311"/>
        <v>-10405831.4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133778952.18</v>
      </c>
      <c r="AQ1269" s="16">
        <f t="shared" si="315"/>
        <v>131984529.49</v>
      </c>
      <c r="AR1269" s="16">
        <f t="shared" si="316"/>
        <v>120153383.56</v>
      </c>
      <c r="AS1269" s="16">
        <f t="shared" si="317"/>
        <v>118358960.87</v>
      </c>
      <c r="AT1269" s="16">
        <f t="shared" si="318"/>
        <v>94918198.5799999</v>
      </c>
      <c r="AU1269" s="16">
        <f>AT1269-VLOOKUP(A1269,[1]选股结果!$A$2:$BJ$3005,48,FALSE)*0.08</f>
        <v>-28856654.9720001</v>
      </c>
      <c r="AV1269" s="16">
        <f t="shared" si="319"/>
        <v>1794422.69</v>
      </c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52402126.6800004</v>
      </c>
      <c r="AL1270" s="16">
        <f t="shared" si="310"/>
        <v>302732.54</v>
      </c>
      <c r="AM1270" s="16">
        <f t="shared" si="311"/>
        <v>-2175914.43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82231092.0800004</v>
      </c>
      <c r="AQ1270" s="16">
        <f t="shared" si="315"/>
        <v>73641520.5700004</v>
      </c>
      <c r="AR1270" s="16">
        <f t="shared" si="316"/>
        <v>64855264.3700004</v>
      </c>
      <c r="AS1270" s="16">
        <f t="shared" si="317"/>
        <v>56265692.8600004</v>
      </c>
      <c r="AT1270" s="16">
        <f t="shared" si="318"/>
        <v>41939373.2800004</v>
      </c>
      <c r="AU1270" s="16">
        <f>AT1270-VLOOKUP(A1270,[1]选股结果!$A$2:$BJ$3005,48,FALSE)*0.08</f>
        <v>-162606273.0048</v>
      </c>
      <c r="AV1270" s="16">
        <f t="shared" si="319"/>
        <v>8589571.51</v>
      </c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246107320.28</v>
      </c>
      <c r="AL1271" s="16">
        <f t="shared" si="310"/>
        <v>15169682.89</v>
      </c>
      <c r="AM1271" s="16">
        <f t="shared" si="311"/>
        <v>88053654.64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328757698.9</v>
      </c>
      <c r="AQ1271" s="16">
        <f t="shared" si="315"/>
        <v>291336970.09</v>
      </c>
      <c r="AR1271" s="16">
        <f t="shared" si="316"/>
        <v>288535438.98</v>
      </c>
      <c r="AS1271" s="16">
        <f t="shared" si="317"/>
        <v>251114710.17</v>
      </c>
      <c r="AT1271" s="16">
        <f t="shared" si="318"/>
        <v>311909929</v>
      </c>
      <c r="AU1271" s="16">
        <f>AT1271-VLOOKUP(A1271,[1]选股结果!$A$2:$BJ$3005,48,FALSE)*0.08</f>
        <v>-84808012.1407998</v>
      </c>
      <c r="AV1271" s="16">
        <f t="shared" si="319"/>
        <v>37420728.81</v>
      </c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203443257.32</v>
      </c>
      <c r="AL1272" s="16">
        <f t="shared" si="310"/>
        <v>0</v>
      </c>
      <c r="AM1272" s="16">
        <f t="shared" si="311"/>
        <v>6562440.89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309198590.44</v>
      </c>
      <c r="AQ1272" s="16">
        <f t="shared" si="315"/>
        <v>284397918.19</v>
      </c>
      <c r="AR1272" s="16">
        <f t="shared" si="316"/>
        <v>263955792.58</v>
      </c>
      <c r="AS1272" s="16">
        <f t="shared" si="317"/>
        <v>239155120.33</v>
      </c>
      <c r="AT1272" s="16">
        <f t="shared" si="318"/>
        <v>185205025.96</v>
      </c>
      <c r="AU1272" s="16">
        <f>AT1272-VLOOKUP(A1272,[1]选股结果!$A$2:$BJ$3005,48,FALSE)*0.08</f>
        <v>74766460.7127997</v>
      </c>
      <c r="AV1272" s="16">
        <f t="shared" si="319"/>
        <v>24800672.25</v>
      </c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474260533.72</v>
      </c>
      <c r="AL1273" s="16">
        <f t="shared" si="310"/>
        <v>0</v>
      </c>
      <c r="AM1273" s="16">
        <f t="shared" si="311"/>
        <v>7120176.51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561331987.45</v>
      </c>
      <c r="AQ1273" s="16">
        <f t="shared" si="315"/>
        <v>501481198.9</v>
      </c>
      <c r="AR1273" s="16">
        <f t="shared" si="316"/>
        <v>511489193.53</v>
      </c>
      <c r="AS1273" s="16">
        <f t="shared" si="317"/>
        <v>451638404.98</v>
      </c>
      <c r="AT1273" s="16">
        <f t="shared" si="318"/>
        <v>421529921.68</v>
      </c>
      <c r="AU1273" s="16">
        <f>AT1273-VLOOKUP(A1273,[1]选股结果!$A$2:$BJ$3005,48,FALSE)*0.08</f>
        <v>134314373.6464</v>
      </c>
      <c r="AV1273" s="16">
        <f t="shared" si="319"/>
        <v>59850788.55</v>
      </c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735223807.97</v>
      </c>
      <c r="AL1274" s="16">
        <f t="shared" si="310"/>
        <v>0</v>
      </c>
      <c r="AM1274" s="16">
        <f t="shared" si="311"/>
        <v>-10158491.77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758154489.6</v>
      </c>
      <c r="AQ1274" s="16">
        <f t="shared" si="315"/>
        <v>656313651.82</v>
      </c>
      <c r="AR1274" s="16">
        <f t="shared" si="316"/>
        <v>749975440.95</v>
      </c>
      <c r="AS1274" s="16">
        <f t="shared" si="317"/>
        <v>648134603.17</v>
      </c>
      <c r="AT1274" s="16">
        <f t="shared" si="318"/>
        <v>623224478.42</v>
      </c>
      <c r="AU1274" s="16">
        <f>AT1274-VLOOKUP(A1274,[1]选股结果!$A$2:$BJ$3005,48,FALSE)*0.08</f>
        <v>451997941.3152</v>
      </c>
      <c r="AV1274" s="16">
        <f t="shared" si="319"/>
        <v>101840837.78</v>
      </c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560957651.94</v>
      </c>
      <c r="AL1275" s="16">
        <f t="shared" si="310"/>
        <v>10105547.61</v>
      </c>
      <c r="AM1275" s="16">
        <f t="shared" si="311"/>
        <v>-82388613.8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570450433.75</v>
      </c>
      <c r="AQ1275" s="16">
        <f t="shared" si="315"/>
        <v>514875804.5</v>
      </c>
      <c r="AR1275" s="16">
        <f t="shared" si="316"/>
        <v>557792983.4</v>
      </c>
      <c r="AS1275" s="16">
        <f t="shared" si="317"/>
        <v>502218354.15</v>
      </c>
      <c r="AT1275" s="16">
        <f t="shared" si="318"/>
        <v>433099956.5</v>
      </c>
      <c r="AU1275" s="16">
        <f>AT1275-VLOOKUP(A1275,[1]选股结果!$A$2:$BJ$3005,48,FALSE)*0.08</f>
        <v>147471024.1576</v>
      </c>
      <c r="AV1275" s="16">
        <f t="shared" si="319"/>
        <v>55574629.25</v>
      </c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155604506.02</v>
      </c>
      <c r="AL1276" s="16">
        <f t="shared" si="310"/>
        <v>-3215872.13</v>
      </c>
      <c r="AM1276" s="16">
        <f t="shared" si="311"/>
        <v>-14458704.81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217138030.24</v>
      </c>
      <c r="AQ1276" s="16">
        <f t="shared" si="315"/>
        <v>204935345.48</v>
      </c>
      <c r="AR1276" s="16">
        <f t="shared" si="316"/>
        <v>176885170.51</v>
      </c>
      <c r="AS1276" s="16">
        <f t="shared" si="317"/>
        <v>164682485.75</v>
      </c>
      <c r="AT1276" s="16">
        <f t="shared" si="318"/>
        <v>125727244.32</v>
      </c>
      <c r="AU1276" s="16">
        <f>AT1276-VLOOKUP(A1276,[1]选股结果!$A$2:$BJ$3005,48,FALSE)*0.08</f>
        <v>-23916258.3215998</v>
      </c>
      <c r="AV1276" s="16">
        <f t="shared" si="319"/>
        <v>12202684.76</v>
      </c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-61726417.09</v>
      </c>
      <c r="AL1277" s="16">
        <f t="shared" si="310"/>
        <v>0</v>
      </c>
      <c r="AM1277" s="16">
        <f t="shared" si="311"/>
        <v>80480191.21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-30671594.55</v>
      </c>
      <c r="AQ1277" s="16">
        <f t="shared" si="315"/>
        <v>-48998093.7</v>
      </c>
      <c r="AR1277" s="16">
        <f t="shared" si="316"/>
        <v>-47923861.84</v>
      </c>
      <c r="AS1277" s="16">
        <f t="shared" si="317"/>
        <v>-66250360.99</v>
      </c>
      <c r="AT1277" s="16">
        <f t="shared" si="318"/>
        <v>427274.969999969</v>
      </c>
      <c r="AU1277" s="16">
        <f>AT1277-VLOOKUP(A1277,[1]选股结果!$A$2:$BJ$3005,48,FALSE)*0.08</f>
        <v>-133767074.8084</v>
      </c>
      <c r="AV1277" s="16">
        <f t="shared" si="319"/>
        <v>18326499.15</v>
      </c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1152144116.27</v>
      </c>
      <c r="AL1278" s="16">
        <f t="shared" si="310"/>
        <v>451820733.55</v>
      </c>
      <c r="AM1278" s="16">
        <f t="shared" si="311"/>
        <v>-43851888.33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1116200265.7</v>
      </c>
      <c r="AQ1278" s="16">
        <f t="shared" si="315"/>
        <v>934969827.61</v>
      </c>
      <c r="AR1278" s="16">
        <f t="shared" si="316"/>
        <v>1115857040.87</v>
      </c>
      <c r="AS1278" s="16">
        <f t="shared" si="317"/>
        <v>934626602.78</v>
      </c>
      <c r="AT1278" s="16">
        <f t="shared" si="318"/>
        <v>1378882523.4</v>
      </c>
      <c r="AU1278" s="16">
        <f>AT1278-VLOOKUP(A1278,[1]选股结果!$A$2:$BJ$3005,48,FALSE)*0.08</f>
        <v>-722030105.8936</v>
      </c>
      <c r="AV1278" s="16">
        <f t="shared" si="319"/>
        <v>181230438.09</v>
      </c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232468432.36</v>
      </c>
      <c r="AL1279" s="16">
        <f t="shared" si="310"/>
        <v>0</v>
      </c>
      <c r="AM1279" s="16">
        <f t="shared" si="311"/>
        <v>172212694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482901919.95</v>
      </c>
      <c r="AQ1279" s="16">
        <f t="shared" si="315"/>
        <v>359256338.26</v>
      </c>
      <c r="AR1279" s="16">
        <f t="shared" si="316"/>
        <v>329728933.81</v>
      </c>
      <c r="AS1279" s="16">
        <f t="shared" si="317"/>
        <v>206083352.12</v>
      </c>
      <c r="AT1279" s="16">
        <f t="shared" si="318"/>
        <v>281035544.67</v>
      </c>
      <c r="AU1279" s="16">
        <f>AT1279-VLOOKUP(A1279,[1]选股结果!$A$2:$BJ$3005,48,FALSE)*0.08</f>
        <v>-36336200.7700002</v>
      </c>
      <c r="AV1279" s="16">
        <f t="shared" si="319"/>
        <v>123645581.69</v>
      </c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518731401.3</v>
      </c>
      <c r="AL1280" s="16">
        <f t="shared" si="310"/>
        <v>0</v>
      </c>
      <c r="AM1280" s="16">
        <f t="shared" si="311"/>
        <v>-22097838.85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532641563.15</v>
      </c>
      <c r="AQ1280" s="16">
        <f t="shared" si="315"/>
        <v>451488207.79</v>
      </c>
      <c r="AR1280" s="16">
        <f t="shared" si="316"/>
        <v>522075339.52</v>
      </c>
      <c r="AS1280" s="16">
        <f t="shared" si="317"/>
        <v>440921984.16</v>
      </c>
      <c r="AT1280" s="16">
        <f t="shared" si="318"/>
        <v>415480207.09</v>
      </c>
      <c r="AU1280" s="16">
        <f>AT1280-VLOOKUP(A1280,[1]选股结果!$A$2:$BJ$3005,48,FALSE)*0.08</f>
        <v>-151824265.9636</v>
      </c>
      <c r="AV1280" s="16">
        <f t="shared" si="319"/>
        <v>81153355.36</v>
      </c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132698320.3</v>
      </c>
      <c r="AL1281" s="16">
        <f t="shared" si="310"/>
        <v>-211504.64</v>
      </c>
      <c r="AM1281" s="16">
        <f t="shared" si="311"/>
        <v>6310179.46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225112122.25</v>
      </c>
      <c r="AQ1281" s="16">
        <f t="shared" si="315"/>
        <v>216602994.18</v>
      </c>
      <c r="AR1281" s="16">
        <f t="shared" si="316"/>
        <v>178318097.66</v>
      </c>
      <c r="AS1281" s="16">
        <f t="shared" si="317"/>
        <v>169808969.59</v>
      </c>
      <c r="AT1281" s="16">
        <f t="shared" si="318"/>
        <v>130287867.05</v>
      </c>
      <c r="AU1281" s="16">
        <f>AT1281-VLOOKUP(A1281,[1]选股结果!$A$2:$BJ$3005,48,FALSE)*0.08</f>
        <v>-14127251.0892002</v>
      </c>
      <c r="AV1281" s="16">
        <f t="shared" si="319"/>
        <v>8509128.06999999</v>
      </c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450413374.04</v>
      </c>
      <c r="AL1282" s="16">
        <f t="shared" si="310"/>
        <v>0</v>
      </c>
      <c r="AM1282" s="16">
        <f t="shared" si="311"/>
        <v>10446551.36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443731478.2</v>
      </c>
      <c r="AQ1282" s="16">
        <f t="shared" si="315"/>
        <v>387262494.23</v>
      </c>
      <c r="AR1282" s="16">
        <f t="shared" si="316"/>
        <v>442724864.74</v>
      </c>
      <c r="AS1282" s="16">
        <f t="shared" si="317"/>
        <v>386255880.77</v>
      </c>
      <c r="AT1282" s="16">
        <f t="shared" si="318"/>
        <v>404390941.43</v>
      </c>
      <c r="AU1282" s="16">
        <f>AT1282-VLOOKUP(A1282,[1]选股结果!$A$2:$BJ$3005,48,FALSE)*0.08</f>
        <v>207407725.918</v>
      </c>
      <c r="AV1282" s="16">
        <f t="shared" si="319"/>
        <v>56468983.97</v>
      </c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C1283-G1283-O1283-P1283-Q1283-R1283+Y1283-S1283</f>
        <v>-64386535.3800001</v>
      </c>
      <c r="AL1283" s="16">
        <f t="shared" ref="AL1283:AL1346" si="326">U1283</f>
        <v>1337576.47</v>
      </c>
      <c r="AM1283" s="16">
        <f t="shared" ref="AM1283:AM1346" si="327">T1283-U1283+V1283+W1283-X1283+Z1283+AA1283-AC1283+AB1283</f>
        <v>2376694.21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AK1283+S1283+H1283</f>
        <v>16805570.8399999</v>
      </c>
      <c r="AQ1283" s="16">
        <f t="shared" ref="AQ1283:AQ1346" si="331">AP1283-AV1283</f>
        <v>11208995.4399999</v>
      </c>
      <c r="AR1283" s="16">
        <f t="shared" ref="AR1283:AR1346" si="332">AP1283-H1283</f>
        <v>-42964595.2900001</v>
      </c>
      <c r="AS1283" s="16">
        <f t="shared" ref="AS1283:AS1346" si="333">AP1283-H1283-AV1283</f>
        <v>-48561170.6900001</v>
      </c>
      <c r="AT1283" s="16">
        <f t="shared" ref="AT1283:AT1346" si="334">AK1283-AV1283+AL1283+AM1283</f>
        <v>-66268840.1000001</v>
      </c>
      <c r="AU1283" s="16">
        <f>AT1283-VLOOKUP(A1283,[1]选股结果!$A$2:$BJ$3005,48,FALSE)*0.08</f>
        <v>-283471296.4048</v>
      </c>
      <c r="AV1283" s="16">
        <f t="shared" ref="AV1283:AV1346" si="335">AH1283-AI1283</f>
        <v>5596575.4</v>
      </c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536753831.01</v>
      </c>
      <c r="AL1284" s="16">
        <f t="shared" si="326"/>
        <v>1274553.18</v>
      </c>
      <c r="AM1284" s="16">
        <f t="shared" si="327"/>
        <v>-18967223.47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536581940.71</v>
      </c>
      <c r="AQ1284" s="16">
        <f t="shared" si="331"/>
        <v>458871914.84</v>
      </c>
      <c r="AR1284" s="16">
        <f t="shared" si="332"/>
        <v>518545540.97</v>
      </c>
      <c r="AS1284" s="16">
        <f t="shared" si="333"/>
        <v>440835515.1</v>
      </c>
      <c r="AT1284" s="16">
        <f t="shared" si="334"/>
        <v>441351134.85</v>
      </c>
      <c r="AU1284" s="16">
        <f>AT1284-VLOOKUP(A1284,[1]选股结果!$A$2:$BJ$3005,48,FALSE)*0.08</f>
        <v>207469197.334</v>
      </c>
      <c r="AV1284" s="16">
        <f t="shared" si="335"/>
        <v>77710025.87</v>
      </c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476709295.05</v>
      </c>
      <c r="AL1285" s="16">
        <f t="shared" si="326"/>
        <v>0</v>
      </c>
      <c r="AM1285" s="16">
        <f t="shared" si="327"/>
        <v>53658253.03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475186564.13</v>
      </c>
      <c r="AQ1285" s="16">
        <f t="shared" si="331"/>
        <v>372003065.96</v>
      </c>
      <c r="AR1285" s="16">
        <f t="shared" si="332"/>
        <v>467551716.67</v>
      </c>
      <c r="AS1285" s="16">
        <f t="shared" si="333"/>
        <v>364368218.5</v>
      </c>
      <c r="AT1285" s="16">
        <f t="shared" si="334"/>
        <v>427184049.91</v>
      </c>
      <c r="AU1285" s="16">
        <f>AT1285-VLOOKUP(A1285,[1]选股结果!$A$2:$BJ$3005,48,FALSE)*0.08</f>
        <v>156109001.0828</v>
      </c>
      <c r="AV1285" s="16">
        <f t="shared" si="335"/>
        <v>103183498.17</v>
      </c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462265917.8</v>
      </c>
      <c r="AL1286" s="16">
        <f t="shared" si="326"/>
        <v>-5254232.18</v>
      </c>
      <c r="AM1286" s="16">
        <f t="shared" si="327"/>
        <v>-2068859.25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466428096.27</v>
      </c>
      <c r="AQ1286" s="16">
        <f t="shared" si="331"/>
        <v>386611560.2</v>
      </c>
      <c r="AR1286" s="16">
        <f t="shared" si="332"/>
        <v>459208378.56</v>
      </c>
      <c r="AS1286" s="16">
        <f t="shared" si="333"/>
        <v>379391842.49</v>
      </c>
      <c r="AT1286" s="16">
        <f t="shared" si="334"/>
        <v>375126290.3</v>
      </c>
      <c r="AU1286" s="16">
        <f>AT1286-VLOOKUP(A1286,[1]选股结果!$A$2:$BJ$3005,48,FALSE)*0.08</f>
        <v>165954780.0384</v>
      </c>
      <c r="AV1286" s="16">
        <f t="shared" si="335"/>
        <v>79816536.07</v>
      </c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36695208.5</v>
      </c>
      <c r="AL1287" s="16">
        <f t="shared" si="326"/>
        <v>2513321.04</v>
      </c>
      <c r="AM1287" s="16">
        <f t="shared" si="327"/>
        <v>38253628.47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260788538.39</v>
      </c>
      <c r="AQ1287" s="16">
        <f t="shared" si="331"/>
        <v>242578300.57</v>
      </c>
      <c r="AR1287" s="16">
        <f t="shared" si="332"/>
        <v>141712945.08</v>
      </c>
      <c r="AS1287" s="16">
        <f t="shared" si="333"/>
        <v>123502707.26</v>
      </c>
      <c r="AT1287" s="16">
        <f t="shared" si="334"/>
        <v>59251920.1900003</v>
      </c>
      <c r="AU1287" s="16">
        <f>AT1287-VLOOKUP(A1287,[1]选股结果!$A$2:$BJ$3005,48,FALSE)*0.08</f>
        <v>-251133019.5332</v>
      </c>
      <c r="AV1287" s="16">
        <f t="shared" si="335"/>
        <v>18210237.8199997</v>
      </c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557186000.35</v>
      </c>
      <c r="AL1288" s="16">
        <f t="shared" si="326"/>
        <v>1641488.57</v>
      </c>
      <c r="AM1288" s="16">
        <f t="shared" si="327"/>
        <v>19256930.79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592669448.77</v>
      </c>
      <c r="AQ1288" s="16">
        <f t="shared" si="331"/>
        <v>521867558.53</v>
      </c>
      <c r="AR1288" s="16">
        <f t="shared" si="332"/>
        <v>573805297.29</v>
      </c>
      <c r="AS1288" s="16">
        <f t="shared" si="333"/>
        <v>503003407.05</v>
      </c>
      <c r="AT1288" s="16">
        <f t="shared" si="334"/>
        <v>507282529.47</v>
      </c>
      <c r="AU1288" s="16">
        <f>AT1288-VLOOKUP(A1288,[1]选股结果!$A$2:$BJ$3005,48,FALSE)*0.08</f>
        <v>155534635.1868</v>
      </c>
      <c r="AV1288" s="16">
        <f t="shared" si="335"/>
        <v>70801890.2399999</v>
      </c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220651311.38</v>
      </c>
      <c r="AL1289" s="16">
        <f t="shared" si="326"/>
        <v>311749549.43</v>
      </c>
      <c r="AM1289" s="16">
        <f t="shared" si="327"/>
        <v>509889639.26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1209381418.75</v>
      </c>
      <c r="AQ1289" s="16">
        <f t="shared" si="331"/>
        <v>906032242.49</v>
      </c>
      <c r="AR1289" s="16">
        <f t="shared" si="332"/>
        <v>681950772.72</v>
      </c>
      <c r="AS1289" s="16">
        <f t="shared" si="333"/>
        <v>378601596.46</v>
      </c>
      <c r="AT1289" s="16">
        <f t="shared" si="334"/>
        <v>738941323.81</v>
      </c>
      <c r="AU1289" s="16">
        <f>AT1289-VLOOKUP(A1289,[1]选股结果!$A$2:$BJ$3005,48,FALSE)*0.08</f>
        <v>-878131021.4668</v>
      </c>
      <c r="AV1289" s="16">
        <f t="shared" si="335"/>
        <v>303349176.26</v>
      </c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347480053.62</v>
      </c>
      <c r="AL1290" s="16">
        <f t="shared" si="326"/>
        <v>-55266723.93</v>
      </c>
      <c r="AM1290" s="16">
        <f t="shared" si="327"/>
        <v>11737061.93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355598658.5</v>
      </c>
      <c r="AQ1290" s="16">
        <f t="shared" si="331"/>
        <v>280558456.31</v>
      </c>
      <c r="AR1290" s="16">
        <f t="shared" si="332"/>
        <v>350836627.97</v>
      </c>
      <c r="AS1290" s="16">
        <f t="shared" si="333"/>
        <v>275796425.78</v>
      </c>
      <c r="AT1290" s="16">
        <f t="shared" si="334"/>
        <v>228910189.43</v>
      </c>
      <c r="AU1290" s="16">
        <f>AT1290-VLOOKUP(A1290,[1]选股结果!$A$2:$BJ$3005,48,FALSE)*0.08</f>
        <v>-87656533.9131998</v>
      </c>
      <c r="AV1290" s="16">
        <f t="shared" si="335"/>
        <v>75040202.19</v>
      </c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491979739.92</v>
      </c>
      <c r="AL1291" s="16">
        <f t="shared" si="326"/>
        <v>-292.74</v>
      </c>
      <c r="AM1291" s="16">
        <f t="shared" si="327"/>
        <v>-40857666.99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516163285.81</v>
      </c>
      <c r="AQ1291" s="16">
        <f t="shared" si="331"/>
        <v>473717496.91</v>
      </c>
      <c r="AR1291" s="16">
        <f t="shared" si="332"/>
        <v>503302555.21</v>
      </c>
      <c r="AS1291" s="16">
        <f t="shared" si="333"/>
        <v>460856766.31</v>
      </c>
      <c r="AT1291" s="16">
        <f t="shared" si="334"/>
        <v>408675991.29</v>
      </c>
      <c r="AU1291" s="16">
        <f>AT1291-VLOOKUP(A1291,[1]选股结果!$A$2:$BJ$3005,48,FALSE)*0.08</f>
        <v>62974951.7140002</v>
      </c>
      <c r="AV1291" s="16">
        <f t="shared" si="335"/>
        <v>42445788.9</v>
      </c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150738591.49</v>
      </c>
      <c r="AL1292" s="16">
        <f t="shared" si="326"/>
        <v>1713278.18</v>
      </c>
      <c r="AM1292" s="16">
        <f t="shared" si="327"/>
        <v>-12802061.6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280130255.2</v>
      </c>
      <c r="AQ1292" s="16">
        <f t="shared" si="331"/>
        <v>253502494.15</v>
      </c>
      <c r="AR1292" s="16">
        <f t="shared" si="332"/>
        <v>221141622.83</v>
      </c>
      <c r="AS1292" s="16">
        <f t="shared" si="333"/>
        <v>194513861.78</v>
      </c>
      <c r="AT1292" s="16">
        <f t="shared" si="334"/>
        <v>113022047.02</v>
      </c>
      <c r="AU1292" s="16">
        <f>AT1292-VLOOKUP(A1292,[1]选股结果!$A$2:$BJ$3005,48,FALSE)*0.08</f>
        <v>-51618300.3984003</v>
      </c>
      <c r="AV1292" s="16">
        <f t="shared" si="335"/>
        <v>26627761.05</v>
      </c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508638411.56</v>
      </c>
      <c r="AL1293" s="16">
        <f t="shared" si="326"/>
        <v>0</v>
      </c>
      <c r="AM1293" s="16">
        <f t="shared" si="327"/>
        <v>-22108552.9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516526063.96</v>
      </c>
      <c r="AQ1293" s="16">
        <f t="shared" si="331"/>
        <v>462659857.95</v>
      </c>
      <c r="AR1293" s="16">
        <f t="shared" si="332"/>
        <v>505330699.46</v>
      </c>
      <c r="AS1293" s="16">
        <f t="shared" si="333"/>
        <v>451464493.45</v>
      </c>
      <c r="AT1293" s="16">
        <f t="shared" si="334"/>
        <v>432663652.65</v>
      </c>
      <c r="AU1293" s="16">
        <f>AT1293-VLOOKUP(A1293,[1]选股结果!$A$2:$BJ$3005,48,FALSE)*0.08</f>
        <v>-132067905.9676</v>
      </c>
      <c r="AV1293" s="16">
        <f t="shared" si="335"/>
        <v>53866206.01</v>
      </c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58165084.7599999</v>
      </c>
      <c r="AL1294" s="16">
        <f t="shared" si="326"/>
        <v>304289.08</v>
      </c>
      <c r="AM1294" s="16">
        <f t="shared" si="327"/>
        <v>8061797.26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24072550.6599999</v>
      </c>
      <c r="AQ1294" s="16">
        <f t="shared" si="331"/>
        <v>114102.499999925</v>
      </c>
      <c r="AR1294" s="16">
        <f t="shared" si="332"/>
        <v>6248183.04999992</v>
      </c>
      <c r="AS1294" s="16">
        <f t="shared" si="333"/>
        <v>-17710265.1100001</v>
      </c>
      <c r="AT1294" s="16">
        <f t="shared" si="334"/>
        <v>42572722.9399999</v>
      </c>
      <c r="AU1294" s="16">
        <f>AT1294-VLOOKUP(A1294,[1]选股结果!$A$2:$BJ$3005,48,FALSE)*0.08</f>
        <v>-205138873.0784</v>
      </c>
      <c r="AV1294" s="16">
        <f t="shared" si="335"/>
        <v>23958448.16</v>
      </c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-307945007.87</v>
      </c>
      <c r="AL1295" s="16">
        <f t="shared" si="326"/>
        <v>0</v>
      </c>
      <c r="AM1295" s="16">
        <f t="shared" si="327"/>
        <v>15821253.23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-234589980.46</v>
      </c>
      <c r="AQ1295" s="16">
        <f t="shared" si="331"/>
        <v>-177262877.69</v>
      </c>
      <c r="AR1295" s="16">
        <f t="shared" si="332"/>
        <v>-269003861.7</v>
      </c>
      <c r="AS1295" s="16">
        <f t="shared" si="333"/>
        <v>-211676758.93</v>
      </c>
      <c r="AT1295" s="16">
        <f t="shared" si="334"/>
        <v>-234796651.87</v>
      </c>
      <c r="AU1295" s="16">
        <f>AT1295-VLOOKUP(A1295,[1]选股结果!$A$2:$BJ$3005,48,FALSE)*0.08</f>
        <v>-403211178.0092</v>
      </c>
      <c r="AV1295" s="16">
        <f t="shared" si="335"/>
        <v>-57327102.77</v>
      </c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472303589.69</v>
      </c>
      <c r="AL1296" s="16">
        <f t="shared" si="326"/>
        <v>5100572.04</v>
      </c>
      <c r="AM1296" s="16">
        <f t="shared" si="327"/>
        <v>1459144.55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474310750.35</v>
      </c>
      <c r="AQ1296" s="16">
        <f t="shared" si="331"/>
        <v>379307481.52</v>
      </c>
      <c r="AR1296" s="16">
        <f t="shared" si="332"/>
        <v>470272815.57</v>
      </c>
      <c r="AS1296" s="16">
        <f t="shared" si="333"/>
        <v>375269546.74</v>
      </c>
      <c r="AT1296" s="16">
        <f t="shared" si="334"/>
        <v>383860037.45</v>
      </c>
      <c r="AU1296" s="16">
        <f>AT1296-VLOOKUP(A1296,[1]选股结果!$A$2:$BJ$3005,48,FALSE)*0.08</f>
        <v>116639605.8716</v>
      </c>
      <c r="AV1296" s="16">
        <f t="shared" si="335"/>
        <v>95003268.83</v>
      </c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301184231.06</v>
      </c>
      <c r="AL1297" s="16">
        <f t="shared" si="326"/>
        <v>0</v>
      </c>
      <c r="AM1297" s="16">
        <f t="shared" si="327"/>
        <v>2300171.49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289562858.92</v>
      </c>
      <c r="AQ1297" s="16">
        <f t="shared" si="331"/>
        <v>257986601.3</v>
      </c>
      <c r="AR1297" s="16">
        <f t="shared" si="332"/>
        <v>288729733.83</v>
      </c>
      <c r="AS1297" s="16">
        <f t="shared" si="333"/>
        <v>257153476.21</v>
      </c>
      <c r="AT1297" s="16">
        <f t="shared" si="334"/>
        <v>271908144.93</v>
      </c>
      <c r="AU1297" s="16">
        <f>AT1297-VLOOKUP(A1297,[1]选股结果!$A$2:$BJ$3005,48,FALSE)*0.08</f>
        <v>79094165.0539997</v>
      </c>
      <c r="AV1297" s="16">
        <f t="shared" si="335"/>
        <v>31576257.62</v>
      </c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160324522.38</v>
      </c>
      <c r="AL1298" s="16">
        <f t="shared" si="326"/>
        <v>0</v>
      </c>
      <c r="AM1298" s="16">
        <f t="shared" si="327"/>
        <v>-9798661.32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270258459.87</v>
      </c>
      <c r="AQ1298" s="16">
        <f t="shared" si="331"/>
        <v>268978459.18</v>
      </c>
      <c r="AR1298" s="16">
        <f t="shared" si="332"/>
        <v>218630825.22</v>
      </c>
      <c r="AS1298" s="16">
        <f t="shared" si="333"/>
        <v>217350824.53</v>
      </c>
      <c r="AT1298" s="16">
        <f t="shared" si="334"/>
        <v>149245860.37</v>
      </c>
      <c r="AU1298" s="16">
        <f>AT1298-VLOOKUP(A1298,[1]选股结果!$A$2:$BJ$3005,48,FALSE)*0.08</f>
        <v>-63566234.5140001</v>
      </c>
      <c r="AV1298" s="16">
        <f t="shared" si="335"/>
        <v>1280000.69</v>
      </c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113879562.39</v>
      </c>
      <c r="AL1299" s="16">
        <f t="shared" si="326"/>
        <v>0</v>
      </c>
      <c r="AM1299" s="16">
        <f t="shared" si="327"/>
        <v>-3500578.9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180007586.77</v>
      </c>
      <c r="AQ1299" s="16">
        <f t="shared" si="331"/>
        <v>168867272.91</v>
      </c>
      <c r="AR1299" s="16">
        <f t="shared" si="332"/>
        <v>145434193.94</v>
      </c>
      <c r="AS1299" s="16">
        <f t="shared" si="333"/>
        <v>134293880.08</v>
      </c>
      <c r="AT1299" s="16">
        <f t="shared" si="334"/>
        <v>99238669.6300002</v>
      </c>
      <c r="AU1299" s="16">
        <f>AT1299-VLOOKUP(A1299,[1]选股结果!$A$2:$BJ$3005,48,FALSE)*0.08</f>
        <v>-55431228.9843998</v>
      </c>
      <c r="AV1299" s="16">
        <f t="shared" si="335"/>
        <v>11140313.86</v>
      </c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108855836.11</v>
      </c>
      <c r="AL1300" s="16">
        <f t="shared" si="326"/>
        <v>1328048.62</v>
      </c>
      <c r="AM1300" s="16">
        <f t="shared" si="327"/>
        <v>19677013.97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84263759.54</v>
      </c>
      <c r="AR1300" s="16">
        <f t="shared" si="332"/>
        <v>107539131.83</v>
      </c>
      <c r="AS1300" s="16">
        <f t="shared" si="333"/>
        <v>84263759.54</v>
      </c>
      <c r="AT1300" s="16">
        <f t="shared" si="334"/>
        <v>106585526.41</v>
      </c>
      <c r="AU1300" s="16">
        <f>AT1300-VLOOKUP(A1300,[1]选股结果!$A$2:$BJ$3005,48,FALSE)*0.08</f>
        <v>-185328242.0004</v>
      </c>
      <c r="AV1300" s="16">
        <f t="shared" si="335"/>
        <v>23275372.29</v>
      </c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-172291212.47</v>
      </c>
      <c r="AL1301" s="16">
        <f t="shared" si="326"/>
        <v>-1432822.43</v>
      </c>
      <c r="AM1301" s="16">
        <f t="shared" si="327"/>
        <v>-46973982.86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-232888086.78</v>
      </c>
      <c r="AQ1301" s="16">
        <f t="shared" si="331"/>
        <v>-231126794.9</v>
      </c>
      <c r="AR1301" s="16">
        <f t="shared" si="332"/>
        <v>-233555597.77</v>
      </c>
      <c r="AS1301" s="16">
        <f t="shared" si="333"/>
        <v>-231794305.89</v>
      </c>
      <c r="AT1301" s="16">
        <f t="shared" si="334"/>
        <v>-218936725.88</v>
      </c>
      <c r="AU1301" s="16">
        <f>AT1301-VLOOKUP(A1301,[1]选股结果!$A$2:$BJ$3005,48,FALSE)*0.08</f>
        <v>-563133924.3264</v>
      </c>
      <c r="AV1301" s="16">
        <f t="shared" si="335"/>
        <v>-1761291.88</v>
      </c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-71353540.0599999</v>
      </c>
      <c r="AL1302" s="16">
        <f t="shared" si="326"/>
        <v>0</v>
      </c>
      <c r="AM1302" s="16">
        <f t="shared" si="327"/>
        <v>5178654.68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91907905.9600001</v>
      </c>
      <c r="AQ1302" s="16">
        <f t="shared" si="331"/>
        <v>86542725.2000001</v>
      </c>
      <c r="AR1302" s="16">
        <f t="shared" si="332"/>
        <v>11959606.8100001</v>
      </c>
      <c r="AS1302" s="16">
        <f t="shared" si="333"/>
        <v>6594426.05000012</v>
      </c>
      <c r="AT1302" s="16">
        <f t="shared" si="334"/>
        <v>-71540066.1399999</v>
      </c>
      <c r="AU1302" s="16">
        <f>AT1302-VLOOKUP(A1302,[1]选股结果!$A$2:$BJ$3005,48,FALSE)*0.08</f>
        <v>-205559134.624</v>
      </c>
      <c r="AV1302" s="16">
        <f t="shared" si="335"/>
        <v>5365180.76000001</v>
      </c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2406273100.9</v>
      </c>
      <c r="AR1303" s="16">
        <f t="shared" si="332"/>
        <v>2932169826.63</v>
      </c>
      <c r="AS1303" s="16">
        <f t="shared" si="333"/>
        <v>2406273100.9</v>
      </c>
      <c r="AT1303" s="16">
        <f t="shared" si="334"/>
        <v>1810240438.51</v>
      </c>
      <c r="AU1303" s="16">
        <f>AT1303-VLOOKUP(A1303,[1]选股结果!$A$2:$BJ$3005,48,FALSE)*0.08</f>
        <v>713396952.89</v>
      </c>
      <c r="AV1303" s="16">
        <f t="shared" si="335"/>
        <v>525896725.73</v>
      </c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17030256.8699997</v>
      </c>
      <c r="AL1304" s="16">
        <f t="shared" si="326"/>
        <v>0</v>
      </c>
      <c r="AM1304" s="16">
        <f t="shared" si="327"/>
        <v>88356004.75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9752222.1299997</v>
      </c>
      <c r="AQ1304" s="16">
        <f t="shared" si="331"/>
        <v>8141238.5999997</v>
      </c>
      <c r="AR1304" s="16">
        <f t="shared" si="332"/>
        <v>197612.429999702</v>
      </c>
      <c r="AS1304" s="16">
        <f t="shared" si="333"/>
        <v>-1413371.1000003</v>
      </c>
      <c r="AT1304" s="16">
        <f t="shared" si="334"/>
        <v>103775278.09</v>
      </c>
      <c r="AU1304" s="16">
        <f>AT1304-VLOOKUP(A1304,[1]选股结果!$A$2:$BJ$3005,48,FALSE)*0.08</f>
        <v>-233263122.6692</v>
      </c>
      <c r="AV1304" s="16">
        <f t="shared" si="335"/>
        <v>1610983.53</v>
      </c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145424747.97</v>
      </c>
      <c r="AL1305" s="16">
        <f t="shared" si="326"/>
        <v>9728142.17</v>
      </c>
      <c r="AM1305" s="16">
        <f t="shared" si="327"/>
        <v>15651791.65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196527461.33</v>
      </c>
      <c r="AQ1305" s="16">
        <f t="shared" si="331"/>
        <v>183676871.59</v>
      </c>
      <c r="AR1305" s="16">
        <f t="shared" si="332"/>
        <v>170766644.11</v>
      </c>
      <c r="AS1305" s="16">
        <f t="shared" si="333"/>
        <v>157916054.37</v>
      </c>
      <c r="AT1305" s="16">
        <f t="shared" si="334"/>
        <v>157954092.05</v>
      </c>
      <c r="AU1305" s="16">
        <f>AT1305-VLOOKUP(A1305,[1]选股结果!$A$2:$BJ$3005,48,FALSE)*0.08</f>
        <v>-1763396.34119973</v>
      </c>
      <c r="AV1305" s="16">
        <f t="shared" si="335"/>
        <v>12850589.74</v>
      </c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221998315.89</v>
      </c>
      <c r="AL1306" s="16">
        <f t="shared" si="326"/>
        <v>1577236.24</v>
      </c>
      <c r="AM1306" s="16">
        <f t="shared" si="327"/>
        <v>46055535.81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279703082.57</v>
      </c>
      <c r="AQ1306" s="16">
        <f t="shared" si="331"/>
        <v>242219361.22</v>
      </c>
      <c r="AR1306" s="16">
        <f t="shared" si="332"/>
        <v>253446921.33</v>
      </c>
      <c r="AS1306" s="16">
        <f t="shared" si="333"/>
        <v>215963199.98</v>
      </c>
      <c r="AT1306" s="16">
        <f t="shared" si="334"/>
        <v>232147366.59</v>
      </c>
      <c r="AU1306" s="16">
        <f>AT1306-VLOOKUP(A1306,[1]选股结果!$A$2:$BJ$3005,48,FALSE)*0.08</f>
        <v>31302102.5027999</v>
      </c>
      <c r="AV1306" s="16">
        <f t="shared" si="335"/>
        <v>37483721.35</v>
      </c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665917174.54</v>
      </c>
      <c r="AL1307" s="16">
        <f t="shared" si="326"/>
        <v>-1093499.27</v>
      </c>
      <c r="AM1307" s="16">
        <f t="shared" si="327"/>
        <v>20575525.8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664760938.6</v>
      </c>
      <c r="AQ1307" s="16">
        <f t="shared" si="331"/>
        <v>585168561.19</v>
      </c>
      <c r="AR1307" s="16">
        <f t="shared" si="332"/>
        <v>663169327.48</v>
      </c>
      <c r="AS1307" s="16">
        <f t="shared" si="333"/>
        <v>583576950.07</v>
      </c>
      <c r="AT1307" s="16">
        <f t="shared" si="334"/>
        <v>605806823.66</v>
      </c>
      <c r="AU1307" s="16">
        <f>AT1307-VLOOKUP(A1307,[1]选股结果!$A$2:$BJ$3005,48,FALSE)*0.08</f>
        <v>79376080.5983997</v>
      </c>
      <c r="AV1307" s="16">
        <f t="shared" si="335"/>
        <v>79592377.41</v>
      </c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239965255.65</v>
      </c>
      <c r="AL1308" s="16">
        <f t="shared" si="326"/>
        <v>4141403.81</v>
      </c>
      <c r="AM1308" s="16">
        <f t="shared" si="327"/>
        <v>60045005.65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260541399.3</v>
      </c>
      <c r="AQ1308" s="16">
        <f t="shared" si="331"/>
        <v>245609686.71</v>
      </c>
      <c r="AR1308" s="16">
        <f t="shared" si="332"/>
        <v>251545404.02</v>
      </c>
      <c r="AS1308" s="16">
        <f t="shared" si="333"/>
        <v>236613691.43</v>
      </c>
      <c r="AT1308" s="16">
        <f t="shared" si="334"/>
        <v>289219952.52</v>
      </c>
      <c r="AU1308" s="16">
        <f>AT1308-VLOOKUP(A1308,[1]选股结果!$A$2:$BJ$3005,48,FALSE)*0.08</f>
        <v>43949323.4520003</v>
      </c>
      <c r="AV1308" s="16">
        <f t="shared" si="335"/>
        <v>14931712.59</v>
      </c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182224549.19</v>
      </c>
      <c r="AL1309" s="16">
        <f t="shared" si="326"/>
        <v>0</v>
      </c>
      <c r="AM1309" s="16">
        <f t="shared" si="327"/>
        <v>231510.47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190989440.53</v>
      </c>
      <c r="AQ1309" s="16">
        <f t="shared" si="331"/>
        <v>183015224.29</v>
      </c>
      <c r="AR1309" s="16">
        <f t="shared" si="332"/>
        <v>183931440.53</v>
      </c>
      <c r="AS1309" s="16">
        <f t="shared" si="333"/>
        <v>175957224.29</v>
      </c>
      <c r="AT1309" s="16">
        <f t="shared" si="334"/>
        <v>174481843.42</v>
      </c>
      <c r="AU1309" s="16">
        <f>AT1309-VLOOKUP(A1309,[1]选股结果!$A$2:$BJ$3005,48,FALSE)*0.08</f>
        <v>-93757148.7776002</v>
      </c>
      <c r="AV1309" s="16">
        <f t="shared" si="335"/>
        <v>7974216.23999998</v>
      </c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2742776501.83</v>
      </c>
      <c r="AR1310" s="16">
        <f t="shared" si="332"/>
        <v>2896749682.27</v>
      </c>
      <c r="AS1310" s="16">
        <f t="shared" si="333"/>
        <v>2742776501.83</v>
      </c>
      <c r="AT1310" s="16">
        <f t="shared" si="334"/>
        <v>4177306100.37</v>
      </c>
      <c r="AU1310" s="16">
        <f>AT1310-VLOOKUP(A1310,[1]选股结果!$A$2:$BJ$3005,48,FALSE)*0.08</f>
        <v>2086991713.1276</v>
      </c>
      <c r="AV1310" s="16">
        <f t="shared" si="335"/>
        <v>153973180.440001</v>
      </c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463607939.33</v>
      </c>
      <c r="AL1311" s="16">
        <f t="shared" si="326"/>
        <v>-9095587.39</v>
      </c>
      <c r="AM1311" s="16">
        <f t="shared" si="327"/>
        <v>3957.81000000026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503111423.22</v>
      </c>
      <c r="AQ1311" s="16">
        <f t="shared" si="331"/>
        <v>448859837.65</v>
      </c>
      <c r="AR1311" s="16">
        <f t="shared" si="332"/>
        <v>483399351.2</v>
      </c>
      <c r="AS1311" s="16">
        <f t="shared" si="333"/>
        <v>429147765.63</v>
      </c>
      <c r="AT1311" s="16">
        <f t="shared" si="334"/>
        <v>400264724.18</v>
      </c>
      <c r="AU1311" s="16">
        <f>AT1311-VLOOKUP(A1311,[1]选股结果!$A$2:$BJ$3005,48,FALSE)*0.08</f>
        <v>212546799.1616</v>
      </c>
      <c r="AV1311" s="16">
        <f t="shared" si="335"/>
        <v>54251585.57</v>
      </c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447430610.63</v>
      </c>
      <c r="AL1312" s="16">
        <f t="shared" si="326"/>
        <v>-3944837.25</v>
      </c>
      <c r="AM1312" s="16">
        <f t="shared" si="327"/>
        <v>17630603.33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748910269.01</v>
      </c>
      <c r="AQ1312" s="16">
        <f t="shared" si="331"/>
        <v>626238842.54</v>
      </c>
      <c r="AR1312" s="16">
        <f t="shared" si="332"/>
        <v>595137805.95</v>
      </c>
      <c r="AS1312" s="16">
        <f t="shared" si="333"/>
        <v>472466379.48</v>
      </c>
      <c r="AT1312" s="16">
        <f t="shared" si="334"/>
        <v>338444950.24</v>
      </c>
      <c r="AU1312" s="16">
        <f>AT1312-VLOOKUP(A1312,[1]选股结果!$A$2:$BJ$3005,48,FALSE)*0.08</f>
        <v>-17652486.7920002</v>
      </c>
      <c r="AV1312" s="16">
        <f t="shared" si="335"/>
        <v>122671426.47</v>
      </c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353577422.88</v>
      </c>
      <c r="AL1313" s="16">
        <f t="shared" si="326"/>
        <v>-464390.08</v>
      </c>
      <c r="AM1313" s="16">
        <f t="shared" si="327"/>
        <v>-34898671.03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363108317.04</v>
      </c>
      <c r="AQ1313" s="16">
        <f t="shared" si="331"/>
        <v>322374103.77</v>
      </c>
      <c r="AR1313" s="16">
        <f t="shared" si="332"/>
        <v>354285798.35</v>
      </c>
      <c r="AS1313" s="16">
        <f t="shared" si="333"/>
        <v>313551585.08</v>
      </c>
      <c r="AT1313" s="16">
        <f t="shared" si="334"/>
        <v>277480148.5</v>
      </c>
      <c r="AU1313" s="16">
        <f>AT1313-VLOOKUP(A1313,[1]选股结果!$A$2:$BJ$3005,48,FALSE)*0.08</f>
        <v>51501003.6247999</v>
      </c>
      <c r="AV1313" s="16">
        <f t="shared" si="335"/>
        <v>40734213.27</v>
      </c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2727158681</v>
      </c>
      <c r="AR1314" s="16">
        <f t="shared" si="332"/>
        <v>2878032804</v>
      </c>
      <c r="AS1314" s="16">
        <f t="shared" si="333"/>
        <v>2727158681</v>
      </c>
      <c r="AT1314" s="16">
        <f t="shared" si="334"/>
        <v>3876077039</v>
      </c>
      <c r="AU1314" s="16">
        <f>AT1314-VLOOKUP(A1314,[1]选股结果!$A$2:$BJ$3005,48,FALSE)*0.08</f>
        <v>2564216029.08</v>
      </c>
      <c r="AV1314" s="16">
        <f t="shared" si="335"/>
        <v>150874123</v>
      </c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831924693.49</v>
      </c>
      <c r="AL1315" s="16">
        <f t="shared" si="326"/>
        <v>1945523.45</v>
      </c>
      <c r="AM1315" s="16">
        <f t="shared" si="327"/>
        <v>8608515.51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825284294.05</v>
      </c>
      <c r="AQ1315" s="16">
        <f t="shared" si="331"/>
        <v>722867362.36</v>
      </c>
      <c r="AR1315" s="16">
        <f t="shared" si="332"/>
        <v>824099899.22</v>
      </c>
      <c r="AS1315" s="16">
        <f t="shared" si="333"/>
        <v>721682967.53</v>
      </c>
      <c r="AT1315" s="16">
        <f t="shared" si="334"/>
        <v>740061800.76</v>
      </c>
      <c r="AU1315" s="16">
        <f>AT1315-VLOOKUP(A1315,[1]选股结果!$A$2:$BJ$3005,48,FALSE)*0.08</f>
        <v>358068903.1848</v>
      </c>
      <c r="AV1315" s="16">
        <f t="shared" si="335"/>
        <v>102416931.69</v>
      </c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299824549.01</v>
      </c>
      <c r="AL1316" s="16">
        <f t="shared" si="326"/>
        <v>-4379377.45</v>
      </c>
      <c r="AM1316" s="16">
        <f t="shared" si="327"/>
        <v>13888342.6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386179230.2</v>
      </c>
      <c r="AQ1316" s="16">
        <f t="shared" si="331"/>
        <v>352591588.04</v>
      </c>
      <c r="AR1316" s="16">
        <f t="shared" si="332"/>
        <v>331754315.21</v>
      </c>
      <c r="AS1316" s="16">
        <f t="shared" si="333"/>
        <v>298166673.05</v>
      </c>
      <c r="AT1316" s="16">
        <f t="shared" si="334"/>
        <v>275745872</v>
      </c>
      <c r="AU1316" s="16">
        <f>AT1316-VLOOKUP(A1316,[1]选股结果!$A$2:$BJ$3005,48,FALSE)*0.08</f>
        <v>-57908415.1047999</v>
      </c>
      <c r="AV1316" s="16">
        <f t="shared" si="335"/>
        <v>33587642.16</v>
      </c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116902567.29</v>
      </c>
      <c r="AL1317" s="16">
        <f t="shared" si="326"/>
        <v>0</v>
      </c>
      <c r="AM1317" s="16">
        <f t="shared" si="327"/>
        <v>-432985394.64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107839553.05</v>
      </c>
      <c r="AQ1317" s="16">
        <f t="shared" si="331"/>
        <v>87442460.4300003</v>
      </c>
      <c r="AR1317" s="16">
        <f t="shared" si="332"/>
        <v>107516532.53</v>
      </c>
      <c r="AS1317" s="16">
        <f t="shared" si="333"/>
        <v>87119439.9100003</v>
      </c>
      <c r="AT1317" s="16">
        <f t="shared" si="334"/>
        <v>-336479919.97</v>
      </c>
      <c r="AU1317" s="16">
        <f>AT1317-VLOOKUP(A1317,[1]选股结果!$A$2:$BJ$3005,48,FALSE)*0.08</f>
        <v>-540648737.5476</v>
      </c>
      <c r="AV1317" s="16">
        <f t="shared" si="335"/>
        <v>20397092.62</v>
      </c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619399359.08</v>
      </c>
      <c r="AL1318" s="16">
        <f t="shared" si="326"/>
        <v>0</v>
      </c>
      <c r="AM1318" s="16">
        <f t="shared" si="327"/>
        <v>-56839438.81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642054666.52</v>
      </c>
      <c r="AQ1318" s="16">
        <f t="shared" si="331"/>
        <v>461707986.16</v>
      </c>
      <c r="AR1318" s="16">
        <f t="shared" si="332"/>
        <v>623104487.16</v>
      </c>
      <c r="AS1318" s="16">
        <f t="shared" si="333"/>
        <v>442757806.8</v>
      </c>
      <c r="AT1318" s="16">
        <f t="shared" si="334"/>
        <v>382213239.91</v>
      </c>
      <c r="AU1318" s="16">
        <f>AT1318-VLOOKUP(A1318,[1]选股结果!$A$2:$BJ$3005,48,FALSE)*0.08</f>
        <v>180180205.4764</v>
      </c>
      <c r="AV1318" s="16">
        <f t="shared" si="335"/>
        <v>180346680.36</v>
      </c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-640409497.59</v>
      </c>
      <c r="AL1319" s="16">
        <f t="shared" si="326"/>
        <v>3420992.45</v>
      </c>
      <c r="AM1319" s="16">
        <f t="shared" si="327"/>
        <v>-40584938.8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-589039150.63</v>
      </c>
      <c r="AQ1319" s="16">
        <f t="shared" si="331"/>
        <v>-977087694.96</v>
      </c>
      <c r="AR1319" s="16">
        <f t="shared" si="332"/>
        <v>-617745613.96</v>
      </c>
      <c r="AS1319" s="16">
        <f t="shared" si="333"/>
        <v>-1005794158.29</v>
      </c>
      <c r="AT1319" s="16">
        <f t="shared" si="334"/>
        <v>-1065621988.27</v>
      </c>
      <c r="AU1319" s="16">
        <f>AT1319-VLOOKUP(A1319,[1]选股结果!$A$2:$BJ$3005,48,FALSE)*0.08</f>
        <v>-2506942269.0924</v>
      </c>
      <c r="AV1319" s="16">
        <f t="shared" si="335"/>
        <v>388048544.33</v>
      </c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439198204.34</v>
      </c>
      <c r="AL1320" s="16">
        <f t="shared" si="326"/>
        <v>3505687.69</v>
      </c>
      <c r="AM1320" s="16">
        <f t="shared" si="327"/>
        <v>20727760.14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459595849.71</v>
      </c>
      <c r="AQ1320" s="16">
        <f t="shared" si="331"/>
        <v>393830863.28</v>
      </c>
      <c r="AR1320" s="16">
        <f t="shared" si="332"/>
        <v>447204457.15</v>
      </c>
      <c r="AS1320" s="16">
        <f t="shared" si="333"/>
        <v>381439470.72</v>
      </c>
      <c r="AT1320" s="16">
        <f t="shared" si="334"/>
        <v>397666665.74</v>
      </c>
      <c r="AU1320" s="16">
        <f>AT1320-VLOOKUP(A1320,[1]选股结果!$A$2:$BJ$3005,48,FALSE)*0.08</f>
        <v>140235334.5608</v>
      </c>
      <c r="AV1320" s="16">
        <f t="shared" si="335"/>
        <v>65764986.43</v>
      </c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190313355.5</v>
      </c>
      <c r="AL1321" s="16">
        <f t="shared" si="326"/>
        <v>4774569.51</v>
      </c>
      <c r="AM1321" s="16">
        <f t="shared" si="327"/>
        <v>5194805.04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165047438.48</v>
      </c>
      <c r="AQ1321" s="16">
        <f t="shared" si="331"/>
        <v>138272622.99</v>
      </c>
      <c r="AR1321" s="16">
        <f t="shared" si="332"/>
        <v>161706512.62</v>
      </c>
      <c r="AS1321" s="16">
        <f t="shared" si="333"/>
        <v>134931697.13</v>
      </c>
      <c r="AT1321" s="16">
        <f t="shared" si="334"/>
        <v>173507914.56</v>
      </c>
      <c r="AU1321" s="16">
        <f>AT1321-VLOOKUP(A1321,[1]选股结果!$A$2:$BJ$3005,48,FALSE)*0.08</f>
        <v>-122167719.9336</v>
      </c>
      <c r="AV1321" s="16">
        <f t="shared" si="335"/>
        <v>26774815.49</v>
      </c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1013992265.33</v>
      </c>
      <c r="AL1322" s="16">
        <f t="shared" si="326"/>
        <v>-17081685.89</v>
      </c>
      <c r="AM1322" s="16">
        <f t="shared" si="327"/>
        <v>-259907051.39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936844287.6</v>
      </c>
      <c r="AR1322" s="16">
        <f t="shared" si="332"/>
        <v>950590288.79</v>
      </c>
      <c r="AS1322" s="16">
        <f t="shared" si="333"/>
        <v>936844287.6</v>
      </c>
      <c r="AT1322" s="16">
        <f t="shared" si="334"/>
        <v>723257526.86</v>
      </c>
      <c r="AU1322" s="16">
        <f>AT1322-VLOOKUP(A1322,[1]选股结果!$A$2:$BJ$3005,48,FALSE)*0.08</f>
        <v>155257795.22</v>
      </c>
      <c r="AV1322" s="16">
        <f t="shared" si="335"/>
        <v>13746001.1899999</v>
      </c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113154529.19</v>
      </c>
      <c r="AL1323" s="16">
        <f t="shared" si="326"/>
        <v>-580126</v>
      </c>
      <c r="AM1323" s="16">
        <f t="shared" si="327"/>
        <v>-19655606.56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258103394.97</v>
      </c>
      <c r="AQ1323" s="16">
        <f t="shared" si="331"/>
        <v>237099757.9</v>
      </c>
      <c r="AR1323" s="16">
        <f t="shared" si="332"/>
        <v>194983863.9</v>
      </c>
      <c r="AS1323" s="16">
        <f t="shared" si="333"/>
        <v>173980226.83</v>
      </c>
      <c r="AT1323" s="16">
        <f t="shared" si="334"/>
        <v>71915159.5600001</v>
      </c>
      <c r="AU1323" s="16">
        <f>AT1323-VLOOKUP(A1323,[1]选股结果!$A$2:$BJ$3005,48,FALSE)*0.08</f>
        <v>-87934664.9863999</v>
      </c>
      <c r="AV1323" s="16">
        <f t="shared" si="335"/>
        <v>21003637.07</v>
      </c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92041971.5799996</v>
      </c>
      <c r="AL1324" s="16">
        <f t="shared" si="326"/>
        <v>-31847138.46</v>
      </c>
      <c r="AM1324" s="16">
        <f t="shared" si="327"/>
        <v>130285965.38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109519925.99</v>
      </c>
      <c r="AQ1324" s="16">
        <f t="shared" si="331"/>
        <v>46758626.4499996</v>
      </c>
      <c r="AR1324" s="16">
        <f t="shared" si="332"/>
        <v>87770535.9799996</v>
      </c>
      <c r="AS1324" s="16">
        <f t="shared" si="333"/>
        <v>25009236.4399996</v>
      </c>
      <c r="AT1324" s="16">
        <f t="shared" si="334"/>
        <v>127719498.96</v>
      </c>
      <c r="AU1324" s="16">
        <f>AT1324-VLOOKUP(A1324,[1]选股结果!$A$2:$BJ$3005,48,FALSE)*0.08</f>
        <v>-118890898.6976</v>
      </c>
      <c r="AV1324" s="16">
        <f t="shared" si="335"/>
        <v>62761299.54</v>
      </c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605775961.84</v>
      </c>
      <c r="AL1325" s="16">
        <f t="shared" si="326"/>
        <v>3517736.63</v>
      </c>
      <c r="AM1325" s="16">
        <f t="shared" si="327"/>
        <v>61190843.6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602389528.17</v>
      </c>
      <c r="AQ1325" s="16">
        <f t="shared" si="331"/>
        <v>430887528.71</v>
      </c>
      <c r="AR1325" s="16">
        <f t="shared" si="332"/>
        <v>602169086.2</v>
      </c>
      <c r="AS1325" s="16">
        <f t="shared" si="333"/>
        <v>430667086.74</v>
      </c>
      <c r="AT1325" s="16">
        <f t="shared" si="334"/>
        <v>498982542.61</v>
      </c>
      <c r="AU1325" s="16">
        <f>AT1325-VLOOKUP(A1325,[1]选股结果!$A$2:$BJ$3005,48,FALSE)*0.08</f>
        <v>266692718.5732</v>
      </c>
      <c r="AV1325" s="16">
        <f t="shared" si="335"/>
        <v>171501999.46</v>
      </c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2590463000</v>
      </c>
      <c r="AR1326" s="16">
        <f t="shared" si="332"/>
        <v>2838116000</v>
      </c>
      <c r="AS1326" s="16">
        <f t="shared" si="333"/>
        <v>2590463000</v>
      </c>
      <c r="AT1326" s="16">
        <f t="shared" si="334"/>
        <v>2288948000</v>
      </c>
      <c r="AU1326" s="16">
        <f>AT1326-VLOOKUP(A1326,[1]选股结果!$A$2:$BJ$3005,48,FALSE)*0.08</f>
        <v>1245860640</v>
      </c>
      <c r="AV1326" s="16">
        <f t="shared" si="335"/>
        <v>247653000</v>
      </c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141563734.39</v>
      </c>
      <c r="AL1327" s="16">
        <f t="shared" si="326"/>
        <v>0</v>
      </c>
      <c r="AM1327" s="16">
        <f t="shared" si="327"/>
        <v>36317185.4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168668117.87</v>
      </c>
      <c r="AQ1327" s="16">
        <f t="shared" si="331"/>
        <v>154338276.76</v>
      </c>
      <c r="AR1327" s="16">
        <f t="shared" si="332"/>
        <v>154266157.45</v>
      </c>
      <c r="AS1327" s="16">
        <f t="shared" si="333"/>
        <v>139936316.34</v>
      </c>
      <c r="AT1327" s="16">
        <f t="shared" si="334"/>
        <v>163551078.68</v>
      </c>
      <c r="AU1327" s="16">
        <f>AT1327-VLOOKUP(A1327,[1]选股结果!$A$2:$BJ$3005,48,FALSE)*0.08</f>
        <v>-122854969.888</v>
      </c>
      <c r="AV1327" s="16">
        <f t="shared" si="335"/>
        <v>14329841.11</v>
      </c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320242416.55</v>
      </c>
      <c r="AL1328" s="16">
        <f t="shared" si="326"/>
        <v>53222779.45</v>
      </c>
      <c r="AM1328" s="16">
        <f t="shared" si="327"/>
        <v>-7380564.95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305562401.29</v>
      </c>
      <c r="AQ1328" s="16">
        <f t="shared" si="331"/>
        <v>269635594.82</v>
      </c>
      <c r="AR1328" s="16">
        <f t="shared" si="332"/>
        <v>302397251.99</v>
      </c>
      <c r="AS1328" s="16">
        <f t="shared" si="333"/>
        <v>266470445.52</v>
      </c>
      <c r="AT1328" s="16">
        <f t="shared" si="334"/>
        <v>330157824.58</v>
      </c>
      <c r="AU1328" s="16">
        <f>AT1328-VLOOKUP(A1328,[1]选股结果!$A$2:$BJ$3005,48,FALSE)*0.08</f>
        <v>-306401001.4456</v>
      </c>
      <c r="AV1328" s="16">
        <f t="shared" si="335"/>
        <v>35926806.47</v>
      </c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27170822.1599998</v>
      </c>
      <c r="AL1329" s="16">
        <f t="shared" si="326"/>
        <v>0</v>
      </c>
      <c r="AM1329" s="16">
        <f t="shared" si="327"/>
        <v>19179164.38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30986728.5499998</v>
      </c>
      <c r="AQ1329" s="16">
        <f t="shared" si="331"/>
        <v>24572437.4599998</v>
      </c>
      <c r="AR1329" s="16">
        <f t="shared" si="332"/>
        <v>25534245.5299998</v>
      </c>
      <c r="AS1329" s="16">
        <f t="shared" si="333"/>
        <v>19119954.4399998</v>
      </c>
      <c r="AT1329" s="16">
        <f t="shared" si="334"/>
        <v>39935695.4499998</v>
      </c>
      <c r="AU1329" s="16">
        <f>AT1329-VLOOKUP(A1329,[1]选股结果!$A$2:$BJ$3005,48,FALSE)*0.08</f>
        <v>-230889108.334</v>
      </c>
      <c r="AV1329" s="16">
        <f t="shared" si="335"/>
        <v>6414291.09</v>
      </c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653565305.18</v>
      </c>
      <c r="AL1330" s="16">
        <f t="shared" si="326"/>
        <v>817363.31</v>
      </c>
      <c r="AM1330" s="16">
        <f t="shared" si="327"/>
        <v>-947085.200000001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653794528.51</v>
      </c>
      <c r="AQ1330" s="16">
        <f t="shared" si="331"/>
        <v>543193082.48</v>
      </c>
      <c r="AR1330" s="16">
        <f t="shared" si="332"/>
        <v>643999111.87</v>
      </c>
      <c r="AS1330" s="16">
        <f t="shared" si="333"/>
        <v>533397665.84</v>
      </c>
      <c r="AT1330" s="16">
        <f t="shared" si="334"/>
        <v>542834137.26</v>
      </c>
      <c r="AU1330" s="16">
        <f>AT1330-VLOOKUP(A1330,[1]选股结果!$A$2:$BJ$3005,48,FALSE)*0.08</f>
        <v>157224010.08</v>
      </c>
      <c r="AV1330" s="16">
        <f t="shared" si="335"/>
        <v>110601446.03</v>
      </c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216725740.8</v>
      </c>
      <c r="AL1331" s="16">
        <f t="shared" si="326"/>
        <v>1004408.28</v>
      </c>
      <c r="AM1331" s="16">
        <f t="shared" si="327"/>
        <v>1537476.29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217365735.64</v>
      </c>
      <c r="AQ1331" s="16">
        <f t="shared" si="331"/>
        <v>185998421.34</v>
      </c>
      <c r="AR1331" s="16">
        <f t="shared" si="332"/>
        <v>213663105.72</v>
      </c>
      <c r="AS1331" s="16">
        <f t="shared" si="333"/>
        <v>182295791.42</v>
      </c>
      <c r="AT1331" s="16">
        <f t="shared" si="334"/>
        <v>187900311.07</v>
      </c>
      <c r="AU1331" s="16">
        <f>AT1331-VLOOKUP(A1331,[1]选股结果!$A$2:$BJ$3005,48,FALSE)*0.08</f>
        <v>-109698943.2444</v>
      </c>
      <c r="AV1331" s="16">
        <f t="shared" si="335"/>
        <v>31367314.3</v>
      </c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587577680.51</v>
      </c>
      <c r="AL1332" s="16">
        <f t="shared" si="326"/>
        <v>-392231.05</v>
      </c>
      <c r="AM1332" s="16">
        <f t="shared" si="327"/>
        <v>35840026.61</v>
      </c>
      <c r="AN1332" s="16">
        <f t="shared" si="328"/>
        <v>623025476.070001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533968641.33</v>
      </c>
      <c r="AR1332" s="16">
        <f t="shared" si="332"/>
        <v>562581272.57</v>
      </c>
      <c r="AS1332" s="16">
        <f t="shared" si="333"/>
        <v>533968641.33</v>
      </c>
      <c r="AT1332" s="16">
        <f t="shared" si="334"/>
        <v>594412844.830001</v>
      </c>
      <c r="AU1332" s="16">
        <f>AT1332-VLOOKUP(A1332,[1]选股结果!$A$2:$BJ$3005,48,FALSE)*0.08</f>
        <v>88852669.9740005</v>
      </c>
      <c r="AV1332" s="16">
        <f t="shared" si="335"/>
        <v>28612631.24</v>
      </c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47981677.65</v>
      </c>
      <c r="AL1333" s="16">
        <f t="shared" si="326"/>
        <v>0</v>
      </c>
      <c r="AM1333" s="16">
        <f t="shared" si="327"/>
        <v>-24600338.5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71609375.28</v>
      </c>
      <c r="AQ1333" s="16">
        <f t="shared" si="331"/>
        <v>62222164.74</v>
      </c>
      <c r="AR1333" s="16">
        <f t="shared" si="332"/>
        <v>59652296.14</v>
      </c>
      <c r="AS1333" s="16">
        <f t="shared" si="333"/>
        <v>50265085.6</v>
      </c>
      <c r="AT1333" s="16">
        <f t="shared" si="334"/>
        <v>13994128.61</v>
      </c>
      <c r="AU1333" s="16">
        <f>AT1333-VLOOKUP(A1333,[1]选股结果!$A$2:$BJ$3005,48,FALSE)*0.08</f>
        <v>-160098858.1724</v>
      </c>
      <c r="AV1333" s="16">
        <f t="shared" si="335"/>
        <v>9387210.54</v>
      </c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201945762.49</v>
      </c>
      <c r="AL1334" s="16">
        <f t="shared" si="326"/>
        <v>423366.9</v>
      </c>
      <c r="AM1334" s="16">
        <f t="shared" si="327"/>
        <v>96586561.88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288748366.36</v>
      </c>
      <c r="AQ1334" s="16">
        <f t="shared" si="331"/>
        <v>214183188.19</v>
      </c>
      <c r="AR1334" s="16">
        <f t="shared" si="332"/>
        <v>251720901.12</v>
      </c>
      <c r="AS1334" s="16">
        <f t="shared" si="333"/>
        <v>177155722.95</v>
      </c>
      <c r="AT1334" s="16">
        <f t="shared" si="334"/>
        <v>224390513.1</v>
      </c>
      <c r="AU1334" s="16">
        <f>AT1334-VLOOKUP(A1334,[1]选股结果!$A$2:$BJ$3005,48,FALSE)*0.08</f>
        <v>51101184.1752001</v>
      </c>
      <c r="AV1334" s="16">
        <f t="shared" si="335"/>
        <v>74565178.17</v>
      </c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230180544.62</v>
      </c>
      <c r="AL1335" s="16">
        <f t="shared" si="326"/>
        <v>1791536.74</v>
      </c>
      <c r="AM1335" s="16">
        <f t="shared" si="327"/>
        <v>29009593.27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242723754.28</v>
      </c>
      <c r="AQ1335" s="16">
        <f t="shared" si="331"/>
        <v>193099782.33</v>
      </c>
      <c r="AR1335" s="16">
        <f t="shared" si="332"/>
        <v>229569839.7</v>
      </c>
      <c r="AS1335" s="16">
        <f t="shared" si="333"/>
        <v>179945867.75</v>
      </c>
      <c r="AT1335" s="16">
        <f t="shared" si="334"/>
        <v>211357702.68</v>
      </c>
      <c r="AU1335" s="16">
        <f>AT1335-VLOOKUP(A1335,[1]选股结果!$A$2:$BJ$3005,48,FALSE)*0.08</f>
        <v>-99952332.6551999</v>
      </c>
      <c r="AV1335" s="16">
        <f t="shared" si="335"/>
        <v>49623971.95</v>
      </c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-202512578.64</v>
      </c>
      <c r="AL1336" s="16">
        <f t="shared" si="326"/>
        <v>-428624673.42</v>
      </c>
      <c r="AM1336" s="16">
        <f t="shared" si="327"/>
        <v>115606247.53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6542821.81000003</v>
      </c>
      <c r="AQ1336" s="16">
        <f t="shared" si="331"/>
        <v>-26704050.5399999</v>
      </c>
      <c r="AR1336" s="16">
        <f t="shared" si="332"/>
        <v>-101304282.15</v>
      </c>
      <c r="AS1336" s="16">
        <f t="shared" si="333"/>
        <v>-134551154.5</v>
      </c>
      <c r="AT1336" s="16">
        <f t="shared" si="334"/>
        <v>-548777876.88</v>
      </c>
      <c r="AU1336" s="16">
        <f>AT1336-VLOOKUP(A1336,[1]选股结果!$A$2:$BJ$3005,48,FALSE)*0.08</f>
        <v>-902157678.6464</v>
      </c>
      <c r="AV1336" s="16">
        <f t="shared" si="335"/>
        <v>33246872.35</v>
      </c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631052494.22</v>
      </c>
      <c r="AL1337" s="16">
        <f t="shared" si="326"/>
        <v>3660860.24</v>
      </c>
      <c r="AM1337" s="16">
        <f t="shared" si="327"/>
        <v>56973505.6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608100178.67</v>
      </c>
      <c r="AQ1337" s="16">
        <f t="shared" si="331"/>
        <v>540265802.79</v>
      </c>
      <c r="AR1337" s="16">
        <f t="shared" si="332"/>
        <v>605834613.33</v>
      </c>
      <c r="AS1337" s="16">
        <f t="shared" si="333"/>
        <v>538000237.45</v>
      </c>
      <c r="AT1337" s="16">
        <f t="shared" si="334"/>
        <v>623852484.18</v>
      </c>
      <c r="AU1337" s="16">
        <f>AT1337-VLOOKUP(A1337,[1]选股结果!$A$2:$BJ$3005,48,FALSE)*0.08</f>
        <v>-162902891.8208</v>
      </c>
      <c r="AV1337" s="16">
        <f t="shared" si="335"/>
        <v>67834375.88</v>
      </c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378333632.97</v>
      </c>
      <c r="AL1338" s="16">
        <f t="shared" si="326"/>
        <v>0</v>
      </c>
      <c r="AM1338" s="16">
        <f t="shared" si="327"/>
        <v>-356015.379999995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394119472.72</v>
      </c>
      <c r="AQ1338" s="16">
        <f t="shared" si="331"/>
        <v>363620781.37</v>
      </c>
      <c r="AR1338" s="16">
        <f t="shared" si="332"/>
        <v>386040770.44</v>
      </c>
      <c r="AS1338" s="16">
        <f t="shared" si="333"/>
        <v>355542079.09</v>
      </c>
      <c r="AT1338" s="16">
        <f t="shared" si="334"/>
        <v>347478926.24</v>
      </c>
      <c r="AU1338" s="16">
        <f>AT1338-VLOOKUP(A1338,[1]选股结果!$A$2:$BJ$3005,48,FALSE)*0.08</f>
        <v>177088414.692</v>
      </c>
      <c r="AV1338" s="16">
        <f t="shared" si="335"/>
        <v>30498691.35</v>
      </c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124586792.27</v>
      </c>
      <c r="AL1339" s="16">
        <f t="shared" si="326"/>
        <v>0</v>
      </c>
      <c r="AM1339" s="16">
        <f t="shared" si="327"/>
        <v>-15833245.1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207606390.41</v>
      </c>
      <c r="AQ1339" s="16">
        <f t="shared" si="331"/>
        <v>188647342.97</v>
      </c>
      <c r="AR1339" s="16">
        <f t="shared" si="332"/>
        <v>171428214.01</v>
      </c>
      <c r="AS1339" s="16">
        <f t="shared" si="333"/>
        <v>152469166.57</v>
      </c>
      <c r="AT1339" s="16">
        <f t="shared" si="334"/>
        <v>89794499.7299999</v>
      </c>
      <c r="AU1339" s="16">
        <f>AT1339-VLOOKUP(A1339,[1]选股结果!$A$2:$BJ$3005,48,FALSE)*0.08</f>
        <v>-97232299.1660001</v>
      </c>
      <c r="AV1339" s="16">
        <f t="shared" si="335"/>
        <v>18959047.44</v>
      </c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-35702373.3199998</v>
      </c>
      <c r="AL1340" s="16">
        <f t="shared" si="326"/>
        <v>248445125.05</v>
      </c>
      <c r="AM1340" s="16">
        <f t="shared" si="327"/>
        <v>3095609.02999999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279829840.13</v>
      </c>
      <c r="AQ1340" s="16">
        <f t="shared" si="331"/>
        <v>281662810.17</v>
      </c>
      <c r="AR1340" s="16">
        <f t="shared" si="332"/>
        <v>110464533.83</v>
      </c>
      <c r="AS1340" s="16">
        <f t="shared" si="333"/>
        <v>112297503.87</v>
      </c>
      <c r="AT1340" s="16">
        <f t="shared" si="334"/>
        <v>217671330.8</v>
      </c>
      <c r="AU1340" s="16">
        <f>AT1340-VLOOKUP(A1340,[1]选股结果!$A$2:$BJ$3005,48,FALSE)*0.08</f>
        <v>-191994519.0552</v>
      </c>
      <c r="AV1340" s="16">
        <f t="shared" si="335"/>
        <v>-1832970.03999999</v>
      </c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197641816.55</v>
      </c>
      <c r="AL1341" s="16">
        <f t="shared" si="326"/>
        <v>0</v>
      </c>
      <c r="AM1341" s="16">
        <f t="shared" si="327"/>
        <v>23781444.44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539358516.29</v>
      </c>
      <c r="AQ1341" s="16">
        <f t="shared" si="331"/>
        <v>483429988</v>
      </c>
      <c r="AR1341" s="16">
        <f t="shared" si="332"/>
        <v>367707804.6</v>
      </c>
      <c r="AS1341" s="16">
        <f t="shared" si="333"/>
        <v>311779276.31</v>
      </c>
      <c r="AT1341" s="16">
        <f t="shared" si="334"/>
        <v>165494732.7</v>
      </c>
      <c r="AU1341" s="16">
        <f>AT1341-VLOOKUP(A1341,[1]选股结果!$A$2:$BJ$3005,48,FALSE)*0.08</f>
        <v>-32589041.3183999</v>
      </c>
      <c r="AV1341" s="16">
        <f t="shared" si="335"/>
        <v>55928528.29</v>
      </c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916660673.84</v>
      </c>
      <c r="AL1342" s="16">
        <f t="shared" si="326"/>
        <v>0</v>
      </c>
      <c r="AM1342" s="16">
        <f t="shared" si="327"/>
        <v>2785748.61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868775381.74</v>
      </c>
      <c r="AQ1342" s="16">
        <f t="shared" si="331"/>
        <v>731582213.63</v>
      </c>
      <c r="AR1342" s="16">
        <f t="shared" si="332"/>
        <v>867470351.4</v>
      </c>
      <c r="AS1342" s="16">
        <f t="shared" si="333"/>
        <v>730277183.29</v>
      </c>
      <c r="AT1342" s="16">
        <f t="shared" si="334"/>
        <v>782253254.34</v>
      </c>
      <c r="AU1342" s="16">
        <f>AT1342-VLOOKUP(A1342,[1]选股结果!$A$2:$BJ$3005,48,FALSE)*0.08</f>
        <v>154245612.656</v>
      </c>
      <c r="AV1342" s="16">
        <f t="shared" si="335"/>
        <v>137193168.11</v>
      </c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-73863639.0099998</v>
      </c>
      <c r="AL1343" s="16">
        <f t="shared" si="326"/>
        <v>513148.28</v>
      </c>
      <c r="AM1343" s="16">
        <f t="shared" si="327"/>
        <v>-81462542.09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721651829.11</v>
      </c>
      <c r="AQ1343" s="16">
        <f t="shared" si="331"/>
        <v>712863041.4</v>
      </c>
      <c r="AR1343" s="16">
        <f t="shared" si="332"/>
        <v>298615430.7</v>
      </c>
      <c r="AS1343" s="16">
        <f t="shared" si="333"/>
        <v>289826642.99</v>
      </c>
      <c r="AT1343" s="16">
        <f t="shared" si="334"/>
        <v>-163601820.53</v>
      </c>
      <c r="AU1343" s="16">
        <f>AT1343-VLOOKUP(A1343,[1]选股结果!$A$2:$BJ$3005,48,FALSE)*0.08</f>
        <v>-1123183269.3708</v>
      </c>
      <c r="AV1343" s="16">
        <f t="shared" si="335"/>
        <v>8788787.70999998</v>
      </c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344377540.86</v>
      </c>
      <c r="AL1344" s="16">
        <f t="shared" si="326"/>
        <v>0</v>
      </c>
      <c r="AM1344" s="16">
        <f t="shared" si="327"/>
        <v>13384914.59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484093076.76</v>
      </c>
      <c r="AQ1344" s="16">
        <f t="shared" si="331"/>
        <v>401738365.46</v>
      </c>
      <c r="AR1344" s="16">
        <f t="shared" si="332"/>
        <v>411557611.43</v>
      </c>
      <c r="AS1344" s="16">
        <f t="shared" si="333"/>
        <v>329202900.13</v>
      </c>
      <c r="AT1344" s="16">
        <f t="shared" si="334"/>
        <v>275407744.15</v>
      </c>
      <c r="AU1344" s="16">
        <f>AT1344-VLOOKUP(A1344,[1]选股结果!$A$2:$BJ$3005,48,FALSE)*0.08</f>
        <v>-185762850.4108</v>
      </c>
      <c r="AV1344" s="16">
        <f t="shared" si="335"/>
        <v>82354711.3</v>
      </c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-86117697.5799996</v>
      </c>
      <c r="AL1345" s="16">
        <f t="shared" si="326"/>
        <v>73878930.65</v>
      </c>
      <c r="AM1345" s="16">
        <f t="shared" si="327"/>
        <v>155368021.77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28672617.6800004</v>
      </c>
      <c r="AQ1345" s="16">
        <f t="shared" si="331"/>
        <v>8162301.60000039</v>
      </c>
      <c r="AR1345" s="16">
        <f t="shared" si="332"/>
        <v>-26348574.1399996</v>
      </c>
      <c r="AS1345" s="16">
        <f t="shared" si="333"/>
        <v>-46858890.2199996</v>
      </c>
      <c r="AT1345" s="16">
        <f t="shared" si="334"/>
        <v>122618938.76</v>
      </c>
      <c r="AU1345" s="16">
        <f>AT1345-VLOOKUP(A1345,[1]选股结果!$A$2:$BJ$3005,48,FALSE)*0.08</f>
        <v>-105738966.0944</v>
      </c>
      <c r="AV1345" s="16">
        <f t="shared" si="335"/>
        <v>20510316.08</v>
      </c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423249191.86</v>
      </c>
      <c r="AL1346" s="16">
        <f t="shared" si="326"/>
        <v>0</v>
      </c>
      <c r="AM1346" s="16">
        <f t="shared" si="327"/>
        <v>-6204870.44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617423482.29</v>
      </c>
      <c r="AQ1346" s="16">
        <f t="shared" si="331"/>
        <v>569410000.49</v>
      </c>
      <c r="AR1346" s="16">
        <f t="shared" si="332"/>
        <v>519989670.03</v>
      </c>
      <c r="AS1346" s="16">
        <f t="shared" si="333"/>
        <v>471976188.23</v>
      </c>
      <c r="AT1346" s="16">
        <f t="shared" si="334"/>
        <v>369030839.62</v>
      </c>
      <c r="AU1346" s="16">
        <f>AT1346-VLOOKUP(A1346,[1]选股结果!$A$2:$BJ$3005,48,FALSE)*0.08</f>
        <v>56731112.8072003</v>
      </c>
      <c r="AV1346" s="16">
        <f t="shared" si="335"/>
        <v>48013481.8</v>
      </c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C1347-G1347-O1347-P1347-Q1347-R1347+Y1347-S1347</f>
        <v>560522010.44</v>
      </c>
      <c r="AL1347" s="16">
        <f t="shared" ref="AL1347:AL1410" si="342">U1347</f>
        <v>0</v>
      </c>
      <c r="AM1347" s="16">
        <f t="shared" ref="AM1347:AM1410" si="343">T1347-U1347+V1347+W1347-X1347+Z1347+AA1347-AC1347+AB1347</f>
        <v>1221686.33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AK1347+S1347+H1347</f>
        <v>555302891.57</v>
      </c>
      <c r="AQ1347" s="16">
        <f t="shared" ref="AQ1347:AQ1410" si="347">AP1347-AV1347</f>
        <v>473258486.6</v>
      </c>
      <c r="AR1347" s="16">
        <f t="shared" ref="AR1347:AR1410" si="348">AP1347-H1347</f>
        <v>555099247.03</v>
      </c>
      <c r="AS1347" s="16">
        <f t="shared" ref="AS1347:AS1410" si="349">AP1347-H1347-AV1347</f>
        <v>473054842.06</v>
      </c>
      <c r="AT1347" s="16">
        <f t="shared" ref="AT1347:AT1410" si="350">AK1347-AV1347+AL1347+AM1347</f>
        <v>479699291.8</v>
      </c>
      <c r="AU1347" s="16">
        <f>AT1347-VLOOKUP(A1347,[1]选股结果!$A$2:$BJ$3005,48,FALSE)*0.08</f>
        <v>115680873.2184</v>
      </c>
      <c r="AV1347" s="16">
        <f t="shared" ref="AV1347:AV1410" si="351">AH1347-AI1347</f>
        <v>82044404.97</v>
      </c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-28130155.2100001</v>
      </c>
      <c r="AL1348" s="16">
        <f t="shared" si="342"/>
        <v>-669370.18</v>
      </c>
      <c r="AM1348" s="16">
        <f t="shared" si="343"/>
        <v>5896245.57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-14079956.6400001</v>
      </c>
      <c r="AQ1348" s="16">
        <f t="shared" si="347"/>
        <v>-16613962.8800001</v>
      </c>
      <c r="AR1348" s="16">
        <f t="shared" si="348"/>
        <v>-22458627.8600001</v>
      </c>
      <c r="AS1348" s="16">
        <f t="shared" si="349"/>
        <v>-24992634.1000001</v>
      </c>
      <c r="AT1348" s="16">
        <f t="shared" si="350"/>
        <v>-25437286.0600001</v>
      </c>
      <c r="AU1348" s="16">
        <f>AT1348-VLOOKUP(A1348,[1]选股结果!$A$2:$BJ$3005,48,FALSE)*0.08</f>
        <v>-142456014.8616</v>
      </c>
      <c r="AV1348" s="16">
        <f t="shared" si="351"/>
        <v>2534006.24</v>
      </c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76341790.8899999</v>
      </c>
      <c r="AL1349" s="16">
        <f t="shared" si="342"/>
        <v>9273336.63</v>
      </c>
      <c r="AM1349" s="16">
        <f t="shared" si="343"/>
        <v>-9244905.5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115997937.78</v>
      </c>
      <c r="AQ1349" s="16">
        <f t="shared" si="347"/>
        <v>95460999.1999999</v>
      </c>
      <c r="AR1349" s="16">
        <f t="shared" si="348"/>
        <v>93029269.7399999</v>
      </c>
      <c r="AS1349" s="16">
        <f t="shared" si="349"/>
        <v>72492331.1599999</v>
      </c>
      <c r="AT1349" s="16">
        <f t="shared" si="350"/>
        <v>55833283.4399999</v>
      </c>
      <c r="AU1349" s="16">
        <f>AT1349-VLOOKUP(A1349,[1]选股结果!$A$2:$BJ$3005,48,FALSE)*0.08</f>
        <v>-293368181.9464</v>
      </c>
      <c r="AV1349" s="16">
        <f t="shared" si="351"/>
        <v>20536938.58</v>
      </c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434462927.88</v>
      </c>
      <c r="AL1350" s="16">
        <f t="shared" si="342"/>
        <v>0</v>
      </c>
      <c r="AM1350" s="16">
        <f t="shared" si="343"/>
        <v>-8569303.11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513359613.37</v>
      </c>
      <c r="AQ1350" s="16">
        <f t="shared" si="347"/>
        <v>438950920.57</v>
      </c>
      <c r="AR1350" s="16">
        <f t="shared" si="348"/>
        <v>470917385.32</v>
      </c>
      <c r="AS1350" s="16">
        <f t="shared" si="349"/>
        <v>396508692.52</v>
      </c>
      <c r="AT1350" s="16">
        <f t="shared" si="350"/>
        <v>351484931.97</v>
      </c>
      <c r="AU1350" s="16">
        <f>AT1350-VLOOKUP(A1350,[1]选股结果!$A$2:$BJ$3005,48,FALSE)*0.08</f>
        <v>-9282728.42200011</v>
      </c>
      <c r="AV1350" s="16">
        <f t="shared" si="351"/>
        <v>74408692.8</v>
      </c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45052871.4899999</v>
      </c>
      <c r="AL1351" s="16">
        <f t="shared" si="342"/>
        <v>0</v>
      </c>
      <c r="AM1351" s="16">
        <f t="shared" si="343"/>
        <v>8658690.26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69215073.3199999</v>
      </c>
      <c r="AQ1351" s="16">
        <f t="shared" si="347"/>
        <v>54050534.9599999</v>
      </c>
      <c r="AR1351" s="16">
        <f t="shared" si="348"/>
        <v>55689299.1899999</v>
      </c>
      <c r="AS1351" s="16">
        <f t="shared" si="349"/>
        <v>40524760.8299999</v>
      </c>
      <c r="AT1351" s="16">
        <f t="shared" si="350"/>
        <v>38547023.3899999</v>
      </c>
      <c r="AU1351" s="16">
        <f>AT1351-VLOOKUP(A1351,[1]选股结果!$A$2:$BJ$3005,48,FALSE)*0.08</f>
        <v>8200366.81399995</v>
      </c>
      <c r="AV1351" s="16">
        <f t="shared" si="351"/>
        <v>15164538.36</v>
      </c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298823374.89</v>
      </c>
      <c r="AL1352" s="16">
        <f t="shared" si="342"/>
        <v>0</v>
      </c>
      <c r="AM1352" s="16">
        <f t="shared" si="343"/>
        <v>8989944.46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275652029.24</v>
      </c>
      <c r="AQ1352" s="16">
        <f t="shared" si="347"/>
        <v>214386149.14</v>
      </c>
      <c r="AR1352" s="16">
        <f t="shared" si="348"/>
        <v>272695639.59</v>
      </c>
      <c r="AS1352" s="16">
        <f t="shared" si="349"/>
        <v>211429759.49</v>
      </c>
      <c r="AT1352" s="16">
        <f t="shared" si="350"/>
        <v>246547439.25</v>
      </c>
      <c r="AU1352" s="16">
        <f>AT1352-VLOOKUP(A1352,[1]选股结果!$A$2:$BJ$3005,48,FALSE)*0.08</f>
        <v>76218431.4828001</v>
      </c>
      <c r="AV1352" s="16">
        <f t="shared" si="351"/>
        <v>61265880.1</v>
      </c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987666906.45</v>
      </c>
      <c r="AL1353" s="16">
        <f t="shared" si="342"/>
        <v>3226134.5</v>
      </c>
      <c r="AM1353" s="16">
        <f t="shared" si="343"/>
        <v>-2744538.09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1026079520.49</v>
      </c>
      <c r="AQ1353" s="16">
        <f t="shared" si="347"/>
        <v>896065657.56</v>
      </c>
      <c r="AR1353" s="16">
        <f t="shared" si="348"/>
        <v>991799629.68</v>
      </c>
      <c r="AS1353" s="16">
        <f t="shared" si="349"/>
        <v>861785766.75</v>
      </c>
      <c r="AT1353" s="16">
        <f t="shared" si="350"/>
        <v>858134639.93</v>
      </c>
      <c r="AU1353" s="16">
        <f>AT1353-VLOOKUP(A1353,[1]选股结果!$A$2:$BJ$3005,48,FALSE)*0.08</f>
        <v>502294191.8996</v>
      </c>
      <c r="AV1353" s="16">
        <f t="shared" si="351"/>
        <v>130013862.93</v>
      </c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67027474.57</v>
      </c>
      <c r="AL1354" s="16">
        <f t="shared" si="342"/>
        <v>-5488684.15</v>
      </c>
      <c r="AM1354" s="16">
        <f t="shared" si="343"/>
        <v>44632.8200000008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144055799.64</v>
      </c>
      <c r="AQ1354" s="16">
        <f t="shared" si="347"/>
        <v>116774287.14</v>
      </c>
      <c r="AR1354" s="16">
        <f t="shared" si="348"/>
        <v>102635347.99</v>
      </c>
      <c r="AS1354" s="16">
        <f t="shared" si="349"/>
        <v>75353835.49</v>
      </c>
      <c r="AT1354" s="16">
        <f t="shared" si="350"/>
        <v>34301910.74</v>
      </c>
      <c r="AU1354" s="16">
        <f>AT1354-VLOOKUP(A1354,[1]选股结果!$A$2:$BJ$3005,48,FALSE)*0.08</f>
        <v>-118587434.6296</v>
      </c>
      <c r="AV1354" s="16">
        <f t="shared" si="351"/>
        <v>27281512.5</v>
      </c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184106935.84</v>
      </c>
      <c r="AL1355" s="16">
        <f t="shared" si="342"/>
        <v>1612714.35</v>
      </c>
      <c r="AM1355" s="16">
        <f t="shared" si="343"/>
        <v>184739084.84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297537878.28</v>
      </c>
      <c r="AQ1355" s="16">
        <f t="shared" si="347"/>
        <v>172086582.29</v>
      </c>
      <c r="AR1355" s="16">
        <f t="shared" si="348"/>
        <v>244683854.77</v>
      </c>
      <c r="AS1355" s="16">
        <f t="shared" si="349"/>
        <v>119232558.78</v>
      </c>
      <c r="AT1355" s="16">
        <f t="shared" si="350"/>
        <v>245007439.04</v>
      </c>
      <c r="AU1355" s="16">
        <f>AT1355-VLOOKUP(A1355,[1]选股结果!$A$2:$BJ$3005,48,FALSE)*0.08</f>
        <v>-136245743.2352</v>
      </c>
      <c r="AV1355" s="16">
        <f t="shared" si="351"/>
        <v>125451295.99</v>
      </c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38404080.6900004</v>
      </c>
      <c r="AL1356" s="16">
        <f t="shared" si="342"/>
        <v>0</v>
      </c>
      <c r="AM1356" s="16">
        <f t="shared" si="343"/>
        <v>34637163.58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94663088.7700004</v>
      </c>
      <c r="AQ1356" s="16">
        <f t="shared" si="347"/>
        <v>83858016.2900003</v>
      </c>
      <c r="AR1356" s="16">
        <f t="shared" si="348"/>
        <v>67096476.7400004</v>
      </c>
      <c r="AS1356" s="16">
        <f t="shared" si="349"/>
        <v>56291404.2600003</v>
      </c>
      <c r="AT1356" s="16">
        <f t="shared" si="350"/>
        <v>62236171.7900003</v>
      </c>
      <c r="AU1356" s="16">
        <f>AT1356-VLOOKUP(A1356,[1]选股结果!$A$2:$BJ$3005,48,FALSE)*0.08</f>
        <v>-120742893.0804</v>
      </c>
      <c r="AV1356" s="16">
        <f t="shared" si="351"/>
        <v>10805072.48</v>
      </c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445713263.04</v>
      </c>
      <c r="AL1357" s="16">
        <f t="shared" si="342"/>
        <v>-815419.39</v>
      </c>
      <c r="AM1357" s="16">
        <f t="shared" si="343"/>
        <v>-25494052.71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404826699.4</v>
      </c>
      <c r="AQ1357" s="16">
        <f t="shared" si="347"/>
        <v>376882011.92</v>
      </c>
      <c r="AR1357" s="16">
        <f t="shared" si="348"/>
        <v>401098554.59</v>
      </c>
      <c r="AS1357" s="16">
        <f t="shared" si="349"/>
        <v>373153867.11</v>
      </c>
      <c r="AT1357" s="16">
        <f t="shared" si="350"/>
        <v>391459103.46</v>
      </c>
      <c r="AU1357" s="16">
        <f>AT1357-VLOOKUP(A1357,[1]选股结果!$A$2:$BJ$3005,48,FALSE)*0.08</f>
        <v>8181130.40559983</v>
      </c>
      <c r="AV1357" s="16">
        <f t="shared" si="351"/>
        <v>27944687.48</v>
      </c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292864094.33</v>
      </c>
      <c r="AL1358" s="16">
        <f t="shared" si="342"/>
        <v>6936425.71</v>
      </c>
      <c r="AM1358" s="16">
        <f t="shared" si="343"/>
        <v>9103747.43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305122822.25</v>
      </c>
      <c r="AQ1358" s="16">
        <f t="shared" si="347"/>
        <v>224548978.84</v>
      </c>
      <c r="AR1358" s="16">
        <f t="shared" si="348"/>
        <v>297325811.06</v>
      </c>
      <c r="AS1358" s="16">
        <f t="shared" si="349"/>
        <v>216751967.65</v>
      </c>
      <c r="AT1358" s="16">
        <f t="shared" si="350"/>
        <v>228330424.06</v>
      </c>
      <c r="AU1358" s="16">
        <f>AT1358-VLOOKUP(A1358,[1]选股结果!$A$2:$BJ$3005,48,FALSE)*0.08</f>
        <v>-57937594.7319998</v>
      </c>
      <c r="AV1358" s="16">
        <f t="shared" si="351"/>
        <v>80573843.41</v>
      </c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54279630.42</v>
      </c>
      <c r="AL1359" s="16">
        <f t="shared" si="342"/>
        <v>-2650437.38</v>
      </c>
      <c r="AM1359" s="16">
        <f t="shared" si="343"/>
        <v>10919705.99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83194831.88</v>
      </c>
      <c r="AQ1359" s="16">
        <f t="shared" si="347"/>
        <v>79937609.38</v>
      </c>
      <c r="AR1359" s="16">
        <f t="shared" si="348"/>
        <v>70797540</v>
      </c>
      <c r="AS1359" s="16">
        <f t="shared" si="349"/>
        <v>67540317.5</v>
      </c>
      <c r="AT1359" s="16">
        <f t="shared" si="350"/>
        <v>59291676.53</v>
      </c>
      <c r="AU1359" s="16">
        <f>AT1359-VLOOKUP(A1359,[1]选股结果!$A$2:$BJ$3005,48,FALSE)*0.08</f>
        <v>8993786.72840004</v>
      </c>
      <c r="AV1359" s="16">
        <f t="shared" si="351"/>
        <v>3257222.5</v>
      </c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204796619.35</v>
      </c>
      <c r="AL1360" s="16">
        <f t="shared" si="342"/>
        <v>69516855.5</v>
      </c>
      <c r="AM1360" s="16">
        <f t="shared" si="343"/>
        <v>91602064.86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1503377179.34</v>
      </c>
      <c r="AQ1360" s="16">
        <f t="shared" si="347"/>
        <v>1430288512.49</v>
      </c>
      <c r="AR1360" s="16">
        <f t="shared" si="348"/>
        <v>880003723.88</v>
      </c>
      <c r="AS1360" s="16">
        <f t="shared" si="349"/>
        <v>806915057.03</v>
      </c>
      <c r="AT1360" s="16">
        <f t="shared" si="350"/>
        <v>292826872.86</v>
      </c>
      <c r="AU1360" s="16">
        <f>AT1360-VLOOKUP(A1360,[1]选股结果!$A$2:$BJ$3005,48,FALSE)*0.08</f>
        <v>-655635311.5328</v>
      </c>
      <c r="AV1360" s="16">
        <f t="shared" si="351"/>
        <v>73088666.85</v>
      </c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216562031.76</v>
      </c>
      <c r="AL1361" s="16">
        <f t="shared" si="342"/>
        <v>22440596.97</v>
      </c>
      <c r="AM1361" s="16">
        <f t="shared" si="343"/>
        <v>-139153.719999996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312295181.43</v>
      </c>
      <c r="AQ1361" s="16">
        <f t="shared" si="347"/>
        <v>297689497.55</v>
      </c>
      <c r="AR1361" s="16">
        <f t="shared" si="348"/>
        <v>266632698.15</v>
      </c>
      <c r="AS1361" s="16">
        <f t="shared" si="349"/>
        <v>252027014.27</v>
      </c>
      <c r="AT1361" s="16">
        <f t="shared" si="350"/>
        <v>224257791.13</v>
      </c>
      <c r="AU1361" s="16">
        <f>AT1361-VLOOKUP(A1361,[1]选股结果!$A$2:$BJ$3005,48,FALSE)*0.08</f>
        <v>-149798820.718</v>
      </c>
      <c r="AV1361" s="16">
        <f t="shared" si="351"/>
        <v>14605683.88</v>
      </c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67381497.3799997</v>
      </c>
      <c r="AL1362" s="16">
        <f t="shared" si="342"/>
        <v>-764658.14</v>
      </c>
      <c r="AM1362" s="16">
        <f t="shared" si="343"/>
        <v>624097.71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94136558.4799997</v>
      </c>
      <c r="AQ1362" s="16">
        <f t="shared" si="347"/>
        <v>86897381.3299997</v>
      </c>
      <c r="AR1362" s="16">
        <f t="shared" si="348"/>
        <v>78863012.5599997</v>
      </c>
      <c r="AS1362" s="16">
        <f t="shared" si="349"/>
        <v>71623835.4099997</v>
      </c>
      <c r="AT1362" s="16">
        <f t="shared" si="350"/>
        <v>60001759.7999997</v>
      </c>
      <c r="AU1362" s="16">
        <f>AT1362-VLOOKUP(A1362,[1]选股结果!$A$2:$BJ$3005,48,FALSE)*0.08</f>
        <v>-51914536.4896003</v>
      </c>
      <c r="AV1362" s="16">
        <f t="shared" si="351"/>
        <v>7239177.15000001</v>
      </c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255225550</v>
      </c>
      <c r="AL1363" s="16">
        <f t="shared" si="342"/>
        <v>19668922.5</v>
      </c>
      <c r="AM1363" s="16">
        <f t="shared" si="343"/>
        <v>51709831.22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253698871.93</v>
      </c>
      <c r="AQ1363" s="16">
        <f t="shared" si="347"/>
        <v>237184072</v>
      </c>
      <c r="AR1363" s="16">
        <f t="shared" si="348"/>
        <v>248760834.82</v>
      </c>
      <c r="AS1363" s="16">
        <f t="shared" si="349"/>
        <v>232246034.89</v>
      </c>
      <c r="AT1363" s="16">
        <f t="shared" si="350"/>
        <v>310089503.79</v>
      </c>
      <c r="AU1363" s="16">
        <f>AT1363-VLOOKUP(A1363,[1]选股结果!$A$2:$BJ$3005,48,FALSE)*0.08</f>
        <v>-87514497.442</v>
      </c>
      <c r="AV1363" s="16">
        <f t="shared" si="351"/>
        <v>16514799.93</v>
      </c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27985945.5199997</v>
      </c>
      <c r="AL1364" s="16">
        <f t="shared" si="342"/>
        <v>-320671.98</v>
      </c>
      <c r="AM1364" s="16">
        <f t="shared" si="343"/>
        <v>-11331883.46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189997008.96</v>
      </c>
      <c r="AQ1364" s="16">
        <f t="shared" si="347"/>
        <v>177667709.58</v>
      </c>
      <c r="AR1364" s="16">
        <f t="shared" si="348"/>
        <v>109416120.85</v>
      </c>
      <c r="AS1364" s="16">
        <f t="shared" si="349"/>
        <v>97086821.4699997</v>
      </c>
      <c r="AT1364" s="16">
        <f t="shared" si="350"/>
        <v>4004090.69999971</v>
      </c>
      <c r="AU1364" s="16">
        <f>AT1364-VLOOKUP(A1364,[1]选股结果!$A$2:$BJ$3005,48,FALSE)*0.08</f>
        <v>-215108800.8224</v>
      </c>
      <c r="AV1364" s="16">
        <f t="shared" si="351"/>
        <v>12329299.38</v>
      </c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20641087.0700002</v>
      </c>
      <c r="AL1365" s="16">
        <f t="shared" si="342"/>
        <v>17628141.19</v>
      </c>
      <c r="AM1365" s="16">
        <f t="shared" si="343"/>
        <v>21001455.18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60992066.9600002</v>
      </c>
      <c r="AQ1365" s="16">
        <f t="shared" si="347"/>
        <v>48637022.6900002</v>
      </c>
      <c r="AR1365" s="16">
        <f t="shared" si="348"/>
        <v>39501741.9800002</v>
      </c>
      <c r="AS1365" s="16">
        <f t="shared" si="349"/>
        <v>27146697.7100001</v>
      </c>
      <c r="AT1365" s="16">
        <f t="shared" si="350"/>
        <v>46915639.1700002</v>
      </c>
      <c r="AU1365" s="16">
        <f>AT1365-VLOOKUP(A1365,[1]选股结果!$A$2:$BJ$3005,48,FALSE)*0.08</f>
        <v>-274087223.7828</v>
      </c>
      <c r="AV1365" s="16">
        <f t="shared" si="351"/>
        <v>12355044.27</v>
      </c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-2380038208.22</v>
      </c>
      <c r="AL1366" s="16">
        <f t="shared" si="342"/>
        <v>607772016.12</v>
      </c>
      <c r="AM1366" s="16">
        <f t="shared" si="343"/>
        <v>1204879.08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-1585250494.92</v>
      </c>
      <c r="AQ1366" s="16">
        <f t="shared" si="347"/>
        <v>-994466191.14</v>
      </c>
      <c r="AR1366" s="16">
        <f t="shared" si="348"/>
        <v>-2066312909.86</v>
      </c>
      <c r="AS1366" s="16">
        <f t="shared" si="349"/>
        <v>-1475528606.08</v>
      </c>
      <c r="AT1366" s="16">
        <f t="shared" si="350"/>
        <v>-1180277009.24</v>
      </c>
      <c r="AU1366" s="16">
        <f>AT1366-VLOOKUP(A1366,[1]选股结果!$A$2:$BJ$3005,48,FALSE)*0.08</f>
        <v>-3417428557.128</v>
      </c>
      <c r="AV1366" s="16">
        <f t="shared" si="351"/>
        <v>-590784303.78</v>
      </c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104274178.45</v>
      </c>
      <c r="AL1367" s="16">
        <f t="shared" si="342"/>
        <v>0</v>
      </c>
      <c r="AM1367" s="16">
        <f t="shared" si="343"/>
        <v>7976963.79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104458575.88</v>
      </c>
      <c r="AQ1367" s="16">
        <f t="shared" si="347"/>
        <v>75038590.9799999</v>
      </c>
      <c r="AR1367" s="16">
        <f t="shared" si="348"/>
        <v>104289450.88</v>
      </c>
      <c r="AS1367" s="16">
        <f t="shared" si="349"/>
        <v>74869465.9799999</v>
      </c>
      <c r="AT1367" s="16">
        <f t="shared" si="350"/>
        <v>82831157.3399999</v>
      </c>
      <c r="AU1367" s="16">
        <f>AT1367-VLOOKUP(A1367,[1]选股结果!$A$2:$BJ$3005,48,FALSE)*0.08</f>
        <v>-49680612.1712001</v>
      </c>
      <c r="AV1367" s="16">
        <f t="shared" si="351"/>
        <v>29419984.9</v>
      </c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340193139.67</v>
      </c>
      <c r="AL1368" s="16">
        <f t="shared" si="342"/>
        <v>-3433186.59</v>
      </c>
      <c r="AM1368" s="16">
        <f t="shared" si="343"/>
        <v>-14145402.21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332707385.59</v>
      </c>
      <c r="AQ1368" s="16">
        <f t="shared" si="347"/>
        <v>245767364.52</v>
      </c>
      <c r="AR1368" s="16">
        <f t="shared" si="348"/>
        <v>332553447.55</v>
      </c>
      <c r="AS1368" s="16">
        <f t="shared" si="349"/>
        <v>245613426.48</v>
      </c>
      <c r="AT1368" s="16">
        <f t="shared" si="350"/>
        <v>235674529.8</v>
      </c>
      <c r="AU1368" s="16">
        <f>AT1368-VLOOKUP(A1368,[1]选股结果!$A$2:$BJ$3005,48,FALSE)*0.08</f>
        <v>-177346888.1576</v>
      </c>
      <c r="AV1368" s="16">
        <f t="shared" si="351"/>
        <v>86940021.07</v>
      </c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112598607.78</v>
      </c>
      <c r="AL1369" s="16">
        <f t="shared" si="342"/>
        <v>0</v>
      </c>
      <c r="AM1369" s="16">
        <f t="shared" si="343"/>
        <v>4999010.29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402270190.43</v>
      </c>
      <c r="AQ1369" s="16">
        <f t="shared" si="347"/>
        <v>402156043.57</v>
      </c>
      <c r="AR1369" s="16">
        <f t="shared" si="348"/>
        <v>256091531.78</v>
      </c>
      <c r="AS1369" s="16">
        <f t="shared" si="349"/>
        <v>255977384.92</v>
      </c>
      <c r="AT1369" s="16">
        <f t="shared" si="350"/>
        <v>117483471.21</v>
      </c>
      <c r="AU1369" s="16">
        <f>AT1369-VLOOKUP(A1369,[1]选股结果!$A$2:$BJ$3005,48,FALSE)*0.08</f>
        <v>-13485875.1692003</v>
      </c>
      <c r="AV1369" s="16">
        <f t="shared" si="351"/>
        <v>114146.859999999</v>
      </c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315498232.9</v>
      </c>
      <c r="AL1370" s="16">
        <f t="shared" si="342"/>
        <v>0</v>
      </c>
      <c r="AM1370" s="16">
        <f t="shared" si="343"/>
        <v>-2072283.39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349237141.82</v>
      </c>
      <c r="AQ1370" s="16">
        <f t="shared" si="347"/>
        <v>301918780.15</v>
      </c>
      <c r="AR1370" s="16">
        <f t="shared" si="348"/>
        <v>331722465.28</v>
      </c>
      <c r="AS1370" s="16">
        <f t="shared" si="349"/>
        <v>284404103.61</v>
      </c>
      <c r="AT1370" s="16">
        <f t="shared" si="350"/>
        <v>266107587.84</v>
      </c>
      <c r="AU1370" s="16">
        <f>AT1370-VLOOKUP(A1370,[1]选股结果!$A$2:$BJ$3005,48,FALSE)*0.08</f>
        <v>92282397.8760004</v>
      </c>
      <c r="AV1370" s="16">
        <f t="shared" si="351"/>
        <v>47318361.67</v>
      </c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-1292062725.86</v>
      </c>
      <c r="AL1371" s="16">
        <f t="shared" si="342"/>
        <v>48280918.2</v>
      </c>
      <c r="AM1371" s="16">
        <f t="shared" si="343"/>
        <v>-9241652.99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-227170219.51</v>
      </c>
      <c r="AQ1371" s="16">
        <f t="shared" si="347"/>
        <v>81702628.8199999</v>
      </c>
      <c r="AR1371" s="16">
        <f t="shared" si="348"/>
        <v>-775670437.77</v>
      </c>
      <c r="AS1371" s="16">
        <f t="shared" si="349"/>
        <v>-466797589.44</v>
      </c>
      <c r="AT1371" s="16">
        <f t="shared" si="350"/>
        <v>-944150612.32</v>
      </c>
      <c r="AU1371" s="16">
        <f>AT1371-VLOOKUP(A1371,[1]选股结果!$A$2:$BJ$3005,48,FALSE)*0.08</f>
        <v>-2072575692.3376</v>
      </c>
      <c r="AV1371" s="16">
        <f t="shared" si="351"/>
        <v>-308872848.33</v>
      </c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213468527.57</v>
      </c>
      <c r="AL1372" s="16">
        <f t="shared" si="342"/>
        <v>0</v>
      </c>
      <c r="AM1372" s="16">
        <f t="shared" si="343"/>
        <v>10554310.03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208993888.67</v>
      </c>
      <c r="AQ1372" s="16">
        <f t="shared" si="347"/>
        <v>195511217.4</v>
      </c>
      <c r="AR1372" s="16">
        <f t="shared" si="348"/>
        <v>205160246.39</v>
      </c>
      <c r="AS1372" s="16">
        <f t="shared" si="349"/>
        <v>191677575.12</v>
      </c>
      <c r="AT1372" s="16">
        <f t="shared" si="350"/>
        <v>210540166.33</v>
      </c>
      <c r="AU1372" s="16">
        <f>AT1372-VLOOKUP(A1372,[1]选股结果!$A$2:$BJ$3005,48,FALSE)*0.08</f>
        <v>-244115040.918</v>
      </c>
      <c r="AV1372" s="16">
        <f t="shared" si="351"/>
        <v>13482671.2699997</v>
      </c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396771645.54</v>
      </c>
      <c r="AL1373" s="16">
        <f t="shared" si="342"/>
        <v>2645013.56</v>
      </c>
      <c r="AM1373" s="16">
        <f t="shared" si="343"/>
        <v>-2994097.35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434470222.4</v>
      </c>
      <c r="AQ1373" s="16">
        <f t="shared" si="347"/>
        <v>333059950.81</v>
      </c>
      <c r="AR1373" s="16">
        <f t="shared" si="348"/>
        <v>410622355.01</v>
      </c>
      <c r="AS1373" s="16">
        <f t="shared" si="349"/>
        <v>309212083.42</v>
      </c>
      <c r="AT1373" s="16">
        <f t="shared" si="350"/>
        <v>295012290.16</v>
      </c>
      <c r="AU1373" s="16">
        <f>AT1373-VLOOKUP(A1373,[1]选股结果!$A$2:$BJ$3005,48,FALSE)*0.08</f>
        <v>71921035.7999997</v>
      </c>
      <c r="AV1373" s="16">
        <f t="shared" si="351"/>
        <v>101410271.59</v>
      </c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-144179981.07</v>
      </c>
      <c r="AL1374" s="16">
        <f t="shared" si="342"/>
        <v>296786.18</v>
      </c>
      <c r="AM1374" s="16">
        <f t="shared" si="343"/>
        <v>-52073699.97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-110351436.65</v>
      </c>
      <c r="AQ1374" s="16">
        <f t="shared" si="347"/>
        <v>-82933084.95</v>
      </c>
      <c r="AR1374" s="16">
        <f t="shared" si="348"/>
        <v>-126451806.65</v>
      </c>
      <c r="AS1374" s="16">
        <f t="shared" si="349"/>
        <v>-99033454.95</v>
      </c>
      <c r="AT1374" s="16">
        <f t="shared" si="350"/>
        <v>-168538543.16</v>
      </c>
      <c r="AU1374" s="16">
        <f>AT1374-VLOOKUP(A1374,[1]选股结果!$A$2:$BJ$3005,48,FALSE)*0.08</f>
        <v>-225135724.0736</v>
      </c>
      <c r="AV1374" s="16">
        <f t="shared" si="351"/>
        <v>-27418351.7</v>
      </c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100405577.51</v>
      </c>
      <c r="AL1375" s="16">
        <f t="shared" si="342"/>
        <v>7324517.98</v>
      </c>
      <c r="AM1375" s="16">
        <f t="shared" si="343"/>
        <v>7882984.6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117052663.76</v>
      </c>
      <c r="AQ1375" s="16">
        <f t="shared" si="347"/>
        <v>99248319.6599998</v>
      </c>
      <c r="AR1375" s="16">
        <f t="shared" si="348"/>
        <v>108083343.06</v>
      </c>
      <c r="AS1375" s="16">
        <f t="shared" si="349"/>
        <v>90278998.9599998</v>
      </c>
      <c r="AT1375" s="16">
        <f t="shared" si="350"/>
        <v>97808735.9899998</v>
      </c>
      <c r="AU1375" s="16">
        <f>AT1375-VLOOKUP(A1375,[1]选股结果!$A$2:$BJ$3005,48,FALSE)*0.08</f>
        <v>-73983163.5012002</v>
      </c>
      <c r="AV1375" s="16">
        <f t="shared" si="351"/>
        <v>17804344.1</v>
      </c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147998217.6</v>
      </c>
      <c r="AL1376" s="16">
        <f t="shared" si="342"/>
        <v>3595215.16</v>
      </c>
      <c r="AM1376" s="16">
        <f t="shared" si="343"/>
        <v>-11528260.49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199125793.04</v>
      </c>
      <c r="AQ1376" s="16">
        <f t="shared" si="347"/>
        <v>183867487.53</v>
      </c>
      <c r="AR1376" s="16">
        <f t="shared" si="348"/>
        <v>174631522.1</v>
      </c>
      <c r="AS1376" s="16">
        <f t="shared" si="349"/>
        <v>159373216.59</v>
      </c>
      <c r="AT1376" s="16">
        <f t="shared" si="350"/>
        <v>124806866.76</v>
      </c>
      <c r="AU1376" s="16">
        <f>AT1376-VLOOKUP(A1376,[1]选股结果!$A$2:$BJ$3005,48,FALSE)*0.08</f>
        <v>-112011157.5768</v>
      </c>
      <c r="AV1376" s="16">
        <f t="shared" si="351"/>
        <v>15258305.51</v>
      </c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379503734.33</v>
      </c>
      <c r="AL1377" s="16">
        <f t="shared" si="342"/>
        <v>359238404.39</v>
      </c>
      <c r="AM1377" s="16">
        <f t="shared" si="343"/>
        <v>-2116530.25999998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398181307.93</v>
      </c>
      <c r="AQ1377" s="16">
        <f t="shared" si="347"/>
        <v>278558549.56</v>
      </c>
      <c r="AR1377" s="16">
        <f t="shared" si="348"/>
        <v>384295737.52</v>
      </c>
      <c r="AS1377" s="16">
        <f t="shared" si="349"/>
        <v>264672979.15</v>
      </c>
      <c r="AT1377" s="16">
        <f t="shared" si="350"/>
        <v>617002850.09</v>
      </c>
      <c r="AU1377" s="16">
        <f>AT1377-VLOOKUP(A1377,[1]选股结果!$A$2:$BJ$3005,48,FALSE)*0.08</f>
        <v>250763520.4092</v>
      </c>
      <c r="AV1377" s="16">
        <f t="shared" si="351"/>
        <v>119622758.37</v>
      </c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-186354985.53</v>
      </c>
      <c r="AL1378" s="16">
        <f t="shared" si="342"/>
        <v>0</v>
      </c>
      <c r="AM1378" s="16">
        <f t="shared" si="343"/>
        <v>23819612.77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-131031618</v>
      </c>
      <c r="AQ1378" s="16">
        <f t="shared" si="347"/>
        <v>-161746233.58</v>
      </c>
      <c r="AR1378" s="16">
        <f t="shared" si="348"/>
        <v>-151956730.17</v>
      </c>
      <c r="AS1378" s="16">
        <f t="shared" si="349"/>
        <v>-182671345.75</v>
      </c>
      <c r="AT1378" s="16">
        <f t="shared" si="350"/>
        <v>-193249988.34</v>
      </c>
      <c r="AU1378" s="16">
        <f>AT1378-VLOOKUP(A1378,[1]选股结果!$A$2:$BJ$3005,48,FALSE)*0.08</f>
        <v>-409406557.2024</v>
      </c>
      <c r="AV1378" s="16">
        <f t="shared" si="351"/>
        <v>30714615.58</v>
      </c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316464240.14</v>
      </c>
      <c r="AL1379" s="16">
        <f t="shared" si="342"/>
        <v>0</v>
      </c>
      <c r="AM1379" s="16">
        <f t="shared" si="343"/>
        <v>-3457033.27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342579086.52</v>
      </c>
      <c r="AQ1379" s="16">
        <f t="shared" si="347"/>
        <v>304402675.43</v>
      </c>
      <c r="AR1379" s="16">
        <f t="shared" si="348"/>
        <v>330456086.31</v>
      </c>
      <c r="AS1379" s="16">
        <f t="shared" si="349"/>
        <v>292279675.22</v>
      </c>
      <c r="AT1379" s="16">
        <f t="shared" si="350"/>
        <v>274830795.78</v>
      </c>
      <c r="AU1379" s="16">
        <f>AT1379-VLOOKUP(A1379,[1]选股结果!$A$2:$BJ$3005,48,FALSE)*0.08</f>
        <v>60668689.6632004</v>
      </c>
      <c r="AV1379" s="16">
        <f t="shared" si="351"/>
        <v>38176411.09</v>
      </c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843680392.29</v>
      </c>
      <c r="AL1380" s="16">
        <f t="shared" si="342"/>
        <v>848189.33</v>
      </c>
      <c r="AM1380" s="16">
        <f t="shared" si="343"/>
        <v>523598.160000002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914453165.11</v>
      </c>
      <c r="AQ1380" s="16">
        <f t="shared" si="347"/>
        <v>795067946.66</v>
      </c>
      <c r="AR1380" s="16">
        <f t="shared" si="348"/>
        <v>883145642.24</v>
      </c>
      <c r="AS1380" s="16">
        <f t="shared" si="349"/>
        <v>763760423.79</v>
      </c>
      <c r="AT1380" s="16">
        <f t="shared" si="350"/>
        <v>725666961.33</v>
      </c>
      <c r="AU1380" s="16">
        <f>AT1380-VLOOKUP(A1380,[1]选股结果!$A$2:$BJ$3005,48,FALSE)*0.08</f>
        <v>425566475.3268</v>
      </c>
      <c r="AV1380" s="16">
        <f t="shared" si="351"/>
        <v>119385218.45</v>
      </c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185581608.06</v>
      </c>
      <c r="AL1381" s="16">
        <f t="shared" si="342"/>
        <v>-16127467.1</v>
      </c>
      <c r="AM1381" s="16">
        <f t="shared" si="343"/>
        <v>127035338.36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398956903.97</v>
      </c>
      <c r="AQ1381" s="16">
        <f t="shared" si="347"/>
        <v>344590910.69</v>
      </c>
      <c r="AR1381" s="16">
        <f t="shared" si="348"/>
        <v>291113397.82</v>
      </c>
      <c r="AS1381" s="16">
        <f t="shared" si="349"/>
        <v>236747404.54</v>
      </c>
      <c r="AT1381" s="16">
        <f t="shared" si="350"/>
        <v>242123486.04</v>
      </c>
      <c r="AU1381" s="16">
        <f>AT1381-VLOOKUP(A1381,[1]选股结果!$A$2:$BJ$3005,48,FALSE)*0.08</f>
        <v>-216838792.0536</v>
      </c>
      <c r="AV1381" s="16">
        <f t="shared" si="351"/>
        <v>54365993.28</v>
      </c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97601907.5900001</v>
      </c>
      <c r="AL1382" s="16">
        <f t="shared" si="342"/>
        <v>0</v>
      </c>
      <c r="AM1382" s="16">
        <f t="shared" si="343"/>
        <v>275377011.6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213545769.75</v>
      </c>
      <c r="AQ1382" s="16">
        <f t="shared" si="347"/>
        <v>202685763.13</v>
      </c>
      <c r="AR1382" s="16">
        <f t="shared" si="348"/>
        <v>157565216.36</v>
      </c>
      <c r="AS1382" s="16">
        <f t="shared" si="349"/>
        <v>146705209.74</v>
      </c>
      <c r="AT1382" s="16">
        <f t="shared" si="350"/>
        <v>362118912.57</v>
      </c>
      <c r="AU1382" s="16">
        <f>AT1382-VLOOKUP(A1382,[1]选股结果!$A$2:$BJ$3005,48,FALSE)*0.08</f>
        <v>123110030.754</v>
      </c>
      <c r="AV1382" s="16">
        <f t="shared" si="351"/>
        <v>10860006.62</v>
      </c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709777263.84</v>
      </c>
      <c r="AL1383" s="16">
        <f t="shared" si="342"/>
        <v>-90450.4</v>
      </c>
      <c r="AM1383" s="16">
        <f t="shared" si="343"/>
        <v>56523813.98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727310573.51</v>
      </c>
      <c r="AQ1383" s="16">
        <f t="shared" si="347"/>
        <v>654094121.01</v>
      </c>
      <c r="AR1383" s="16">
        <f t="shared" si="348"/>
        <v>718735013.99</v>
      </c>
      <c r="AS1383" s="16">
        <f t="shared" si="349"/>
        <v>645518561.49</v>
      </c>
      <c r="AT1383" s="16">
        <f t="shared" si="350"/>
        <v>692994174.92</v>
      </c>
      <c r="AU1383" s="16">
        <f>AT1383-VLOOKUP(A1383,[1]选股结果!$A$2:$BJ$3005,48,FALSE)*0.08</f>
        <v>131471905.7576</v>
      </c>
      <c r="AV1383" s="16">
        <f t="shared" si="351"/>
        <v>73216452.5</v>
      </c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406343641.6</v>
      </c>
      <c r="AL1384" s="16">
        <f t="shared" si="342"/>
        <v>0</v>
      </c>
      <c r="AM1384" s="16">
        <f t="shared" si="343"/>
        <v>59038968.64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407569084.28</v>
      </c>
      <c r="AQ1384" s="16">
        <f t="shared" si="347"/>
        <v>328973535.89</v>
      </c>
      <c r="AR1384" s="16">
        <f t="shared" si="348"/>
        <v>399628724.18</v>
      </c>
      <c r="AS1384" s="16">
        <f t="shared" si="349"/>
        <v>321033175.79</v>
      </c>
      <c r="AT1384" s="16">
        <f t="shared" si="350"/>
        <v>386787061.85</v>
      </c>
      <c r="AU1384" s="16">
        <f>AT1384-VLOOKUP(A1384,[1]选股结果!$A$2:$BJ$3005,48,FALSE)*0.08</f>
        <v>-99920779.9179999</v>
      </c>
      <c r="AV1384" s="16">
        <f t="shared" si="351"/>
        <v>78595548.39</v>
      </c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102560978.41</v>
      </c>
      <c r="AL1385" s="16">
        <f t="shared" si="342"/>
        <v>-573427.71</v>
      </c>
      <c r="AM1385" s="16">
        <f t="shared" si="343"/>
        <v>-4706494.6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232783254.7</v>
      </c>
      <c r="AQ1385" s="16">
        <f t="shared" si="347"/>
        <v>235067193.19</v>
      </c>
      <c r="AR1385" s="16">
        <f t="shared" si="348"/>
        <v>169174641.46</v>
      </c>
      <c r="AS1385" s="16">
        <f t="shared" si="349"/>
        <v>171458579.95</v>
      </c>
      <c r="AT1385" s="16">
        <f t="shared" si="350"/>
        <v>99564994.5900002</v>
      </c>
      <c r="AU1385" s="16">
        <f>AT1385-VLOOKUP(A1385,[1]选股结果!$A$2:$BJ$3005,48,FALSE)*0.08</f>
        <v>-111748553.9724</v>
      </c>
      <c r="AV1385" s="16">
        <f t="shared" si="351"/>
        <v>-2283938.48999999</v>
      </c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156592283.79</v>
      </c>
      <c r="AL1386" s="16">
        <f t="shared" si="342"/>
        <v>3617901.07</v>
      </c>
      <c r="AM1386" s="16">
        <f t="shared" si="343"/>
        <v>803984.969999999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196426734.37</v>
      </c>
      <c r="AQ1386" s="16">
        <f t="shared" si="347"/>
        <v>182711350.64</v>
      </c>
      <c r="AR1386" s="16">
        <f t="shared" si="348"/>
        <v>177744287.1</v>
      </c>
      <c r="AS1386" s="16">
        <f t="shared" si="349"/>
        <v>164028903.37</v>
      </c>
      <c r="AT1386" s="16">
        <f t="shared" si="350"/>
        <v>147298786.1</v>
      </c>
      <c r="AU1386" s="16">
        <f>AT1386-VLOOKUP(A1386,[1]选股结果!$A$2:$BJ$3005,48,FALSE)*0.08</f>
        <v>-11726705.2800001</v>
      </c>
      <c r="AV1386" s="16">
        <f t="shared" si="351"/>
        <v>13715383.73</v>
      </c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-37906294.2800003</v>
      </c>
      <c r="AL1387" s="16">
        <f t="shared" si="342"/>
        <v>1634194.65</v>
      </c>
      <c r="AM1387" s="16">
        <f t="shared" si="343"/>
        <v>79578123.52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34842792.9199997</v>
      </c>
      <c r="AQ1387" s="16">
        <f t="shared" si="347"/>
        <v>19735476.5599997</v>
      </c>
      <c r="AR1387" s="16">
        <f t="shared" si="348"/>
        <v>-2928288.67000029</v>
      </c>
      <c r="AS1387" s="16">
        <f t="shared" si="349"/>
        <v>-18035605.0300003</v>
      </c>
      <c r="AT1387" s="16">
        <f t="shared" si="350"/>
        <v>28198707.5299997</v>
      </c>
      <c r="AU1387" s="16">
        <f>AT1387-VLOOKUP(A1387,[1]选股结果!$A$2:$BJ$3005,48,FALSE)*0.08</f>
        <v>-171284211.962</v>
      </c>
      <c r="AV1387" s="16">
        <f t="shared" si="351"/>
        <v>15107316.36</v>
      </c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405379083.77</v>
      </c>
      <c r="AL1388" s="16">
        <f t="shared" si="342"/>
        <v>0</v>
      </c>
      <c r="AM1388" s="16">
        <f t="shared" si="343"/>
        <v>6967742.78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466190656.83</v>
      </c>
      <c r="AQ1388" s="16">
        <f t="shared" si="347"/>
        <v>379308077.8</v>
      </c>
      <c r="AR1388" s="16">
        <f t="shared" si="348"/>
        <v>436227877.98</v>
      </c>
      <c r="AS1388" s="16">
        <f t="shared" si="349"/>
        <v>349345298.95</v>
      </c>
      <c r="AT1388" s="16">
        <f t="shared" si="350"/>
        <v>325464247.52</v>
      </c>
      <c r="AU1388" s="16">
        <f>AT1388-VLOOKUP(A1388,[1]选股结果!$A$2:$BJ$3005,48,FALSE)*0.08</f>
        <v>174930937.9888</v>
      </c>
      <c r="AV1388" s="16">
        <f t="shared" si="351"/>
        <v>86882579.03</v>
      </c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41157061.2199998</v>
      </c>
      <c r="AL1389" s="16">
        <f t="shared" si="342"/>
        <v>0</v>
      </c>
      <c r="AM1389" s="16">
        <f t="shared" si="343"/>
        <v>-3692046.66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253894479.1</v>
      </c>
      <c r="AQ1389" s="16">
        <f t="shared" si="347"/>
        <v>247222517.45</v>
      </c>
      <c r="AR1389" s="16">
        <f t="shared" si="348"/>
        <v>143435343.36</v>
      </c>
      <c r="AS1389" s="16">
        <f t="shared" si="349"/>
        <v>136763381.71</v>
      </c>
      <c r="AT1389" s="16">
        <f t="shared" si="350"/>
        <v>30793052.9099998</v>
      </c>
      <c r="AU1389" s="16">
        <f>AT1389-VLOOKUP(A1389,[1]选股结果!$A$2:$BJ$3005,48,FALSE)*0.08</f>
        <v>-121835922.202</v>
      </c>
      <c r="AV1389" s="16">
        <f t="shared" si="351"/>
        <v>6671961.65</v>
      </c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203628669.3</v>
      </c>
      <c r="AL1390" s="16">
        <f t="shared" si="342"/>
        <v>0</v>
      </c>
      <c r="AM1390" s="16">
        <f t="shared" si="343"/>
        <v>32944227.41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272559947.43</v>
      </c>
      <c r="AQ1390" s="16">
        <f t="shared" si="347"/>
        <v>248496380.82</v>
      </c>
      <c r="AR1390" s="16">
        <f t="shared" si="348"/>
        <v>243462428.68</v>
      </c>
      <c r="AS1390" s="16">
        <f t="shared" si="349"/>
        <v>219398862.07</v>
      </c>
      <c r="AT1390" s="16">
        <f t="shared" si="350"/>
        <v>212509330.1</v>
      </c>
      <c r="AU1390" s="16">
        <f>AT1390-VLOOKUP(A1390,[1]选股结果!$A$2:$BJ$3005,48,FALSE)*0.08</f>
        <v>81656822.9367997</v>
      </c>
      <c r="AV1390" s="16">
        <f t="shared" si="351"/>
        <v>24063566.61</v>
      </c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39902307.3200001</v>
      </c>
      <c r="AL1391" s="16">
        <f t="shared" si="342"/>
        <v>-1958794.9</v>
      </c>
      <c r="AM1391" s="16">
        <f t="shared" si="343"/>
        <v>129885747.11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388794452.94</v>
      </c>
      <c r="AQ1391" s="16">
        <f t="shared" si="347"/>
        <v>381807045.24</v>
      </c>
      <c r="AR1391" s="16">
        <f t="shared" si="348"/>
        <v>211796785.38</v>
      </c>
      <c r="AS1391" s="16">
        <f t="shared" si="349"/>
        <v>204809377.68</v>
      </c>
      <c r="AT1391" s="16">
        <f t="shared" si="350"/>
        <v>160841851.83</v>
      </c>
      <c r="AU1391" s="16">
        <f>AT1391-VLOOKUP(A1391,[1]选股结果!$A$2:$BJ$3005,48,FALSE)*0.08</f>
        <v>-140589985.6532</v>
      </c>
      <c r="AV1391" s="16">
        <f t="shared" si="351"/>
        <v>6987407.70000002</v>
      </c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589134535</v>
      </c>
      <c r="AL1392" s="16">
        <f t="shared" si="342"/>
        <v>-1840676</v>
      </c>
      <c r="AM1392" s="16">
        <f t="shared" si="343"/>
        <v>-5789453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624312558</v>
      </c>
      <c r="AQ1392" s="16">
        <f t="shared" si="347"/>
        <v>451118928</v>
      </c>
      <c r="AR1392" s="16">
        <f t="shared" si="348"/>
        <v>602705772</v>
      </c>
      <c r="AS1392" s="16">
        <f t="shared" si="349"/>
        <v>429512142</v>
      </c>
      <c r="AT1392" s="16">
        <f t="shared" si="350"/>
        <v>408310776</v>
      </c>
      <c r="AU1392" s="16">
        <f>AT1392-VLOOKUP(A1392,[1]选股结果!$A$2:$BJ$3005,48,FALSE)*0.08</f>
        <v>-425084266.48</v>
      </c>
      <c r="AV1392" s="16">
        <f t="shared" si="351"/>
        <v>173193630</v>
      </c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241905932.69</v>
      </c>
      <c r="AL1393" s="16">
        <f t="shared" si="342"/>
        <v>11404126.07</v>
      </c>
      <c r="AM1393" s="16">
        <f t="shared" si="343"/>
        <v>301570235.51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253570971.77</v>
      </c>
      <c r="AQ1393" s="16">
        <f t="shared" si="347"/>
        <v>170653934.09</v>
      </c>
      <c r="AR1393" s="16">
        <f t="shared" si="348"/>
        <v>202779324.36</v>
      </c>
      <c r="AS1393" s="16">
        <f t="shared" si="349"/>
        <v>119862286.68</v>
      </c>
      <c r="AT1393" s="16">
        <f t="shared" si="350"/>
        <v>471963256.59</v>
      </c>
      <c r="AU1393" s="16">
        <f>AT1393-VLOOKUP(A1393,[1]选股结果!$A$2:$BJ$3005,48,FALSE)*0.08</f>
        <v>-76912445.3244002</v>
      </c>
      <c r="AV1393" s="16">
        <f t="shared" si="351"/>
        <v>82917037.6799999</v>
      </c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647156710.66</v>
      </c>
      <c r="AL1394" s="16">
        <f t="shared" si="342"/>
        <v>0</v>
      </c>
      <c r="AM1394" s="16">
        <f t="shared" si="343"/>
        <v>-9323029.93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625668036.3</v>
      </c>
      <c r="AQ1394" s="16">
        <f t="shared" si="347"/>
        <v>566422115.53</v>
      </c>
      <c r="AR1394" s="16">
        <f t="shared" si="348"/>
        <v>617094564.18</v>
      </c>
      <c r="AS1394" s="16">
        <f t="shared" si="349"/>
        <v>557848643.41</v>
      </c>
      <c r="AT1394" s="16">
        <f t="shared" si="350"/>
        <v>578587759.96</v>
      </c>
      <c r="AU1394" s="16">
        <f>AT1394-VLOOKUP(A1394,[1]选股结果!$A$2:$BJ$3005,48,FALSE)*0.08</f>
        <v>208574907.108</v>
      </c>
      <c r="AV1394" s="16">
        <f t="shared" si="351"/>
        <v>59245920.77</v>
      </c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231460149.35</v>
      </c>
      <c r="AL1395" s="16">
        <f t="shared" si="342"/>
        <v>265782.66</v>
      </c>
      <c r="AM1395" s="16">
        <f t="shared" si="343"/>
        <v>17924383.22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224818974.48</v>
      </c>
      <c r="AQ1395" s="16">
        <f t="shared" si="347"/>
        <v>186236081.21</v>
      </c>
      <c r="AR1395" s="16">
        <f t="shared" si="348"/>
        <v>223181333.8</v>
      </c>
      <c r="AS1395" s="16">
        <f t="shared" si="349"/>
        <v>184598440.53</v>
      </c>
      <c r="AT1395" s="16">
        <f t="shared" si="350"/>
        <v>211067421.96</v>
      </c>
      <c r="AU1395" s="16">
        <f>AT1395-VLOOKUP(A1395,[1]选股结果!$A$2:$BJ$3005,48,FALSE)*0.08</f>
        <v>48067573.5639999</v>
      </c>
      <c r="AV1395" s="16">
        <f t="shared" si="351"/>
        <v>38582893.27</v>
      </c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1024403941</v>
      </c>
      <c r="AL1396" s="16">
        <f t="shared" si="342"/>
        <v>3250053</v>
      </c>
      <c r="AM1396" s="16">
        <f t="shared" si="343"/>
        <v>2565698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1192489320</v>
      </c>
      <c r="AQ1396" s="16">
        <f t="shared" si="347"/>
        <v>933009859</v>
      </c>
      <c r="AR1396" s="16">
        <f t="shared" si="348"/>
        <v>1105641423</v>
      </c>
      <c r="AS1396" s="16">
        <f t="shared" si="349"/>
        <v>846161962</v>
      </c>
      <c r="AT1396" s="16">
        <f t="shared" si="350"/>
        <v>770740231</v>
      </c>
      <c r="AU1396" s="16">
        <f>AT1396-VLOOKUP(A1396,[1]选股结果!$A$2:$BJ$3005,48,FALSE)*0.08</f>
        <v>99868348.84</v>
      </c>
      <c r="AV1396" s="16">
        <f t="shared" si="351"/>
        <v>259479461</v>
      </c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485270436</v>
      </c>
      <c r="AL1397" s="16">
        <f t="shared" si="342"/>
        <v>0</v>
      </c>
      <c r="AM1397" s="16">
        <f t="shared" si="343"/>
        <v>8100581.11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718034291.4</v>
      </c>
      <c r="AQ1397" s="16">
        <f t="shared" si="347"/>
        <v>699846023.47</v>
      </c>
      <c r="AR1397" s="16">
        <f t="shared" si="348"/>
        <v>606327780.88</v>
      </c>
      <c r="AS1397" s="16">
        <f t="shared" si="349"/>
        <v>588139512.95</v>
      </c>
      <c r="AT1397" s="16">
        <f t="shared" si="350"/>
        <v>475182749.18</v>
      </c>
      <c r="AU1397" s="16">
        <f>AT1397-VLOOKUP(A1397,[1]选股结果!$A$2:$BJ$3005,48,FALSE)*0.08</f>
        <v>285937402.848</v>
      </c>
      <c r="AV1397" s="16">
        <f t="shared" si="351"/>
        <v>18188267.93</v>
      </c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200109685.93</v>
      </c>
      <c r="AL1398" s="16">
        <f t="shared" si="342"/>
        <v>-371396.51</v>
      </c>
      <c r="AM1398" s="16">
        <f t="shared" si="343"/>
        <v>5662313.07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268890653.88</v>
      </c>
      <c r="AQ1398" s="16">
        <f t="shared" si="347"/>
        <v>252384028.42</v>
      </c>
      <c r="AR1398" s="16">
        <f t="shared" si="348"/>
        <v>234832077.83</v>
      </c>
      <c r="AS1398" s="16">
        <f t="shared" si="349"/>
        <v>218325452.37</v>
      </c>
      <c r="AT1398" s="16">
        <f t="shared" si="350"/>
        <v>188893977.03</v>
      </c>
      <c r="AU1398" s="16">
        <f>AT1398-VLOOKUP(A1398,[1]选股结果!$A$2:$BJ$3005,48,FALSE)*0.08</f>
        <v>-50332574.7523998</v>
      </c>
      <c r="AV1398" s="16">
        <f t="shared" si="351"/>
        <v>16506625.46</v>
      </c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133452745.31</v>
      </c>
      <c r="AL1399" s="16">
        <f t="shared" si="342"/>
        <v>48586898.39</v>
      </c>
      <c r="AM1399" s="16">
        <f t="shared" si="343"/>
        <v>-14378032.3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208740068.6</v>
      </c>
      <c r="AQ1399" s="16">
        <f t="shared" si="347"/>
        <v>202993239.18</v>
      </c>
      <c r="AR1399" s="16">
        <f t="shared" si="348"/>
        <v>178498526.04</v>
      </c>
      <c r="AS1399" s="16">
        <f t="shared" si="349"/>
        <v>172751696.62</v>
      </c>
      <c r="AT1399" s="16">
        <f t="shared" si="350"/>
        <v>161914781.98</v>
      </c>
      <c r="AU1399" s="16">
        <f>AT1399-VLOOKUP(A1399,[1]选股结果!$A$2:$BJ$3005,48,FALSE)*0.08</f>
        <v>-73305831.1903999</v>
      </c>
      <c r="AV1399" s="16">
        <f t="shared" si="351"/>
        <v>5746829.42000002</v>
      </c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190651351.8</v>
      </c>
      <c r="AL1400" s="16">
        <f t="shared" si="342"/>
        <v>0</v>
      </c>
      <c r="AM1400" s="16">
        <f t="shared" si="343"/>
        <v>2207604.97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236445165.72</v>
      </c>
      <c r="AQ1400" s="16">
        <f t="shared" si="347"/>
        <v>216134624.16</v>
      </c>
      <c r="AR1400" s="16">
        <f t="shared" si="348"/>
        <v>208956024.78</v>
      </c>
      <c r="AS1400" s="16">
        <f t="shared" si="349"/>
        <v>188645483.22</v>
      </c>
      <c r="AT1400" s="16">
        <f t="shared" si="350"/>
        <v>172548415.21</v>
      </c>
      <c r="AU1400" s="16">
        <f>AT1400-VLOOKUP(A1400,[1]选股结果!$A$2:$BJ$3005,48,FALSE)*0.08</f>
        <v>-2673531.60359991</v>
      </c>
      <c r="AV1400" s="16">
        <f t="shared" si="351"/>
        <v>20310541.56</v>
      </c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156059274.59</v>
      </c>
      <c r="AL1401" s="16">
        <f t="shared" si="342"/>
        <v>11760007.12</v>
      </c>
      <c r="AM1401" s="16">
        <f t="shared" si="343"/>
        <v>-15936761.98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336200767.73</v>
      </c>
      <c r="AQ1401" s="16">
        <f t="shared" si="347"/>
        <v>309410086.92</v>
      </c>
      <c r="AR1401" s="16">
        <f t="shared" si="348"/>
        <v>243648209.77</v>
      </c>
      <c r="AS1401" s="16">
        <f t="shared" si="349"/>
        <v>216857528.96</v>
      </c>
      <c r="AT1401" s="16">
        <f t="shared" si="350"/>
        <v>125091838.92</v>
      </c>
      <c r="AU1401" s="16">
        <f>AT1401-VLOOKUP(A1401,[1]选股结果!$A$2:$BJ$3005,48,FALSE)*0.08</f>
        <v>-243211282.0296</v>
      </c>
      <c r="AV1401" s="16">
        <f t="shared" si="351"/>
        <v>26790680.81</v>
      </c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962686059.54</v>
      </c>
      <c r="AL1402" s="16">
        <f t="shared" si="342"/>
        <v>418961.78</v>
      </c>
      <c r="AM1402" s="16">
        <f t="shared" si="343"/>
        <v>-7670753.09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715945287.74</v>
      </c>
      <c r="AR1402" s="16">
        <f t="shared" si="348"/>
        <v>952518197.32</v>
      </c>
      <c r="AS1402" s="16">
        <f t="shared" si="349"/>
        <v>715945287.74</v>
      </c>
      <c r="AT1402" s="16">
        <f t="shared" si="350"/>
        <v>718861358.65</v>
      </c>
      <c r="AU1402" s="16">
        <f>AT1402-VLOOKUP(A1402,[1]选股结果!$A$2:$BJ$3005,48,FALSE)*0.08</f>
        <v>450798485.6268</v>
      </c>
      <c r="AV1402" s="16">
        <f t="shared" si="351"/>
        <v>236572909.58</v>
      </c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68586596.5600003</v>
      </c>
      <c r="AL1403" s="16">
        <f t="shared" si="342"/>
        <v>0</v>
      </c>
      <c r="AM1403" s="16">
        <f t="shared" si="343"/>
        <v>3952472.58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60078957.3100003</v>
      </c>
      <c r="AQ1403" s="16">
        <f t="shared" si="347"/>
        <v>44437506.6900003</v>
      </c>
      <c r="AR1403" s="16">
        <f t="shared" si="348"/>
        <v>58024637.0200003</v>
      </c>
      <c r="AS1403" s="16">
        <f t="shared" si="349"/>
        <v>42383186.4000003</v>
      </c>
      <c r="AT1403" s="16">
        <f t="shared" si="350"/>
        <v>56897618.5200003</v>
      </c>
      <c r="AU1403" s="16">
        <f>AT1403-VLOOKUP(A1403,[1]选股结果!$A$2:$BJ$3005,48,FALSE)*0.08</f>
        <v>-88137338.2895997</v>
      </c>
      <c r="AV1403" s="16">
        <f t="shared" si="351"/>
        <v>15641450.62</v>
      </c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-5673002.18</v>
      </c>
      <c r="AL1404" s="16">
        <f t="shared" si="342"/>
        <v>2865222.56</v>
      </c>
      <c r="AM1404" s="16">
        <f t="shared" si="343"/>
        <v>133201856.27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52827243.82</v>
      </c>
      <c r="AQ1404" s="16">
        <f t="shared" si="347"/>
        <v>31309510.59</v>
      </c>
      <c r="AR1404" s="16">
        <f t="shared" si="348"/>
        <v>22562670.74</v>
      </c>
      <c r="AS1404" s="16">
        <f t="shared" si="349"/>
        <v>1044937.51000001</v>
      </c>
      <c r="AT1404" s="16">
        <f t="shared" si="350"/>
        <v>108876343.42</v>
      </c>
      <c r="AU1404" s="16">
        <f>AT1404-VLOOKUP(A1404,[1]选股结果!$A$2:$BJ$3005,48,FALSE)*0.08</f>
        <v>38382270.7944</v>
      </c>
      <c r="AV1404" s="16">
        <f t="shared" si="351"/>
        <v>21517733.23</v>
      </c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2377193527.39</v>
      </c>
      <c r="AR1405" s="16">
        <f t="shared" si="348"/>
        <v>2615764235.91</v>
      </c>
      <c r="AS1405" s="16">
        <f t="shared" si="349"/>
        <v>2377193527.39</v>
      </c>
      <c r="AT1405" s="16">
        <f t="shared" si="350"/>
        <v>2628442852.54</v>
      </c>
      <c r="AU1405" s="16">
        <f>AT1405-VLOOKUP(A1405,[1]选股结果!$A$2:$BJ$3005,48,FALSE)*0.08</f>
        <v>1373494600.6304</v>
      </c>
      <c r="AV1405" s="16">
        <f t="shared" si="351"/>
        <v>238570708.52</v>
      </c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251061943.08</v>
      </c>
      <c r="AL1406" s="16">
        <f t="shared" si="342"/>
        <v>0</v>
      </c>
      <c r="AM1406" s="16">
        <f t="shared" si="343"/>
        <v>-1486934.75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309917335.12</v>
      </c>
      <c r="AQ1406" s="16">
        <f t="shared" si="347"/>
        <v>286871061.35</v>
      </c>
      <c r="AR1406" s="16">
        <f t="shared" si="348"/>
        <v>280204103.55</v>
      </c>
      <c r="AS1406" s="16">
        <f t="shared" si="349"/>
        <v>257157829.78</v>
      </c>
      <c r="AT1406" s="16">
        <f t="shared" si="350"/>
        <v>226528734.56</v>
      </c>
      <c r="AU1406" s="16">
        <f>AT1406-VLOOKUP(A1406,[1]选股结果!$A$2:$BJ$3005,48,FALSE)*0.08</f>
        <v>-60029615.6184</v>
      </c>
      <c r="AV1406" s="16">
        <f t="shared" si="351"/>
        <v>23046273.77</v>
      </c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45661466.3600002</v>
      </c>
      <c r="AL1407" s="16">
        <f t="shared" si="342"/>
        <v>55082335.7</v>
      </c>
      <c r="AM1407" s="16">
        <f t="shared" si="343"/>
        <v>15708764.76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9333781.17000019</v>
      </c>
      <c r="AR1407" s="16">
        <f t="shared" si="348"/>
        <v>28112178.5100002</v>
      </c>
      <c r="AS1407" s="16">
        <f t="shared" si="349"/>
        <v>9333781.17000019</v>
      </c>
      <c r="AT1407" s="16">
        <f t="shared" si="350"/>
        <v>97674169.4800002</v>
      </c>
      <c r="AU1407" s="16">
        <f>AT1407-VLOOKUP(A1407,[1]选股结果!$A$2:$BJ$3005,48,FALSE)*0.08</f>
        <v>-35607999.3567998</v>
      </c>
      <c r="AV1407" s="16">
        <f t="shared" si="351"/>
        <v>18778397.34</v>
      </c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90754065.4600002</v>
      </c>
      <c r="AL1408" s="16">
        <f t="shared" si="342"/>
        <v>0</v>
      </c>
      <c r="AM1408" s="16">
        <f t="shared" si="343"/>
        <v>5585350.9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152406485.78</v>
      </c>
      <c r="AQ1408" s="16">
        <f t="shared" si="347"/>
        <v>115298816.2</v>
      </c>
      <c r="AR1408" s="16">
        <f t="shared" si="348"/>
        <v>121278038.16</v>
      </c>
      <c r="AS1408" s="16">
        <f t="shared" si="349"/>
        <v>84170368.5800002</v>
      </c>
      <c r="AT1408" s="16">
        <f t="shared" si="350"/>
        <v>59231746.7800002</v>
      </c>
      <c r="AU1408" s="16">
        <f>AT1408-VLOOKUP(A1408,[1]选股结果!$A$2:$BJ$3005,48,FALSE)*0.08</f>
        <v>-61064814.0399998</v>
      </c>
      <c r="AV1408" s="16">
        <f t="shared" si="351"/>
        <v>37107669.58</v>
      </c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1376170.9999997</v>
      </c>
      <c r="AL1409" s="16">
        <f t="shared" si="342"/>
        <v>0</v>
      </c>
      <c r="AM1409" s="16">
        <f t="shared" si="343"/>
        <v>-1136593.15</v>
      </c>
      <c r="AN1409" s="16">
        <f t="shared" si="344"/>
        <v>239577.849999702</v>
      </c>
      <c r="AO1409" s="16">
        <f t="shared" si="345"/>
        <v>325007065.3</v>
      </c>
      <c r="AP1409" s="16">
        <f t="shared" si="346"/>
        <v>348316458.14</v>
      </c>
      <c r="AQ1409" s="16">
        <f t="shared" si="347"/>
        <v>347134866.87</v>
      </c>
      <c r="AR1409" s="16">
        <f t="shared" si="348"/>
        <v>205896160.55</v>
      </c>
      <c r="AS1409" s="16">
        <f t="shared" si="349"/>
        <v>204714569.28</v>
      </c>
      <c r="AT1409" s="16">
        <f t="shared" si="350"/>
        <v>-942013.420000297</v>
      </c>
      <c r="AU1409" s="16">
        <f>AT1409-VLOOKUP(A1409,[1]选股结果!$A$2:$BJ$3005,48,FALSE)*0.08</f>
        <v>-244344179.6328</v>
      </c>
      <c r="AV1409" s="16">
        <f t="shared" si="351"/>
        <v>1181591.27</v>
      </c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160504486.4</v>
      </c>
      <c r="AL1410" s="16">
        <f t="shared" si="342"/>
        <v>908323.6</v>
      </c>
      <c r="AM1410" s="16">
        <f t="shared" si="343"/>
        <v>-38872115.99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207444263.93</v>
      </c>
      <c r="AQ1410" s="16">
        <f t="shared" si="347"/>
        <v>182628061.49</v>
      </c>
      <c r="AR1410" s="16">
        <f t="shared" si="348"/>
        <v>181862207.61</v>
      </c>
      <c r="AS1410" s="16">
        <f t="shared" si="349"/>
        <v>157046005.17</v>
      </c>
      <c r="AT1410" s="16">
        <f t="shared" si="350"/>
        <v>97724491.5700003</v>
      </c>
      <c r="AU1410" s="16">
        <f>AT1410-VLOOKUP(A1410,[1]选股结果!$A$2:$BJ$3005,48,FALSE)*0.08</f>
        <v>-43215771.4635997</v>
      </c>
      <c r="AV1410" s="16">
        <f t="shared" si="351"/>
        <v>24816202.44</v>
      </c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C1411-G1411-O1411-P1411-Q1411-R1411+Y1411-S1411</f>
        <v>172339500.67</v>
      </c>
      <c r="AL1411" s="16">
        <f t="shared" ref="AL1411:AL1474" si="358">U1411</f>
        <v>0</v>
      </c>
      <c r="AM1411" s="16">
        <f t="shared" ref="AM1411:AM1474" si="359">T1411-U1411+V1411+W1411-X1411+Z1411+AA1411-AC1411+AB1411</f>
        <v>-9857898.62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AK1411+S1411+H1411</f>
        <v>207397865.46</v>
      </c>
      <c r="AQ1411" s="16">
        <f t="shared" ref="AQ1411:AQ1474" si="363">AP1411-AV1411</f>
        <v>183599442.66</v>
      </c>
      <c r="AR1411" s="16">
        <f t="shared" ref="AR1411:AR1474" si="364">AP1411-H1411</f>
        <v>176451389.38</v>
      </c>
      <c r="AS1411" s="16">
        <f t="shared" ref="AS1411:AS1474" si="365">AP1411-H1411-AV1411</f>
        <v>152652966.58</v>
      </c>
      <c r="AT1411" s="16">
        <f t="shared" ref="AT1411:AT1474" si="366">AK1411-AV1411+AL1411+AM1411</f>
        <v>138683179.25</v>
      </c>
      <c r="AU1411" s="16">
        <f>AT1411-VLOOKUP(A1411,[1]选股结果!$A$2:$BJ$3005,48,FALSE)*0.08</f>
        <v>-79668169.2996001</v>
      </c>
      <c r="AV1411" s="16">
        <f t="shared" ref="AV1411:AV1474" si="367">AH1411-AI1411</f>
        <v>23798422.8</v>
      </c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171017706.55</v>
      </c>
      <c r="AL1412" s="16">
        <f t="shared" si="358"/>
        <v>94207036.38</v>
      </c>
      <c r="AM1412" s="16">
        <f t="shared" si="359"/>
        <v>10818347.64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175001122.39</v>
      </c>
      <c r="AQ1412" s="16">
        <f t="shared" si="363"/>
        <v>149780427.08</v>
      </c>
      <c r="AR1412" s="16">
        <f t="shared" si="364"/>
        <v>172638137.53</v>
      </c>
      <c r="AS1412" s="16">
        <f t="shared" si="365"/>
        <v>147417442.22</v>
      </c>
      <c r="AT1412" s="16">
        <f t="shared" si="366"/>
        <v>250822395.26</v>
      </c>
      <c r="AU1412" s="16">
        <f>AT1412-VLOOKUP(A1412,[1]选股结果!$A$2:$BJ$3005,48,FALSE)*0.08</f>
        <v>131924194.1408</v>
      </c>
      <c r="AV1412" s="16">
        <f t="shared" si="367"/>
        <v>25220695.31</v>
      </c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355689921.1</v>
      </c>
      <c r="AL1413" s="16">
        <f t="shared" si="358"/>
        <v>0</v>
      </c>
      <c r="AM1413" s="16">
        <f t="shared" si="359"/>
        <v>-3657670.58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412186435.18</v>
      </c>
      <c r="AQ1413" s="16">
        <f t="shared" si="363"/>
        <v>353036879.58</v>
      </c>
      <c r="AR1413" s="16">
        <f t="shared" si="364"/>
        <v>382287615.22</v>
      </c>
      <c r="AS1413" s="16">
        <f t="shared" si="365"/>
        <v>323138059.62</v>
      </c>
      <c r="AT1413" s="16">
        <f t="shared" si="366"/>
        <v>292882694.92</v>
      </c>
      <c r="AU1413" s="16">
        <f>AT1413-VLOOKUP(A1413,[1]选股结果!$A$2:$BJ$3005,48,FALSE)*0.08</f>
        <v>8324207.16720027</v>
      </c>
      <c r="AV1413" s="16">
        <f t="shared" si="367"/>
        <v>59149555.6</v>
      </c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45819287.2600003</v>
      </c>
      <c r="AL1414" s="16">
        <f t="shared" si="358"/>
        <v>0</v>
      </c>
      <c r="AM1414" s="16">
        <f t="shared" si="359"/>
        <v>10012037.84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143699401.96</v>
      </c>
      <c r="AQ1414" s="16">
        <f t="shared" si="363"/>
        <v>129300574</v>
      </c>
      <c r="AR1414" s="16">
        <f t="shared" si="364"/>
        <v>91521697.9600003</v>
      </c>
      <c r="AS1414" s="16">
        <f t="shared" si="365"/>
        <v>77122870.0000003</v>
      </c>
      <c r="AT1414" s="16">
        <f t="shared" si="366"/>
        <v>41432497.1400003</v>
      </c>
      <c r="AU1414" s="16">
        <f>AT1414-VLOOKUP(A1414,[1]选股结果!$A$2:$BJ$3005,48,FALSE)*0.08</f>
        <v>-62736292.7895997</v>
      </c>
      <c r="AV1414" s="16">
        <f t="shared" si="367"/>
        <v>14398827.96</v>
      </c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-2888199.24999975</v>
      </c>
      <c r="AL1415" s="16">
        <f t="shared" si="358"/>
        <v>0</v>
      </c>
      <c r="AM1415" s="16">
        <f t="shared" si="359"/>
        <v>5139705.4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149126980.96</v>
      </c>
      <c r="AQ1415" s="16">
        <f t="shared" si="363"/>
        <v>145951595.53</v>
      </c>
      <c r="AR1415" s="16">
        <f t="shared" si="364"/>
        <v>73857997.3400003</v>
      </c>
      <c r="AS1415" s="16">
        <f t="shared" si="365"/>
        <v>70682611.9100003</v>
      </c>
      <c r="AT1415" s="16">
        <f t="shared" si="366"/>
        <v>-923879.279999746</v>
      </c>
      <c r="AU1415" s="16">
        <f>AT1415-VLOOKUP(A1415,[1]选股结果!$A$2:$BJ$3005,48,FALSE)*0.08</f>
        <v>-177122976.664</v>
      </c>
      <c r="AV1415" s="16">
        <f t="shared" si="367"/>
        <v>3175385.43</v>
      </c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1269021825.96</v>
      </c>
      <c r="AL1416" s="16">
        <f t="shared" si="358"/>
        <v>215986186.36</v>
      </c>
      <c r="AM1416" s="16">
        <f t="shared" si="359"/>
        <v>175661139.46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958615703.42</v>
      </c>
      <c r="AR1416" s="16">
        <f t="shared" si="364"/>
        <v>1302854775.59</v>
      </c>
      <c r="AS1416" s="16">
        <f t="shared" si="365"/>
        <v>958615703.42</v>
      </c>
      <c r="AT1416" s="16">
        <f t="shared" si="366"/>
        <v>1316430079.61</v>
      </c>
      <c r="AU1416" s="16">
        <f>AT1416-VLOOKUP(A1416,[1]选股结果!$A$2:$BJ$3005,48,FALSE)*0.08</f>
        <v>374840885.6652</v>
      </c>
      <c r="AV1416" s="16">
        <f t="shared" si="367"/>
        <v>344239072.17</v>
      </c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235332956.04</v>
      </c>
      <c r="AL1417" s="16">
        <f t="shared" si="358"/>
        <v>0</v>
      </c>
      <c r="AM1417" s="16">
        <f t="shared" si="359"/>
        <v>20779855.51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283251506.33</v>
      </c>
      <c r="AQ1417" s="16">
        <f t="shared" si="363"/>
        <v>258621949.52</v>
      </c>
      <c r="AR1417" s="16">
        <f t="shared" si="364"/>
        <v>259673191.64</v>
      </c>
      <c r="AS1417" s="16">
        <f t="shared" si="365"/>
        <v>235043634.83</v>
      </c>
      <c r="AT1417" s="16">
        <f t="shared" si="366"/>
        <v>231483254.74</v>
      </c>
      <c r="AU1417" s="16">
        <f>AT1417-VLOOKUP(A1417,[1]选股结果!$A$2:$BJ$3005,48,FALSE)*0.08</f>
        <v>-126034843.3432</v>
      </c>
      <c r="AV1417" s="16">
        <f t="shared" si="367"/>
        <v>24629556.81</v>
      </c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113973372.36</v>
      </c>
      <c r="AL1418" s="16">
        <f t="shared" si="358"/>
        <v>0</v>
      </c>
      <c r="AM1418" s="16">
        <f t="shared" si="359"/>
        <v>10545634.09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143724520.46</v>
      </c>
      <c r="AQ1418" s="16">
        <f t="shared" si="363"/>
        <v>130465237.37</v>
      </c>
      <c r="AR1418" s="16">
        <f t="shared" si="364"/>
        <v>123437190.18</v>
      </c>
      <c r="AS1418" s="16">
        <f t="shared" si="365"/>
        <v>110177907.09</v>
      </c>
      <c r="AT1418" s="16">
        <f t="shared" si="366"/>
        <v>111259723.36</v>
      </c>
      <c r="AU1418" s="16">
        <f>AT1418-VLOOKUP(A1418,[1]选股结果!$A$2:$BJ$3005,48,FALSE)*0.08</f>
        <v>-87450436.6584002</v>
      </c>
      <c r="AV1418" s="16">
        <f t="shared" si="367"/>
        <v>13259283.09</v>
      </c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316358352.35</v>
      </c>
      <c r="AL1419" s="16">
        <f t="shared" si="358"/>
        <v>15025454.8</v>
      </c>
      <c r="AM1419" s="16">
        <f t="shared" si="359"/>
        <v>121659563.33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375284458.97</v>
      </c>
      <c r="AQ1419" s="16">
        <f t="shared" si="363"/>
        <v>318506558.02</v>
      </c>
      <c r="AR1419" s="16">
        <f t="shared" si="364"/>
        <v>340835781.47</v>
      </c>
      <c r="AS1419" s="16">
        <f t="shared" si="365"/>
        <v>284057880.52</v>
      </c>
      <c r="AT1419" s="16">
        <f t="shared" si="366"/>
        <v>396265469.53</v>
      </c>
      <c r="AU1419" s="16">
        <f>AT1419-VLOOKUP(A1419,[1]选股结果!$A$2:$BJ$3005,48,FALSE)*0.08</f>
        <v>20338029.6059998</v>
      </c>
      <c r="AV1419" s="16">
        <f t="shared" si="367"/>
        <v>56777900.95</v>
      </c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326916747.51</v>
      </c>
      <c r="AL1420" s="16">
        <f t="shared" si="358"/>
        <v>62771201.42</v>
      </c>
      <c r="AM1420" s="16">
        <f t="shared" si="359"/>
        <v>15326678.15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396437004.09</v>
      </c>
      <c r="AQ1420" s="16">
        <f t="shared" si="363"/>
        <v>343038555.99</v>
      </c>
      <c r="AR1420" s="16">
        <f t="shared" si="364"/>
        <v>361081064.82</v>
      </c>
      <c r="AS1420" s="16">
        <f t="shared" si="365"/>
        <v>307682616.72</v>
      </c>
      <c r="AT1420" s="16">
        <f t="shared" si="366"/>
        <v>351616178.98</v>
      </c>
      <c r="AU1420" s="16">
        <f>AT1420-VLOOKUP(A1420,[1]选股结果!$A$2:$BJ$3005,48,FALSE)*0.08</f>
        <v>73895929.1503999</v>
      </c>
      <c r="AV1420" s="16">
        <f t="shared" si="367"/>
        <v>53398448.1</v>
      </c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11650583.1099999</v>
      </c>
      <c r="AL1421" s="16">
        <f t="shared" si="358"/>
        <v>0</v>
      </c>
      <c r="AM1421" s="16">
        <f t="shared" si="359"/>
        <v>730419.27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88794225.8599999</v>
      </c>
      <c r="AQ1421" s="16">
        <f t="shared" si="363"/>
        <v>87125655.1299999</v>
      </c>
      <c r="AR1421" s="16">
        <f t="shared" si="364"/>
        <v>52562288.3499999</v>
      </c>
      <c r="AS1421" s="16">
        <f t="shared" si="365"/>
        <v>50893717.6199999</v>
      </c>
      <c r="AT1421" s="16">
        <f t="shared" si="366"/>
        <v>10712431.6499999</v>
      </c>
      <c r="AU1421" s="16">
        <f>AT1421-VLOOKUP(A1421,[1]选股结果!$A$2:$BJ$3005,48,FALSE)*0.08</f>
        <v>-104101124.5844</v>
      </c>
      <c r="AV1421" s="16">
        <f t="shared" si="367"/>
        <v>1668570.73</v>
      </c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152157014.84</v>
      </c>
      <c r="AL1422" s="16">
        <f t="shared" si="358"/>
        <v>-941908.38</v>
      </c>
      <c r="AM1422" s="16">
        <f t="shared" si="359"/>
        <v>-1701987.4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347309265.38</v>
      </c>
      <c r="AQ1422" s="16">
        <f t="shared" si="363"/>
        <v>296778706.81</v>
      </c>
      <c r="AR1422" s="16">
        <f t="shared" si="364"/>
        <v>250619790.29</v>
      </c>
      <c r="AS1422" s="16">
        <f t="shared" si="365"/>
        <v>200089231.72</v>
      </c>
      <c r="AT1422" s="16">
        <f t="shared" si="366"/>
        <v>98982560.4900001</v>
      </c>
      <c r="AU1422" s="16">
        <f>AT1422-VLOOKUP(A1422,[1]选股结果!$A$2:$BJ$3005,48,FALSE)*0.08</f>
        <v>-401117154.6148</v>
      </c>
      <c r="AV1422" s="16">
        <f t="shared" si="367"/>
        <v>50530558.57</v>
      </c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463510667.27</v>
      </c>
      <c r="AL1423" s="16">
        <f t="shared" si="358"/>
        <v>996109.41</v>
      </c>
      <c r="AM1423" s="16">
        <f t="shared" si="359"/>
        <v>90195313.15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450080358.53</v>
      </c>
      <c r="AQ1423" s="16">
        <f t="shared" si="363"/>
        <v>356188935.28</v>
      </c>
      <c r="AR1423" s="16">
        <f t="shared" si="364"/>
        <v>449878165.36</v>
      </c>
      <c r="AS1423" s="16">
        <f t="shared" si="365"/>
        <v>355986742.11</v>
      </c>
      <c r="AT1423" s="16">
        <f t="shared" si="366"/>
        <v>460810666.58</v>
      </c>
      <c r="AU1423" s="16">
        <f>AT1423-VLOOKUP(A1423,[1]选股结果!$A$2:$BJ$3005,48,FALSE)*0.08</f>
        <v>38518850.3103999</v>
      </c>
      <c r="AV1423" s="16">
        <f t="shared" si="367"/>
        <v>93891423.2500001</v>
      </c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879280854.24</v>
      </c>
      <c r="AL1424" s="16">
        <f t="shared" si="358"/>
        <v>0</v>
      </c>
      <c r="AM1424" s="16">
        <f t="shared" si="359"/>
        <v>-11479553.07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1878827824.22</v>
      </c>
      <c r="AQ1424" s="16">
        <f t="shared" si="363"/>
        <v>1766222685.97</v>
      </c>
      <c r="AR1424" s="16">
        <f t="shared" si="364"/>
        <v>1370547065.64</v>
      </c>
      <c r="AS1424" s="16">
        <f t="shared" si="365"/>
        <v>1257941927.39</v>
      </c>
      <c r="AT1424" s="16">
        <f t="shared" si="366"/>
        <v>755196162.92</v>
      </c>
      <c r="AU1424" s="16">
        <f>AT1424-VLOOKUP(A1424,[1]选股结果!$A$2:$BJ$3005,48,FALSE)*0.08</f>
        <v>-94651580.0312004</v>
      </c>
      <c r="AV1424" s="16">
        <f t="shared" si="367"/>
        <v>112605138.25</v>
      </c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228708141.05</v>
      </c>
      <c r="AL1425" s="16">
        <f t="shared" si="358"/>
        <v>2645550.51</v>
      </c>
      <c r="AM1425" s="16">
        <f t="shared" si="359"/>
        <v>183385494.78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339311460.5</v>
      </c>
      <c r="AQ1425" s="16">
        <f t="shared" si="363"/>
        <v>270248388.15</v>
      </c>
      <c r="AR1425" s="16">
        <f t="shared" si="364"/>
        <v>284909337.65</v>
      </c>
      <c r="AS1425" s="16">
        <f t="shared" si="365"/>
        <v>215846265.3</v>
      </c>
      <c r="AT1425" s="16">
        <f t="shared" si="366"/>
        <v>345676113.99</v>
      </c>
      <c r="AU1425" s="16">
        <f>AT1425-VLOOKUP(A1425,[1]选股结果!$A$2:$BJ$3005,48,FALSE)*0.08</f>
        <v>-21884743.1507998</v>
      </c>
      <c r="AV1425" s="16">
        <f t="shared" si="367"/>
        <v>69063072.35</v>
      </c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251723503.86</v>
      </c>
      <c r="AL1426" s="16">
        <f t="shared" si="358"/>
        <v>22168.42</v>
      </c>
      <c r="AM1426" s="16">
        <f t="shared" si="359"/>
        <v>-13639172.78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267700333.95</v>
      </c>
      <c r="AQ1426" s="16">
        <f t="shared" si="363"/>
        <v>227902301.44</v>
      </c>
      <c r="AR1426" s="16">
        <f t="shared" si="364"/>
        <v>259005548.79</v>
      </c>
      <c r="AS1426" s="16">
        <f t="shared" si="365"/>
        <v>219207516.28</v>
      </c>
      <c r="AT1426" s="16">
        <f t="shared" si="366"/>
        <v>198308466.99</v>
      </c>
      <c r="AU1426" s="16">
        <f>AT1426-VLOOKUP(A1426,[1]选股结果!$A$2:$BJ$3005,48,FALSE)*0.08</f>
        <v>-137200383.9852</v>
      </c>
      <c r="AV1426" s="16">
        <f t="shared" si="367"/>
        <v>39798032.51</v>
      </c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368863834.84</v>
      </c>
      <c r="AL1427" s="16">
        <f t="shared" si="358"/>
        <v>487907.46</v>
      </c>
      <c r="AM1427" s="16">
        <f t="shared" si="359"/>
        <v>-94901.3000000017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387078636.37</v>
      </c>
      <c r="AQ1427" s="16">
        <f t="shared" si="363"/>
        <v>321440497.97</v>
      </c>
      <c r="AR1427" s="16">
        <f t="shared" si="364"/>
        <v>381616619.2</v>
      </c>
      <c r="AS1427" s="16">
        <f t="shared" si="365"/>
        <v>315978480.8</v>
      </c>
      <c r="AT1427" s="16">
        <f t="shared" si="366"/>
        <v>303618702.6</v>
      </c>
      <c r="AU1427" s="16">
        <f>AT1427-VLOOKUP(A1427,[1]选股结果!$A$2:$BJ$3005,48,FALSE)*0.08</f>
        <v>72436398.7167998</v>
      </c>
      <c r="AV1427" s="16">
        <f t="shared" si="367"/>
        <v>65638138.4</v>
      </c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379613926.53</v>
      </c>
      <c r="AL1428" s="16">
        <f t="shared" si="358"/>
        <v>3524702.08</v>
      </c>
      <c r="AM1428" s="16">
        <f t="shared" si="359"/>
        <v>7357937.63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385815335.83</v>
      </c>
      <c r="AQ1428" s="16">
        <f t="shared" si="363"/>
        <v>317487864.92</v>
      </c>
      <c r="AR1428" s="16">
        <f t="shared" si="364"/>
        <v>379713372.48</v>
      </c>
      <c r="AS1428" s="16">
        <f t="shared" si="365"/>
        <v>311385901.57</v>
      </c>
      <c r="AT1428" s="16">
        <f t="shared" si="366"/>
        <v>322169095.33</v>
      </c>
      <c r="AU1428" s="16">
        <f>AT1428-VLOOKUP(A1428,[1]选股结果!$A$2:$BJ$3005,48,FALSE)*0.08</f>
        <v>-10085836.3852003</v>
      </c>
      <c r="AV1428" s="16">
        <f t="shared" si="367"/>
        <v>68327470.91</v>
      </c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1490055870.73</v>
      </c>
      <c r="AL1429" s="16">
        <f t="shared" si="358"/>
        <v>11478371.01</v>
      </c>
      <c r="AM1429" s="16">
        <f t="shared" si="359"/>
        <v>54221152.37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1655502013.49</v>
      </c>
      <c r="AQ1429" s="16">
        <f t="shared" si="363"/>
        <v>1218038126.62</v>
      </c>
      <c r="AR1429" s="16">
        <f t="shared" si="364"/>
        <v>1545655836.88</v>
      </c>
      <c r="AS1429" s="16">
        <f t="shared" si="365"/>
        <v>1108191950.01</v>
      </c>
      <c r="AT1429" s="16">
        <f t="shared" si="366"/>
        <v>1118291507.24</v>
      </c>
      <c r="AU1429" s="16">
        <f>AT1429-VLOOKUP(A1429,[1]选股结果!$A$2:$BJ$3005,48,FALSE)*0.08</f>
        <v>159540516.2352</v>
      </c>
      <c r="AV1429" s="16">
        <f t="shared" si="367"/>
        <v>437463886.87</v>
      </c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339188987.17</v>
      </c>
      <c r="AL1430" s="16">
        <f t="shared" si="358"/>
        <v>140614266.89</v>
      </c>
      <c r="AM1430" s="16">
        <f t="shared" si="359"/>
        <v>75535341.13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355631951.28</v>
      </c>
      <c r="AQ1430" s="16">
        <f t="shared" si="363"/>
        <v>264622471.88</v>
      </c>
      <c r="AR1430" s="16">
        <f t="shared" si="364"/>
        <v>344826593.63</v>
      </c>
      <c r="AS1430" s="16">
        <f t="shared" si="365"/>
        <v>253817114.23</v>
      </c>
      <c r="AT1430" s="16">
        <f t="shared" si="366"/>
        <v>464329115.79</v>
      </c>
      <c r="AU1430" s="16">
        <f>AT1430-VLOOKUP(A1430,[1]选股结果!$A$2:$BJ$3005,48,FALSE)*0.08</f>
        <v>79204494.2804002</v>
      </c>
      <c r="AV1430" s="16">
        <f t="shared" si="367"/>
        <v>91009479.4</v>
      </c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456353313.72</v>
      </c>
      <c r="AL1431" s="16">
        <f t="shared" si="358"/>
        <v>-5722056.07</v>
      </c>
      <c r="AM1431" s="16">
        <f t="shared" si="359"/>
        <v>-45951047.99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476889711.39</v>
      </c>
      <c r="AQ1431" s="16">
        <f t="shared" si="363"/>
        <v>413722494.19</v>
      </c>
      <c r="AR1431" s="16">
        <f t="shared" si="364"/>
        <v>467052201.36</v>
      </c>
      <c r="AS1431" s="16">
        <f t="shared" si="365"/>
        <v>403884984.16</v>
      </c>
      <c r="AT1431" s="16">
        <f t="shared" si="366"/>
        <v>341512992.46</v>
      </c>
      <c r="AU1431" s="16">
        <f>AT1431-VLOOKUP(A1431,[1]选股结果!$A$2:$BJ$3005,48,FALSE)*0.08</f>
        <v>70828330.6304</v>
      </c>
      <c r="AV1431" s="16">
        <f t="shared" si="367"/>
        <v>63167217.2</v>
      </c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233600339.04</v>
      </c>
      <c r="AL1432" s="16">
        <f t="shared" si="358"/>
        <v>0</v>
      </c>
      <c r="AM1432" s="16">
        <f t="shared" si="359"/>
        <v>-148848830.84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280638573.18</v>
      </c>
      <c r="AR1432" s="16">
        <f t="shared" si="364"/>
        <v>268116735.63</v>
      </c>
      <c r="AS1432" s="16">
        <f t="shared" si="365"/>
        <v>280638573.18</v>
      </c>
      <c r="AT1432" s="16">
        <f t="shared" si="366"/>
        <v>97273345.7500001</v>
      </c>
      <c r="AU1432" s="16">
        <f>AT1432-VLOOKUP(A1432,[1]选股结果!$A$2:$BJ$3005,48,FALSE)*0.08</f>
        <v>-101889149.07</v>
      </c>
      <c r="AV1432" s="16">
        <f t="shared" si="367"/>
        <v>-12521837.55</v>
      </c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324636795.25</v>
      </c>
      <c r="AL1433" s="16">
        <f t="shared" si="358"/>
        <v>0</v>
      </c>
      <c r="AM1433" s="16">
        <f t="shared" si="359"/>
        <v>7113667.73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341353887.72</v>
      </c>
      <c r="AQ1433" s="16">
        <f t="shared" si="363"/>
        <v>310021519.42</v>
      </c>
      <c r="AR1433" s="16">
        <f t="shared" si="364"/>
        <v>330335326.16</v>
      </c>
      <c r="AS1433" s="16">
        <f t="shared" si="365"/>
        <v>299002957.86</v>
      </c>
      <c r="AT1433" s="16">
        <f t="shared" si="366"/>
        <v>300418094.68</v>
      </c>
      <c r="AU1433" s="16">
        <f>AT1433-VLOOKUP(A1433,[1]选股结果!$A$2:$BJ$3005,48,FALSE)*0.08</f>
        <v>36643924.7383999</v>
      </c>
      <c r="AV1433" s="16">
        <f t="shared" si="367"/>
        <v>31332368.3</v>
      </c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56333423.5199999</v>
      </c>
      <c r="AL1434" s="16">
        <f t="shared" si="358"/>
        <v>4090223.84</v>
      </c>
      <c r="AM1434" s="16">
        <f t="shared" si="359"/>
        <v>66045319.15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177847358.55</v>
      </c>
      <c r="AQ1434" s="16">
        <f t="shared" si="363"/>
        <v>160365396.36</v>
      </c>
      <c r="AR1434" s="16">
        <f t="shared" si="364"/>
        <v>110497359.97</v>
      </c>
      <c r="AS1434" s="16">
        <f t="shared" si="365"/>
        <v>93015397.7799999</v>
      </c>
      <c r="AT1434" s="16">
        <f t="shared" si="366"/>
        <v>108987004.32</v>
      </c>
      <c r="AU1434" s="16">
        <f>AT1434-VLOOKUP(A1434,[1]选股结果!$A$2:$BJ$3005,48,FALSE)*0.08</f>
        <v>-198898121.856</v>
      </c>
      <c r="AV1434" s="16">
        <f t="shared" si="367"/>
        <v>17481962.19</v>
      </c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137312047.72</v>
      </c>
      <c r="AL1435" s="16">
        <f t="shared" si="358"/>
        <v>6342737.5</v>
      </c>
      <c r="AM1435" s="16">
        <f t="shared" si="359"/>
        <v>-27694873.72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300522393.3</v>
      </c>
      <c r="AQ1435" s="16">
        <f t="shared" si="363"/>
        <v>253972411.35</v>
      </c>
      <c r="AR1435" s="16">
        <f t="shared" si="364"/>
        <v>213771014.71</v>
      </c>
      <c r="AS1435" s="16">
        <f t="shared" si="365"/>
        <v>167221032.76</v>
      </c>
      <c r="AT1435" s="16">
        <f t="shared" si="366"/>
        <v>69409929.5499999</v>
      </c>
      <c r="AU1435" s="16">
        <f>AT1435-VLOOKUP(A1435,[1]选股结果!$A$2:$BJ$3005,48,FALSE)*0.08</f>
        <v>-218339228.6516</v>
      </c>
      <c r="AV1435" s="16">
        <f t="shared" si="367"/>
        <v>46549981.95</v>
      </c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238868330.06</v>
      </c>
      <c r="AL1436" s="16">
        <f t="shared" si="358"/>
        <v>0</v>
      </c>
      <c r="AM1436" s="16">
        <f t="shared" si="359"/>
        <v>13169111.95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232369431.34</v>
      </c>
      <c r="AQ1436" s="16">
        <f t="shared" si="363"/>
        <v>212139878.19</v>
      </c>
      <c r="AR1436" s="16">
        <f t="shared" si="364"/>
        <v>223429959.93</v>
      </c>
      <c r="AS1436" s="16">
        <f t="shared" si="365"/>
        <v>203200406.78</v>
      </c>
      <c r="AT1436" s="16">
        <f t="shared" si="366"/>
        <v>231807888.86</v>
      </c>
      <c r="AU1436" s="16">
        <f>AT1436-VLOOKUP(A1436,[1]选股结果!$A$2:$BJ$3005,48,FALSE)*0.08</f>
        <v>3169895.09039983</v>
      </c>
      <c r="AV1436" s="16">
        <f t="shared" si="367"/>
        <v>20229553.15</v>
      </c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2387417021.8</v>
      </c>
      <c r="AR1437" s="16">
        <f t="shared" si="364"/>
        <v>2545379529.85</v>
      </c>
      <c r="AS1437" s="16">
        <f t="shared" si="365"/>
        <v>2387417021.8</v>
      </c>
      <c r="AT1437" s="16">
        <f t="shared" si="366"/>
        <v>3816446015.46</v>
      </c>
      <c r="AU1437" s="16">
        <f>AT1437-VLOOKUP(A1437,[1]选股结果!$A$2:$BJ$3005,48,FALSE)*0.08</f>
        <v>1795707002.9784</v>
      </c>
      <c r="AV1437" s="16">
        <f t="shared" si="367"/>
        <v>157962508.05</v>
      </c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-230075304.72</v>
      </c>
      <c r="AL1438" s="16">
        <f t="shared" si="358"/>
        <v>323678172.42</v>
      </c>
      <c r="AM1438" s="16">
        <f t="shared" si="359"/>
        <v>-3058826.94000002</v>
      </c>
      <c r="AN1438" s="16">
        <f t="shared" si="360"/>
        <v>90544040.7600003</v>
      </c>
      <c r="AO1438" s="16">
        <f t="shared" si="361"/>
        <v>372534863.95</v>
      </c>
      <c r="AP1438" s="16">
        <f t="shared" si="362"/>
        <v>-1635948.40999965</v>
      </c>
      <c r="AQ1438" s="16">
        <f t="shared" si="363"/>
        <v>-35784677.0099996</v>
      </c>
      <c r="AR1438" s="16">
        <f t="shared" si="364"/>
        <v>-126059818.87</v>
      </c>
      <c r="AS1438" s="16">
        <f t="shared" si="365"/>
        <v>-160208547.47</v>
      </c>
      <c r="AT1438" s="16">
        <f t="shared" si="366"/>
        <v>56395312.1600004</v>
      </c>
      <c r="AU1438" s="16">
        <f>AT1438-VLOOKUP(A1438,[1]选股结果!$A$2:$BJ$3005,48,FALSE)*0.08</f>
        <v>-753696404.392</v>
      </c>
      <c r="AV1438" s="16">
        <f t="shared" si="367"/>
        <v>34148728.6</v>
      </c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74168638.14</v>
      </c>
      <c r="AL1439" s="16">
        <f t="shared" si="358"/>
        <v>824589.47</v>
      </c>
      <c r="AM1439" s="16">
        <f t="shared" si="359"/>
        <v>6258723.2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107625139.09</v>
      </c>
      <c r="AQ1439" s="16">
        <f t="shared" si="363"/>
        <v>90428309.1</v>
      </c>
      <c r="AR1439" s="16">
        <f t="shared" si="364"/>
        <v>85516031.39</v>
      </c>
      <c r="AS1439" s="16">
        <f t="shared" si="365"/>
        <v>68319201.4</v>
      </c>
      <c r="AT1439" s="16">
        <f t="shared" si="366"/>
        <v>64055120.82</v>
      </c>
      <c r="AU1439" s="16">
        <f>AT1439-VLOOKUP(A1439,[1]选股结果!$A$2:$BJ$3005,48,FALSE)*0.08</f>
        <v>-318759213.8672</v>
      </c>
      <c r="AV1439" s="16">
        <f t="shared" si="367"/>
        <v>17196829.99</v>
      </c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280084148.4</v>
      </c>
      <c r="AL1440" s="16">
        <f t="shared" si="358"/>
        <v>-48.28</v>
      </c>
      <c r="AM1440" s="16">
        <f t="shared" si="359"/>
        <v>2136140.64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278908376.49</v>
      </c>
      <c r="AQ1440" s="16">
        <f t="shared" si="363"/>
        <v>236252860.71</v>
      </c>
      <c r="AR1440" s="16">
        <f t="shared" si="364"/>
        <v>278286852.71</v>
      </c>
      <c r="AS1440" s="16">
        <f t="shared" si="365"/>
        <v>235631336.93</v>
      </c>
      <c r="AT1440" s="16">
        <f t="shared" si="366"/>
        <v>239564724.98</v>
      </c>
      <c r="AU1440" s="16">
        <f>AT1440-VLOOKUP(A1440,[1]选股结果!$A$2:$BJ$3005,48,FALSE)*0.08</f>
        <v>64248067.4392002</v>
      </c>
      <c r="AV1440" s="16">
        <f t="shared" si="367"/>
        <v>42655515.78</v>
      </c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28148255.23</v>
      </c>
      <c r="AL1441" s="16">
        <f t="shared" si="358"/>
        <v>251979.94</v>
      </c>
      <c r="AM1441" s="16">
        <f t="shared" si="359"/>
        <v>-9742370.63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104321494.35</v>
      </c>
      <c r="AQ1441" s="16">
        <f t="shared" si="363"/>
        <v>100400885.7</v>
      </c>
      <c r="AR1441" s="16">
        <f t="shared" si="364"/>
        <v>56549095.92</v>
      </c>
      <c r="AS1441" s="16">
        <f t="shared" si="365"/>
        <v>52628487.27</v>
      </c>
      <c r="AT1441" s="16">
        <f t="shared" si="366"/>
        <v>14737255.89</v>
      </c>
      <c r="AU1441" s="16">
        <f>AT1441-VLOOKUP(A1441,[1]选股结果!$A$2:$BJ$3005,48,FALSE)*0.08</f>
        <v>-200969075.4244</v>
      </c>
      <c r="AV1441" s="16">
        <f t="shared" si="367"/>
        <v>3920608.65</v>
      </c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402846732.52</v>
      </c>
      <c r="AL1442" s="16">
        <f t="shared" si="358"/>
        <v>12832531.02</v>
      </c>
      <c r="AM1442" s="16">
        <f t="shared" si="359"/>
        <v>4629225.59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385603714.51</v>
      </c>
      <c r="AQ1442" s="16">
        <f t="shared" si="363"/>
        <v>331851267.08</v>
      </c>
      <c r="AR1442" s="16">
        <f t="shared" si="364"/>
        <v>377374966.07</v>
      </c>
      <c r="AS1442" s="16">
        <f t="shared" si="365"/>
        <v>323622518.64</v>
      </c>
      <c r="AT1442" s="16">
        <f t="shared" si="366"/>
        <v>366556041.7</v>
      </c>
      <c r="AU1442" s="16">
        <f>AT1442-VLOOKUP(A1442,[1]选股结果!$A$2:$BJ$3005,48,FALSE)*0.08</f>
        <v>121215747.848</v>
      </c>
      <c r="AV1442" s="16">
        <f t="shared" si="367"/>
        <v>53752447.4299999</v>
      </c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73379881.4200001</v>
      </c>
      <c r="AL1443" s="16">
        <f t="shared" si="358"/>
        <v>0</v>
      </c>
      <c r="AM1443" s="16">
        <f t="shared" si="359"/>
        <v>-10070611.1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168730947.35</v>
      </c>
      <c r="AQ1443" s="16">
        <f t="shared" si="363"/>
        <v>160625268.21</v>
      </c>
      <c r="AR1443" s="16">
        <f t="shared" si="364"/>
        <v>123145817.02</v>
      </c>
      <c r="AS1443" s="16">
        <f t="shared" si="365"/>
        <v>115040137.88</v>
      </c>
      <c r="AT1443" s="16">
        <f t="shared" si="366"/>
        <v>55203591.1800001</v>
      </c>
      <c r="AU1443" s="16">
        <f>AT1443-VLOOKUP(A1443,[1]选股结果!$A$2:$BJ$3005,48,FALSE)*0.08</f>
        <v>-171693016.7288</v>
      </c>
      <c r="AV1443" s="16">
        <f t="shared" si="367"/>
        <v>8105679.14</v>
      </c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202040205.09</v>
      </c>
      <c r="AL1444" s="16">
        <f t="shared" si="358"/>
        <v>-20128080.24</v>
      </c>
      <c r="AM1444" s="16">
        <f t="shared" si="359"/>
        <v>7520850.14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240275515.06</v>
      </c>
      <c r="AQ1444" s="16">
        <f t="shared" si="363"/>
        <v>200848507.72</v>
      </c>
      <c r="AR1444" s="16">
        <f t="shared" si="364"/>
        <v>220988575.54</v>
      </c>
      <c r="AS1444" s="16">
        <f t="shared" si="365"/>
        <v>181561568.2</v>
      </c>
      <c r="AT1444" s="16">
        <f t="shared" si="366"/>
        <v>150005967.65</v>
      </c>
      <c r="AU1444" s="16">
        <f>AT1444-VLOOKUP(A1444,[1]选股结果!$A$2:$BJ$3005,48,FALSE)*0.08</f>
        <v>-84579580.3660001</v>
      </c>
      <c r="AV1444" s="16">
        <f t="shared" si="367"/>
        <v>39427007.34</v>
      </c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61794399.0299999</v>
      </c>
      <c r="AL1445" s="16">
        <f t="shared" si="358"/>
        <v>-12624434.77</v>
      </c>
      <c r="AM1445" s="16">
        <f t="shared" si="359"/>
        <v>269647876.41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117171189.03</v>
      </c>
      <c r="AQ1445" s="16">
        <f t="shared" si="363"/>
        <v>116872733.15</v>
      </c>
      <c r="AR1445" s="16">
        <f t="shared" si="364"/>
        <v>74204207.5299999</v>
      </c>
      <c r="AS1445" s="16">
        <f t="shared" si="365"/>
        <v>73905751.6499999</v>
      </c>
      <c r="AT1445" s="16">
        <f t="shared" si="366"/>
        <v>318519384.79</v>
      </c>
      <c r="AU1445" s="16">
        <f>AT1445-VLOOKUP(A1445,[1]选股结果!$A$2:$BJ$3005,48,FALSE)*0.08</f>
        <v>-109876807.0156</v>
      </c>
      <c r="AV1445" s="16">
        <f t="shared" si="367"/>
        <v>298455.879999995</v>
      </c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223427201.93</v>
      </c>
      <c r="AL1446" s="16">
        <f t="shared" si="358"/>
        <v>0</v>
      </c>
      <c r="AM1446" s="16">
        <f t="shared" si="359"/>
        <v>14317734.38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228546248.29</v>
      </c>
      <c r="AQ1446" s="16">
        <f t="shared" si="363"/>
        <v>182334322.35</v>
      </c>
      <c r="AR1446" s="16">
        <f t="shared" si="364"/>
        <v>226271201.19</v>
      </c>
      <c r="AS1446" s="16">
        <f t="shared" si="365"/>
        <v>180059275.25</v>
      </c>
      <c r="AT1446" s="16">
        <f t="shared" si="366"/>
        <v>191533010.37</v>
      </c>
      <c r="AU1446" s="16">
        <f>AT1446-VLOOKUP(A1446,[1]选股结果!$A$2:$BJ$3005,48,FALSE)*0.08</f>
        <v>4782034.39960027</v>
      </c>
      <c r="AV1446" s="16">
        <f t="shared" si="367"/>
        <v>46211925.94</v>
      </c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126031118.71</v>
      </c>
      <c r="AL1447" s="16">
        <f t="shared" si="358"/>
        <v>-1020827.42</v>
      </c>
      <c r="AM1447" s="16">
        <f t="shared" si="359"/>
        <v>-10360071.77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131851055.78</v>
      </c>
      <c r="AQ1447" s="16">
        <f t="shared" si="363"/>
        <v>120644473.77</v>
      </c>
      <c r="AR1447" s="16">
        <f t="shared" si="364"/>
        <v>123578833.71</v>
      </c>
      <c r="AS1447" s="16">
        <f t="shared" si="365"/>
        <v>112372251.7</v>
      </c>
      <c r="AT1447" s="16">
        <f t="shared" si="366"/>
        <v>103443637.51</v>
      </c>
      <c r="AU1447" s="16">
        <f>AT1447-VLOOKUP(A1447,[1]选股结果!$A$2:$BJ$3005,48,FALSE)*0.08</f>
        <v>-110184402.3236</v>
      </c>
      <c r="AV1447" s="16">
        <f t="shared" si="367"/>
        <v>11206582.01</v>
      </c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242939706.73</v>
      </c>
      <c r="AL1448" s="16">
        <f t="shared" si="358"/>
        <v>645375.35</v>
      </c>
      <c r="AM1448" s="16">
        <f t="shared" si="359"/>
        <v>1189160.81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324499697.33</v>
      </c>
      <c r="AQ1448" s="16">
        <f t="shared" si="363"/>
        <v>289095057.26</v>
      </c>
      <c r="AR1448" s="16">
        <f t="shared" si="364"/>
        <v>285901788.39</v>
      </c>
      <c r="AS1448" s="16">
        <f t="shared" si="365"/>
        <v>250497148.32</v>
      </c>
      <c r="AT1448" s="16">
        <f t="shared" si="366"/>
        <v>209369602.82</v>
      </c>
      <c r="AU1448" s="16">
        <f>AT1448-VLOOKUP(A1448,[1]选股结果!$A$2:$BJ$3005,48,FALSE)*0.08</f>
        <v>58876527.9664003</v>
      </c>
      <c r="AV1448" s="16">
        <f t="shared" si="367"/>
        <v>35404640.07</v>
      </c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897812163.08</v>
      </c>
      <c r="AL1449" s="16">
        <f t="shared" si="358"/>
        <v>0</v>
      </c>
      <c r="AM1449" s="16">
        <f t="shared" si="359"/>
        <v>81941096.42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730925172.8</v>
      </c>
      <c r="AR1449" s="16">
        <f t="shared" si="364"/>
        <v>880475324.53</v>
      </c>
      <c r="AS1449" s="16">
        <f t="shared" si="365"/>
        <v>730925172.8</v>
      </c>
      <c r="AT1449" s="16">
        <f t="shared" si="366"/>
        <v>830203107.77</v>
      </c>
      <c r="AU1449" s="16">
        <f>AT1449-VLOOKUP(A1449,[1]选股结果!$A$2:$BJ$3005,48,FALSE)*0.08</f>
        <v>63535319.3732002</v>
      </c>
      <c r="AV1449" s="16">
        <f t="shared" si="367"/>
        <v>149550151.73</v>
      </c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363754468.39</v>
      </c>
      <c r="AL1450" s="16">
        <f t="shared" si="358"/>
        <v>0</v>
      </c>
      <c r="AM1450" s="16">
        <f t="shared" si="359"/>
        <v>30562018.68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356000500.6</v>
      </c>
      <c r="AQ1450" s="16">
        <f t="shared" si="363"/>
        <v>279758092.03</v>
      </c>
      <c r="AR1450" s="16">
        <f t="shared" si="364"/>
        <v>355078015.03</v>
      </c>
      <c r="AS1450" s="16">
        <f t="shared" si="365"/>
        <v>278835606.46</v>
      </c>
      <c r="AT1450" s="16">
        <f t="shared" si="366"/>
        <v>318074078.5</v>
      </c>
      <c r="AU1450" s="16">
        <f>AT1450-VLOOKUP(A1450,[1]选股结果!$A$2:$BJ$3005,48,FALSE)*0.08</f>
        <v>114988817.2696</v>
      </c>
      <c r="AV1450" s="16">
        <f t="shared" si="367"/>
        <v>76242408.57</v>
      </c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-399817714.71</v>
      </c>
      <c r="AL1451" s="16">
        <f t="shared" si="358"/>
        <v>-528187.18</v>
      </c>
      <c r="AM1451" s="16">
        <f t="shared" si="359"/>
        <v>-22507811.74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250971114.95</v>
      </c>
      <c r="AQ1451" s="16">
        <f t="shared" si="363"/>
        <v>342089977.07</v>
      </c>
      <c r="AR1451" s="16">
        <f t="shared" si="364"/>
        <v>-75898800.0200001</v>
      </c>
      <c r="AS1451" s="16">
        <f t="shared" si="365"/>
        <v>15220062.0999999</v>
      </c>
      <c r="AT1451" s="16">
        <f t="shared" si="366"/>
        <v>-331734851.51</v>
      </c>
      <c r="AU1451" s="16">
        <f>AT1451-VLOOKUP(A1451,[1]选股结果!$A$2:$BJ$3005,48,FALSE)*0.08</f>
        <v>-499332641.33</v>
      </c>
      <c r="AV1451" s="16">
        <f t="shared" si="367"/>
        <v>-91118862.12</v>
      </c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39381136.7600001</v>
      </c>
      <c r="AL1452" s="16">
        <f t="shared" si="358"/>
        <v>-1282054.46</v>
      </c>
      <c r="AM1452" s="16">
        <f t="shared" si="359"/>
        <v>635073.77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172134825.2</v>
      </c>
      <c r="AQ1452" s="16">
        <f t="shared" si="363"/>
        <v>168697942.84</v>
      </c>
      <c r="AR1452" s="16">
        <f t="shared" si="364"/>
        <v>105038843.26</v>
      </c>
      <c r="AS1452" s="16">
        <f t="shared" si="365"/>
        <v>101601960.9</v>
      </c>
      <c r="AT1452" s="16">
        <f t="shared" si="366"/>
        <v>35297273.7100001</v>
      </c>
      <c r="AU1452" s="16">
        <f>AT1452-VLOOKUP(A1452,[1]选股结果!$A$2:$BJ$3005,48,FALSE)*0.08</f>
        <v>-18110436.3179999</v>
      </c>
      <c r="AV1452" s="16">
        <f t="shared" si="367"/>
        <v>3436882.36</v>
      </c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186373092.42</v>
      </c>
      <c r="AL1453" s="16">
        <f t="shared" si="358"/>
        <v>0</v>
      </c>
      <c r="AM1453" s="16">
        <f t="shared" si="359"/>
        <v>-4148612.78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255656256.05</v>
      </c>
      <c r="AQ1453" s="16">
        <f t="shared" si="363"/>
        <v>235374549.23</v>
      </c>
      <c r="AR1453" s="16">
        <f t="shared" si="364"/>
        <v>225034356.83</v>
      </c>
      <c r="AS1453" s="16">
        <f t="shared" si="365"/>
        <v>204752650.01</v>
      </c>
      <c r="AT1453" s="16">
        <f t="shared" si="366"/>
        <v>161942772.82</v>
      </c>
      <c r="AU1453" s="16">
        <f>AT1453-VLOOKUP(A1453,[1]选股结果!$A$2:$BJ$3005,48,FALSE)*0.08</f>
        <v>44379649.1047999</v>
      </c>
      <c r="AV1453" s="16">
        <f t="shared" si="367"/>
        <v>20281706.82</v>
      </c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296030675.95</v>
      </c>
      <c r="AL1454" s="16">
        <f t="shared" si="358"/>
        <v>2653965.06</v>
      </c>
      <c r="AM1454" s="16">
        <f t="shared" si="359"/>
        <v>104992221.96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298212706.85</v>
      </c>
      <c r="AQ1454" s="16">
        <f t="shared" si="363"/>
        <v>229228572.09</v>
      </c>
      <c r="AR1454" s="16">
        <f t="shared" si="364"/>
        <v>289411357.9</v>
      </c>
      <c r="AS1454" s="16">
        <f t="shared" si="365"/>
        <v>220427223.14</v>
      </c>
      <c r="AT1454" s="16">
        <f t="shared" si="366"/>
        <v>334692728.21</v>
      </c>
      <c r="AU1454" s="16">
        <f>AT1454-VLOOKUP(A1454,[1]选股结果!$A$2:$BJ$3005,48,FALSE)*0.08</f>
        <v>13560774.1492003</v>
      </c>
      <c r="AV1454" s="16">
        <f t="shared" si="367"/>
        <v>68984134.76</v>
      </c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424999035.88</v>
      </c>
      <c r="AL1455" s="16">
        <f t="shared" si="358"/>
        <v>0</v>
      </c>
      <c r="AM1455" s="16">
        <f t="shared" si="359"/>
        <v>14094500.2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352343801.13</v>
      </c>
      <c r="AR1455" s="16">
        <f t="shared" si="364"/>
        <v>398681278.96</v>
      </c>
      <c r="AS1455" s="16">
        <f t="shared" si="365"/>
        <v>352343801.13</v>
      </c>
      <c r="AT1455" s="16">
        <f t="shared" si="366"/>
        <v>392756058.25</v>
      </c>
      <c r="AU1455" s="16">
        <f>AT1455-VLOOKUP(A1455,[1]选股结果!$A$2:$BJ$3005,48,FALSE)*0.08</f>
        <v>22277642.8052002</v>
      </c>
      <c r="AV1455" s="16">
        <f t="shared" si="367"/>
        <v>46337477.83</v>
      </c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260156924.23</v>
      </c>
      <c r="AL1456" s="16">
        <f t="shared" si="358"/>
        <v>1126014.84</v>
      </c>
      <c r="AM1456" s="16">
        <f t="shared" si="359"/>
        <v>30237348.08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276821615.14</v>
      </c>
      <c r="AQ1456" s="16">
        <f t="shared" si="363"/>
        <v>245450114.36</v>
      </c>
      <c r="AR1456" s="16">
        <f t="shared" si="364"/>
        <v>268296759.01</v>
      </c>
      <c r="AS1456" s="16">
        <f t="shared" si="365"/>
        <v>236925258.23</v>
      </c>
      <c r="AT1456" s="16">
        <f t="shared" si="366"/>
        <v>260148786.37</v>
      </c>
      <c r="AU1456" s="16">
        <f>AT1456-VLOOKUP(A1456,[1]选股结果!$A$2:$BJ$3005,48,FALSE)*0.08</f>
        <v>-82758581.2420001</v>
      </c>
      <c r="AV1456" s="16">
        <f t="shared" si="367"/>
        <v>31371500.78</v>
      </c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198352235.75</v>
      </c>
      <c r="AL1457" s="16">
        <f t="shared" si="358"/>
        <v>0</v>
      </c>
      <c r="AM1457" s="16">
        <f t="shared" si="359"/>
        <v>-33173235.81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230547468.5</v>
      </c>
      <c r="AQ1457" s="16">
        <f t="shared" si="363"/>
        <v>204842718.86</v>
      </c>
      <c r="AR1457" s="16">
        <f t="shared" si="364"/>
        <v>217015381.45</v>
      </c>
      <c r="AS1457" s="16">
        <f t="shared" si="365"/>
        <v>191310631.81</v>
      </c>
      <c r="AT1457" s="16">
        <f t="shared" si="366"/>
        <v>139474250.3</v>
      </c>
      <c r="AU1457" s="16">
        <f>AT1457-VLOOKUP(A1457,[1]选股结果!$A$2:$BJ$3005,48,FALSE)*0.08</f>
        <v>-19201130.9240002</v>
      </c>
      <c r="AV1457" s="16">
        <f t="shared" si="367"/>
        <v>25704749.64</v>
      </c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-66133867.8800003</v>
      </c>
      <c r="AL1458" s="16">
        <f t="shared" si="358"/>
        <v>22292116.61</v>
      </c>
      <c r="AM1458" s="16">
        <f t="shared" si="359"/>
        <v>5714551.09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32973443.5699997</v>
      </c>
      <c r="AQ1458" s="16">
        <f t="shared" si="363"/>
        <v>48349083.0399997</v>
      </c>
      <c r="AR1458" s="16">
        <f t="shared" si="364"/>
        <v>-12931018.4600003</v>
      </c>
      <c r="AS1458" s="16">
        <f t="shared" si="365"/>
        <v>2444621.00999971</v>
      </c>
      <c r="AT1458" s="16">
        <f t="shared" si="366"/>
        <v>-22751560.7100003</v>
      </c>
      <c r="AU1458" s="16">
        <f>AT1458-VLOOKUP(A1458,[1]选股结果!$A$2:$BJ$3005,48,FALSE)*0.08</f>
        <v>-202442629.5756</v>
      </c>
      <c r="AV1458" s="16">
        <f t="shared" si="367"/>
        <v>-15375639.47</v>
      </c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451371408.52</v>
      </c>
      <c r="AL1459" s="16">
        <f t="shared" si="358"/>
        <v>0</v>
      </c>
      <c r="AM1459" s="16">
        <f t="shared" si="359"/>
        <v>-18380742.27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829636590.56</v>
      </c>
      <c r="AQ1459" s="16">
        <f t="shared" si="363"/>
        <v>783249758.45</v>
      </c>
      <c r="AR1459" s="16">
        <f t="shared" si="364"/>
        <v>635669672.83</v>
      </c>
      <c r="AS1459" s="16">
        <f t="shared" si="365"/>
        <v>589282840.72</v>
      </c>
      <c r="AT1459" s="16">
        <f t="shared" si="366"/>
        <v>386603834.14</v>
      </c>
      <c r="AU1459" s="16">
        <f>AT1459-VLOOKUP(A1459,[1]选股结果!$A$2:$BJ$3005,48,FALSE)*0.08</f>
        <v>-28217860.2584001</v>
      </c>
      <c r="AV1459" s="16">
        <f t="shared" si="367"/>
        <v>46386832.11</v>
      </c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296009173.3</v>
      </c>
      <c r="AL1460" s="16">
        <f t="shared" si="358"/>
        <v>0</v>
      </c>
      <c r="AM1460" s="16">
        <f t="shared" si="359"/>
        <v>22134489.89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291610280.58</v>
      </c>
      <c r="AQ1460" s="16">
        <f t="shared" si="363"/>
        <v>230524236.38</v>
      </c>
      <c r="AR1460" s="16">
        <f t="shared" si="364"/>
        <v>288020034.39</v>
      </c>
      <c r="AS1460" s="16">
        <f t="shared" si="365"/>
        <v>226933990.19</v>
      </c>
      <c r="AT1460" s="16">
        <f t="shared" si="366"/>
        <v>257057618.99</v>
      </c>
      <c r="AU1460" s="16">
        <f>AT1460-VLOOKUP(A1460,[1]选股结果!$A$2:$BJ$3005,48,FALSE)*0.08</f>
        <v>56964305.3900001</v>
      </c>
      <c r="AV1460" s="16">
        <f t="shared" si="367"/>
        <v>61086044.2</v>
      </c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276612509.21</v>
      </c>
      <c r="AL1461" s="16">
        <f t="shared" si="358"/>
        <v>0</v>
      </c>
      <c r="AM1461" s="16">
        <f t="shared" si="359"/>
        <v>-6197543.61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297201923.18</v>
      </c>
      <c r="AQ1461" s="16">
        <f t="shared" si="363"/>
        <v>261516897.92</v>
      </c>
      <c r="AR1461" s="16">
        <f t="shared" si="364"/>
        <v>289150286.57</v>
      </c>
      <c r="AS1461" s="16">
        <f t="shared" si="365"/>
        <v>253465261.31</v>
      </c>
      <c r="AT1461" s="16">
        <f t="shared" si="366"/>
        <v>234729940.34</v>
      </c>
      <c r="AU1461" s="16">
        <f>AT1461-VLOOKUP(A1461,[1]选股结果!$A$2:$BJ$3005,48,FALSE)*0.08</f>
        <v>75983803.5367998</v>
      </c>
      <c r="AV1461" s="16">
        <f t="shared" si="367"/>
        <v>35685025.26</v>
      </c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1012423505.74</v>
      </c>
      <c r="AL1462" s="16">
        <f t="shared" si="358"/>
        <v>36746508.88</v>
      </c>
      <c r="AM1462" s="16">
        <f t="shared" si="359"/>
        <v>197628827.7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1005889989.51</v>
      </c>
      <c r="AQ1462" s="16">
        <f t="shared" si="363"/>
        <v>818746309.58</v>
      </c>
      <c r="AR1462" s="16">
        <f t="shared" si="364"/>
        <v>1006369239.51</v>
      </c>
      <c r="AS1462" s="16">
        <f t="shared" si="365"/>
        <v>819225559.58</v>
      </c>
      <c r="AT1462" s="16">
        <f t="shared" si="366"/>
        <v>1059655162.39</v>
      </c>
      <c r="AU1462" s="16">
        <f>AT1462-VLOOKUP(A1462,[1]选股结果!$A$2:$BJ$3005,48,FALSE)*0.08</f>
        <v>581317462.45</v>
      </c>
      <c r="AV1462" s="16">
        <f t="shared" si="367"/>
        <v>187143679.93</v>
      </c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294601136.17</v>
      </c>
      <c r="AL1463" s="16">
        <f t="shared" si="358"/>
        <v>-2342773.96</v>
      </c>
      <c r="AM1463" s="16">
        <f t="shared" si="359"/>
        <v>-9961982.15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340375444.76</v>
      </c>
      <c r="AQ1463" s="16">
        <f t="shared" si="363"/>
        <v>308317081.06</v>
      </c>
      <c r="AR1463" s="16">
        <f t="shared" si="364"/>
        <v>316215433.69</v>
      </c>
      <c r="AS1463" s="16">
        <f t="shared" si="365"/>
        <v>284157069.99</v>
      </c>
      <c r="AT1463" s="16">
        <f t="shared" si="366"/>
        <v>250238016.36</v>
      </c>
      <c r="AU1463" s="16">
        <f>AT1463-VLOOKUP(A1463,[1]选股结果!$A$2:$BJ$3005,48,FALSE)*0.08</f>
        <v>-30955890.9208001</v>
      </c>
      <c r="AV1463" s="16">
        <f t="shared" si="367"/>
        <v>32058363.7</v>
      </c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113231528.56</v>
      </c>
      <c r="AL1464" s="16">
        <f t="shared" si="358"/>
        <v>0</v>
      </c>
      <c r="AM1464" s="16">
        <f t="shared" si="359"/>
        <v>10241448.28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168787976.91</v>
      </c>
      <c r="AQ1464" s="16">
        <f t="shared" si="363"/>
        <v>159867954.54</v>
      </c>
      <c r="AR1464" s="16">
        <f t="shared" si="364"/>
        <v>141706167.42</v>
      </c>
      <c r="AS1464" s="16">
        <f t="shared" si="365"/>
        <v>132786145.05</v>
      </c>
      <c r="AT1464" s="16">
        <f t="shared" si="366"/>
        <v>114552954.47</v>
      </c>
      <c r="AU1464" s="16">
        <f>AT1464-VLOOKUP(A1464,[1]选股结果!$A$2:$BJ$3005,48,FALSE)*0.08</f>
        <v>15119865.0244</v>
      </c>
      <c r="AV1464" s="16">
        <f t="shared" si="367"/>
        <v>8920022.37</v>
      </c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-108249752.76</v>
      </c>
      <c r="AL1465" s="16">
        <f t="shared" si="358"/>
        <v>50631152.28</v>
      </c>
      <c r="AM1465" s="16">
        <f t="shared" si="359"/>
        <v>65292592.55</v>
      </c>
      <c r="AN1465" s="16">
        <f t="shared" si="360"/>
        <v>7673992.07000007</v>
      </c>
      <c r="AO1465" s="16">
        <f t="shared" si="361"/>
        <v>336685433.46</v>
      </c>
      <c r="AP1465" s="16">
        <f t="shared" si="362"/>
        <v>19463458.2200001</v>
      </c>
      <c r="AQ1465" s="16">
        <f t="shared" si="363"/>
        <v>-3826146.53999992</v>
      </c>
      <c r="AR1465" s="16">
        <f t="shared" si="364"/>
        <v>-40149497.3499999</v>
      </c>
      <c r="AS1465" s="16">
        <f t="shared" si="365"/>
        <v>-63439102.1099999</v>
      </c>
      <c r="AT1465" s="16">
        <f t="shared" si="366"/>
        <v>-15615612.6899999</v>
      </c>
      <c r="AU1465" s="16">
        <f>AT1465-VLOOKUP(A1465,[1]选股结果!$A$2:$BJ$3005,48,FALSE)*0.08</f>
        <v>-393862396.4028</v>
      </c>
      <c r="AV1465" s="16">
        <f t="shared" si="367"/>
        <v>23289604.76</v>
      </c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2364481000</v>
      </c>
      <c r="AR1466" s="16">
        <f t="shared" si="364"/>
        <v>2436749000</v>
      </c>
      <c r="AS1466" s="16">
        <f t="shared" si="365"/>
        <v>2364481000</v>
      </c>
      <c r="AT1466" s="16">
        <f t="shared" si="366"/>
        <v>1899059000</v>
      </c>
      <c r="AU1466" s="16">
        <f>AT1466-VLOOKUP(A1466,[1]选股结果!$A$2:$BJ$3005,48,FALSE)*0.08</f>
        <v>843959160</v>
      </c>
      <c r="AV1466" s="16">
        <f t="shared" si="367"/>
        <v>72268000</v>
      </c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972158382.81</v>
      </c>
      <c r="AL1467" s="16">
        <f t="shared" si="358"/>
        <v>0</v>
      </c>
      <c r="AM1467" s="16">
        <f t="shared" si="359"/>
        <v>-37356927.43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978216317.09</v>
      </c>
      <c r="AQ1467" s="16">
        <f t="shared" si="363"/>
        <v>942856908.33</v>
      </c>
      <c r="AR1467" s="16">
        <f t="shared" si="364"/>
        <v>968712017.5</v>
      </c>
      <c r="AS1467" s="16">
        <f t="shared" si="365"/>
        <v>933352608.74</v>
      </c>
      <c r="AT1467" s="16">
        <f t="shared" si="366"/>
        <v>899442046.62</v>
      </c>
      <c r="AU1467" s="16">
        <f>AT1467-VLOOKUP(A1467,[1]选股结果!$A$2:$BJ$3005,48,FALSE)*0.08</f>
        <v>312931216.5528</v>
      </c>
      <c r="AV1467" s="16">
        <f t="shared" si="367"/>
        <v>35359408.76</v>
      </c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414233191.8</v>
      </c>
      <c r="AL1468" s="16">
        <f t="shared" si="358"/>
        <v>8430868.17</v>
      </c>
      <c r="AM1468" s="16">
        <f t="shared" si="359"/>
        <v>1188054.45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393328494.64</v>
      </c>
      <c r="AQ1468" s="16">
        <f t="shared" si="363"/>
        <v>345739402.04</v>
      </c>
      <c r="AR1468" s="16">
        <f t="shared" si="364"/>
        <v>390611607.71</v>
      </c>
      <c r="AS1468" s="16">
        <f t="shared" si="365"/>
        <v>343022515.11</v>
      </c>
      <c r="AT1468" s="16">
        <f t="shared" si="366"/>
        <v>376263021.82</v>
      </c>
      <c r="AU1468" s="16">
        <f>AT1468-VLOOKUP(A1468,[1]选股结果!$A$2:$BJ$3005,48,FALSE)*0.08</f>
        <v>117571775.0496</v>
      </c>
      <c r="AV1468" s="16">
        <f t="shared" si="367"/>
        <v>47589092.6</v>
      </c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162009302.83</v>
      </c>
      <c r="AL1469" s="16">
        <f t="shared" si="358"/>
        <v>-610182.35</v>
      </c>
      <c r="AM1469" s="16">
        <f t="shared" si="359"/>
        <v>-3095571.85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298133405.39</v>
      </c>
      <c r="AQ1469" s="16">
        <f t="shared" si="363"/>
        <v>276523948.85</v>
      </c>
      <c r="AR1469" s="16">
        <f t="shared" si="364"/>
        <v>231786198.4</v>
      </c>
      <c r="AS1469" s="16">
        <f t="shared" si="365"/>
        <v>210176741.86</v>
      </c>
      <c r="AT1469" s="16">
        <f t="shared" si="366"/>
        <v>136694092.09</v>
      </c>
      <c r="AU1469" s="16">
        <f>AT1469-VLOOKUP(A1469,[1]选股结果!$A$2:$BJ$3005,48,FALSE)*0.08</f>
        <v>-311918274.83</v>
      </c>
      <c r="AV1469" s="16">
        <f t="shared" si="367"/>
        <v>21609456.54</v>
      </c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959770166.14</v>
      </c>
      <c r="AL1470" s="16">
        <f t="shared" si="358"/>
        <v>52668139.14</v>
      </c>
      <c r="AM1470" s="16">
        <f t="shared" si="359"/>
        <v>-8226533.33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1052242467.46</v>
      </c>
      <c r="AQ1470" s="16">
        <f t="shared" si="363"/>
        <v>781529727.52</v>
      </c>
      <c r="AR1470" s="16">
        <f t="shared" si="364"/>
        <v>1000460537.68</v>
      </c>
      <c r="AS1470" s="16">
        <f t="shared" si="365"/>
        <v>729747797.74</v>
      </c>
      <c r="AT1470" s="16">
        <f t="shared" si="366"/>
        <v>733499032.01</v>
      </c>
      <c r="AU1470" s="16">
        <f>AT1470-VLOOKUP(A1470,[1]选股结果!$A$2:$BJ$3005,48,FALSE)*0.08</f>
        <v>19668798.4851998</v>
      </c>
      <c r="AV1470" s="16">
        <f t="shared" si="367"/>
        <v>270712739.94</v>
      </c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162265662.43</v>
      </c>
      <c r="AL1471" s="16">
        <f t="shared" si="358"/>
        <v>0</v>
      </c>
      <c r="AM1471" s="16">
        <f t="shared" si="359"/>
        <v>-4554047.74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218778995.98</v>
      </c>
      <c r="AQ1471" s="16">
        <f t="shared" si="363"/>
        <v>212295131.71</v>
      </c>
      <c r="AR1471" s="16">
        <f t="shared" si="364"/>
        <v>194331361.47</v>
      </c>
      <c r="AS1471" s="16">
        <f t="shared" si="365"/>
        <v>187847497.2</v>
      </c>
      <c r="AT1471" s="16">
        <f t="shared" si="366"/>
        <v>151227750.42</v>
      </c>
      <c r="AU1471" s="16">
        <f>AT1471-VLOOKUP(A1471,[1]选股结果!$A$2:$BJ$3005,48,FALSE)*0.08</f>
        <v>-32299523.8600002</v>
      </c>
      <c r="AV1471" s="16">
        <f t="shared" si="367"/>
        <v>6483864.27000001</v>
      </c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2523037000</v>
      </c>
      <c r="AR1472" s="16">
        <f t="shared" si="364"/>
        <v>2409791000</v>
      </c>
      <c r="AS1472" s="16">
        <f t="shared" si="365"/>
        <v>2523037000</v>
      </c>
      <c r="AT1472" s="16">
        <f t="shared" si="366"/>
        <v>1796179000</v>
      </c>
      <c r="AU1472" s="16">
        <f>AT1472-VLOOKUP(A1472,[1]选股结果!$A$2:$BJ$3005,48,FALSE)*0.08</f>
        <v>799674840</v>
      </c>
      <c r="AV1472" s="16">
        <f t="shared" si="367"/>
        <v>-113246000</v>
      </c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253874013.4</v>
      </c>
      <c r="AL1473" s="16">
        <f t="shared" si="358"/>
        <v>1110018.06</v>
      </c>
      <c r="AM1473" s="16">
        <f t="shared" si="359"/>
        <v>-555658.550000001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397382865.83</v>
      </c>
      <c r="AQ1473" s="16">
        <f t="shared" si="363"/>
        <v>375222250.48</v>
      </c>
      <c r="AR1473" s="16">
        <f t="shared" si="364"/>
        <v>328117787.34</v>
      </c>
      <c r="AS1473" s="16">
        <f t="shared" si="365"/>
        <v>305957171.99</v>
      </c>
      <c r="AT1473" s="16">
        <f t="shared" si="366"/>
        <v>232267757.56</v>
      </c>
      <c r="AU1473" s="16">
        <f>AT1473-VLOOKUP(A1473,[1]选股结果!$A$2:$BJ$3005,48,FALSE)*0.08</f>
        <v>101827102.5472</v>
      </c>
      <c r="AV1473" s="16">
        <f t="shared" si="367"/>
        <v>22160615.35</v>
      </c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104481752.06</v>
      </c>
      <c r="AL1474" s="16">
        <f t="shared" si="358"/>
        <v>-15734.14</v>
      </c>
      <c r="AM1474" s="16">
        <f t="shared" si="359"/>
        <v>-6971218.46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139370746.06</v>
      </c>
      <c r="AQ1474" s="16">
        <f t="shared" si="363"/>
        <v>128267976.65</v>
      </c>
      <c r="AR1474" s="16">
        <f t="shared" si="364"/>
        <v>121191207</v>
      </c>
      <c r="AS1474" s="16">
        <f t="shared" si="365"/>
        <v>110088437.59</v>
      </c>
      <c r="AT1474" s="16">
        <f t="shared" si="366"/>
        <v>86392030.0500002</v>
      </c>
      <c r="AU1474" s="16">
        <f>AT1474-VLOOKUP(A1474,[1]选股结果!$A$2:$BJ$3005,48,FALSE)*0.08</f>
        <v>-14180351.7123998</v>
      </c>
      <c r="AV1474" s="16">
        <f t="shared" si="367"/>
        <v>11102769.41</v>
      </c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C1475-G1475-O1475-P1475-Q1475-R1475+Y1475-S1475</f>
        <v>511650704.08</v>
      </c>
      <c r="AL1475" s="16">
        <f t="shared" ref="AL1475:AL1538" si="374">U1475</f>
        <v>0</v>
      </c>
      <c r="AM1475" s="16">
        <f t="shared" ref="AM1475:AM1538" si="375">T1475-U1475+V1475+W1475-X1475+Z1475+AA1475-AC1475+AB1475</f>
        <v>30236686.68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AK1475+S1475+H1475</f>
        <v>732588406.25</v>
      </c>
      <c r="AQ1475" s="16">
        <f t="shared" ref="AQ1475:AQ1538" si="379">AP1475-AV1475</f>
        <v>748197350.26</v>
      </c>
      <c r="AR1475" s="16">
        <f t="shared" ref="AR1475:AR1538" si="380">AP1475-H1475</f>
        <v>631024211.62</v>
      </c>
      <c r="AS1475" s="16">
        <f t="shared" ref="AS1475:AS1538" si="381">AP1475-H1475-AV1475</f>
        <v>646633155.63</v>
      </c>
      <c r="AT1475" s="16">
        <f t="shared" ref="AT1475:AT1538" si="382">AK1475-AV1475+AL1475+AM1475</f>
        <v>557496334.77</v>
      </c>
      <c r="AU1475" s="16">
        <f>AT1475-VLOOKUP(A1475,[1]选股结果!$A$2:$BJ$3005,48,FALSE)*0.08</f>
        <v>554194578.1508</v>
      </c>
      <c r="AV1475" s="16">
        <f t="shared" ref="AV1475:AV1538" si="383">AH1475-AI1475</f>
        <v>-15608944.01</v>
      </c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326672792.35</v>
      </c>
      <c r="AL1476" s="16">
        <f t="shared" si="374"/>
        <v>-1987353.31</v>
      </c>
      <c r="AM1476" s="16">
        <f t="shared" si="375"/>
        <v>4478782.84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391115123.16</v>
      </c>
      <c r="AQ1476" s="16">
        <f t="shared" si="379"/>
        <v>342243668.74</v>
      </c>
      <c r="AR1476" s="16">
        <f t="shared" si="380"/>
        <v>356907338.52</v>
      </c>
      <c r="AS1476" s="16">
        <f t="shared" si="381"/>
        <v>308035884.1</v>
      </c>
      <c r="AT1476" s="16">
        <f t="shared" si="382"/>
        <v>280292767.46</v>
      </c>
      <c r="AU1476" s="16">
        <f>AT1476-VLOOKUP(A1476,[1]选股结果!$A$2:$BJ$3005,48,FALSE)*0.08</f>
        <v>55400348.4095999</v>
      </c>
      <c r="AV1476" s="16">
        <f t="shared" si="383"/>
        <v>48871454.42</v>
      </c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2251201602.36</v>
      </c>
      <c r="AR1477" s="16">
        <f t="shared" si="380"/>
        <v>2397230582.59</v>
      </c>
      <c r="AS1477" s="16">
        <f t="shared" si="381"/>
        <v>2251201602.36</v>
      </c>
      <c r="AT1477" s="16">
        <f t="shared" si="382"/>
        <v>3187982994.82</v>
      </c>
      <c r="AU1477" s="16">
        <f>AT1477-VLOOKUP(A1477,[1]选股结果!$A$2:$BJ$3005,48,FALSE)*0.08</f>
        <v>2041449441.9272</v>
      </c>
      <c r="AV1477" s="16">
        <f t="shared" si="383"/>
        <v>146028980.23</v>
      </c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-66046738.2900001</v>
      </c>
      <c r="AL1478" s="16">
        <f t="shared" si="374"/>
        <v>0</v>
      </c>
      <c r="AM1478" s="16">
        <f t="shared" si="375"/>
        <v>113766068.41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266051626.36</v>
      </c>
      <c r="AQ1478" s="16">
        <f t="shared" si="379"/>
        <v>255699372.26</v>
      </c>
      <c r="AR1478" s="16">
        <f t="shared" si="380"/>
        <v>93612289.9099999</v>
      </c>
      <c r="AS1478" s="16">
        <f t="shared" si="381"/>
        <v>83260035.8099999</v>
      </c>
      <c r="AT1478" s="16">
        <f t="shared" si="382"/>
        <v>37367076.02</v>
      </c>
      <c r="AU1478" s="16">
        <f>AT1478-VLOOKUP(A1478,[1]选股结果!$A$2:$BJ$3005,48,FALSE)*0.08</f>
        <v>24893647.8072</v>
      </c>
      <c r="AV1478" s="16">
        <f t="shared" si="383"/>
        <v>10352254.1</v>
      </c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377565593.47</v>
      </c>
      <c r="AL1479" s="16">
        <f t="shared" si="374"/>
        <v>0</v>
      </c>
      <c r="AM1479" s="16">
        <f t="shared" si="375"/>
        <v>8077519.64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456336183.15</v>
      </c>
      <c r="AQ1479" s="16">
        <f t="shared" si="379"/>
        <v>360812737.28</v>
      </c>
      <c r="AR1479" s="16">
        <f t="shared" si="380"/>
        <v>408483610.1</v>
      </c>
      <c r="AS1479" s="16">
        <f t="shared" si="381"/>
        <v>312960164.23</v>
      </c>
      <c r="AT1479" s="16">
        <f t="shared" si="382"/>
        <v>290119667.24</v>
      </c>
      <c r="AU1479" s="16">
        <f>AT1479-VLOOKUP(A1479,[1]选股结果!$A$2:$BJ$3005,48,FALSE)*0.08</f>
        <v>40168037.9719999</v>
      </c>
      <c r="AV1479" s="16">
        <f t="shared" si="383"/>
        <v>95523445.87</v>
      </c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133805188.91</v>
      </c>
      <c r="AL1480" s="16">
        <f t="shared" si="374"/>
        <v>4361329.15</v>
      </c>
      <c r="AM1480" s="16">
        <f t="shared" si="375"/>
        <v>39606229.96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1013886802.11</v>
      </c>
      <c r="AQ1480" s="16">
        <f t="shared" si="379"/>
        <v>907765034.98</v>
      </c>
      <c r="AR1480" s="16">
        <f t="shared" si="380"/>
        <v>548125857.06</v>
      </c>
      <c r="AS1480" s="16">
        <f t="shared" si="381"/>
        <v>442004089.93</v>
      </c>
      <c r="AT1480" s="16">
        <f t="shared" si="382"/>
        <v>71650980.8900004</v>
      </c>
      <c r="AU1480" s="16">
        <f>AT1480-VLOOKUP(A1480,[1]选股结果!$A$2:$BJ$3005,48,FALSE)*0.08</f>
        <v>-476784752.719599</v>
      </c>
      <c r="AV1480" s="16">
        <f t="shared" si="383"/>
        <v>106121767.13</v>
      </c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25867644.55</v>
      </c>
      <c r="AL1481" s="16">
        <f t="shared" si="374"/>
        <v>-1396667.04</v>
      </c>
      <c r="AM1481" s="16">
        <f t="shared" si="375"/>
        <v>1130988.14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507851053.93</v>
      </c>
      <c r="AQ1481" s="16">
        <f t="shared" si="379"/>
        <v>439070499.2</v>
      </c>
      <c r="AR1481" s="16">
        <f t="shared" si="380"/>
        <v>267515784.72</v>
      </c>
      <c r="AS1481" s="16">
        <f t="shared" si="381"/>
        <v>198735229.99</v>
      </c>
      <c r="AT1481" s="16">
        <f t="shared" si="382"/>
        <v>-43178589.08</v>
      </c>
      <c r="AU1481" s="16">
        <f>AT1481-VLOOKUP(A1481,[1]选股结果!$A$2:$BJ$3005,48,FALSE)*0.08</f>
        <v>-118428186.9248</v>
      </c>
      <c r="AV1481" s="16">
        <f t="shared" si="383"/>
        <v>68780554.73</v>
      </c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310412219.66</v>
      </c>
      <c r="AL1482" s="16">
        <f t="shared" si="374"/>
        <v>15345172.97</v>
      </c>
      <c r="AM1482" s="16">
        <f t="shared" si="375"/>
        <v>6397418.64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302084718.85</v>
      </c>
      <c r="AQ1482" s="16">
        <f t="shared" si="379"/>
        <v>260360509.9</v>
      </c>
      <c r="AR1482" s="16">
        <f t="shared" si="380"/>
        <v>298657173.47</v>
      </c>
      <c r="AS1482" s="16">
        <f t="shared" si="381"/>
        <v>256932964.52</v>
      </c>
      <c r="AT1482" s="16">
        <f t="shared" si="382"/>
        <v>290430602.32</v>
      </c>
      <c r="AU1482" s="16">
        <f>AT1482-VLOOKUP(A1482,[1]选股结果!$A$2:$BJ$3005,48,FALSE)*0.08</f>
        <v>64517196.8496002</v>
      </c>
      <c r="AV1482" s="16">
        <f t="shared" si="383"/>
        <v>41724208.95</v>
      </c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596901570.31</v>
      </c>
      <c r="AL1483" s="16">
        <f t="shared" si="374"/>
        <v>5914225.61</v>
      </c>
      <c r="AM1483" s="16">
        <f t="shared" si="375"/>
        <v>-6814916.15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574578318.32</v>
      </c>
      <c r="AQ1483" s="16">
        <f t="shared" si="379"/>
        <v>561757300.1</v>
      </c>
      <c r="AR1483" s="16">
        <f t="shared" si="380"/>
        <v>527085347.02</v>
      </c>
      <c r="AS1483" s="16">
        <f t="shared" si="381"/>
        <v>514264328.8</v>
      </c>
      <c r="AT1483" s="16">
        <f t="shared" si="382"/>
        <v>583179861.55</v>
      </c>
      <c r="AU1483" s="16">
        <f>AT1483-VLOOKUP(A1483,[1]选股结果!$A$2:$BJ$3005,48,FALSE)*0.08</f>
        <v>114724464.986</v>
      </c>
      <c r="AV1483" s="16">
        <f t="shared" si="383"/>
        <v>12821018.22</v>
      </c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148947225.64</v>
      </c>
      <c r="AL1484" s="16">
        <f t="shared" si="374"/>
        <v>0</v>
      </c>
      <c r="AM1484" s="16">
        <f t="shared" si="375"/>
        <v>1480803.22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149206905.95</v>
      </c>
      <c r="AQ1484" s="16">
        <f t="shared" si="379"/>
        <v>117513027.04</v>
      </c>
      <c r="AR1484" s="16">
        <f t="shared" si="380"/>
        <v>143396351.52</v>
      </c>
      <c r="AS1484" s="16">
        <f t="shared" si="381"/>
        <v>111702472.61</v>
      </c>
      <c r="AT1484" s="16">
        <f t="shared" si="382"/>
        <v>118734149.95</v>
      </c>
      <c r="AU1484" s="16">
        <f>AT1484-VLOOKUP(A1484,[1]选股结果!$A$2:$BJ$3005,48,FALSE)*0.08</f>
        <v>-64057340.3523999</v>
      </c>
      <c r="AV1484" s="16">
        <f t="shared" si="383"/>
        <v>31693878.91</v>
      </c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348190192.22</v>
      </c>
      <c r="AL1485" s="16">
        <f t="shared" si="374"/>
        <v>0</v>
      </c>
      <c r="AM1485" s="16">
        <f t="shared" si="375"/>
        <v>67488051.41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391347818.91</v>
      </c>
      <c r="AQ1485" s="16">
        <f t="shared" si="379"/>
        <v>331322863.33</v>
      </c>
      <c r="AR1485" s="16">
        <f t="shared" si="380"/>
        <v>371680334.51</v>
      </c>
      <c r="AS1485" s="16">
        <f t="shared" si="381"/>
        <v>311655378.93</v>
      </c>
      <c r="AT1485" s="16">
        <f t="shared" si="382"/>
        <v>355653288.05</v>
      </c>
      <c r="AU1485" s="16">
        <f>AT1485-VLOOKUP(A1485,[1]选股结果!$A$2:$BJ$3005,48,FALSE)*0.08</f>
        <v>119909121.3692</v>
      </c>
      <c r="AV1485" s="16">
        <f t="shared" si="383"/>
        <v>60024955.58</v>
      </c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890988191.9</v>
      </c>
      <c r="AL1486" s="16">
        <f t="shared" si="374"/>
        <v>-2157327.39</v>
      </c>
      <c r="AM1486" s="16">
        <f t="shared" si="375"/>
        <v>-2335388.64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1313646360.71</v>
      </c>
      <c r="AQ1486" s="16">
        <f t="shared" si="379"/>
        <v>1058610685.67</v>
      </c>
      <c r="AR1486" s="16">
        <f t="shared" si="380"/>
        <v>1098045566.82</v>
      </c>
      <c r="AS1486" s="16">
        <f t="shared" si="381"/>
        <v>843009891.78</v>
      </c>
      <c r="AT1486" s="16">
        <f t="shared" si="382"/>
        <v>631459800.83</v>
      </c>
      <c r="AU1486" s="16">
        <f>AT1486-VLOOKUP(A1486,[1]选股结果!$A$2:$BJ$3005,48,FALSE)*0.08</f>
        <v>81181543.5644001</v>
      </c>
      <c r="AV1486" s="16">
        <f t="shared" si="383"/>
        <v>255035675.04</v>
      </c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452190716.22</v>
      </c>
      <c r="AL1487" s="16">
        <f t="shared" si="374"/>
        <v>9947199.5</v>
      </c>
      <c r="AM1487" s="16">
        <f t="shared" si="375"/>
        <v>-15172403.14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470751871.56</v>
      </c>
      <c r="AQ1487" s="16">
        <f t="shared" si="379"/>
        <v>405168823.81</v>
      </c>
      <c r="AR1487" s="16">
        <f t="shared" si="380"/>
        <v>460706816.26</v>
      </c>
      <c r="AS1487" s="16">
        <f t="shared" si="381"/>
        <v>395123768.51</v>
      </c>
      <c r="AT1487" s="16">
        <f t="shared" si="382"/>
        <v>381382464.83</v>
      </c>
      <c r="AU1487" s="16">
        <f>AT1487-VLOOKUP(A1487,[1]选股结果!$A$2:$BJ$3005,48,FALSE)*0.08</f>
        <v>170602374.4868</v>
      </c>
      <c r="AV1487" s="16">
        <f t="shared" si="383"/>
        <v>65583047.75</v>
      </c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85312761.28</v>
      </c>
      <c r="AL1488" s="16">
        <f t="shared" si="374"/>
        <v>0</v>
      </c>
      <c r="AM1488" s="16">
        <f t="shared" si="375"/>
        <v>-22769386.94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126656984.66</v>
      </c>
      <c r="AQ1488" s="16">
        <f t="shared" si="379"/>
        <v>128593476.61</v>
      </c>
      <c r="AR1488" s="16">
        <f t="shared" si="380"/>
        <v>107102699.48</v>
      </c>
      <c r="AS1488" s="16">
        <f t="shared" si="381"/>
        <v>109039191.43</v>
      </c>
      <c r="AT1488" s="16">
        <f t="shared" si="382"/>
        <v>64479866.29</v>
      </c>
      <c r="AU1488" s="16">
        <f>AT1488-VLOOKUP(A1488,[1]选股结果!$A$2:$BJ$3005,48,FALSE)*0.08</f>
        <v>-53828833.4132</v>
      </c>
      <c r="AV1488" s="16">
        <f t="shared" si="383"/>
        <v>-1936491.95</v>
      </c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37019341.8599999</v>
      </c>
      <c r="AL1489" s="16">
        <f t="shared" si="374"/>
        <v>0</v>
      </c>
      <c r="AM1489" s="16">
        <f t="shared" si="375"/>
        <v>96418268.03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29272036.0699999</v>
      </c>
      <c r="AQ1489" s="16">
        <f t="shared" si="379"/>
        <v>29272036.0699999</v>
      </c>
      <c r="AR1489" s="16">
        <f t="shared" si="380"/>
        <v>26811706.8799999</v>
      </c>
      <c r="AS1489" s="16">
        <f t="shared" si="381"/>
        <v>26811706.8799999</v>
      </c>
      <c r="AT1489" s="16">
        <f t="shared" si="382"/>
        <v>133437609.89</v>
      </c>
      <c r="AU1489" s="16">
        <f>AT1489-VLOOKUP(A1489,[1]选股结果!$A$2:$BJ$3005,48,FALSE)*0.08</f>
        <v>-222135020.5812</v>
      </c>
      <c r="AV1489" s="16">
        <f t="shared" si="383"/>
        <v>0</v>
      </c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336924517.88</v>
      </c>
      <c r="AL1490" s="16">
        <f t="shared" si="374"/>
        <v>-19153969.16</v>
      </c>
      <c r="AM1490" s="16">
        <f t="shared" si="375"/>
        <v>-4748234.37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329493533.48</v>
      </c>
      <c r="AQ1490" s="16">
        <f t="shared" si="379"/>
        <v>260849688.84</v>
      </c>
      <c r="AR1490" s="16">
        <f t="shared" si="380"/>
        <v>328759528.93</v>
      </c>
      <c r="AS1490" s="16">
        <f t="shared" si="381"/>
        <v>260115684.29</v>
      </c>
      <c r="AT1490" s="16">
        <f t="shared" si="382"/>
        <v>244378469.71</v>
      </c>
      <c r="AU1490" s="16">
        <f>AT1490-VLOOKUP(A1490,[1]选股结果!$A$2:$BJ$3005,48,FALSE)*0.08</f>
        <v>-110472173.7644</v>
      </c>
      <c r="AV1490" s="16">
        <f t="shared" si="383"/>
        <v>68643844.64</v>
      </c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285358818.25</v>
      </c>
      <c r="AL1491" s="16">
        <f t="shared" si="374"/>
        <v>0</v>
      </c>
      <c r="AM1491" s="16">
        <f t="shared" si="375"/>
        <v>23093.4399999978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239039019.43</v>
      </c>
      <c r="AR1491" s="16">
        <f t="shared" si="380"/>
        <v>274165760.23</v>
      </c>
      <c r="AS1491" s="16">
        <f t="shared" si="381"/>
        <v>239039019.43</v>
      </c>
      <c r="AT1491" s="16">
        <f t="shared" si="382"/>
        <v>250255170.89</v>
      </c>
      <c r="AU1491" s="16">
        <f>AT1491-VLOOKUP(A1491,[1]选股结果!$A$2:$BJ$3005,48,FALSE)*0.08</f>
        <v>92045887.0955997</v>
      </c>
      <c r="AV1491" s="16">
        <f t="shared" si="383"/>
        <v>35126740.8</v>
      </c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-69522326.4500003</v>
      </c>
      <c r="AL1492" s="16">
        <f t="shared" si="374"/>
        <v>60193767.32</v>
      </c>
      <c r="AM1492" s="16">
        <f t="shared" si="375"/>
        <v>4334762.19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132227512.65</v>
      </c>
      <c r="AQ1492" s="16">
        <f t="shared" si="379"/>
        <v>146283438.42</v>
      </c>
      <c r="AR1492" s="16">
        <f t="shared" si="380"/>
        <v>23853293.2599997</v>
      </c>
      <c r="AS1492" s="16">
        <f t="shared" si="381"/>
        <v>37909219.0299997</v>
      </c>
      <c r="AT1492" s="16">
        <f t="shared" si="382"/>
        <v>9062128.8299997</v>
      </c>
      <c r="AU1492" s="16">
        <f>AT1492-VLOOKUP(A1492,[1]选股结果!$A$2:$BJ$3005,48,FALSE)*0.08</f>
        <v>-945908622.0108</v>
      </c>
      <c r="AV1492" s="16">
        <f t="shared" si="383"/>
        <v>-14055925.77</v>
      </c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175204151.14</v>
      </c>
      <c r="AL1493" s="16">
        <f t="shared" si="374"/>
        <v>0</v>
      </c>
      <c r="AM1493" s="16">
        <f t="shared" si="375"/>
        <v>-24810086.21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166492834.38</v>
      </c>
      <c r="AQ1493" s="16">
        <f t="shared" si="379"/>
        <v>156543156.55</v>
      </c>
      <c r="AR1493" s="16">
        <f t="shared" si="380"/>
        <v>163861344.04</v>
      </c>
      <c r="AS1493" s="16">
        <f t="shared" si="381"/>
        <v>153911666.21</v>
      </c>
      <c r="AT1493" s="16">
        <f t="shared" si="382"/>
        <v>140444387.1</v>
      </c>
      <c r="AU1493" s="16">
        <f>AT1493-VLOOKUP(A1493,[1]选股结果!$A$2:$BJ$3005,48,FALSE)*0.08</f>
        <v>-1581098.12639982</v>
      </c>
      <c r="AV1493" s="16">
        <f t="shared" si="383"/>
        <v>9949677.83000001</v>
      </c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23976543.4900003</v>
      </c>
      <c r="AL1494" s="16">
        <f t="shared" si="374"/>
        <v>-22559885.64</v>
      </c>
      <c r="AM1494" s="16">
        <f t="shared" si="375"/>
        <v>-1059415.36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144159774.3</v>
      </c>
      <c r="AQ1494" s="16">
        <f t="shared" si="379"/>
        <v>115929381.62</v>
      </c>
      <c r="AR1494" s="16">
        <f t="shared" si="380"/>
        <v>80329373.1300003</v>
      </c>
      <c r="AS1494" s="16">
        <f t="shared" si="381"/>
        <v>52098980.4500003</v>
      </c>
      <c r="AT1494" s="16">
        <f t="shared" si="382"/>
        <v>-27873150.1899997</v>
      </c>
      <c r="AU1494" s="16">
        <f>AT1494-VLOOKUP(A1494,[1]选股结果!$A$2:$BJ$3005,48,FALSE)*0.08</f>
        <v>-249332557.1708</v>
      </c>
      <c r="AV1494" s="16">
        <f t="shared" si="383"/>
        <v>28230392.68</v>
      </c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238652655.43</v>
      </c>
      <c r="AL1495" s="16">
        <f t="shared" si="374"/>
        <v>1948037.62</v>
      </c>
      <c r="AM1495" s="16">
        <f t="shared" si="375"/>
        <v>64736900.16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287234374.47</v>
      </c>
      <c r="AQ1495" s="16">
        <f t="shared" si="379"/>
        <v>262879675.83</v>
      </c>
      <c r="AR1495" s="16">
        <f t="shared" si="380"/>
        <v>281968337.82</v>
      </c>
      <c r="AS1495" s="16">
        <f t="shared" si="381"/>
        <v>257613639.18</v>
      </c>
      <c r="AT1495" s="16">
        <f t="shared" si="382"/>
        <v>280982894.57</v>
      </c>
      <c r="AU1495" s="16">
        <f>AT1495-VLOOKUP(A1495,[1]选股结果!$A$2:$BJ$3005,48,FALSE)*0.08</f>
        <v>-77377660.0164</v>
      </c>
      <c r="AV1495" s="16">
        <f t="shared" si="383"/>
        <v>24354698.64</v>
      </c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8694705.82000026</v>
      </c>
      <c r="AL1496" s="16">
        <f t="shared" si="374"/>
        <v>0</v>
      </c>
      <c r="AM1496" s="16">
        <f t="shared" si="375"/>
        <v>14503182.69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39035483.6900003</v>
      </c>
      <c r="AQ1496" s="16">
        <f t="shared" si="379"/>
        <v>28992212.9000003</v>
      </c>
      <c r="AR1496" s="16">
        <f t="shared" si="380"/>
        <v>24624537.3200003</v>
      </c>
      <c r="AS1496" s="16">
        <f t="shared" si="381"/>
        <v>14581266.5300003</v>
      </c>
      <c r="AT1496" s="16">
        <f t="shared" si="382"/>
        <v>13154617.7200003</v>
      </c>
      <c r="AU1496" s="16">
        <f>AT1496-VLOOKUP(A1496,[1]选股结果!$A$2:$BJ$3005,48,FALSE)*0.08</f>
        <v>-110649026.6496</v>
      </c>
      <c r="AV1496" s="16">
        <f t="shared" si="383"/>
        <v>10043270.79</v>
      </c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275649296.42</v>
      </c>
      <c r="AL1497" s="16">
        <f t="shared" si="374"/>
        <v>1263156.77</v>
      </c>
      <c r="AM1497" s="16">
        <f t="shared" si="375"/>
        <v>-8985388.35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378638952.62</v>
      </c>
      <c r="AQ1497" s="16">
        <f t="shared" si="379"/>
        <v>325409389</v>
      </c>
      <c r="AR1497" s="16">
        <f t="shared" si="380"/>
        <v>323344428.73</v>
      </c>
      <c r="AS1497" s="16">
        <f t="shared" si="381"/>
        <v>270114865.11</v>
      </c>
      <c r="AT1497" s="16">
        <f t="shared" si="382"/>
        <v>214697501.22</v>
      </c>
      <c r="AU1497" s="16">
        <f>AT1497-VLOOKUP(A1497,[1]选股结果!$A$2:$BJ$3005,48,FALSE)*0.08</f>
        <v>-47854651.1848</v>
      </c>
      <c r="AV1497" s="16">
        <f t="shared" si="383"/>
        <v>53229563.62</v>
      </c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434364171.86</v>
      </c>
      <c r="AL1498" s="16">
        <f t="shared" si="374"/>
        <v>17838755.52</v>
      </c>
      <c r="AM1498" s="16">
        <f t="shared" si="375"/>
        <v>2559576.01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516121662.54</v>
      </c>
      <c r="AQ1498" s="16">
        <f t="shared" si="379"/>
        <v>494861634.13</v>
      </c>
      <c r="AR1498" s="16">
        <f t="shared" si="380"/>
        <v>474643052.92</v>
      </c>
      <c r="AS1498" s="16">
        <f t="shared" si="381"/>
        <v>453383024.51</v>
      </c>
      <c r="AT1498" s="16">
        <f t="shared" si="382"/>
        <v>433502474.98</v>
      </c>
      <c r="AU1498" s="16">
        <f>AT1498-VLOOKUP(A1498,[1]选股结果!$A$2:$BJ$3005,48,FALSE)*0.08</f>
        <v>110542594.4032</v>
      </c>
      <c r="AV1498" s="16">
        <f t="shared" si="383"/>
        <v>21260028.41</v>
      </c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171116093.98</v>
      </c>
      <c r="AL1499" s="16">
        <f t="shared" si="374"/>
        <v>1159650.3</v>
      </c>
      <c r="AM1499" s="16">
        <f t="shared" si="375"/>
        <v>-6608097.94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234173263.17</v>
      </c>
      <c r="AQ1499" s="16">
        <f t="shared" si="379"/>
        <v>187825900.23</v>
      </c>
      <c r="AR1499" s="16">
        <f t="shared" si="380"/>
        <v>201620142.94</v>
      </c>
      <c r="AS1499" s="16">
        <f t="shared" si="381"/>
        <v>155272780</v>
      </c>
      <c r="AT1499" s="16">
        <f t="shared" si="382"/>
        <v>119320283.4</v>
      </c>
      <c r="AU1499" s="16">
        <f>AT1499-VLOOKUP(A1499,[1]选股结果!$A$2:$BJ$3005,48,FALSE)*0.08</f>
        <v>-41124442.7336002</v>
      </c>
      <c r="AV1499" s="16">
        <f t="shared" si="383"/>
        <v>46347362.94</v>
      </c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5086850.59999997</v>
      </c>
      <c r="AL1500" s="16">
        <f t="shared" si="374"/>
        <v>0</v>
      </c>
      <c r="AM1500" s="16">
        <f t="shared" si="375"/>
        <v>-22717638.54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29183533.4</v>
      </c>
      <c r="AQ1500" s="16">
        <f t="shared" si="379"/>
        <v>23170622.34</v>
      </c>
      <c r="AR1500" s="16">
        <f t="shared" si="380"/>
        <v>18043919.5</v>
      </c>
      <c r="AS1500" s="16">
        <f t="shared" si="381"/>
        <v>12031008.44</v>
      </c>
      <c r="AT1500" s="16">
        <f t="shared" si="382"/>
        <v>-23643699</v>
      </c>
      <c r="AU1500" s="16">
        <f>AT1500-VLOOKUP(A1500,[1]选股结果!$A$2:$BJ$3005,48,FALSE)*0.08</f>
        <v>-134657026.628</v>
      </c>
      <c r="AV1500" s="16">
        <f t="shared" si="383"/>
        <v>6012911.05999999</v>
      </c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354936218.09</v>
      </c>
      <c r="AL1501" s="16">
        <f t="shared" si="374"/>
        <v>-375531.53</v>
      </c>
      <c r="AM1501" s="16">
        <f t="shared" si="375"/>
        <v>7759518.35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367053882.03</v>
      </c>
      <c r="AQ1501" s="16">
        <f t="shared" si="379"/>
        <v>312456922.38</v>
      </c>
      <c r="AR1501" s="16">
        <f t="shared" si="380"/>
        <v>344334132.66</v>
      </c>
      <c r="AS1501" s="16">
        <f t="shared" si="381"/>
        <v>289737173.01</v>
      </c>
      <c r="AT1501" s="16">
        <f t="shared" si="382"/>
        <v>307723245.26</v>
      </c>
      <c r="AU1501" s="16">
        <f>AT1501-VLOOKUP(A1501,[1]选股结果!$A$2:$BJ$3005,48,FALSE)*0.08</f>
        <v>41979388.0728</v>
      </c>
      <c r="AV1501" s="16">
        <f t="shared" si="383"/>
        <v>54596959.65</v>
      </c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253216930.01</v>
      </c>
      <c r="AL1502" s="16">
        <f t="shared" si="374"/>
        <v>0</v>
      </c>
      <c r="AM1502" s="16">
        <f t="shared" si="375"/>
        <v>-474961.42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312801423.3</v>
      </c>
      <c r="AQ1502" s="16">
        <f t="shared" si="379"/>
        <v>297477639.82</v>
      </c>
      <c r="AR1502" s="16">
        <f t="shared" si="380"/>
        <v>282976795.26</v>
      </c>
      <c r="AS1502" s="16">
        <f t="shared" si="381"/>
        <v>267653011.78</v>
      </c>
      <c r="AT1502" s="16">
        <f t="shared" si="382"/>
        <v>237418185.11</v>
      </c>
      <c r="AU1502" s="16">
        <f>AT1502-VLOOKUP(A1502,[1]选股结果!$A$2:$BJ$3005,48,FALSE)*0.08</f>
        <v>70161356.4347998</v>
      </c>
      <c r="AV1502" s="16">
        <f t="shared" si="383"/>
        <v>15323783.48</v>
      </c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308593025.8</v>
      </c>
      <c r="AL1503" s="16">
        <f t="shared" si="374"/>
        <v>281349.55</v>
      </c>
      <c r="AM1503" s="16">
        <f t="shared" si="375"/>
        <v>23725196.37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333237218.53</v>
      </c>
      <c r="AQ1503" s="16">
        <f t="shared" si="379"/>
        <v>264097065.13</v>
      </c>
      <c r="AR1503" s="16">
        <f t="shared" si="380"/>
        <v>320108724.64</v>
      </c>
      <c r="AS1503" s="16">
        <f t="shared" si="381"/>
        <v>250968571.24</v>
      </c>
      <c r="AT1503" s="16">
        <f t="shared" si="382"/>
        <v>263459418.32</v>
      </c>
      <c r="AU1503" s="16">
        <f>AT1503-VLOOKUP(A1503,[1]选股结果!$A$2:$BJ$3005,48,FALSE)*0.08</f>
        <v>49821131.1824003</v>
      </c>
      <c r="AV1503" s="16">
        <f t="shared" si="383"/>
        <v>69140153.4</v>
      </c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248709338.89</v>
      </c>
      <c r="AL1504" s="16">
        <f t="shared" si="374"/>
        <v>0</v>
      </c>
      <c r="AM1504" s="16">
        <f t="shared" si="375"/>
        <v>34275992.35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325719106.33</v>
      </c>
      <c r="AQ1504" s="16">
        <f t="shared" si="379"/>
        <v>260579469.35</v>
      </c>
      <c r="AR1504" s="16">
        <f t="shared" si="380"/>
        <v>285665414.71</v>
      </c>
      <c r="AS1504" s="16">
        <f t="shared" si="381"/>
        <v>220525777.73</v>
      </c>
      <c r="AT1504" s="16">
        <f t="shared" si="382"/>
        <v>217845694.26</v>
      </c>
      <c r="AU1504" s="16">
        <f>AT1504-VLOOKUP(A1504,[1]选股结果!$A$2:$BJ$3005,48,FALSE)*0.08</f>
        <v>72718318.4888003</v>
      </c>
      <c r="AV1504" s="16">
        <f t="shared" si="383"/>
        <v>65139636.98</v>
      </c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-146762360.84</v>
      </c>
      <c r="AL1505" s="16">
        <f t="shared" si="374"/>
        <v>0</v>
      </c>
      <c r="AM1505" s="16">
        <f t="shared" si="375"/>
        <v>211004147.12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213265447.07</v>
      </c>
      <c r="AQ1505" s="16">
        <f t="shared" si="379"/>
        <v>202946866.24</v>
      </c>
      <c r="AR1505" s="16">
        <f t="shared" si="380"/>
        <v>21191750.7600001</v>
      </c>
      <c r="AS1505" s="16">
        <f t="shared" si="381"/>
        <v>10873169.9300001</v>
      </c>
      <c r="AT1505" s="16">
        <f t="shared" si="382"/>
        <v>53923205.4500001</v>
      </c>
      <c r="AU1505" s="16">
        <f>AT1505-VLOOKUP(A1505,[1]选股结果!$A$2:$BJ$3005,48,FALSE)*0.08</f>
        <v>-383364162.7956</v>
      </c>
      <c r="AV1505" s="16">
        <f t="shared" si="383"/>
        <v>10318580.83</v>
      </c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294005910.03</v>
      </c>
      <c r="AL1506" s="16">
        <f t="shared" si="374"/>
        <v>-957402.08</v>
      </c>
      <c r="AM1506" s="16">
        <f t="shared" si="375"/>
        <v>6249049.69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240424651.94</v>
      </c>
      <c r="AQ1506" s="16">
        <f t="shared" si="379"/>
        <v>178767468.4</v>
      </c>
      <c r="AR1506" s="16">
        <f t="shared" si="380"/>
        <v>229101174.53</v>
      </c>
      <c r="AS1506" s="16">
        <f t="shared" si="381"/>
        <v>167443990.99</v>
      </c>
      <c r="AT1506" s="16">
        <f t="shared" si="382"/>
        <v>237640374.1</v>
      </c>
      <c r="AU1506" s="16">
        <f>AT1506-VLOOKUP(A1506,[1]选股结果!$A$2:$BJ$3005,48,FALSE)*0.08</f>
        <v>67945600.7999998</v>
      </c>
      <c r="AV1506" s="16">
        <f t="shared" si="383"/>
        <v>61657183.54</v>
      </c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95053977.3500001</v>
      </c>
      <c r="AL1507" s="16">
        <f t="shared" si="374"/>
        <v>-17391603.98</v>
      </c>
      <c r="AM1507" s="16">
        <f t="shared" si="375"/>
        <v>28159985.67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200788694.53</v>
      </c>
      <c r="AQ1507" s="16">
        <f t="shared" si="379"/>
        <v>170424199.58</v>
      </c>
      <c r="AR1507" s="16">
        <f t="shared" si="380"/>
        <v>149295970.37</v>
      </c>
      <c r="AS1507" s="16">
        <f t="shared" si="381"/>
        <v>118931475.42</v>
      </c>
      <c r="AT1507" s="16">
        <f t="shared" si="382"/>
        <v>75457864.0900001</v>
      </c>
      <c r="AU1507" s="16">
        <f>AT1507-VLOOKUP(A1507,[1]选股结果!$A$2:$BJ$3005,48,FALSE)*0.08</f>
        <v>-81131466.2403999</v>
      </c>
      <c r="AV1507" s="16">
        <f t="shared" si="383"/>
        <v>30364494.95</v>
      </c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228639748.88</v>
      </c>
      <c r="AL1508" s="16">
        <f t="shared" si="374"/>
        <v>0</v>
      </c>
      <c r="AM1508" s="16">
        <f t="shared" si="375"/>
        <v>12065627.29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283982263.01</v>
      </c>
      <c r="AQ1508" s="16">
        <f t="shared" si="379"/>
        <v>251494834.21</v>
      </c>
      <c r="AR1508" s="16">
        <f t="shared" si="380"/>
        <v>255356908.55</v>
      </c>
      <c r="AS1508" s="16">
        <f t="shared" si="381"/>
        <v>222869479.75</v>
      </c>
      <c r="AT1508" s="16">
        <f t="shared" si="382"/>
        <v>208217947.37</v>
      </c>
      <c r="AU1508" s="16">
        <f>AT1508-VLOOKUP(A1508,[1]选股结果!$A$2:$BJ$3005,48,FALSE)*0.08</f>
        <v>42617855.7323999</v>
      </c>
      <c r="AV1508" s="16">
        <f t="shared" si="383"/>
        <v>32487428.8</v>
      </c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49624789.9299999</v>
      </c>
      <c r="AL1509" s="16">
        <f t="shared" si="374"/>
        <v>-337131.88</v>
      </c>
      <c r="AM1509" s="16">
        <f t="shared" si="375"/>
        <v>3107618.59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60331087.1099999</v>
      </c>
      <c r="AQ1509" s="16">
        <f t="shared" si="379"/>
        <v>54529325.1099999</v>
      </c>
      <c r="AR1509" s="16">
        <f t="shared" si="380"/>
        <v>56684823.3999999</v>
      </c>
      <c r="AS1509" s="16">
        <f t="shared" si="381"/>
        <v>50883061.3999999</v>
      </c>
      <c r="AT1509" s="16">
        <f t="shared" si="382"/>
        <v>46593514.6399999</v>
      </c>
      <c r="AU1509" s="16">
        <f>AT1509-VLOOKUP(A1509,[1]选股结果!$A$2:$BJ$3005,48,FALSE)*0.08</f>
        <v>-66359637.9144001</v>
      </c>
      <c r="AV1509" s="16">
        <f t="shared" si="383"/>
        <v>5801762</v>
      </c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113403612.92</v>
      </c>
      <c r="AL1510" s="16">
        <f t="shared" si="374"/>
        <v>9823160.38</v>
      </c>
      <c r="AM1510" s="16">
        <f t="shared" si="375"/>
        <v>-529491.700000002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147862338.72</v>
      </c>
      <c r="AQ1510" s="16">
        <f t="shared" si="379"/>
        <v>130467602.38</v>
      </c>
      <c r="AR1510" s="16">
        <f t="shared" si="380"/>
        <v>130089734.9</v>
      </c>
      <c r="AS1510" s="16">
        <f t="shared" si="381"/>
        <v>112694998.56</v>
      </c>
      <c r="AT1510" s="16">
        <f t="shared" si="382"/>
        <v>105302545.26</v>
      </c>
      <c r="AU1510" s="16">
        <f>AT1510-VLOOKUP(A1510,[1]选股结果!$A$2:$BJ$3005,48,FALSE)*0.08</f>
        <v>45015366.9751998</v>
      </c>
      <c r="AV1510" s="16">
        <f t="shared" si="383"/>
        <v>17394736.34</v>
      </c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554803252.78</v>
      </c>
      <c r="AL1511" s="16">
        <f t="shared" si="374"/>
        <v>162330836.33</v>
      </c>
      <c r="AM1511" s="16">
        <f t="shared" si="375"/>
        <v>18278220.93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849191760.25</v>
      </c>
      <c r="AQ1511" s="16">
        <f t="shared" si="379"/>
        <v>701974491.37</v>
      </c>
      <c r="AR1511" s="16">
        <f t="shared" si="380"/>
        <v>689596171.37</v>
      </c>
      <c r="AS1511" s="16">
        <f t="shared" si="381"/>
        <v>542378902.49</v>
      </c>
      <c r="AT1511" s="16">
        <f t="shared" si="382"/>
        <v>588195041.16</v>
      </c>
      <c r="AU1511" s="16">
        <f>AT1511-VLOOKUP(A1511,[1]选股结果!$A$2:$BJ$3005,48,FALSE)*0.08</f>
        <v>-25077955.932</v>
      </c>
      <c r="AV1511" s="16">
        <f t="shared" si="383"/>
        <v>147217268.88</v>
      </c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51356726.82</v>
      </c>
      <c r="AL1512" s="16">
        <f t="shared" si="374"/>
        <v>-1786432.63</v>
      </c>
      <c r="AM1512" s="16">
        <f t="shared" si="375"/>
        <v>26541477.63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125752287.97</v>
      </c>
      <c r="AQ1512" s="16">
        <f t="shared" si="379"/>
        <v>127849225.94</v>
      </c>
      <c r="AR1512" s="16">
        <f t="shared" si="380"/>
        <v>75038583.71</v>
      </c>
      <c r="AS1512" s="16">
        <f t="shared" si="381"/>
        <v>77135521.68</v>
      </c>
      <c r="AT1512" s="16">
        <f t="shared" si="382"/>
        <v>78208709.79</v>
      </c>
      <c r="AU1512" s="16">
        <f>AT1512-VLOOKUP(A1512,[1]选股结果!$A$2:$BJ$3005,48,FALSE)*0.08</f>
        <v>-126869059.0788</v>
      </c>
      <c r="AV1512" s="16">
        <f t="shared" si="383"/>
        <v>-2096937.97</v>
      </c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-15240177.6200002</v>
      </c>
      <c r="AL1513" s="16">
        <f t="shared" si="374"/>
        <v>0</v>
      </c>
      <c r="AM1513" s="16">
        <f t="shared" si="375"/>
        <v>-7647896.03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64821851.5399998</v>
      </c>
      <c r="AQ1513" s="16">
        <f t="shared" si="379"/>
        <v>55740789.8299998</v>
      </c>
      <c r="AR1513" s="16">
        <f t="shared" si="380"/>
        <v>33172853.4599998</v>
      </c>
      <c r="AS1513" s="16">
        <f t="shared" si="381"/>
        <v>24091791.7499998</v>
      </c>
      <c r="AT1513" s="16">
        <f t="shared" si="382"/>
        <v>-31969135.3600002</v>
      </c>
      <c r="AU1513" s="16">
        <f>AT1513-VLOOKUP(A1513,[1]选股结果!$A$2:$BJ$3005,48,FALSE)*0.08</f>
        <v>-145549858.0832</v>
      </c>
      <c r="AV1513" s="16">
        <f t="shared" si="383"/>
        <v>9081061.71</v>
      </c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242749741.3</v>
      </c>
      <c r="AL1514" s="16">
        <f t="shared" si="374"/>
        <v>0</v>
      </c>
      <c r="AM1514" s="16">
        <f t="shared" si="375"/>
        <v>22320237.35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201242319.25</v>
      </c>
      <c r="AR1514" s="16">
        <f t="shared" si="380"/>
        <v>231930410.45</v>
      </c>
      <c r="AS1514" s="16">
        <f t="shared" si="381"/>
        <v>201242319.25</v>
      </c>
      <c r="AT1514" s="16">
        <f t="shared" si="382"/>
        <v>234381887.45</v>
      </c>
      <c r="AU1514" s="16">
        <f>AT1514-VLOOKUP(A1514,[1]选股结果!$A$2:$BJ$3005,48,FALSE)*0.08</f>
        <v>22028100.7611999</v>
      </c>
      <c r="AV1514" s="16">
        <f t="shared" si="383"/>
        <v>30688091.2</v>
      </c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191696359.76</v>
      </c>
      <c r="AL1515" s="16">
        <f t="shared" si="374"/>
        <v>0</v>
      </c>
      <c r="AM1515" s="16">
        <f t="shared" si="375"/>
        <v>11296728.9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199653635.77</v>
      </c>
      <c r="AQ1515" s="16">
        <f t="shared" si="379"/>
        <v>164273130.97</v>
      </c>
      <c r="AR1515" s="16">
        <f t="shared" si="380"/>
        <v>171254210.34</v>
      </c>
      <c r="AS1515" s="16">
        <f t="shared" si="381"/>
        <v>135873705.54</v>
      </c>
      <c r="AT1515" s="16">
        <f t="shared" si="382"/>
        <v>167612583.86</v>
      </c>
      <c r="AU1515" s="16">
        <f>AT1515-VLOOKUP(A1515,[1]选股结果!$A$2:$BJ$3005,48,FALSE)*0.08</f>
        <v>15710287.3487998</v>
      </c>
      <c r="AV1515" s="16">
        <f t="shared" si="383"/>
        <v>35380504.8</v>
      </c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350220008.8</v>
      </c>
      <c r="AL1516" s="16">
        <f t="shared" si="374"/>
        <v>-20829895.81</v>
      </c>
      <c r="AM1516" s="16">
        <f t="shared" si="375"/>
        <v>7278653.54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867243267.4</v>
      </c>
      <c r="AQ1516" s="16">
        <f t="shared" si="379"/>
        <v>741091883.32</v>
      </c>
      <c r="AR1516" s="16">
        <f t="shared" si="380"/>
        <v>602964422.46</v>
      </c>
      <c r="AS1516" s="16">
        <f t="shared" si="381"/>
        <v>476813038.38</v>
      </c>
      <c r="AT1516" s="16">
        <f t="shared" si="382"/>
        <v>210517382.45</v>
      </c>
      <c r="AU1516" s="16">
        <f>AT1516-VLOOKUP(A1516,[1]选股结果!$A$2:$BJ$3005,48,FALSE)*0.08</f>
        <v>21099898.8324002</v>
      </c>
      <c r="AV1516" s="16">
        <f t="shared" si="383"/>
        <v>126151384.08</v>
      </c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135726625.67</v>
      </c>
      <c r="AL1517" s="16">
        <f t="shared" si="374"/>
        <v>38348185.06</v>
      </c>
      <c r="AM1517" s="16">
        <f t="shared" si="375"/>
        <v>-11606971.5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256539893.61</v>
      </c>
      <c r="AQ1517" s="16">
        <f t="shared" si="379"/>
        <v>224656447.27</v>
      </c>
      <c r="AR1517" s="16">
        <f t="shared" si="380"/>
        <v>197424972.06</v>
      </c>
      <c r="AS1517" s="16">
        <f t="shared" si="381"/>
        <v>165541525.72</v>
      </c>
      <c r="AT1517" s="16">
        <f t="shared" si="382"/>
        <v>130584392.89</v>
      </c>
      <c r="AU1517" s="16">
        <f>AT1517-VLOOKUP(A1517,[1]选股结果!$A$2:$BJ$3005,48,FALSE)*0.08</f>
        <v>-113954794.178</v>
      </c>
      <c r="AV1517" s="16">
        <f t="shared" si="383"/>
        <v>31883446.34</v>
      </c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18365642.6900001</v>
      </c>
      <c r="AL1518" s="16">
        <f t="shared" si="374"/>
        <v>-3576028.64</v>
      </c>
      <c r="AM1518" s="16">
        <f t="shared" si="375"/>
        <v>17349374.15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101484083.6</v>
      </c>
      <c r="AQ1518" s="16">
        <f t="shared" si="379"/>
        <v>90074885.2900001</v>
      </c>
      <c r="AR1518" s="16">
        <f t="shared" si="380"/>
        <v>57740038.5200001</v>
      </c>
      <c r="AS1518" s="16">
        <f t="shared" si="381"/>
        <v>46330840.2100001</v>
      </c>
      <c r="AT1518" s="16">
        <f t="shared" si="382"/>
        <v>20729789.8900001</v>
      </c>
      <c r="AU1518" s="16">
        <f>AT1518-VLOOKUP(A1518,[1]选股结果!$A$2:$BJ$3005,48,FALSE)*0.08</f>
        <v>-208968561.794</v>
      </c>
      <c r="AV1518" s="16">
        <f t="shared" si="383"/>
        <v>11409198.31</v>
      </c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354497942.4</v>
      </c>
      <c r="AL1519" s="16">
        <f t="shared" si="374"/>
        <v>0</v>
      </c>
      <c r="AM1519" s="16">
        <f t="shared" si="375"/>
        <v>-31713537.5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369161263.03</v>
      </c>
      <c r="AQ1519" s="16">
        <f t="shared" si="379"/>
        <v>317400324.09</v>
      </c>
      <c r="AR1519" s="16">
        <f t="shared" si="380"/>
        <v>359416237.63</v>
      </c>
      <c r="AS1519" s="16">
        <f t="shared" si="381"/>
        <v>307655298.69</v>
      </c>
      <c r="AT1519" s="16">
        <f t="shared" si="382"/>
        <v>271023465.96</v>
      </c>
      <c r="AU1519" s="16">
        <f>AT1519-VLOOKUP(A1519,[1]选股结果!$A$2:$BJ$3005,48,FALSE)*0.08</f>
        <v>120890372.56</v>
      </c>
      <c r="AV1519" s="16">
        <f t="shared" si="383"/>
        <v>51760938.94</v>
      </c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451918749.44</v>
      </c>
      <c r="AL1520" s="16">
        <f t="shared" si="374"/>
        <v>0</v>
      </c>
      <c r="AM1520" s="16">
        <f t="shared" si="375"/>
        <v>-814613.98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455490479.34</v>
      </c>
      <c r="AQ1520" s="16">
        <f t="shared" si="379"/>
        <v>403482224.85</v>
      </c>
      <c r="AR1520" s="16">
        <f t="shared" si="380"/>
        <v>452789920.33</v>
      </c>
      <c r="AS1520" s="16">
        <f t="shared" si="381"/>
        <v>400781665.84</v>
      </c>
      <c r="AT1520" s="16">
        <f t="shared" si="382"/>
        <v>399095880.97</v>
      </c>
      <c r="AU1520" s="16">
        <f>AT1520-VLOOKUP(A1520,[1]选股结果!$A$2:$BJ$3005,48,FALSE)*0.08</f>
        <v>199014400.1084</v>
      </c>
      <c r="AV1520" s="16">
        <f t="shared" si="383"/>
        <v>52008254.49</v>
      </c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-263048268.41</v>
      </c>
      <c r="AL1521" s="16">
        <f t="shared" si="374"/>
        <v>-345734.96</v>
      </c>
      <c r="AM1521" s="16">
        <f t="shared" si="375"/>
        <v>-33598655.01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-137503365.42</v>
      </c>
      <c r="AQ1521" s="16">
        <f t="shared" si="379"/>
        <v>-82266393.24</v>
      </c>
      <c r="AR1521" s="16">
        <f t="shared" si="380"/>
        <v>-202245500.44</v>
      </c>
      <c r="AS1521" s="16">
        <f t="shared" si="381"/>
        <v>-147008528.26</v>
      </c>
      <c r="AT1521" s="16">
        <f t="shared" si="382"/>
        <v>-241755686.2</v>
      </c>
      <c r="AU1521" s="16">
        <f>AT1521-VLOOKUP(A1521,[1]选股结果!$A$2:$BJ$3005,48,FALSE)*0.08</f>
        <v>-446246833.2504</v>
      </c>
      <c r="AV1521" s="16">
        <f t="shared" si="383"/>
        <v>-55236972.18</v>
      </c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120024951.29</v>
      </c>
      <c r="AL1522" s="16">
        <f t="shared" si="374"/>
        <v>0</v>
      </c>
      <c r="AM1522" s="16">
        <f t="shared" si="375"/>
        <v>2492811.55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172223839.66</v>
      </c>
      <c r="AQ1522" s="16">
        <f t="shared" si="379"/>
        <v>138858894.61</v>
      </c>
      <c r="AR1522" s="16">
        <f t="shared" si="380"/>
        <v>146676838.41</v>
      </c>
      <c r="AS1522" s="16">
        <f t="shared" si="381"/>
        <v>113311893.36</v>
      </c>
      <c r="AT1522" s="16">
        <f t="shared" si="382"/>
        <v>89152817.79</v>
      </c>
      <c r="AU1522" s="16">
        <f>AT1522-VLOOKUP(A1522,[1]选股结果!$A$2:$BJ$3005,48,FALSE)*0.08</f>
        <v>-94023275.9388</v>
      </c>
      <c r="AV1522" s="16">
        <f t="shared" si="383"/>
        <v>33364945.05</v>
      </c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213185103.31</v>
      </c>
      <c r="AL1523" s="16">
        <f t="shared" si="374"/>
        <v>-739969.16</v>
      </c>
      <c r="AM1523" s="16">
        <f t="shared" si="375"/>
        <v>21974202.02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254112778.98</v>
      </c>
      <c r="AQ1523" s="16">
        <f t="shared" si="379"/>
        <v>225204270.06</v>
      </c>
      <c r="AR1523" s="16">
        <f t="shared" si="380"/>
        <v>234317759.94</v>
      </c>
      <c r="AS1523" s="16">
        <f t="shared" si="381"/>
        <v>205409251.02</v>
      </c>
      <c r="AT1523" s="16">
        <f t="shared" si="382"/>
        <v>205510827.25</v>
      </c>
      <c r="AU1523" s="16">
        <f>AT1523-VLOOKUP(A1523,[1]选股结果!$A$2:$BJ$3005,48,FALSE)*0.08</f>
        <v>44858074.4219998</v>
      </c>
      <c r="AV1523" s="16">
        <f t="shared" si="383"/>
        <v>28908508.92</v>
      </c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143290230.55</v>
      </c>
      <c r="AL1524" s="16">
        <f t="shared" si="374"/>
        <v>0</v>
      </c>
      <c r="AM1524" s="16">
        <f t="shared" si="375"/>
        <v>-15695640.69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209454172.57</v>
      </c>
      <c r="AQ1524" s="16">
        <f t="shared" si="379"/>
        <v>199741011.24</v>
      </c>
      <c r="AR1524" s="16">
        <f t="shared" si="380"/>
        <v>177972254.53</v>
      </c>
      <c r="AS1524" s="16">
        <f t="shared" si="381"/>
        <v>168259093.2</v>
      </c>
      <c r="AT1524" s="16">
        <f t="shared" si="382"/>
        <v>117881428.53</v>
      </c>
      <c r="AU1524" s="16">
        <f>AT1524-VLOOKUP(A1524,[1]选股结果!$A$2:$BJ$3005,48,FALSE)*0.08</f>
        <v>-27627160.0196</v>
      </c>
      <c r="AV1524" s="16">
        <f t="shared" si="383"/>
        <v>9713161.33</v>
      </c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107098501.08</v>
      </c>
      <c r="AL1525" s="16">
        <f t="shared" si="374"/>
        <v>0</v>
      </c>
      <c r="AM1525" s="16">
        <f t="shared" si="375"/>
        <v>-17986761.58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106377101.8</v>
      </c>
      <c r="AQ1525" s="16">
        <f t="shared" si="379"/>
        <v>99734384.0699999</v>
      </c>
      <c r="AR1525" s="16">
        <f t="shared" si="380"/>
        <v>104893957.21</v>
      </c>
      <c r="AS1525" s="16">
        <f t="shared" si="381"/>
        <v>98251239.4799999</v>
      </c>
      <c r="AT1525" s="16">
        <f t="shared" si="382"/>
        <v>82469021.7699999</v>
      </c>
      <c r="AU1525" s="16">
        <f>AT1525-VLOOKUP(A1525,[1]选股结果!$A$2:$BJ$3005,48,FALSE)*0.08</f>
        <v>-24821459.8676001</v>
      </c>
      <c r="AV1525" s="16">
        <f t="shared" si="383"/>
        <v>6642717.73</v>
      </c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252379862.09</v>
      </c>
      <c r="AL1526" s="16">
        <f t="shared" si="374"/>
        <v>1139046</v>
      </c>
      <c r="AM1526" s="16">
        <f t="shared" si="375"/>
        <v>-22929052.88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299977709.6</v>
      </c>
      <c r="AQ1526" s="16">
        <f t="shared" si="379"/>
        <v>256433174.97</v>
      </c>
      <c r="AR1526" s="16">
        <f t="shared" si="380"/>
        <v>278466055.11</v>
      </c>
      <c r="AS1526" s="16">
        <f t="shared" si="381"/>
        <v>234921520.48</v>
      </c>
      <c r="AT1526" s="16">
        <f t="shared" si="382"/>
        <v>187045320.58</v>
      </c>
      <c r="AU1526" s="16">
        <f>AT1526-VLOOKUP(A1526,[1]选股结果!$A$2:$BJ$3005,48,FALSE)*0.08</f>
        <v>5381660.33280012</v>
      </c>
      <c r="AV1526" s="16">
        <f t="shared" si="383"/>
        <v>43544534.63</v>
      </c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364508055.7</v>
      </c>
      <c r="AL1527" s="16">
        <f t="shared" si="374"/>
        <v>5283825.44</v>
      </c>
      <c r="AM1527" s="16">
        <f t="shared" si="375"/>
        <v>-45378746.28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386692302.09</v>
      </c>
      <c r="AQ1527" s="16">
        <f t="shared" si="379"/>
        <v>345594207.52</v>
      </c>
      <c r="AR1527" s="16">
        <f t="shared" si="380"/>
        <v>370933841.62</v>
      </c>
      <c r="AS1527" s="16">
        <f t="shared" si="381"/>
        <v>329835747.05</v>
      </c>
      <c r="AT1527" s="16">
        <f t="shared" si="382"/>
        <v>283315040.29</v>
      </c>
      <c r="AU1527" s="16">
        <f>AT1527-VLOOKUP(A1527,[1]选股结果!$A$2:$BJ$3005,48,FALSE)*0.08</f>
        <v>11285398.1635998</v>
      </c>
      <c r="AV1527" s="16">
        <f t="shared" si="383"/>
        <v>41098094.57</v>
      </c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1928982324.96</v>
      </c>
      <c r="AR1528" s="16">
        <f t="shared" si="380"/>
        <v>2239004016.2</v>
      </c>
      <c r="AS1528" s="16">
        <f t="shared" si="381"/>
        <v>1928982324.96</v>
      </c>
      <c r="AT1528" s="16">
        <f t="shared" si="382"/>
        <v>2337209532</v>
      </c>
      <c r="AU1528" s="16">
        <f>AT1528-VLOOKUP(A1528,[1]选股结果!$A$2:$BJ$3005,48,FALSE)*0.08</f>
        <v>876145070.062399</v>
      </c>
      <c r="AV1528" s="16">
        <f t="shared" si="383"/>
        <v>310021691.24</v>
      </c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89495241.86</v>
      </c>
      <c r="AL1529" s="16">
        <f t="shared" si="374"/>
        <v>1248103.2</v>
      </c>
      <c r="AM1529" s="16">
        <f t="shared" si="375"/>
        <v>10280838.8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134213363.91</v>
      </c>
      <c r="AQ1529" s="16">
        <f t="shared" si="379"/>
        <v>108075494.63</v>
      </c>
      <c r="AR1529" s="16">
        <f t="shared" si="380"/>
        <v>107272693.82</v>
      </c>
      <c r="AS1529" s="16">
        <f t="shared" si="381"/>
        <v>81134824.54</v>
      </c>
      <c r="AT1529" s="16">
        <f t="shared" si="382"/>
        <v>74886314.58</v>
      </c>
      <c r="AU1529" s="16">
        <f>AT1529-VLOOKUP(A1529,[1]选股结果!$A$2:$BJ$3005,48,FALSE)*0.08</f>
        <v>-177725644.5112</v>
      </c>
      <c r="AV1529" s="16">
        <f t="shared" si="383"/>
        <v>26137869.28</v>
      </c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369408064.58</v>
      </c>
      <c r="AL1530" s="16">
        <f t="shared" si="374"/>
        <v>14480783.8</v>
      </c>
      <c r="AM1530" s="16">
        <f t="shared" si="375"/>
        <v>1227893.03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364729824.76</v>
      </c>
      <c r="AQ1530" s="16">
        <f t="shared" si="379"/>
        <v>317324354.41</v>
      </c>
      <c r="AR1530" s="16">
        <f t="shared" si="380"/>
        <v>364606574.17</v>
      </c>
      <c r="AS1530" s="16">
        <f t="shared" si="381"/>
        <v>317201103.82</v>
      </c>
      <c r="AT1530" s="16">
        <f t="shared" si="382"/>
        <v>337711271.06</v>
      </c>
      <c r="AU1530" s="16">
        <f>AT1530-VLOOKUP(A1530,[1]选股结果!$A$2:$BJ$3005,48,FALSE)*0.08</f>
        <v>113097041.7232</v>
      </c>
      <c r="AV1530" s="16">
        <f t="shared" si="383"/>
        <v>47405470.35</v>
      </c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310869101.16</v>
      </c>
      <c r="AL1531" s="16">
        <f t="shared" si="374"/>
        <v>10093944.36</v>
      </c>
      <c r="AM1531" s="16">
        <f t="shared" si="375"/>
        <v>-27071670.44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328458372.67</v>
      </c>
      <c r="AQ1531" s="16">
        <f t="shared" si="379"/>
        <v>241757501.86</v>
      </c>
      <c r="AR1531" s="16">
        <f t="shared" si="380"/>
        <v>318752963.74</v>
      </c>
      <c r="AS1531" s="16">
        <f t="shared" si="381"/>
        <v>232052092.93</v>
      </c>
      <c r="AT1531" s="16">
        <f t="shared" si="382"/>
        <v>207190504.27</v>
      </c>
      <c r="AU1531" s="16">
        <f>AT1531-VLOOKUP(A1531,[1]选股结果!$A$2:$BJ$3005,48,FALSE)*0.08</f>
        <v>112748843.7612</v>
      </c>
      <c r="AV1531" s="16">
        <f t="shared" si="383"/>
        <v>86700870.81</v>
      </c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570189696.22</v>
      </c>
      <c r="AL1532" s="16">
        <f t="shared" si="374"/>
        <v>4135892.37</v>
      </c>
      <c r="AM1532" s="16">
        <f t="shared" si="375"/>
        <v>-43532945.15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646989609.73</v>
      </c>
      <c r="AQ1532" s="16">
        <f t="shared" si="379"/>
        <v>531983287.47</v>
      </c>
      <c r="AR1532" s="16">
        <f t="shared" si="380"/>
        <v>585870089.35</v>
      </c>
      <c r="AS1532" s="16">
        <f t="shared" si="381"/>
        <v>470863767.09</v>
      </c>
      <c r="AT1532" s="16">
        <f t="shared" si="382"/>
        <v>415786321.18</v>
      </c>
      <c r="AU1532" s="16">
        <f>AT1532-VLOOKUP(A1532,[1]选股结果!$A$2:$BJ$3005,48,FALSE)*0.08</f>
        <v>-129918866.2504</v>
      </c>
      <c r="AV1532" s="16">
        <f t="shared" si="383"/>
        <v>115006322.26</v>
      </c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134180675.27</v>
      </c>
      <c r="AL1533" s="16">
        <f t="shared" si="374"/>
        <v>-5145161.64</v>
      </c>
      <c r="AM1533" s="16">
        <f t="shared" si="375"/>
        <v>-20917447.64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237213913.29</v>
      </c>
      <c r="AQ1533" s="16">
        <f t="shared" si="379"/>
        <v>224349641.22</v>
      </c>
      <c r="AR1533" s="16">
        <f t="shared" si="380"/>
        <v>186144608.47</v>
      </c>
      <c r="AS1533" s="16">
        <f t="shared" si="381"/>
        <v>173280336.4</v>
      </c>
      <c r="AT1533" s="16">
        <f t="shared" si="382"/>
        <v>95253793.9200001</v>
      </c>
      <c r="AU1533" s="16">
        <f>AT1533-VLOOKUP(A1533,[1]选股结果!$A$2:$BJ$3005,48,FALSE)*0.08</f>
        <v>-110077466.0352</v>
      </c>
      <c r="AV1533" s="16">
        <f t="shared" si="383"/>
        <v>12864272.07</v>
      </c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568012054.54</v>
      </c>
      <c r="AL1534" s="16">
        <f t="shared" si="374"/>
        <v>1864120.47</v>
      </c>
      <c r="AM1534" s="16">
        <f t="shared" si="375"/>
        <v>-95575992.82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550046618.76</v>
      </c>
      <c r="AQ1534" s="16">
        <f t="shared" si="379"/>
        <v>482887273.16</v>
      </c>
      <c r="AR1534" s="16">
        <f t="shared" si="380"/>
        <v>549785618.76</v>
      </c>
      <c r="AS1534" s="16">
        <f t="shared" si="381"/>
        <v>482626273.16</v>
      </c>
      <c r="AT1534" s="16">
        <f t="shared" si="382"/>
        <v>407140836.59</v>
      </c>
      <c r="AU1534" s="16">
        <f>AT1534-VLOOKUP(A1534,[1]选股结果!$A$2:$BJ$3005,48,FALSE)*0.08</f>
        <v>227660793.4428</v>
      </c>
      <c r="AV1534" s="16">
        <f t="shared" si="383"/>
        <v>67159345.6</v>
      </c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101390071.41</v>
      </c>
      <c r="AL1535" s="16">
        <f t="shared" si="374"/>
        <v>-13221413.79</v>
      </c>
      <c r="AM1535" s="16">
        <f t="shared" si="375"/>
        <v>8057247.69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9674707.76999968</v>
      </c>
      <c r="AQ1535" s="16">
        <f t="shared" si="379"/>
        <v>-14029149.6900003</v>
      </c>
      <c r="AR1535" s="16">
        <f t="shared" si="380"/>
        <v>7708415.29999969</v>
      </c>
      <c r="AS1535" s="16">
        <f t="shared" si="381"/>
        <v>-15995442.1600003</v>
      </c>
      <c r="AT1535" s="16">
        <f t="shared" si="382"/>
        <v>72522047.8499997</v>
      </c>
      <c r="AU1535" s="16">
        <f>AT1535-VLOOKUP(A1535,[1]选股结果!$A$2:$BJ$3005,48,FALSE)*0.08</f>
        <v>-620627615.274</v>
      </c>
      <c r="AV1535" s="16">
        <f t="shared" si="383"/>
        <v>23703857.46</v>
      </c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599359067.98</v>
      </c>
      <c r="AL1536" s="16">
        <f t="shared" si="374"/>
        <v>-29991826.62</v>
      </c>
      <c r="AM1536" s="16">
        <f t="shared" si="375"/>
        <v>40873921.76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624440269.39</v>
      </c>
      <c r="AQ1536" s="16">
        <f t="shared" si="379"/>
        <v>518468749.45</v>
      </c>
      <c r="AR1536" s="16">
        <f t="shared" si="380"/>
        <v>605644375.87</v>
      </c>
      <c r="AS1536" s="16">
        <f t="shared" si="381"/>
        <v>499672855.93</v>
      </c>
      <c r="AT1536" s="16">
        <f t="shared" si="382"/>
        <v>504269643.18</v>
      </c>
      <c r="AU1536" s="16">
        <f>AT1536-VLOOKUP(A1536,[1]选股结果!$A$2:$BJ$3005,48,FALSE)*0.08</f>
        <v>-195082659.4968</v>
      </c>
      <c r="AV1536" s="16">
        <f t="shared" si="383"/>
        <v>105971519.94</v>
      </c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171880140.18</v>
      </c>
      <c r="AL1537" s="16">
        <f t="shared" si="374"/>
        <v>0</v>
      </c>
      <c r="AM1537" s="16">
        <f t="shared" si="375"/>
        <v>22142329.43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204240282.92</v>
      </c>
      <c r="AQ1537" s="16">
        <f t="shared" si="379"/>
        <v>156027808.57</v>
      </c>
      <c r="AR1537" s="16">
        <f t="shared" si="380"/>
        <v>188334182.35</v>
      </c>
      <c r="AS1537" s="16">
        <f t="shared" si="381"/>
        <v>140121708</v>
      </c>
      <c r="AT1537" s="16">
        <f t="shared" si="382"/>
        <v>145809995.26</v>
      </c>
      <c r="AU1537" s="16">
        <f>AT1537-VLOOKUP(A1537,[1]选股结果!$A$2:$BJ$3005,48,FALSE)*0.08</f>
        <v>-9818409.90480018</v>
      </c>
      <c r="AV1537" s="16">
        <f t="shared" si="383"/>
        <v>48212474.35</v>
      </c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428829396.65</v>
      </c>
      <c r="AL1538" s="16">
        <f t="shared" si="374"/>
        <v>-191959.37</v>
      </c>
      <c r="AM1538" s="16">
        <f t="shared" si="375"/>
        <v>-12095349.67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727621453.55</v>
      </c>
      <c r="AQ1538" s="16">
        <f t="shared" si="379"/>
        <v>703669409.58</v>
      </c>
      <c r="AR1538" s="16">
        <f t="shared" si="380"/>
        <v>574445374.63</v>
      </c>
      <c r="AS1538" s="16">
        <f t="shared" si="381"/>
        <v>550493330.66</v>
      </c>
      <c r="AT1538" s="16">
        <f t="shared" si="382"/>
        <v>392590043.64</v>
      </c>
      <c r="AU1538" s="16">
        <f>AT1538-VLOOKUP(A1538,[1]选股结果!$A$2:$BJ$3005,48,FALSE)*0.08</f>
        <v>91686885.6047999</v>
      </c>
      <c r="AV1538" s="16">
        <f t="shared" si="383"/>
        <v>23952043.97</v>
      </c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C1539-G1539-O1539-P1539-Q1539-R1539+Y1539-S1539</f>
        <v>1017978722.76</v>
      </c>
      <c r="AL1539" s="16">
        <f t="shared" ref="AL1539:AL1602" si="390">U1539</f>
        <v>5370359.48</v>
      </c>
      <c r="AM1539" s="16">
        <f t="shared" ref="AM1539:AM1602" si="391">T1539-U1539+V1539+W1539-X1539+Z1539+AA1539-AC1539+AB1539</f>
        <v>-104793249.44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AK1539+S1539+H1539</f>
        <v>952513661.03</v>
      </c>
      <c r="AQ1539" s="16">
        <f t="shared" ref="AQ1539:AQ1602" si="395">AP1539-AV1539</f>
        <v>771817245.07</v>
      </c>
      <c r="AR1539" s="16">
        <f t="shared" ref="AR1539:AR1602" si="396">AP1539-H1539</f>
        <v>911825492.62</v>
      </c>
      <c r="AS1539" s="16">
        <f t="shared" ref="AS1539:AS1602" si="397">AP1539-H1539-AV1539</f>
        <v>731129076.66</v>
      </c>
      <c r="AT1539" s="16">
        <f t="shared" ref="AT1539:AT1602" si="398">AK1539-AV1539+AL1539+AM1539</f>
        <v>737859416.84</v>
      </c>
      <c r="AU1539" s="16">
        <f>AT1539-VLOOKUP(A1539,[1]选股结果!$A$2:$BJ$3005,48,FALSE)*0.08</f>
        <v>62540903.4648001</v>
      </c>
      <c r="AV1539" s="16">
        <f t="shared" ref="AV1539:AV1602" si="399">AH1539-AI1539</f>
        <v>180696415.96</v>
      </c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-94644317.9100003</v>
      </c>
      <c r="AL1540" s="16">
        <f t="shared" si="390"/>
        <v>-6713929.62</v>
      </c>
      <c r="AM1540" s="16">
        <f t="shared" si="391"/>
        <v>-165800093.57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286445547.94</v>
      </c>
      <c r="AQ1540" s="16">
        <f t="shared" si="395"/>
        <v>288403981.18</v>
      </c>
      <c r="AR1540" s="16">
        <f t="shared" si="396"/>
        <v>100609854.27</v>
      </c>
      <c r="AS1540" s="16">
        <f t="shared" si="397"/>
        <v>102568287.51</v>
      </c>
      <c r="AT1540" s="16">
        <f t="shared" si="398"/>
        <v>-265199907.86</v>
      </c>
      <c r="AU1540" s="16">
        <f>AT1540-VLOOKUP(A1540,[1]选股结果!$A$2:$BJ$3005,48,FALSE)*0.08</f>
        <v>-361588576.4984</v>
      </c>
      <c r="AV1540" s="16">
        <f t="shared" si="399"/>
        <v>-1958433.24000001</v>
      </c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1252475193.37</v>
      </c>
      <c r="AL1541" s="16">
        <f t="shared" si="390"/>
        <v>-20204831.15</v>
      </c>
      <c r="AM1541" s="16">
        <f t="shared" si="391"/>
        <v>-34817532.06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1407846167.8</v>
      </c>
      <c r="AQ1541" s="16">
        <f t="shared" si="395"/>
        <v>1111457805.14</v>
      </c>
      <c r="AR1541" s="16">
        <f t="shared" si="396"/>
        <v>1326935486.39</v>
      </c>
      <c r="AS1541" s="16">
        <f t="shared" si="397"/>
        <v>1030547123.73</v>
      </c>
      <c r="AT1541" s="16">
        <f t="shared" si="398"/>
        <v>901064467.5</v>
      </c>
      <c r="AU1541" s="16">
        <f>AT1541-VLOOKUP(A1541,[1]选股结果!$A$2:$BJ$3005,48,FALSE)*0.08</f>
        <v>78945026.4760003</v>
      </c>
      <c r="AV1541" s="16">
        <f t="shared" si="399"/>
        <v>296388362.66</v>
      </c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220293785.63</v>
      </c>
      <c r="AL1542" s="16">
        <f t="shared" si="390"/>
        <v>0</v>
      </c>
      <c r="AM1542" s="16">
        <f t="shared" si="391"/>
        <v>22123035.72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237774725.89</v>
      </c>
      <c r="AQ1542" s="16">
        <f t="shared" si="395"/>
        <v>210311052.76</v>
      </c>
      <c r="AR1542" s="16">
        <f t="shared" si="396"/>
        <v>231809853.75</v>
      </c>
      <c r="AS1542" s="16">
        <f t="shared" si="397"/>
        <v>204346180.62</v>
      </c>
      <c r="AT1542" s="16">
        <f t="shared" si="398"/>
        <v>214953148.22</v>
      </c>
      <c r="AU1542" s="16">
        <f>AT1542-VLOOKUP(A1542,[1]选股结果!$A$2:$BJ$3005,48,FALSE)*0.08</f>
        <v>156963821.1912</v>
      </c>
      <c r="AV1542" s="16">
        <f t="shared" si="399"/>
        <v>27463673.13</v>
      </c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203482526.33</v>
      </c>
      <c r="AL1543" s="16">
        <f t="shared" si="390"/>
        <v>0</v>
      </c>
      <c r="AM1543" s="16">
        <f t="shared" si="391"/>
        <v>-18401879.39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203560368.19</v>
      </c>
      <c r="AQ1543" s="16">
        <f t="shared" si="395"/>
        <v>205045056.1</v>
      </c>
      <c r="AR1543" s="16">
        <f t="shared" si="396"/>
        <v>201792162.64</v>
      </c>
      <c r="AS1543" s="16">
        <f t="shared" si="397"/>
        <v>203276850.55</v>
      </c>
      <c r="AT1543" s="16">
        <f t="shared" si="398"/>
        <v>186565334.85</v>
      </c>
      <c r="AU1543" s="16">
        <f>AT1543-VLOOKUP(A1543,[1]选股结果!$A$2:$BJ$3005,48,FALSE)*0.08</f>
        <v>32439349.9300001</v>
      </c>
      <c r="AV1543" s="16">
        <f t="shared" si="399"/>
        <v>-1484687.91</v>
      </c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107753522.88</v>
      </c>
      <c r="AL1544" s="16">
        <f t="shared" si="390"/>
        <v>0</v>
      </c>
      <c r="AM1544" s="16">
        <f t="shared" si="391"/>
        <v>22565281.66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120545559.49</v>
      </c>
      <c r="AQ1544" s="16">
        <f t="shared" si="395"/>
        <v>108575196.05</v>
      </c>
      <c r="AR1544" s="16">
        <f t="shared" si="396"/>
        <v>114284638.33</v>
      </c>
      <c r="AS1544" s="16">
        <f t="shared" si="397"/>
        <v>102314274.89</v>
      </c>
      <c r="AT1544" s="16">
        <f t="shared" si="398"/>
        <v>118348441.1</v>
      </c>
      <c r="AU1544" s="16">
        <f>AT1544-VLOOKUP(A1544,[1]选股结果!$A$2:$BJ$3005,48,FALSE)*0.08</f>
        <v>-58611114.6975999</v>
      </c>
      <c r="AV1544" s="16">
        <f t="shared" si="399"/>
        <v>11970363.44</v>
      </c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590309484.21</v>
      </c>
      <c r="AL1545" s="16">
        <f t="shared" si="390"/>
        <v>0</v>
      </c>
      <c r="AM1545" s="16">
        <f t="shared" si="391"/>
        <v>-10670738.11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584079920.93</v>
      </c>
      <c r="AQ1545" s="16">
        <f t="shared" si="395"/>
        <v>499968903.55</v>
      </c>
      <c r="AR1545" s="16">
        <f t="shared" si="396"/>
        <v>583053670.93</v>
      </c>
      <c r="AS1545" s="16">
        <f t="shared" si="397"/>
        <v>498942653.55</v>
      </c>
      <c r="AT1545" s="16">
        <f t="shared" si="398"/>
        <v>495527728.72</v>
      </c>
      <c r="AU1545" s="16">
        <f>AT1545-VLOOKUP(A1545,[1]选股结果!$A$2:$BJ$3005,48,FALSE)*0.08</f>
        <v>142694363.9344</v>
      </c>
      <c r="AV1545" s="16">
        <f t="shared" si="399"/>
        <v>84111017.3800001</v>
      </c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423858575.75</v>
      </c>
      <c r="AL1546" s="16">
        <f t="shared" si="390"/>
        <v>0</v>
      </c>
      <c r="AM1546" s="16">
        <f t="shared" si="391"/>
        <v>-2195357.04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427872215.36</v>
      </c>
      <c r="AQ1546" s="16">
        <f t="shared" si="395"/>
        <v>418154760.41</v>
      </c>
      <c r="AR1546" s="16">
        <f t="shared" si="396"/>
        <v>424748994.67</v>
      </c>
      <c r="AS1546" s="16">
        <f t="shared" si="397"/>
        <v>415031539.72</v>
      </c>
      <c r="AT1546" s="16">
        <f t="shared" si="398"/>
        <v>411945763.76</v>
      </c>
      <c r="AU1546" s="16">
        <f>AT1546-VLOOKUP(A1546,[1]选股结果!$A$2:$BJ$3005,48,FALSE)*0.08</f>
        <v>53561473.2191998</v>
      </c>
      <c r="AV1546" s="16">
        <f t="shared" si="399"/>
        <v>9717454.94999999</v>
      </c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322994579.3</v>
      </c>
      <c r="AL1547" s="16">
        <f t="shared" si="390"/>
        <v>-313302.73</v>
      </c>
      <c r="AM1547" s="16">
        <f t="shared" si="391"/>
        <v>9351030.7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342027748.14</v>
      </c>
      <c r="AQ1547" s="16">
        <f t="shared" si="395"/>
        <v>296565316.17</v>
      </c>
      <c r="AR1547" s="16">
        <f t="shared" si="396"/>
        <v>325224099.14</v>
      </c>
      <c r="AS1547" s="16">
        <f t="shared" si="397"/>
        <v>279761667.17</v>
      </c>
      <c r="AT1547" s="16">
        <f t="shared" si="398"/>
        <v>286569875.3</v>
      </c>
      <c r="AU1547" s="16">
        <f>AT1547-VLOOKUP(A1547,[1]选股结果!$A$2:$BJ$3005,48,FALSE)*0.08</f>
        <v>130055032.2104</v>
      </c>
      <c r="AV1547" s="16">
        <f t="shared" si="399"/>
        <v>45462431.97</v>
      </c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239543154.37</v>
      </c>
      <c r="AL1548" s="16">
        <f t="shared" si="390"/>
        <v>0</v>
      </c>
      <c r="AM1548" s="16">
        <f t="shared" si="391"/>
        <v>3691326.18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246249018.99</v>
      </c>
      <c r="AQ1548" s="16">
        <f t="shared" si="395"/>
        <v>216004798.69</v>
      </c>
      <c r="AR1548" s="16">
        <f t="shared" si="396"/>
        <v>241219632.02</v>
      </c>
      <c r="AS1548" s="16">
        <f t="shared" si="397"/>
        <v>210975411.72</v>
      </c>
      <c r="AT1548" s="16">
        <f t="shared" si="398"/>
        <v>212990260.25</v>
      </c>
      <c r="AU1548" s="16">
        <f>AT1548-VLOOKUP(A1548,[1]选股结果!$A$2:$BJ$3005,48,FALSE)*0.08</f>
        <v>-2964908.13799995</v>
      </c>
      <c r="AV1548" s="16">
        <f t="shared" si="399"/>
        <v>30244220.3</v>
      </c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937922876.81</v>
      </c>
      <c r="AL1549" s="16">
        <f t="shared" si="390"/>
        <v>0</v>
      </c>
      <c r="AM1549" s="16">
        <f t="shared" si="391"/>
        <v>-98147275.78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1084274154</v>
      </c>
      <c r="AQ1549" s="16">
        <f t="shared" si="395"/>
        <v>1027518683.07</v>
      </c>
      <c r="AR1549" s="16">
        <f t="shared" si="396"/>
        <v>1011692081.58</v>
      </c>
      <c r="AS1549" s="16">
        <f t="shared" si="397"/>
        <v>954936610.65</v>
      </c>
      <c r="AT1549" s="16">
        <f t="shared" si="398"/>
        <v>783020130.1</v>
      </c>
      <c r="AU1549" s="16">
        <f>AT1549-VLOOKUP(A1549,[1]选股结果!$A$2:$BJ$3005,48,FALSE)*0.08</f>
        <v>624586116.1824</v>
      </c>
      <c r="AV1549" s="16">
        <f t="shared" si="399"/>
        <v>56755470.93</v>
      </c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161503270.53</v>
      </c>
      <c r="AL1550" s="16">
        <f t="shared" si="390"/>
        <v>-5760661.15</v>
      </c>
      <c r="AM1550" s="16">
        <f t="shared" si="391"/>
        <v>3207978.57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192170416.52</v>
      </c>
      <c r="AQ1550" s="16">
        <f t="shared" si="395"/>
        <v>170977591.15</v>
      </c>
      <c r="AR1550" s="16">
        <f t="shared" si="396"/>
        <v>175362895.17</v>
      </c>
      <c r="AS1550" s="16">
        <f t="shared" si="397"/>
        <v>154170069.8</v>
      </c>
      <c r="AT1550" s="16">
        <f t="shared" si="398"/>
        <v>137757762.58</v>
      </c>
      <c r="AU1550" s="16">
        <f>AT1550-VLOOKUP(A1550,[1]选股结果!$A$2:$BJ$3005,48,FALSE)*0.08</f>
        <v>-93056226.4432</v>
      </c>
      <c r="AV1550" s="16">
        <f t="shared" si="399"/>
        <v>21192825.37</v>
      </c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39275090.2100002</v>
      </c>
      <c r="AL1551" s="16">
        <f t="shared" si="390"/>
        <v>0</v>
      </c>
      <c r="AM1551" s="16">
        <f t="shared" si="391"/>
        <v>-1902556.2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133441467.08</v>
      </c>
      <c r="AQ1551" s="16">
        <f t="shared" si="395"/>
        <v>137847440.55</v>
      </c>
      <c r="AR1551" s="16">
        <f t="shared" si="396"/>
        <v>86616631.3100002</v>
      </c>
      <c r="AS1551" s="16">
        <f t="shared" si="397"/>
        <v>91022604.7800002</v>
      </c>
      <c r="AT1551" s="16">
        <f t="shared" si="398"/>
        <v>41778507.4800002</v>
      </c>
      <c r="AU1551" s="16">
        <f>AT1551-VLOOKUP(A1551,[1]选股结果!$A$2:$BJ$3005,48,FALSE)*0.08</f>
        <v>-26587697.0719998</v>
      </c>
      <c r="AV1551" s="16">
        <f t="shared" si="399"/>
        <v>-4405973.47</v>
      </c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492574153.78</v>
      </c>
      <c r="AL1552" s="16">
        <f t="shared" si="390"/>
        <v>3338744.04</v>
      </c>
      <c r="AM1552" s="16">
        <f t="shared" si="391"/>
        <v>-37181448.99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613528794.71</v>
      </c>
      <c r="AQ1552" s="16">
        <f t="shared" si="395"/>
        <v>557213043.32</v>
      </c>
      <c r="AR1552" s="16">
        <f t="shared" si="396"/>
        <v>558724884.48</v>
      </c>
      <c r="AS1552" s="16">
        <f t="shared" si="397"/>
        <v>502409133.09</v>
      </c>
      <c r="AT1552" s="16">
        <f t="shared" si="398"/>
        <v>402415697.44</v>
      </c>
      <c r="AU1552" s="16">
        <f>AT1552-VLOOKUP(A1552,[1]选股结果!$A$2:$BJ$3005,48,FALSE)*0.08</f>
        <v>147636553.8864</v>
      </c>
      <c r="AV1552" s="16">
        <f t="shared" si="399"/>
        <v>56315751.39</v>
      </c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-238960176.55</v>
      </c>
      <c r="AL1553" s="16">
        <f t="shared" si="390"/>
        <v>18482850.69</v>
      </c>
      <c r="AM1553" s="16">
        <f t="shared" si="391"/>
        <v>284170644.43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41419454.7</v>
      </c>
      <c r="AQ1553" s="16">
        <f t="shared" si="395"/>
        <v>11814423.53</v>
      </c>
      <c r="AR1553" s="16">
        <f t="shared" si="396"/>
        <v>-94143260.89</v>
      </c>
      <c r="AS1553" s="16">
        <f t="shared" si="397"/>
        <v>-123748292.06</v>
      </c>
      <c r="AT1553" s="16">
        <f t="shared" si="398"/>
        <v>34088287.4</v>
      </c>
      <c r="AU1553" s="16">
        <f>AT1553-VLOOKUP(A1553,[1]选股结果!$A$2:$BJ$3005,48,FALSE)*0.08</f>
        <v>-193505762.0368</v>
      </c>
      <c r="AV1553" s="16">
        <f t="shared" si="399"/>
        <v>29605031.17</v>
      </c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295797028.9</v>
      </c>
      <c r="AL1554" s="16">
        <f t="shared" si="390"/>
        <v>10513963.54</v>
      </c>
      <c r="AM1554" s="16">
        <f t="shared" si="391"/>
        <v>5241682.89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234280315.53</v>
      </c>
      <c r="AR1554" s="16">
        <f t="shared" si="396"/>
        <v>298042377.62</v>
      </c>
      <c r="AS1554" s="16">
        <f t="shared" si="397"/>
        <v>234280315.53</v>
      </c>
      <c r="AT1554" s="16">
        <f t="shared" si="398"/>
        <v>247790613.24</v>
      </c>
      <c r="AU1554" s="16">
        <f>AT1554-VLOOKUP(A1554,[1]选股结果!$A$2:$BJ$3005,48,FALSE)*0.08</f>
        <v>-81724593.4640001</v>
      </c>
      <c r="AV1554" s="16">
        <f t="shared" si="399"/>
        <v>63762062.09</v>
      </c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396863387.76</v>
      </c>
      <c r="AL1555" s="16">
        <f t="shared" si="390"/>
        <v>6102619.4</v>
      </c>
      <c r="AM1555" s="16">
        <f t="shared" si="391"/>
        <v>10949586.27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438638081.49</v>
      </c>
      <c r="AQ1555" s="16">
        <f t="shared" si="395"/>
        <v>378878290.9</v>
      </c>
      <c r="AR1555" s="16">
        <f t="shared" si="396"/>
        <v>421297793.26</v>
      </c>
      <c r="AS1555" s="16">
        <f t="shared" si="397"/>
        <v>361538002.67</v>
      </c>
      <c r="AT1555" s="16">
        <f t="shared" si="398"/>
        <v>354155802.84</v>
      </c>
      <c r="AU1555" s="16">
        <f>AT1555-VLOOKUP(A1555,[1]选股结果!$A$2:$BJ$3005,48,FALSE)*0.08</f>
        <v>154726145.2888</v>
      </c>
      <c r="AV1555" s="16">
        <f t="shared" si="399"/>
        <v>59759790.59</v>
      </c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507854774.14</v>
      </c>
      <c r="AL1556" s="16">
        <f t="shared" si="390"/>
        <v>-31179730.27</v>
      </c>
      <c r="AM1556" s="16">
        <f t="shared" si="391"/>
        <v>-6744166.23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499978261.81</v>
      </c>
      <c r="AQ1556" s="16">
        <f t="shared" si="395"/>
        <v>414903689.12</v>
      </c>
      <c r="AR1556" s="16">
        <f t="shared" si="396"/>
        <v>491635812.93</v>
      </c>
      <c r="AS1556" s="16">
        <f t="shared" si="397"/>
        <v>406561240.24</v>
      </c>
      <c r="AT1556" s="16">
        <f t="shared" si="398"/>
        <v>384856304.95</v>
      </c>
      <c r="AU1556" s="16">
        <f>AT1556-VLOOKUP(A1556,[1]选股结果!$A$2:$BJ$3005,48,FALSE)*0.08</f>
        <v>-251441502.1252</v>
      </c>
      <c r="AV1556" s="16">
        <f t="shared" si="399"/>
        <v>85074572.69</v>
      </c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-13693080.28</v>
      </c>
      <c r="AL1557" s="16">
        <f t="shared" si="390"/>
        <v>0</v>
      </c>
      <c r="AM1557" s="16">
        <f t="shared" si="391"/>
        <v>-871625.45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5158155.41000004</v>
      </c>
      <c r="AQ1557" s="16">
        <f t="shared" si="395"/>
        <v>2151509.18000004</v>
      </c>
      <c r="AR1557" s="16">
        <f t="shared" si="396"/>
        <v>-5798968.54999996</v>
      </c>
      <c r="AS1557" s="16">
        <f t="shared" si="397"/>
        <v>-8805614.77999996</v>
      </c>
      <c r="AT1557" s="16">
        <f t="shared" si="398"/>
        <v>-17571351.96</v>
      </c>
      <c r="AU1557" s="16">
        <f>AT1557-VLOOKUP(A1557,[1]选股结果!$A$2:$BJ$3005,48,FALSE)*0.08</f>
        <v>-143483751.5456</v>
      </c>
      <c r="AV1557" s="16">
        <f t="shared" si="399"/>
        <v>3006646.23</v>
      </c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522736226.29</v>
      </c>
      <c r="AL1558" s="16">
        <f t="shared" si="390"/>
        <v>14083193.32</v>
      </c>
      <c r="AM1558" s="16">
        <f t="shared" si="391"/>
        <v>9638094.17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354816161.72</v>
      </c>
      <c r="AR1558" s="16">
        <f t="shared" si="396"/>
        <v>482834625.68</v>
      </c>
      <c r="AS1558" s="16">
        <f t="shared" si="397"/>
        <v>354816161.72</v>
      </c>
      <c r="AT1558" s="16">
        <f t="shared" si="398"/>
        <v>418439049.82</v>
      </c>
      <c r="AU1558" s="16">
        <f>AT1558-VLOOKUP(A1558,[1]选股结果!$A$2:$BJ$3005,48,FALSE)*0.08</f>
        <v>140793822.3464</v>
      </c>
      <c r="AV1558" s="16">
        <f t="shared" si="399"/>
        <v>128018463.96</v>
      </c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288929881.95</v>
      </c>
      <c r="AL1559" s="16">
        <f t="shared" si="390"/>
        <v>0</v>
      </c>
      <c r="AM1559" s="16">
        <f t="shared" si="391"/>
        <v>-5777479.75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286966856</v>
      </c>
      <c r="AQ1559" s="16">
        <f t="shared" si="395"/>
        <v>250558186.38</v>
      </c>
      <c r="AR1559" s="16">
        <f t="shared" si="396"/>
        <v>285380189.33</v>
      </c>
      <c r="AS1559" s="16">
        <f t="shared" si="397"/>
        <v>248971519.71</v>
      </c>
      <c r="AT1559" s="16">
        <f t="shared" si="398"/>
        <v>246743732.58</v>
      </c>
      <c r="AU1559" s="16">
        <f>AT1559-VLOOKUP(A1559,[1]选股结果!$A$2:$BJ$3005,48,FALSE)*0.08</f>
        <v>-1570610.69839981</v>
      </c>
      <c r="AV1559" s="16">
        <f t="shared" si="399"/>
        <v>36408669.62</v>
      </c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361663832.64</v>
      </c>
      <c r="AL1560" s="16">
        <f t="shared" si="390"/>
        <v>-3725002.44</v>
      </c>
      <c r="AM1560" s="16">
        <f t="shared" si="391"/>
        <v>-34587115.31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397811921.47</v>
      </c>
      <c r="AQ1560" s="16">
        <f t="shared" si="395"/>
        <v>383053565.42</v>
      </c>
      <c r="AR1560" s="16">
        <f t="shared" si="396"/>
        <v>380655782.49</v>
      </c>
      <c r="AS1560" s="16">
        <f t="shared" si="397"/>
        <v>365897426.44</v>
      </c>
      <c r="AT1560" s="16">
        <f t="shared" si="398"/>
        <v>308593358.84</v>
      </c>
      <c r="AU1560" s="16">
        <f>AT1560-VLOOKUP(A1560,[1]选股结果!$A$2:$BJ$3005,48,FALSE)*0.08</f>
        <v>-7538319.51440012</v>
      </c>
      <c r="AV1560" s="16">
        <f t="shared" si="399"/>
        <v>14758356.05</v>
      </c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57787234.9900002</v>
      </c>
      <c r="AL1561" s="16">
        <f t="shared" si="390"/>
        <v>53069454.86</v>
      </c>
      <c r="AM1561" s="16">
        <f t="shared" si="391"/>
        <v>47866379.53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159384347.21</v>
      </c>
      <c r="AQ1561" s="16">
        <f t="shared" si="395"/>
        <v>141060071.75</v>
      </c>
      <c r="AR1561" s="16">
        <f t="shared" si="396"/>
        <v>107397192.96</v>
      </c>
      <c r="AS1561" s="16">
        <f t="shared" si="397"/>
        <v>89072917.5000001</v>
      </c>
      <c r="AT1561" s="16">
        <f t="shared" si="398"/>
        <v>140398793.92</v>
      </c>
      <c r="AU1561" s="16">
        <f>AT1561-VLOOKUP(A1561,[1]选股结果!$A$2:$BJ$3005,48,FALSE)*0.08</f>
        <v>-3655075.17999986</v>
      </c>
      <c r="AV1561" s="16">
        <f t="shared" si="399"/>
        <v>18324275.46</v>
      </c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-233669072.25</v>
      </c>
      <c r="AL1562" s="16">
        <f t="shared" si="390"/>
        <v>0</v>
      </c>
      <c r="AM1562" s="16">
        <f t="shared" si="391"/>
        <v>-29757526.6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-122133609.87</v>
      </c>
      <c r="AQ1562" s="16">
        <f t="shared" si="395"/>
        <v>-118154308.01</v>
      </c>
      <c r="AR1562" s="16">
        <f t="shared" si="396"/>
        <v>-188462474.04</v>
      </c>
      <c r="AS1562" s="16">
        <f t="shared" si="397"/>
        <v>-184483172.18</v>
      </c>
      <c r="AT1562" s="16">
        <f t="shared" si="398"/>
        <v>-259447296.99</v>
      </c>
      <c r="AU1562" s="16">
        <f>AT1562-VLOOKUP(A1562,[1]选股结果!$A$2:$BJ$3005,48,FALSE)*0.08</f>
        <v>-542882074.7524</v>
      </c>
      <c r="AV1562" s="16">
        <f t="shared" si="399"/>
        <v>-3979301.85999998</v>
      </c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141485885.76</v>
      </c>
      <c r="AL1563" s="16">
        <f t="shared" si="390"/>
        <v>0</v>
      </c>
      <c r="AM1563" s="16">
        <f t="shared" si="391"/>
        <v>2008297.22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140832047.5</v>
      </c>
      <c r="AQ1563" s="16">
        <f t="shared" si="395"/>
        <v>121053395.8</v>
      </c>
      <c r="AR1563" s="16">
        <f t="shared" si="396"/>
        <v>139082513.85</v>
      </c>
      <c r="AS1563" s="16">
        <f t="shared" si="397"/>
        <v>119303862.15</v>
      </c>
      <c r="AT1563" s="16">
        <f t="shared" si="398"/>
        <v>123715531.28</v>
      </c>
      <c r="AU1563" s="16">
        <f>AT1563-VLOOKUP(A1563,[1]选股结果!$A$2:$BJ$3005,48,FALSE)*0.08</f>
        <v>-39709068.5552002</v>
      </c>
      <c r="AV1563" s="16">
        <f t="shared" si="399"/>
        <v>19778651.7</v>
      </c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701191028.27</v>
      </c>
      <c r="AL1564" s="16">
        <f t="shared" si="390"/>
        <v>151147824.55</v>
      </c>
      <c r="AM1564" s="16">
        <f t="shared" si="391"/>
        <v>-131635016.09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1661427909.42</v>
      </c>
      <c r="AQ1564" s="16">
        <f t="shared" si="395"/>
        <v>1553385814.82</v>
      </c>
      <c r="AR1564" s="16">
        <f t="shared" si="396"/>
        <v>1176628899.28</v>
      </c>
      <c r="AS1564" s="16">
        <f t="shared" si="397"/>
        <v>1068586804.68</v>
      </c>
      <c r="AT1564" s="16">
        <f t="shared" si="398"/>
        <v>612661742.13</v>
      </c>
      <c r="AU1564" s="16">
        <f>AT1564-VLOOKUP(A1564,[1]选股结果!$A$2:$BJ$3005,48,FALSE)*0.08</f>
        <v>-518987.721199751</v>
      </c>
      <c r="AV1564" s="16">
        <f t="shared" si="399"/>
        <v>108042094.6</v>
      </c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-945578339.35</v>
      </c>
      <c r="AL1565" s="16">
        <f t="shared" si="390"/>
        <v>2122111.95</v>
      </c>
      <c r="AM1565" s="16">
        <f t="shared" si="391"/>
        <v>513453590.81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-730750079.69</v>
      </c>
      <c r="AQ1565" s="16">
        <f t="shared" si="395"/>
        <v>-900294549.69</v>
      </c>
      <c r="AR1565" s="16">
        <f t="shared" si="396"/>
        <v>-835295031.6</v>
      </c>
      <c r="AS1565" s="16">
        <f t="shared" si="397"/>
        <v>-1004839501.6</v>
      </c>
      <c r="AT1565" s="16">
        <f t="shared" si="398"/>
        <v>-599547106.59</v>
      </c>
      <c r="AU1565" s="16">
        <f>AT1565-VLOOKUP(A1565,[1]选股结果!$A$2:$BJ$3005,48,FALSE)*0.08</f>
        <v>-1599967808.6508</v>
      </c>
      <c r="AV1565" s="16">
        <f t="shared" si="399"/>
        <v>169544470</v>
      </c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-53493471.3299997</v>
      </c>
      <c r="AL1566" s="16">
        <f t="shared" si="390"/>
        <v>111034189.39</v>
      </c>
      <c r="AM1566" s="16">
        <f t="shared" si="391"/>
        <v>-42938076.77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83830460.7600003</v>
      </c>
      <c r="AQ1566" s="16">
        <f t="shared" si="395"/>
        <v>54662584.9600003</v>
      </c>
      <c r="AR1566" s="16">
        <f t="shared" si="396"/>
        <v>11494811.3300003</v>
      </c>
      <c r="AS1566" s="16">
        <f t="shared" si="397"/>
        <v>-17673064.4699997</v>
      </c>
      <c r="AT1566" s="16">
        <f t="shared" si="398"/>
        <v>-14565234.5099997</v>
      </c>
      <c r="AU1566" s="16">
        <f>AT1566-VLOOKUP(A1566,[1]选股结果!$A$2:$BJ$3005,48,FALSE)*0.08</f>
        <v>-222096435.2084</v>
      </c>
      <c r="AV1566" s="16">
        <f t="shared" si="399"/>
        <v>29167875.8</v>
      </c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63497298.7099999</v>
      </c>
      <c r="AL1567" s="16">
        <f t="shared" si="390"/>
        <v>-390530.68</v>
      </c>
      <c r="AM1567" s="16">
        <f t="shared" si="391"/>
        <v>-10378370.55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206035247.4</v>
      </c>
      <c r="AQ1567" s="16">
        <f t="shared" si="395"/>
        <v>166473440.52</v>
      </c>
      <c r="AR1567" s="16">
        <f t="shared" si="396"/>
        <v>133032920.22</v>
      </c>
      <c r="AS1567" s="16">
        <f t="shared" si="397"/>
        <v>93471113.3399999</v>
      </c>
      <c r="AT1567" s="16">
        <f t="shared" si="398"/>
        <v>13166590.5999999</v>
      </c>
      <c r="AU1567" s="16">
        <f>AT1567-VLOOKUP(A1567,[1]选股结果!$A$2:$BJ$3005,48,FALSE)*0.08</f>
        <v>-67393500.9424001</v>
      </c>
      <c r="AV1567" s="16">
        <f t="shared" si="399"/>
        <v>39561806.88</v>
      </c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196090331.6</v>
      </c>
      <c r="AL1568" s="16">
        <f t="shared" si="390"/>
        <v>46123798.55</v>
      </c>
      <c r="AM1568" s="16">
        <f t="shared" si="391"/>
        <v>623300.590000006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272750370.63</v>
      </c>
      <c r="AQ1568" s="16">
        <f t="shared" si="395"/>
        <v>241102229.7</v>
      </c>
      <c r="AR1568" s="16">
        <f t="shared" si="396"/>
        <v>232052658.3</v>
      </c>
      <c r="AS1568" s="16">
        <f t="shared" si="397"/>
        <v>200404517.37</v>
      </c>
      <c r="AT1568" s="16">
        <f t="shared" si="398"/>
        <v>211189289.81</v>
      </c>
      <c r="AU1568" s="16">
        <f>AT1568-VLOOKUP(A1568,[1]选股结果!$A$2:$BJ$3005,48,FALSE)*0.08</f>
        <v>63066392.4939999</v>
      </c>
      <c r="AV1568" s="16">
        <f t="shared" si="399"/>
        <v>31648140.93</v>
      </c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71005328.8299999</v>
      </c>
      <c r="AL1569" s="16">
        <f t="shared" si="390"/>
        <v>1334804.18</v>
      </c>
      <c r="AM1569" s="16">
        <f t="shared" si="391"/>
        <v>-18568609.91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47803489.3799999</v>
      </c>
      <c r="AR1569" s="16">
        <f t="shared" si="396"/>
        <v>68494535.0999999</v>
      </c>
      <c r="AS1569" s="16">
        <f t="shared" si="397"/>
        <v>47803489.3799999</v>
      </c>
      <c r="AT1569" s="16">
        <f t="shared" si="398"/>
        <v>33080477.3799999</v>
      </c>
      <c r="AU1569" s="16">
        <f>AT1569-VLOOKUP(A1569,[1]选股结果!$A$2:$BJ$3005,48,FALSE)*0.08</f>
        <v>-251455841.9256</v>
      </c>
      <c r="AV1569" s="16">
        <f t="shared" si="399"/>
        <v>20691045.72</v>
      </c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-126058985.52</v>
      </c>
      <c r="AL1570" s="16">
        <f t="shared" si="390"/>
        <v>26574068</v>
      </c>
      <c r="AM1570" s="16">
        <f t="shared" si="391"/>
        <v>182575419.48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118277148.57</v>
      </c>
      <c r="AQ1570" s="16">
        <f t="shared" si="395"/>
        <v>67233260.5599999</v>
      </c>
      <c r="AR1570" s="16">
        <f t="shared" si="396"/>
        <v>-16688068.6800001</v>
      </c>
      <c r="AS1570" s="16">
        <f t="shared" si="397"/>
        <v>-67731956.6900001</v>
      </c>
      <c r="AT1570" s="16">
        <f t="shared" si="398"/>
        <v>32046613.9499998</v>
      </c>
      <c r="AU1570" s="16">
        <f>AT1570-VLOOKUP(A1570,[1]选股结果!$A$2:$BJ$3005,48,FALSE)*0.08</f>
        <v>-113244297.0332</v>
      </c>
      <c r="AV1570" s="16">
        <f t="shared" si="399"/>
        <v>51043888.01</v>
      </c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153953516.57</v>
      </c>
      <c r="AL1571" s="16">
        <f t="shared" si="390"/>
        <v>0</v>
      </c>
      <c r="AM1571" s="16">
        <f t="shared" si="391"/>
        <v>-5114755.91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205368170.75</v>
      </c>
      <c r="AQ1571" s="16">
        <f t="shared" si="395"/>
        <v>195762534.65</v>
      </c>
      <c r="AR1571" s="16">
        <f t="shared" si="396"/>
        <v>176362265.3</v>
      </c>
      <c r="AS1571" s="16">
        <f t="shared" si="397"/>
        <v>166756629.2</v>
      </c>
      <c r="AT1571" s="16">
        <f t="shared" si="398"/>
        <v>139233124.56</v>
      </c>
      <c r="AU1571" s="16">
        <f>AT1571-VLOOKUP(A1571,[1]选股结果!$A$2:$BJ$3005,48,FALSE)*0.08</f>
        <v>-91470835.7215998</v>
      </c>
      <c r="AV1571" s="16">
        <f t="shared" si="399"/>
        <v>9605636.09999999</v>
      </c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258309208.83</v>
      </c>
      <c r="AL1572" s="16">
        <f t="shared" si="390"/>
        <v>0</v>
      </c>
      <c r="AM1572" s="16">
        <f t="shared" si="391"/>
        <v>15164475.85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255602748.25</v>
      </c>
      <c r="AQ1572" s="16">
        <f t="shared" si="395"/>
        <v>217464354.3</v>
      </c>
      <c r="AR1572" s="16">
        <f t="shared" si="396"/>
        <v>253553875.72</v>
      </c>
      <c r="AS1572" s="16">
        <f t="shared" si="397"/>
        <v>215415481.77</v>
      </c>
      <c r="AT1572" s="16">
        <f t="shared" si="398"/>
        <v>235335290.73</v>
      </c>
      <c r="AU1572" s="16">
        <f>AT1572-VLOOKUP(A1572,[1]选股结果!$A$2:$BJ$3005,48,FALSE)*0.08</f>
        <v>94635542.1628001</v>
      </c>
      <c r="AV1572" s="16">
        <f t="shared" si="399"/>
        <v>38138393.95</v>
      </c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779593827.74</v>
      </c>
      <c r="AL1573" s="16">
        <f t="shared" si="390"/>
        <v>9757821.66</v>
      </c>
      <c r="AM1573" s="16">
        <f t="shared" si="391"/>
        <v>17086503.24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820992667.66</v>
      </c>
      <c r="AQ1573" s="16">
        <f t="shared" si="395"/>
        <v>715308466.18</v>
      </c>
      <c r="AR1573" s="16">
        <f t="shared" si="396"/>
        <v>798549770.46</v>
      </c>
      <c r="AS1573" s="16">
        <f t="shared" si="397"/>
        <v>692865568.98</v>
      </c>
      <c r="AT1573" s="16">
        <f t="shared" si="398"/>
        <v>700753951.16</v>
      </c>
      <c r="AU1573" s="16">
        <f>AT1573-VLOOKUP(A1573,[1]选股结果!$A$2:$BJ$3005,48,FALSE)*0.08</f>
        <v>479084594.5808</v>
      </c>
      <c r="AV1573" s="16">
        <f t="shared" si="399"/>
        <v>105684201.48</v>
      </c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240385075.01</v>
      </c>
      <c r="AL1574" s="16">
        <f t="shared" si="390"/>
        <v>0</v>
      </c>
      <c r="AM1574" s="16">
        <f t="shared" si="391"/>
        <v>418702.24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239992291.8</v>
      </c>
      <c r="AQ1574" s="16">
        <f t="shared" si="395"/>
        <v>203148100.89</v>
      </c>
      <c r="AR1574" s="16">
        <f t="shared" si="396"/>
        <v>235645370.72</v>
      </c>
      <c r="AS1574" s="16">
        <f t="shared" si="397"/>
        <v>198801179.81</v>
      </c>
      <c r="AT1574" s="16">
        <f t="shared" si="398"/>
        <v>203959586.34</v>
      </c>
      <c r="AU1574" s="16">
        <f>AT1574-VLOOKUP(A1574,[1]选股结果!$A$2:$BJ$3005,48,FALSE)*0.08</f>
        <v>42646623.6239998</v>
      </c>
      <c r="AV1574" s="16">
        <f t="shared" si="399"/>
        <v>36844190.91</v>
      </c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110391176.63</v>
      </c>
      <c r="AL1575" s="16">
        <f t="shared" si="390"/>
        <v>-3203088</v>
      </c>
      <c r="AM1575" s="16">
        <f t="shared" si="391"/>
        <v>9864907.7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126916313.83</v>
      </c>
      <c r="AQ1575" s="16">
        <f t="shared" si="395"/>
        <v>113319985.5</v>
      </c>
      <c r="AR1575" s="16">
        <f t="shared" si="396"/>
        <v>118602752.74</v>
      </c>
      <c r="AS1575" s="16">
        <f t="shared" si="397"/>
        <v>105006424.41</v>
      </c>
      <c r="AT1575" s="16">
        <f t="shared" si="398"/>
        <v>103456668</v>
      </c>
      <c r="AU1575" s="16">
        <f>AT1575-VLOOKUP(A1575,[1]选股结果!$A$2:$BJ$3005,48,FALSE)*0.08</f>
        <v>-48390818.5992</v>
      </c>
      <c r="AV1575" s="16">
        <f t="shared" si="399"/>
        <v>13596328.33</v>
      </c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13154529.6199999</v>
      </c>
      <c r="AL1576" s="16">
        <f t="shared" si="390"/>
        <v>-149004.61</v>
      </c>
      <c r="AM1576" s="16">
        <f t="shared" si="391"/>
        <v>9009339.66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45665961.2699999</v>
      </c>
      <c r="AQ1576" s="16">
        <f t="shared" si="395"/>
        <v>46590244.8999999</v>
      </c>
      <c r="AR1576" s="16">
        <f t="shared" si="396"/>
        <v>30871121.2499999</v>
      </c>
      <c r="AS1576" s="16">
        <f t="shared" si="397"/>
        <v>31795404.8799999</v>
      </c>
      <c r="AT1576" s="16">
        <f t="shared" si="398"/>
        <v>22939148.2999999</v>
      </c>
      <c r="AU1576" s="16">
        <f>AT1576-VLOOKUP(A1576,[1]选股结果!$A$2:$BJ$3005,48,FALSE)*0.08</f>
        <v>-41926078.3312001</v>
      </c>
      <c r="AV1576" s="16">
        <f t="shared" si="399"/>
        <v>-924283.630000001</v>
      </c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-13079675.1299998</v>
      </c>
      <c r="AL1577" s="16">
        <f t="shared" si="390"/>
        <v>74995054.16</v>
      </c>
      <c r="AM1577" s="16">
        <f t="shared" si="391"/>
        <v>54398612.44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-6183577.65999984</v>
      </c>
      <c r="AQ1577" s="16">
        <f t="shared" si="395"/>
        <v>-23378023.5699998</v>
      </c>
      <c r="AR1577" s="16">
        <f t="shared" si="396"/>
        <v>-15656520.3899998</v>
      </c>
      <c r="AS1577" s="16">
        <f t="shared" si="397"/>
        <v>-32850966.2999998</v>
      </c>
      <c r="AT1577" s="16">
        <f t="shared" si="398"/>
        <v>99119545.5600002</v>
      </c>
      <c r="AU1577" s="16">
        <f>AT1577-VLOOKUP(A1577,[1]选股结果!$A$2:$BJ$3005,48,FALSE)*0.08</f>
        <v>-182267572.9288</v>
      </c>
      <c r="AV1577" s="16">
        <f t="shared" si="399"/>
        <v>17194445.91</v>
      </c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441089490.11</v>
      </c>
      <c r="AL1578" s="16">
        <f t="shared" si="390"/>
        <v>0</v>
      </c>
      <c r="AM1578" s="16">
        <f t="shared" si="391"/>
        <v>-2096967.24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468978561.46</v>
      </c>
      <c r="AQ1578" s="16">
        <f t="shared" si="395"/>
        <v>411483585.29</v>
      </c>
      <c r="AR1578" s="16">
        <f t="shared" si="396"/>
        <v>454400159.93</v>
      </c>
      <c r="AS1578" s="16">
        <f t="shared" si="397"/>
        <v>396905183.76</v>
      </c>
      <c r="AT1578" s="16">
        <f t="shared" si="398"/>
        <v>381497546.7</v>
      </c>
      <c r="AU1578" s="16">
        <f>AT1578-VLOOKUP(A1578,[1]选股结果!$A$2:$BJ$3005,48,FALSE)*0.08</f>
        <v>162089611.1488</v>
      </c>
      <c r="AV1578" s="16">
        <f t="shared" si="399"/>
        <v>57494976.17</v>
      </c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171748307.53</v>
      </c>
      <c r="AL1579" s="16">
        <f t="shared" si="390"/>
        <v>-1144527.26</v>
      </c>
      <c r="AM1579" s="16">
        <f t="shared" si="391"/>
        <v>-36029955.21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169453734.04</v>
      </c>
      <c r="AQ1579" s="16">
        <f t="shared" si="395"/>
        <v>155875307.19</v>
      </c>
      <c r="AR1579" s="16">
        <f t="shared" si="396"/>
        <v>169003112.97</v>
      </c>
      <c r="AS1579" s="16">
        <f t="shared" si="397"/>
        <v>155424686.12</v>
      </c>
      <c r="AT1579" s="16">
        <f t="shared" si="398"/>
        <v>120995398.21</v>
      </c>
      <c r="AU1579" s="16">
        <f>AT1579-VLOOKUP(A1579,[1]选股结果!$A$2:$BJ$3005,48,FALSE)*0.08</f>
        <v>-29899640.5828</v>
      </c>
      <c r="AV1579" s="16">
        <f t="shared" si="399"/>
        <v>13578426.85</v>
      </c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160168495.31</v>
      </c>
      <c r="AL1580" s="16">
        <f t="shared" si="390"/>
        <v>-1620256.44</v>
      </c>
      <c r="AM1580" s="16">
        <f t="shared" si="391"/>
        <v>31229856.89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200194904.55</v>
      </c>
      <c r="AQ1580" s="16">
        <f t="shared" si="395"/>
        <v>172599147.35</v>
      </c>
      <c r="AR1580" s="16">
        <f t="shared" si="396"/>
        <v>178795312.62</v>
      </c>
      <c r="AS1580" s="16">
        <f t="shared" si="397"/>
        <v>151199555.42</v>
      </c>
      <c r="AT1580" s="16">
        <f t="shared" si="398"/>
        <v>162182338.56</v>
      </c>
      <c r="AU1580" s="16">
        <f>AT1580-VLOOKUP(A1580,[1]选股结果!$A$2:$BJ$3005,48,FALSE)*0.08</f>
        <v>-127436595.48</v>
      </c>
      <c r="AV1580" s="16">
        <f t="shared" si="399"/>
        <v>27595757.2</v>
      </c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87911845.0499999</v>
      </c>
      <c r="AL1581" s="16">
        <f t="shared" si="390"/>
        <v>-2849273.93</v>
      </c>
      <c r="AM1581" s="16">
        <f t="shared" si="391"/>
        <v>18118456.34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101133616.35</v>
      </c>
      <c r="AQ1581" s="16">
        <f t="shared" si="395"/>
        <v>86314754.8399999</v>
      </c>
      <c r="AR1581" s="16">
        <f t="shared" si="396"/>
        <v>94876757.1799999</v>
      </c>
      <c r="AS1581" s="16">
        <f t="shared" si="397"/>
        <v>80057895.6699999</v>
      </c>
      <c r="AT1581" s="16">
        <f t="shared" si="398"/>
        <v>88362165.9499999</v>
      </c>
      <c r="AU1581" s="16">
        <f>AT1581-VLOOKUP(A1581,[1]选股结果!$A$2:$BJ$3005,48,FALSE)*0.08</f>
        <v>-49701812.2076001</v>
      </c>
      <c r="AV1581" s="16">
        <f t="shared" si="399"/>
        <v>14818861.51</v>
      </c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97380746.2700001</v>
      </c>
      <c r="AL1582" s="16">
        <f t="shared" si="390"/>
        <v>-331.05</v>
      </c>
      <c r="AM1582" s="16">
        <f t="shared" si="391"/>
        <v>194141110.54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204524930.33</v>
      </c>
      <c r="AQ1582" s="16">
        <f t="shared" si="395"/>
        <v>204773744.96</v>
      </c>
      <c r="AR1582" s="16">
        <f t="shared" si="396"/>
        <v>151276578.34</v>
      </c>
      <c r="AS1582" s="16">
        <f t="shared" si="397"/>
        <v>151525392.97</v>
      </c>
      <c r="AT1582" s="16">
        <f t="shared" si="398"/>
        <v>291770340.39</v>
      </c>
      <c r="AU1582" s="16">
        <f>AT1582-VLOOKUP(A1582,[1]选股结果!$A$2:$BJ$3005,48,FALSE)*0.08</f>
        <v>264314551.0524</v>
      </c>
      <c r="AV1582" s="16">
        <f t="shared" si="399"/>
        <v>-248814.629999995</v>
      </c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126456236.43</v>
      </c>
      <c r="AL1583" s="16">
        <f t="shared" si="390"/>
        <v>0</v>
      </c>
      <c r="AM1583" s="16">
        <f t="shared" si="391"/>
        <v>5934984.6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131361975.39</v>
      </c>
      <c r="AQ1583" s="16">
        <f t="shared" si="395"/>
        <v>105012511.26</v>
      </c>
      <c r="AR1583" s="16">
        <f t="shared" si="396"/>
        <v>127685946.61</v>
      </c>
      <c r="AS1583" s="16">
        <f t="shared" si="397"/>
        <v>101336482.48</v>
      </c>
      <c r="AT1583" s="16">
        <f t="shared" si="398"/>
        <v>106041756.9</v>
      </c>
      <c r="AU1583" s="16">
        <f>AT1583-VLOOKUP(A1583,[1]选股结果!$A$2:$BJ$3005,48,FALSE)*0.08</f>
        <v>-69650161.3064</v>
      </c>
      <c r="AV1583" s="16">
        <f t="shared" si="399"/>
        <v>26349464.13</v>
      </c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155993193.32</v>
      </c>
      <c r="AL1584" s="16">
        <f t="shared" si="390"/>
        <v>-258437.33</v>
      </c>
      <c r="AM1584" s="16">
        <f t="shared" si="391"/>
        <v>-1714616.9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144168383.22</v>
      </c>
      <c r="AQ1584" s="16">
        <f t="shared" si="395"/>
        <v>109763420.05</v>
      </c>
      <c r="AR1584" s="16">
        <f t="shared" si="396"/>
        <v>144098344.34</v>
      </c>
      <c r="AS1584" s="16">
        <f t="shared" si="397"/>
        <v>109693381.17</v>
      </c>
      <c r="AT1584" s="16">
        <f t="shared" si="398"/>
        <v>119615175.92</v>
      </c>
      <c r="AU1584" s="16">
        <f>AT1584-VLOOKUP(A1584,[1]选股结果!$A$2:$BJ$3005,48,FALSE)*0.08</f>
        <v>-112751277.4872</v>
      </c>
      <c r="AV1584" s="16">
        <f t="shared" si="399"/>
        <v>34404963.17</v>
      </c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1841233358.83</v>
      </c>
      <c r="AR1585" s="16">
        <f t="shared" si="396"/>
        <v>2090654984.02</v>
      </c>
      <c r="AS1585" s="16">
        <f t="shared" si="397"/>
        <v>1841233358.83</v>
      </c>
      <c r="AT1585" s="16">
        <f t="shared" si="398"/>
        <v>2370431560.1</v>
      </c>
      <c r="AU1585" s="16">
        <f>AT1585-VLOOKUP(A1585,[1]选股结果!$A$2:$BJ$3005,48,FALSE)*0.08</f>
        <v>1064580655.3472</v>
      </c>
      <c r="AV1585" s="16">
        <f t="shared" si="399"/>
        <v>249421625.19</v>
      </c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-96670416.5899999</v>
      </c>
      <c r="AL1586" s="16">
        <f t="shared" si="390"/>
        <v>15688079.09</v>
      </c>
      <c r="AM1586" s="16">
        <f t="shared" si="391"/>
        <v>85821920.54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6487429.44000006</v>
      </c>
      <c r="AQ1586" s="16">
        <f t="shared" si="395"/>
        <v>-8395112.35999992</v>
      </c>
      <c r="AR1586" s="16">
        <f t="shared" si="396"/>
        <v>-46843423.7799999</v>
      </c>
      <c r="AS1586" s="16">
        <f t="shared" si="397"/>
        <v>-61725965.5799999</v>
      </c>
      <c r="AT1586" s="16">
        <f t="shared" si="398"/>
        <v>-10042958.7599999</v>
      </c>
      <c r="AU1586" s="16">
        <f>AT1586-VLOOKUP(A1586,[1]选股结果!$A$2:$BJ$3005,48,FALSE)*0.08</f>
        <v>-225741669.3704</v>
      </c>
      <c r="AV1586" s="16">
        <f t="shared" si="399"/>
        <v>14882541.8</v>
      </c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682934259.3</v>
      </c>
      <c r="AL1587" s="16">
        <f t="shared" si="390"/>
        <v>-441867.3</v>
      </c>
      <c r="AM1587" s="16">
        <f t="shared" si="391"/>
        <v>-2246525.83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678008585.15</v>
      </c>
      <c r="AQ1587" s="16">
        <f t="shared" si="395"/>
        <v>505367834.41</v>
      </c>
      <c r="AR1587" s="16">
        <f t="shared" si="396"/>
        <v>672901427.32</v>
      </c>
      <c r="AS1587" s="16">
        <f t="shared" si="397"/>
        <v>500260676.58</v>
      </c>
      <c r="AT1587" s="16">
        <f t="shared" si="398"/>
        <v>507605115.43</v>
      </c>
      <c r="AU1587" s="16">
        <f>AT1587-VLOOKUP(A1587,[1]选股结果!$A$2:$BJ$3005,48,FALSE)*0.08</f>
        <v>352894258.006</v>
      </c>
      <c r="AV1587" s="16">
        <f t="shared" si="399"/>
        <v>172640750.74</v>
      </c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312752638.28</v>
      </c>
      <c r="AL1588" s="16">
        <f t="shared" si="390"/>
        <v>88778402.38</v>
      </c>
      <c r="AM1588" s="16">
        <f t="shared" si="391"/>
        <v>-1136060.64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357289733.47</v>
      </c>
      <c r="AQ1588" s="16">
        <f t="shared" si="395"/>
        <v>296002156.72</v>
      </c>
      <c r="AR1588" s="16">
        <f t="shared" si="396"/>
        <v>333183326.05</v>
      </c>
      <c r="AS1588" s="16">
        <f t="shared" si="397"/>
        <v>271895749.3</v>
      </c>
      <c r="AT1588" s="16">
        <f t="shared" si="398"/>
        <v>339107403.27</v>
      </c>
      <c r="AU1588" s="16">
        <f>AT1588-VLOOKUP(A1588,[1]选股结果!$A$2:$BJ$3005,48,FALSE)*0.08</f>
        <v>43962830.8676001</v>
      </c>
      <c r="AV1588" s="16">
        <f t="shared" si="399"/>
        <v>61287576.75</v>
      </c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750878246.45</v>
      </c>
      <c r="AL1589" s="16">
        <f t="shared" si="390"/>
        <v>0</v>
      </c>
      <c r="AM1589" s="16">
        <f t="shared" si="391"/>
        <v>203088312.14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615340326.26</v>
      </c>
      <c r="AR1589" s="16">
        <f t="shared" si="396"/>
        <v>746737793.83</v>
      </c>
      <c r="AS1589" s="16">
        <f t="shared" si="397"/>
        <v>615340326.26</v>
      </c>
      <c r="AT1589" s="16">
        <f t="shared" si="398"/>
        <v>822569091.02</v>
      </c>
      <c r="AU1589" s="16">
        <f>AT1589-VLOOKUP(A1589,[1]选股结果!$A$2:$BJ$3005,48,FALSE)*0.08</f>
        <v>118921133.9152</v>
      </c>
      <c r="AV1589" s="16">
        <f t="shared" si="399"/>
        <v>131397467.57</v>
      </c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282186769.36</v>
      </c>
      <c r="AL1590" s="16">
        <f t="shared" si="390"/>
        <v>533634.5</v>
      </c>
      <c r="AM1590" s="16">
        <f t="shared" si="391"/>
        <v>-4330074.97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294609887.92</v>
      </c>
      <c r="AQ1590" s="16">
        <f t="shared" si="395"/>
        <v>252030916.57</v>
      </c>
      <c r="AR1590" s="16">
        <f t="shared" si="396"/>
        <v>287026522.36</v>
      </c>
      <c r="AS1590" s="16">
        <f t="shared" si="397"/>
        <v>244447551.01</v>
      </c>
      <c r="AT1590" s="16">
        <f t="shared" si="398"/>
        <v>235811357.54</v>
      </c>
      <c r="AU1590" s="16">
        <f>AT1590-VLOOKUP(A1590,[1]选股结果!$A$2:$BJ$3005,48,FALSE)*0.08</f>
        <v>61308415.232</v>
      </c>
      <c r="AV1590" s="16">
        <f t="shared" si="399"/>
        <v>42578971.35</v>
      </c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-233710262.9</v>
      </c>
      <c r="AL1591" s="16">
        <f t="shared" si="390"/>
        <v>6454569.55</v>
      </c>
      <c r="AM1591" s="16">
        <f t="shared" si="391"/>
        <v>34832184.42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-236771614.4</v>
      </c>
      <c r="AQ1591" s="16">
        <f t="shared" si="395"/>
        <v>-168909251.83</v>
      </c>
      <c r="AR1591" s="16">
        <f t="shared" si="396"/>
        <v>-240023133.09</v>
      </c>
      <c r="AS1591" s="16">
        <f t="shared" si="397"/>
        <v>-172160770.52</v>
      </c>
      <c r="AT1591" s="16">
        <f t="shared" si="398"/>
        <v>-124561146.36</v>
      </c>
      <c r="AU1591" s="16">
        <f>AT1591-VLOOKUP(A1591,[1]选股结果!$A$2:$BJ$3005,48,FALSE)*0.08</f>
        <v>-594809764.6672</v>
      </c>
      <c r="AV1591" s="16">
        <f t="shared" si="399"/>
        <v>-67862362.57</v>
      </c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31322497.54</v>
      </c>
      <c r="AL1592" s="16">
        <f t="shared" si="390"/>
        <v>-2259056.13</v>
      </c>
      <c r="AM1592" s="16">
        <f t="shared" si="391"/>
        <v>-17101409.23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42223183.9199999</v>
      </c>
      <c r="AQ1592" s="16">
        <f t="shared" si="395"/>
        <v>39396508.9599999</v>
      </c>
      <c r="AR1592" s="16">
        <f t="shared" si="396"/>
        <v>34419992.34</v>
      </c>
      <c r="AS1592" s="16">
        <f t="shared" si="397"/>
        <v>31593317.38</v>
      </c>
      <c r="AT1592" s="16">
        <f t="shared" si="398"/>
        <v>9135357.21999995</v>
      </c>
      <c r="AU1592" s="16">
        <f>AT1592-VLOOKUP(A1592,[1]选股结果!$A$2:$BJ$3005,48,FALSE)*0.08</f>
        <v>-103720591.6112</v>
      </c>
      <c r="AV1592" s="16">
        <f t="shared" si="399"/>
        <v>2826674.96</v>
      </c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129964880.98</v>
      </c>
      <c r="AL1593" s="16">
        <f t="shared" si="390"/>
        <v>0</v>
      </c>
      <c r="AM1593" s="16">
        <f t="shared" si="391"/>
        <v>-15908292.5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168201729.06</v>
      </c>
      <c r="AQ1593" s="16">
        <f t="shared" si="395"/>
        <v>155910822.08</v>
      </c>
      <c r="AR1593" s="16">
        <f t="shared" si="396"/>
        <v>146342550.91</v>
      </c>
      <c r="AS1593" s="16">
        <f t="shared" si="397"/>
        <v>134051643.93</v>
      </c>
      <c r="AT1593" s="16">
        <f t="shared" si="398"/>
        <v>101765681.5</v>
      </c>
      <c r="AU1593" s="16">
        <f>AT1593-VLOOKUP(A1593,[1]选股结果!$A$2:$BJ$3005,48,FALSE)*0.08</f>
        <v>-57706056.8799998</v>
      </c>
      <c r="AV1593" s="16">
        <f t="shared" si="399"/>
        <v>12290906.98</v>
      </c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157593820.16</v>
      </c>
      <c r="AL1594" s="16">
        <f t="shared" si="390"/>
        <v>-10166207.96</v>
      </c>
      <c r="AM1594" s="16">
        <f t="shared" si="391"/>
        <v>-37689683.12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210471288.9</v>
      </c>
      <c r="AQ1594" s="16">
        <f t="shared" si="395"/>
        <v>194417639.61</v>
      </c>
      <c r="AR1594" s="16">
        <f t="shared" si="396"/>
        <v>187190802.01</v>
      </c>
      <c r="AS1594" s="16">
        <f t="shared" si="397"/>
        <v>171137152.72</v>
      </c>
      <c r="AT1594" s="16">
        <f t="shared" si="398"/>
        <v>93684279.7900001</v>
      </c>
      <c r="AU1594" s="16">
        <f>AT1594-VLOOKUP(A1594,[1]选股结果!$A$2:$BJ$3005,48,FALSE)*0.08</f>
        <v>-123564400.174</v>
      </c>
      <c r="AV1594" s="16">
        <f t="shared" si="399"/>
        <v>16053649.29</v>
      </c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300814968.76</v>
      </c>
      <c r="AL1595" s="16">
        <f t="shared" si="390"/>
        <v>-1079027.23</v>
      </c>
      <c r="AM1595" s="16">
        <f t="shared" si="391"/>
        <v>53769344.21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296276138.09</v>
      </c>
      <c r="AQ1595" s="16">
        <f t="shared" si="395"/>
        <v>244138334.26</v>
      </c>
      <c r="AR1595" s="16">
        <f t="shared" si="396"/>
        <v>295878214.48</v>
      </c>
      <c r="AS1595" s="16">
        <f t="shared" si="397"/>
        <v>243740410.65</v>
      </c>
      <c r="AT1595" s="16">
        <f t="shared" si="398"/>
        <v>301367481.91</v>
      </c>
      <c r="AU1595" s="16">
        <f>AT1595-VLOOKUP(A1595,[1]选股结果!$A$2:$BJ$3005,48,FALSE)*0.08</f>
        <v>167854403.9068</v>
      </c>
      <c r="AV1595" s="16">
        <f t="shared" si="399"/>
        <v>52137803.83</v>
      </c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426940588.17</v>
      </c>
      <c r="AL1596" s="16">
        <f t="shared" si="390"/>
        <v>-14184686.2</v>
      </c>
      <c r="AM1596" s="16">
        <f t="shared" si="391"/>
        <v>16512822.82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451595755.78</v>
      </c>
      <c r="AQ1596" s="16">
        <f t="shared" si="395"/>
        <v>369366032.13</v>
      </c>
      <c r="AR1596" s="16">
        <f t="shared" si="396"/>
        <v>439473490.78</v>
      </c>
      <c r="AS1596" s="16">
        <f t="shared" si="397"/>
        <v>357243767.13</v>
      </c>
      <c r="AT1596" s="16">
        <f t="shared" si="398"/>
        <v>347039001.14</v>
      </c>
      <c r="AU1596" s="16">
        <f>AT1596-VLOOKUP(A1596,[1]选股结果!$A$2:$BJ$3005,48,FALSE)*0.08</f>
        <v>220039124.008</v>
      </c>
      <c r="AV1596" s="16">
        <f t="shared" si="399"/>
        <v>82229723.65</v>
      </c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259129960.5</v>
      </c>
      <c r="AL1597" s="16">
        <f t="shared" si="390"/>
        <v>0</v>
      </c>
      <c r="AM1597" s="16">
        <f t="shared" si="391"/>
        <v>-18225326.31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329349319.15</v>
      </c>
      <c r="AQ1597" s="16">
        <f t="shared" si="395"/>
        <v>320016078.23</v>
      </c>
      <c r="AR1597" s="16">
        <f t="shared" si="396"/>
        <v>293015298.66</v>
      </c>
      <c r="AS1597" s="16">
        <f t="shared" si="397"/>
        <v>283682057.74</v>
      </c>
      <c r="AT1597" s="16">
        <f t="shared" si="398"/>
        <v>231571393.27</v>
      </c>
      <c r="AU1597" s="16">
        <f>AT1597-VLOOKUP(A1597,[1]选股结果!$A$2:$BJ$3005,48,FALSE)*0.08</f>
        <v>-27037255.7692</v>
      </c>
      <c r="AV1597" s="16">
        <f t="shared" si="399"/>
        <v>9333240.91999999</v>
      </c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-153441377.02</v>
      </c>
      <c r="AL1598" s="16">
        <f t="shared" si="390"/>
        <v>-44875333.73</v>
      </c>
      <c r="AM1598" s="16">
        <f t="shared" si="391"/>
        <v>-86635267.39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-7100206.01999989</v>
      </c>
      <c r="AQ1598" s="16">
        <f t="shared" si="395"/>
        <v>21548787.0200001</v>
      </c>
      <c r="AR1598" s="16">
        <f t="shared" si="396"/>
        <v>-77752959.4199999</v>
      </c>
      <c r="AS1598" s="16">
        <f t="shared" si="397"/>
        <v>-49103966.3799999</v>
      </c>
      <c r="AT1598" s="16">
        <f t="shared" si="398"/>
        <v>-256302985.1</v>
      </c>
      <c r="AU1598" s="16">
        <f>AT1598-VLOOKUP(A1598,[1]选股结果!$A$2:$BJ$3005,48,FALSE)*0.08</f>
        <v>-369669639.9568</v>
      </c>
      <c r="AV1598" s="16">
        <f t="shared" si="399"/>
        <v>-28648993.04</v>
      </c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165472086.49</v>
      </c>
      <c r="AL1599" s="16">
        <f t="shared" si="390"/>
        <v>3484602.42</v>
      </c>
      <c r="AM1599" s="16">
        <f t="shared" si="391"/>
        <v>10519896.14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188690840.96</v>
      </c>
      <c r="AQ1599" s="16">
        <f t="shared" si="395"/>
        <v>162405433.68</v>
      </c>
      <c r="AR1599" s="16">
        <f t="shared" si="396"/>
        <v>174914900.75</v>
      </c>
      <c r="AS1599" s="16">
        <f t="shared" si="397"/>
        <v>148629493.47</v>
      </c>
      <c r="AT1599" s="16">
        <f t="shared" si="398"/>
        <v>153191177.77</v>
      </c>
      <c r="AU1599" s="16">
        <f>AT1599-VLOOKUP(A1599,[1]选股结果!$A$2:$BJ$3005,48,FALSE)*0.08</f>
        <v>14124999.8731999</v>
      </c>
      <c r="AV1599" s="16">
        <f t="shared" si="399"/>
        <v>26285407.28</v>
      </c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531726090.62</v>
      </c>
      <c r="AL1600" s="16">
        <f t="shared" si="390"/>
        <v>0</v>
      </c>
      <c r="AM1600" s="16">
        <f t="shared" si="391"/>
        <v>3136147.33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696553560.66</v>
      </c>
      <c r="AQ1600" s="16">
        <f t="shared" si="395"/>
        <v>606868720.13</v>
      </c>
      <c r="AR1600" s="16">
        <f t="shared" si="396"/>
        <v>614394173.28</v>
      </c>
      <c r="AS1600" s="16">
        <f t="shared" si="397"/>
        <v>524709332.75</v>
      </c>
      <c r="AT1600" s="16">
        <f t="shared" si="398"/>
        <v>445177397.42</v>
      </c>
      <c r="AU1600" s="16">
        <f>AT1600-VLOOKUP(A1600,[1]选股结果!$A$2:$BJ$3005,48,FALSE)*0.08</f>
        <v>272666061.0864</v>
      </c>
      <c r="AV1600" s="16">
        <f t="shared" si="399"/>
        <v>89684840.53</v>
      </c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330802431.37</v>
      </c>
      <c r="AL1601" s="16">
        <f t="shared" si="390"/>
        <v>0</v>
      </c>
      <c r="AM1601" s="16">
        <f t="shared" si="391"/>
        <v>33036292.58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283772376.68</v>
      </c>
      <c r="AR1601" s="16">
        <f t="shared" si="396"/>
        <v>306570465.9</v>
      </c>
      <c r="AS1601" s="16">
        <f t="shared" si="397"/>
        <v>283772376.68</v>
      </c>
      <c r="AT1601" s="16">
        <f t="shared" si="398"/>
        <v>341040634.73</v>
      </c>
      <c r="AU1601" s="16">
        <f>AT1601-VLOOKUP(A1601,[1]选股结果!$A$2:$BJ$3005,48,FALSE)*0.08</f>
        <v>137345513.2988</v>
      </c>
      <c r="AV1601" s="16">
        <f t="shared" si="399"/>
        <v>22798089.22</v>
      </c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29402644.1099998</v>
      </c>
      <c r="AL1602" s="16">
        <f t="shared" si="390"/>
        <v>7682719.41</v>
      </c>
      <c r="AM1602" s="16">
        <f t="shared" si="391"/>
        <v>-19954703.65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91574766.7899998</v>
      </c>
      <c r="AQ1602" s="16">
        <f t="shared" si="395"/>
        <v>88649275.3799998</v>
      </c>
      <c r="AR1602" s="16">
        <f t="shared" si="396"/>
        <v>58916517.6299998</v>
      </c>
      <c r="AS1602" s="16">
        <f t="shared" si="397"/>
        <v>55991026.2199998</v>
      </c>
      <c r="AT1602" s="16">
        <f t="shared" si="398"/>
        <v>14205168.4599998</v>
      </c>
      <c r="AU1602" s="16">
        <f>AT1602-VLOOKUP(A1602,[1]选股结果!$A$2:$BJ$3005,48,FALSE)*0.08</f>
        <v>-95140817.1120002</v>
      </c>
      <c r="AV1602" s="16">
        <f t="shared" si="399"/>
        <v>2925491.41</v>
      </c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C1603-G1603-O1603-P1603-Q1603-R1603+Y1603-S1603</f>
        <v>332828197.28</v>
      </c>
      <c r="AL1603" s="16">
        <f t="shared" ref="AL1603:AL1666" si="406">U1603</f>
        <v>0</v>
      </c>
      <c r="AM1603" s="16">
        <f t="shared" ref="AM1603:AM1666" si="407">T1603-U1603+V1603+W1603-X1603+Z1603+AA1603-AC1603+AB1603</f>
        <v>5305477.8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AK1603+S1603+H1603</f>
        <v>334142735.4</v>
      </c>
      <c r="AQ1603" s="16">
        <f t="shared" ref="AQ1603:AQ1666" si="411">AP1603-AV1603</f>
        <v>264669286.31</v>
      </c>
      <c r="AR1603" s="16">
        <f t="shared" ref="AR1603:AR1666" si="412">AP1603-H1603</f>
        <v>319319853.21</v>
      </c>
      <c r="AS1603" s="16">
        <f t="shared" ref="AS1603:AS1666" si="413">AP1603-H1603-AV1603</f>
        <v>249846404.12</v>
      </c>
      <c r="AT1603" s="16">
        <f t="shared" ref="AT1603:AT1666" si="414">AK1603-AV1603+AL1603+AM1603</f>
        <v>268660225.99</v>
      </c>
      <c r="AU1603" s="16">
        <f>AT1603-VLOOKUP(A1603,[1]选股结果!$A$2:$BJ$3005,48,FALSE)*0.08</f>
        <v>20730868.1475999</v>
      </c>
      <c r="AV1603" s="16">
        <f t="shared" ref="AV1603:AV1666" si="415">AH1603-AI1603</f>
        <v>69473449.09</v>
      </c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1822564415.92</v>
      </c>
      <c r="AR1604" s="16">
        <f t="shared" si="412"/>
        <v>2039073933.71</v>
      </c>
      <c r="AS1604" s="16">
        <f t="shared" si="413"/>
        <v>1822564415.92</v>
      </c>
      <c r="AT1604" s="16">
        <f t="shared" si="414"/>
        <v>2781350341.95</v>
      </c>
      <c r="AU1604" s="16">
        <f>AT1604-VLOOKUP(A1604,[1]选股结果!$A$2:$BJ$3005,48,FALSE)*0.08</f>
        <v>1496978570.442</v>
      </c>
      <c r="AV1604" s="16">
        <f t="shared" si="415"/>
        <v>216509517.79</v>
      </c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347176588.92</v>
      </c>
      <c r="AL1605" s="16">
        <f t="shared" si="406"/>
        <v>17991641.61</v>
      </c>
      <c r="AM1605" s="16">
        <f t="shared" si="407"/>
        <v>-3351540.57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342443598.91</v>
      </c>
      <c r="AQ1605" s="16">
        <f t="shared" si="411"/>
        <v>293676807.81</v>
      </c>
      <c r="AR1605" s="16">
        <f t="shared" si="412"/>
        <v>337038923.62</v>
      </c>
      <c r="AS1605" s="16">
        <f t="shared" si="413"/>
        <v>288272132.52</v>
      </c>
      <c r="AT1605" s="16">
        <f t="shared" si="414"/>
        <v>313049898.86</v>
      </c>
      <c r="AU1605" s="16">
        <f>AT1605-VLOOKUP(A1605,[1]选股结果!$A$2:$BJ$3005,48,FALSE)*0.08</f>
        <v>133603600.816</v>
      </c>
      <c r="AV1605" s="16">
        <f t="shared" si="415"/>
        <v>48766791.1</v>
      </c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24770884.7999999</v>
      </c>
      <c r="AL1606" s="16">
        <f t="shared" si="406"/>
        <v>0</v>
      </c>
      <c r="AM1606" s="16">
        <f t="shared" si="407"/>
        <v>9372179.5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120151323.46</v>
      </c>
      <c r="AQ1606" s="16">
        <f t="shared" si="411"/>
        <v>122247600.48</v>
      </c>
      <c r="AR1606" s="16">
        <f t="shared" si="412"/>
        <v>84480585.6199999</v>
      </c>
      <c r="AS1606" s="16">
        <f t="shared" si="413"/>
        <v>86576862.6399999</v>
      </c>
      <c r="AT1606" s="16">
        <f t="shared" si="414"/>
        <v>36239341.3199999</v>
      </c>
      <c r="AU1606" s="16">
        <f>AT1606-VLOOKUP(A1606,[1]选股结果!$A$2:$BJ$3005,48,FALSE)*0.08</f>
        <v>-100629934.0408</v>
      </c>
      <c r="AV1606" s="16">
        <f t="shared" si="415"/>
        <v>-2096277.02</v>
      </c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76726575.0700002</v>
      </c>
      <c r="AL1607" s="16">
        <f t="shared" si="406"/>
        <v>3951735.61</v>
      </c>
      <c r="AM1607" s="16">
        <f t="shared" si="407"/>
        <v>-3193270.57</v>
      </c>
      <c r="AN1607" s="16">
        <f t="shared" si="408"/>
        <v>77485040.1100002</v>
      </c>
      <c r="AO1607" s="16">
        <f t="shared" si="409"/>
        <v>396206667.59</v>
      </c>
      <c r="AP1607" s="16">
        <f t="shared" si="410"/>
        <v>75477579.4500002</v>
      </c>
      <c r="AQ1607" s="16">
        <f t="shared" si="411"/>
        <v>75323351.9900002</v>
      </c>
      <c r="AR1607" s="16">
        <f t="shared" si="412"/>
        <v>67558721.1700002</v>
      </c>
      <c r="AS1607" s="16">
        <f t="shared" si="413"/>
        <v>67404493.7100002</v>
      </c>
      <c r="AT1607" s="16">
        <f t="shared" si="414"/>
        <v>77330812.6500002</v>
      </c>
      <c r="AU1607" s="16">
        <f>AT1607-VLOOKUP(A1607,[1]选股结果!$A$2:$BJ$3005,48,FALSE)*0.08</f>
        <v>-115689453.6236</v>
      </c>
      <c r="AV1607" s="16">
        <f t="shared" si="415"/>
        <v>154227.459999993</v>
      </c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341044592.15</v>
      </c>
      <c r="AL1608" s="16">
        <f t="shared" si="406"/>
        <v>1668835.74</v>
      </c>
      <c r="AM1608" s="16">
        <f t="shared" si="407"/>
        <v>27787333.06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352435364.28</v>
      </c>
      <c r="AQ1608" s="16">
        <f t="shared" si="411"/>
        <v>312362794.97</v>
      </c>
      <c r="AR1608" s="16">
        <f t="shared" si="412"/>
        <v>350011247.18</v>
      </c>
      <c r="AS1608" s="16">
        <f t="shared" si="413"/>
        <v>309938677.87</v>
      </c>
      <c r="AT1608" s="16">
        <f t="shared" si="414"/>
        <v>330428191.64</v>
      </c>
      <c r="AU1608" s="16">
        <f>AT1608-VLOOKUP(A1608,[1]选股结果!$A$2:$BJ$3005,48,FALSE)*0.08</f>
        <v>20519657.192</v>
      </c>
      <c r="AV1608" s="16">
        <f t="shared" si="415"/>
        <v>40072569.31</v>
      </c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221305469.77</v>
      </c>
      <c r="AL1609" s="16">
        <f t="shared" si="406"/>
        <v>0</v>
      </c>
      <c r="AM1609" s="16">
        <f t="shared" si="407"/>
        <v>-3740428.56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239741051.94</v>
      </c>
      <c r="AQ1609" s="16">
        <f t="shared" si="411"/>
        <v>188184909.31</v>
      </c>
      <c r="AR1609" s="16">
        <f t="shared" si="412"/>
        <v>230810312.98</v>
      </c>
      <c r="AS1609" s="16">
        <f t="shared" si="413"/>
        <v>179254170.35</v>
      </c>
      <c r="AT1609" s="16">
        <f t="shared" si="414"/>
        <v>166008898.58</v>
      </c>
      <c r="AU1609" s="16">
        <f>AT1609-VLOOKUP(A1609,[1]选股结果!$A$2:$BJ$3005,48,FALSE)*0.08</f>
        <v>11581905.0487999</v>
      </c>
      <c r="AV1609" s="16">
        <f t="shared" si="415"/>
        <v>51556142.63</v>
      </c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90599842.3899999</v>
      </c>
      <c r="AL1610" s="16">
        <f t="shared" si="406"/>
        <v>12626752.91</v>
      </c>
      <c r="AM1610" s="16">
        <f t="shared" si="407"/>
        <v>-27329566.83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205826996.42</v>
      </c>
      <c r="AQ1610" s="16">
        <f t="shared" si="411"/>
        <v>196636076.05</v>
      </c>
      <c r="AR1610" s="16">
        <f t="shared" si="412"/>
        <v>148037459.35</v>
      </c>
      <c r="AS1610" s="16">
        <f t="shared" si="413"/>
        <v>138846538.98</v>
      </c>
      <c r="AT1610" s="16">
        <f t="shared" si="414"/>
        <v>66706108.0999999</v>
      </c>
      <c r="AU1610" s="16">
        <f>AT1610-VLOOKUP(A1610,[1]选股结果!$A$2:$BJ$3005,48,FALSE)*0.08</f>
        <v>-76667012.4096001</v>
      </c>
      <c r="AV1610" s="16">
        <f t="shared" si="415"/>
        <v>9190920.37</v>
      </c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171667906.32</v>
      </c>
      <c r="AL1611" s="16">
        <f t="shared" si="406"/>
        <v>782960.58</v>
      </c>
      <c r="AM1611" s="16">
        <f t="shared" si="407"/>
        <v>-30783641.74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236872909.69</v>
      </c>
      <c r="AQ1611" s="16">
        <f t="shared" si="411"/>
        <v>197574575.06</v>
      </c>
      <c r="AR1611" s="16">
        <f t="shared" si="412"/>
        <v>203911962.12</v>
      </c>
      <c r="AS1611" s="16">
        <f t="shared" si="413"/>
        <v>164613627.49</v>
      </c>
      <c r="AT1611" s="16">
        <f t="shared" si="414"/>
        <v>102368890.53</v>
      </c>
      <c r="AU1611" s="16">
        <f>AT1611-VLOOKUP(A1611,[1]选股结果!$A$2:$BJ$3005,48,FALSE)*0.08</f>
        <v>-292380207.3188</v>
      </c>
      <c r="AV1611" s="16">
        <f t="shared" si="415"/>
        <v>39298334.63</v>
      </c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-206331439.33</v>
      </c>
      <c r="AL1612" s="16">
        <f t="shared" si="406"/>
        <v>-25903.06</v>
      </c>
      <c r="AM1612" s="16">
        <f t="shared" si="407"/>
        <v>-52325561.02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-65705070.5799999</v>
      </c>
      <c r="AQ1612" s="16">
        <f t="shared" si="411"/>
        <v>-63578493.0399999</v>
      </c>
      <c r="AR1612" s="16">
        <f t="shared" si="412"/>
        <v>-134940967.04</v>
      </c>
      <c r="AS1612" s="16">
        <f t="shared" si="413"/>
        <v>-132814389.5</v>
      </c>
      <c r="AT1612" s="16">
        <f t="shared" si="414"/>
        <v>-256556325.87</v>
      </c>
      <c r="AU1612" s="16">
        <f>AT1612-VLOOKUP(A1612,[1]选股结果!$A$2:$BJ$3005,48,FALSE)*0.08</f>
        <v>-345926908.9548</v>
      </c>
      <c r="AV1612" s="16">
        <f t="shared" si="415"/>
        <v>-2126577.54000002</v>
      </c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102073687.01</v>
      </c>
      <c r="AL1613" s="16">
        <f t="shared" si="406"/>
        <v>-160714.8</v>
      </c>
      <c r="AM1613" s="16">
        <f t="shared" si="407"/>
        <v>2068310.37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204797133.37</v>
      </c>
      <c r="AQ1613" s="16">
        <f t="shared" si="411"/>
        <v>162158181.27</v>
      </c>
      <c r="AR1613" s="16">
        <f t="shared" si="412"/>
        <v>152549796.52</v>
      </c>
      <c r="AS1613" s="16">
        <f t="shared" si="413"/>
        <v>109910844.42</v>
      </c>
      <c r="AT1613" s="16">
        <f t="shared" si="414"/>
        <v>61342330.48</v>
      </c>
      <c r="AU1613" s="16">
        <f>AT1613-VLOOKUP(A1613,[1]选股结果!$A$2:$BJ$3005,48,FALSE)*0.08</f>
        <v>-34424615.1416</v>
      </c>
      <c r="AV1613" s="16">
        <f t="shared" si="415"/>
        <v>42638952.1</v>
      </c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249593096.36</v>
      </c>
      <c r="AL1614" s="16">
        <f t="shared" si="406"/>
        <v>0</v>
      </c>
      <c r="AM1614" s="16">
        <f t="shared" si="407"/>
        <v>9047757.94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320715145.82</v>
      </c>
      <c r="AQ1614" s="16">
        <f t="shared" si="411"/>
        <v>266777691.86</v>
      </c>
      <c r="AR1614" s="16">
        <f t="shared" si="412"/>
        <v>281878962.04</v>
      </c>
      <c r="AS1614" s="16">
        <f t="shared" si="413"/>
        <v>227941508.08</v>
      </c>
      <c r="AT1614" s="16">
        <f t="shared" si="414"/>
        <v>204703400.34</v>
      </c>
      <c r="AU1614" s="16">
        <f>AT1614-VLOOKUP(A1614,[1]选股结果!$A$2:$BJ$3005,48,FALSE)*0.08</f>
        <v>59330582.8519999</v>
      </c>
      <c r="AV1614" s="16">
        <f t="shared" si="415"/>
        <v>53937453.96</v>
      </c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-363474402.82</v>
      </c>
      <c r="AL1615" s="16">
        <f t="shared" si="406"/>
        <v>79454924.26</v>
      </c>
      <c r="AM1615" s="16">
        <f t="shared" si="407"/>
        <v>100159462.21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11681276.89</v>
      </c>
      <c r="AQ1615" s="16">
        <f t="shared" si="411"/>
        <v>67299209.46</v>
      </c>
      <c r="AR1615" s="16">
        <f t="shared" si="412"/>
        <v>-179354016.18</v>
      </c>
      <c r="AS1615" s="16">
        <f t="shared" si="413"/>
        <v>-123736083.61</v>
      </c>
      <c r="AT1615" s="16">
        <f t="shared" si="414"/>
        <v>-128242083.78</v>
      </c>
      <c r="AU1615" s="16">
        <f>AT1615-VLOOKUP(A1615,[1]选股结果!$A$2:$BJ$3005,48,FALSE)*0.08</f>
        <v>-448299417.136</v>
      </c>
      <c r="AV1615" s="16">
        <f t="shared" si="415"/>
        <v>-55617932.57</v>
      </c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748950002.98</v>
      </c>
      <c r="AL1616" s="16">
        <f t="shared" si="406"/>
        <v>0</v>
      </c>
      <c r="AM1616" s="16">
        <f t="shared" si="407"/>
        <v>62598621.37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738524027.51</v>
      </c>
      <c r="AQ1616" s="16">
        <f t="shared" si="411"/>
        <v>553921188.99</v>
      </c>
      <c r="AR1616" s="16">
        <f t="shared" si="412"/>
        <v>726371539.44</v>
      </c>
      <c r="AS1616" s="16">
        <f t="shared" si="413"/>
        <v>541768700.92</v>
      </c>
      <c r="AT1616" s="16">
        <f t="shared" si="414"/>
        <v>626945785.83</v>
      </c>
      <c r="AU1616" s="16">
        <f>AT1616-VLOOKUP(A1616,[1]选股结果!$A$2:$BJ$3005,48,FALSE)*0.08</f>
        <v>338460183.8628</v>
      </c>
      <c r="AV1616" s="16">
        <f t="shared" si="415"/>
        <v>184602838.52</v>
      </c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355031788.37</v>
      </c>
      <c r="AL1617" s="16">
        <f t="shared" si="406"/>
        <v>24810802.77</v>
      </c>
      <c r="AM1617" s="16">
        <f t="shared" si="407"/>
        <v>44841761.44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451339790.68</v>
      </c>
      <c r="AQ1617" s="16">
        <f t="shared" si="411"/>
        <v>361461422.07</v>
      </c>
      <c r="AR1617" s="16">
        <f t="shared" si="412"/>
        <v>400399897.35</v>
      </c>
      <c r="AS1617" s="16">
        <f t="shared" si="413"/>
        <v>310521528.74</v>
      </c>
      <c r="AT1617" s="16">
        <f t="shared" si="414"/>
        <v>334805983.97</v>
      </c>
      <c r="AU1617" s="16">
        <f>AT1617-VLOOKUP(A1617,[1]选股结果!$A$2:$BJ$3005,48,FALSE)*0.08</f>
        <v>-299378430.878</v>
      </c>
      <c r="AV1617" s="16">
        <f t="shared" si="415"/>
        <v>89878368.61</v>
      </c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629317370.89</v>
      </c>
      <c r="AL1618" s="16">
        <f t="shared" si="406"/>
        <v>0</v>
      </c>
      <c r="AM1618" s="16">
        <f t="shared" si="407"/>
        <v>25118646.94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619145797.14</v>
      </c>
      <c r="AQ1618" s="16">
        <f t="shared" si="411"/>
        <v>519615104.57</v>
      </c>
      <c r="AR1618" s="16">
        <f t="shared" si="412"/>
        <v>616190949.67</v>
      </c>
      <c r="AS1618" s="16">
        <f t="shared" si="413"/>
        <v>516660257.1</v>
      </c>
      <c r="AT1618" s="16">
        <f t="shared" si="414"/>
        <v>554905325.26</v>
      </c>
      <c r="AU1618" s="16">
        <f>AT1618-VLOOKUP(A1618,[1]选股结果!$A$2:$BJ$3005,48,FALSE)*0.08</f>
        <v>302608126.4512</v>
      </c>
      <c r="AV1618" s="16">
        <f t="shared" si="415"/>
        <v>99530692.5699999</v>
      </c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147571009.14</v>
      </c>
      <c r="AL1619" s="16">
        <f t="shared" si="406"/>
        <v>0</v>
      </c>
      <c r="AM1619" s="16">
        <f t="shared" si="407"/>
        <v>-9393777.1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95784637.8300001</v>
      </c>
      <c r="AR1619" s="16">
        <f t="shared" si="412"/>
        <v>117593236.18</v>
      </c>
      <c r="AS1619" s="16">
        <f t="shared" si="413"/>
        <v>95784637.8300001</v>
      </c>
      <c r="AT1619" s="16">
        <f t="shared" si="414"/>
        <v>116368633.69</v>
      </c>
      <c r="AU1619" s="16">
        <f>AT1619-VLOOKUP(A1619,[1]选股结果!$A$2:$BJ$3005,48,FALSE)*0.08</f>
        <v>-150594211.3116</v>
      </c>
      <c r="AV1619" s="16">
        <f t="shared" si="415"/>
        <v>21808598.35</v>
      </c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166559060.75</v>
      </c>
      <c r="AL1620" s="16">
        <f t="shared" si="406"/>
        <v>0</v>
      </c>
      <c r="AM1620" s="16">
        <f t="shared" si="407"/>
        <v>8249504.5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144713526.11</v>
      </c>
      <c r="AR1620" s="16">
        <f t="shared" si="412"/>
        <v>166670716.5</v>
      </c>
      <c r="AS1620" s="16">
        <f t="shared" si="413"/>
        <v>144713526.11</v>
      </c>
      <c r="AT1620" s="16">
        <f t="shared" si="414"/>
        <v>152851374.86</v>
      </c>
      <c r="AU1620" s="16">
        <f>AT1620-VLOOKUP(A1620,[1]选股结果!$A$2:$BJ$3005,48,FALSE)*0.08</f>
        <v>30382166.8896</v>
      </c>
      <c r="AV1620" s="16">
        <f t="shared" si="415"/>
        <v>21957190.39</v>
      </c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151024097.39</v>
      </c>
      <c r="AL1621" s="16">
        <f t="shared" si="406"/>
        <v>4236260.83</v>
      </c>
      <c r="AM1621" s="16">
        <f t="shared" si="407"/>
        <v>-8334376.39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171864964.12</v>
      </c>
      <c r="AQ1621" s="16">
        <f t="shared" si="411"/>
        <v>150682265.05</v>
      </c>
      <c r="AR1621" s="16">
        <f t="shared" si="412"/>
        <v>163785216.5</v>
      </c>
      <c r="AS1621" s="16">
        <f t="shared" si="413"/>
        <v>142602517.43</v>
      </c>
      <c r="AT1621" s="16">
        <f t="shared" si="414"/>
        <v>125743282.76</v>
      </c>
      <c r="AU1621" s="16">
        <f>AT1621-VLOOKUP(A1621,[1]选股结果!$A$2:$BJ$3005,48,FALSE)*0.08</f>
        <v>-18105714.2168001</v>
      </c>
      <c r="AV1621" s="16">
        <f t="shared" si="415"/>
        <v>21182699.07</v>
      </c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379514811.76</v>
      </c>
      <c r="AL1622" s="16">
        <f t="shared" si="406"/>
        <v>0</v>
      </c>
      <c r="AM1622" s="16">
        <f t="shared" si="407"/>
        <v>-2541144.69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395759628.54</v>
      </c>
      <c r="AQ1622" s="16">
        <f t="shared" si="411"/>
        <v>352760150.62</v>
      </c>
      <c r="AR1622" s="16">
        <f t="shared" si="412"/>
        <v>384000441.25</v>
      </c>
      <c r="AS1622" s="16">
        <f t="shared" si="413"/>
        <v>341000963.33</v>
      </c>
      <c r="AT1622" s="16">
        <f t="shared" si="414"/>
        <v>333974189.15</v>
      </c>
      <c r="AU1622" s="16">
        <f>AT1622-VLOOKUP(A1622,[1]选股结果!$A$2:$BJ$3005,48,FALSE)*0.08</f>
        <v>53585751.1364</v>
      </c>
      <c r="AV1622" s="16">
        <f t="shared" si="415"/>
        <v>42999477.92</v>
      </c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-95830516.4300001</v>
      </c>
      <c r="AL1623" s="16">
        <f t="shared" si="406"/>
        <v>81579105.01</v>
      </c>
      <c r="AM1623" s="16">
        <f t="shared" si="407"/>
        <v>7451933.94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34140614.1199999</v>
      </c>
      <c r="AQ1623" s="16">
        <f t="shared" si="411"/>
        <v>32760256.1899999</v>
      </c>
      <c r="AR1623" s="16">
        <f t="shared" si="412"/>
        <v>-32442451.6800001</v>
      </c>
      <c r="AS1623" s="16">
        <f t="shared" si="413"/>
        <v>-33822809.6100001</v>
      </c>
      <c r="AT1623" s="16">
        <f t="shared" si="414"/>
        <v>-8179835.41000007</v>
      </c>
      <c r="AU1623" s="16">
        <f>AT1623-VLOOKUP(A1623,[1]选股结果!$A$2:$BJ$3005,48,FALSE)*0.08</f>
        <v>-399826550.7796</v>
      </c>
      <c r="AV1623" s="16">
        <f t="shared" si="415"/>
        <v>1380357.93</v>
      </c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313161749.28</v>
      </c>
      <c r="AL1624" s="16">
        <f t="shared" si="406"/>
        <v>0</v>
      </c>
      <c r="AM1624" s="16">
        <f t="shared" si="407"/>
        <v>11186531.08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311100375.25</v>
      </c>
      <c r="AQ1624" s="16">
        <f t="shared" si="411"/>
        <v>278273133.27</v>
      </c>
      <c r="AR1624" s="16">
        <f t="shared" si="412"/>
        <v>307608400.48</v>
      </c>
      <c r="AS1624" s="16">
        <f t="shared" si="413"/>
        <v>274781158.5</v>
      </c>
      <c r="AT1624" s="16">
        <f t="shared" si="414"/>
        <v>291521038.38</v>
      </c>
      <c r="AU1624" s="16">
        <f>AT1624-VLOOKUP(A1624,[1]选股结果!$A$2:$BJ$3005,48,FALSE)*0.08</f>
        <v>168509190.576</v>
      </c>
      <c r="AV1624" s="16">
        <f t="shared" si="415"/>
        <v>32827241.98</v>
      </c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25626852.29</v>
      </c>
      <c r="AL1625" s="16">
        <f t="shared" si="406"/>
        <v>-901519.51</v>
      </c>
      <c r="AM1625" s="16">
        <f t="shared" si="407"/>
        <v>-5665049.53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32530956.3</v>
      </c>
      <c r="AQ1625" s="16">
        <f t="shared" si="411"/>
        <v>25997245.02</v>
      </c>
      <c r="AR1625" s="16">
        <f t="shared" si="412"/>
        <v>28766822</v>
      </c>
      <c r="AS1625" s="16">
        <f t="shared" si="413"/>
        <v>22233110.72</v>
      </c>
      <c r="AT1625" s="16">
        <f t="shared" si="414"/>
        <v>12526571.97</v>
      </c>
      <c r="AU1625" s="16">
        <f>AT1625-VLOOKUP(A1625,[1]选股结果!$A$2:$BJ$3005,48,FALSE)*0.08</f>
        <v>-61123626.9324</v>
      </c>
      <c r="AV1625" s="16">
        <f t="shared" si="415"/>
        <v>6533711.28</v>
      </c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214534173.09</v>
      </c>
      <c r="AL1626" s="16">
        <f t="shared" si="406"/>
        <v>0</v>
      </c>
      <c r="AM1626" s="16">
        <f t="shared" si="407"/>
        <v>-2343114.72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229418489.06</v>
      </c>
      <c r="AQ1626" s="16">
        <f t="shared" si="411"/>
        <v>202398265.89</v>
      </c>
      <c r="AR1626" s="16">
        <f t="shared" si="412"/>
        <v>226653099.07</v>
      </c>
      <c r="AS1626" s="16">
        <f t="shared" si="413"/>
        <v>199632875.9</v>
      </c>
      <c r="AT1626" s="16">
        <f t="shared" si="414"/>
        <v>185170835.2</v>
      </c>
      <c r="AU1626" s="16">
        <f>AT1626-VLOOKUP(A1626,[1]选股结果!$A$2:$BJ$3005,48,FALSE)*0.08</f>
        <v>-3646887.78080004</v>
      </c>
      <c r="AV1626" s="16">
        <f t="shared" si="415"/>
        <v>27020223.17</v>
      </c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-64898550.4599999</v>
      </c>
      <c r="AL1627" s="16">
        <f t="shared" si="406"/>
        <v>-13364609.65</v>
      </c>
      <c r="AM1627" s="16">
        <f t="shared" si="407"/>
        <v>9361937.26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47109222.4400001</v>
      </c>
      <c r="AQ1627" s="16">
        <f t="shared" si="411"/>
        <v>67571382.9200001</v>
      </c>
      <c r="AR1627" s="16">
        <f t="shared" si="412"/>
        <v>-8424555.83999992</v>
      </c>
      <c r="AS1627" s="16">
        <f t="shared" si="413"/>
        <v>12037604.6400001</v>
      </c>
      <c r="AT1627" s="16">
        <f t="shared" si="414"/>
        <v>-48439062.3699999</v>
      </c>
      <c r="AU1627" s="16">
        <f>AT1627-VLOOKUP(A1627,[1]选股结果!$A$2:$BJ$3005,48,FALSE)*0.08</f>
        <v>-292925649.2908</v>
      </c>
      <c r="AV1627" s="16">
        <f t="shared" si="415"/>
        <v>-20462160.48</v>
      </c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354954327.72</v>
      </c>
      <c r="AL1628" s="16">
        <f t="shared" si="406"/>
        <v>0</v>
      </c>
      <c r="AM1628" s="16">
        <f t="shared" si="407"/>
        <v>-790977.35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359107467.23</v>
      </c>
      <c r="AQ1628" s="16">
        <f t="shared" si="411"/>
        <v>301887390.78</v>
      </c>
      <c r="AR1628" s="16">
        <f t="shared" si="412"/>
        <v>357289512.87</v>
      </c>
      <c r="AS1628" s="16">
        <f t="shared" si="413"/>
        <v>300069436.42</v>
      </c>
      <c r="AT1628" s="16">
        <f t="shared" si="414"/>
        <v>296943273.92</v>
      </c>
      <c r="AU1628" s="16">
        <f>AT1628-VLOOKUP(A1628,[1]选股结果!$A$2:$BJ$3005,48,FALSE)*0.08</f>
        <v>103538752.5304</v>
      </c>
      <c r="AV1628" s="16">
        <f t="shared" si="415"/>
        <v>57220076.45</v>
      </c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286185906.42</v>
      </c>
      <c r="AL1629" s="16">
        <f t="shared" si="406"/>
        <v>3121666.3</v>
      </c>
      <c r="AM1629" s="16">
        <f t="shared" si="407"/>
        <v>1464990.29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325389011.95</v>
      </c>
      <c r="AQ1629" s="16">
        <f t="shared" si="411"/>
        <v>289120727.58</v>
      </c>
      <c r="AR1629" s="16">
        <f t="shared" si="412"/>
        <v>304096516.67</v>
      </c>
      <c r="AS1629" s="16">
        <f t="shared" si="413"/>
        <v>267828232.3</v>
      </c>
      <c r="AT1629" s="16">
        <f t="shared" si="414"/>
        <v>254504278.64</v>
      </c>
      <c r="AU1629" s="16">
        <f>AT1629-VLOOKUP(A1629,[1]选股结果!$A$2:$BJ$3005,48,FALSE)*0.08</f>
        <v>45510051.2848</v>
      </c>
      <c r="AV1629" s="16">
        <f t="shared" si="415"/>
        <v>36268284.37</v>
      </c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172579953.9</v>
      </c>
      <c r="AL1630" s="16">
        <f t="shared" si="406"/>
        <v>0</v>
      </c>
      <c r="AM1630" s="16">
        <f t="shared" si="407"/>
        <v>15825045.43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180144783.67</v>
      </c>
      <c r="AQ1630" s="16">
        <f t="shared" si="411"/>
        <v>158858526.13</v>
      </c>
      <c r="AR1630" s="16">
        <f t="shared" si="412"/>
        <v>176904561.46</v>
      </c>
      <c r="AS1630" s="16">
        <f t="shared" si="413"/>
        <v>155618303.92</v>
      </c>
      <c r="AT1630" s="16">
        <f t="shared" si="414"/>
        <v>167118741.79</v>
      </c>
      <c r="AU1630" s="16">
        <f>AT1630-VLOOKUP(A1630,[1]选股结果!$A$2:$BJ$3005,48,FALSE)*0.08</f>
        <v>-29115772.6556</v>
      </c>
      <c r="AV1630" s="16">
        <f t="shared" si="415"/>
        <v>21286257.54</v>
      </c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227656448.81</v>
      </c>
      <c r="AL1631" s="16">
        <f t="shared" si="406"/>
        <v>0</v>
      </c>
      <c r="AM1631" s="16">
        <f t="shared" si="407"/>
        <v>12748209.71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229682151.82</v>
      </c>
      <c r="AQ1631" s="16">
        <f t="shared" si="411"/>
        <v>192166619.26</v>
      </c>
      <c r="AR1631" s="16">
        <f t="shared" si="412"/>
        <v>228916245.06</v>
      </c>
      <c r="AS1631" s="16">
        <f t="shared" si="413"/>
        <v>191400712.5</v>
      </c>
      <c r="AT1631" s="16">
        <f t="shared" si="414"/>
        <v>202889125.96</v>
      </c>
      <c r="AU1631" s="16">
        <f>AT1631-VLOOKUP(A1631,[1]选股结果!$A$2:$BJ$3005,48,FALSE)*0.08</f>
        <v>32129323.8992</v>
      </c>
      <c r="AV1631" s="16">
        <f t="shared" si="415"/>
        <v>37515532.56</v>
      </c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66773119.41</v>
      </c>
      <c r="AL1632" s="16">
        <f t="shared" si="406"/>
        <v>15706816.47</v>
      </c>
      <c r="AM1632" s="16">
        <f t="shared" si="407"/>
        <v>-9613674.06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240515899.25</v>
      </c>
      <c r="AQ1632" s="16">
        <f t="shared" si="411"/>
        <v>210221157.64</v>
      </c>
      <c r="AR1632" s="16">
        <f t="shared" si="412"/>
        <v>149633820.05</v>
      </c>
      <c r="AS1632" s="16">
        <f t="shared" si="413"/>
        <v>119339078.44</v>
      </c>
      <c r="AT1632" s="16">
        <f t="shared" si="414"/>
        <v>42571520.21</v>
      </c>
      <c r="AU1632" s="16">
        <f>AT1632-VLOOKUP(A1632,[1]选股结果!$A$2:$BJ$3005,48,FALSE)*0.08</f>
        <v>-96149828.7948</v>
      </c>
      <c r="AV1632" s="16">
        <f t="shared" si="415"/>
        <v>30294741.61</v>
      </c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231326124.84</v>
      </c>
      <c r="AL1633" s="16">
        <f t="shared" si="406"/>
        <v>0</v>
      </c>
      <c r="AM1633" s="16">
        <f t="shared" si="407"/>
        <v>7187148.22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228722309.9</v>
      </c>
      <c r="AQ1633" s="16">
        <f t="shared" si="411"/>
        <v>196054064.87</v>
      </c>
      <c r="AR1633" s="16">
        <f t="shared" si="412"/>
        <v>224468453.2</v>
      </c>
      <c r="AS1633" s="16">
        <f t="shared" si="413"/>
        <v>191800208.17</v>
      </c>
      <c r="AT1633" s="16">
        <f t="shared" si="414"/>
        <v>205845028.03</v>
      </c>
      <c r="AU1633" s="16">
        <f>AT1633-VLOOKUP(A1633,[1]选股结果!$A$2:$BJ$3005,48,FALSE)*0.08</f>
        <v>20825842.682</v>
      </c>
      <c r="AV1633" s="16">
        <f t="shared" si="415"/>
        <v>32668245.03</v>
      </c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62691208.69</v>
      </c>
      <c r="AL1634" s="16">
        <f t="shared" si="406"/>
        <v>0</v>
      </c>
      <c r="AM1634" s="16">
        <f t="shared" si="407"/>
        <v>-26506330.99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205804860.82</v>
      </c>
      <c r="AQ1634" s="16">
        <f t="shared" si="411"/>
        <v>204533591.43</v>
      </c>
      <c r="AR1634" s="16">
        <f t="shared" si="412"/>
        <v>130536024.65</v>
      </c>
      <c r="AS1634" s="16">
        <f t="shared" si="413"/>
        <v>129264755.26</v>
      </c>
      <c r="AT1634" s="16">
        <f t="shared" si="414"/>
        <v>34913608.31</v>
      </c>
      <c r="AU1634" s="16">
        <f>AT1634-VLOOKUP(A1634,[1]选股结果!$A$2:$BJ$3005,48,FALSE)*0.08</f>
        <v>-266983706.794</v>
      </c>
      <c r="AV1634" s="16">
        <f t="shared" si="415"/>
        <v>1271269.39</v>
      </c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381462328.27</v>
      </c>
      <c r="AL1635" s="16">
        <f t="shared" si="406"/>
        <v>0</v>
      </c>
      <c r="AM1635" s="16">
        <f t="shared" si="407"/>
        <v>39528960.34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387991532.38</v>
      </c>
      <c r="AQ1635" s="16">
        <f t="shared" si="411"/>
        <v>294805846.76</v>
      </c>
      <c r="AR1635" s="16">
        <f t="shared" si="412"/>
        <v>386806016.05</v>
      </c>
      <c r="AS1635" s="16">
        <f t="shared" si="413"/>
        <v>293620330.43</v>
      </c>
      <c r="AT1635" s="16">
        <f t="shared" si="414"/>
        <v>327805602.99</v>
      </c>
      <c r="AU1635" s="16">
        <f>AT1635-VLOOKUP(A1635,[1]选股结果!$A$2:$BJ$3005,48,FALSE)*0.08</f>
        <v>51313076.1876</v>
      </c>
      <c r="AV1635" s="16">
        <f t="shared" si="415"/>
        <v>93185685.62</v>
      </c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453192442.25</v>
      </c>
      <c r="AL1636" s="16">
        <f t="shared" si="406"/>
        <v>0</v>
      </c>
      <c r="AM1636" s="16">
        <f t="shared" si="407"/>
        <v>4005531.95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445662773.06</v>
      </c>
      <c r="AQ1636" s="16">
        <f t="shared" si="411"/>
        <v>345514093.38</v>
      </c>
      <c r="AR1636" s="16">
        <f t="shared" si="412"/>
        <v>444442129.26</v>
      </c>
      <c r="AS1636" s="16">
        <f t="shared" si="413"/>
        <v>344293449.58</v>
      </c>
      <c r="AT1636" s="16">
        <f t="shared" si="414"/>
        <v>357049294.52</v>
      </c>
      <c r="AU1636" s="16">
        <f>AT1636-VLOOKUP(A1636,[1]选股结果!$A$2:$BJ$3005,48,FALSE)*0.08</f>
        <v>207397100.472</v>
      </c>
      <c r="AV1636" s="16">
        <f t="shared" si="415"/>
        <v>100148679.68</v>
      </c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9735529.10999987</v>
      </c>
      <c r="AL1637" s="16">
        <f t="shared" si="406"/>
        <v>6601323.41</v>
      </c>
      <c r="AM1637" s="16">
        <f t="shared" si="407"/>
        <v>47909916.3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-19047832.3700001</v>
      </c>
      <c r="AR1637" s="16">
        <f t="shared" si="412"/>
        <v>-5266150.80000013</v>
      </c>
      <c r="AS1637" s="16">
        <f t="shared" si="413"/>
        <v>-19047832.3700001</v>
      </c>
      <c r="AT1637" s="16">
        <f t="shared" si="414"/>
        <v>50465087.2499999</v>
      </c>
      <c r="AU1637" s="16">
        <f>AT1637-VLOOKUP(A1637,[1]选股结果!$A$2:$BJ$3005,48,FALSE)*0.08</f>
        <v>-208453115.422</v>
      </c>
      <c r="AV1637" s="16">
        <f t="shared" si="415"/>
        <v>13781681.57</v>
      </c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-38394236.06</v>
      </c>
      <c r="AL1638" s="16">
        <f t="shared" si="406"/>
        <v>-622706.84</v>
      </c>
      <c r="AM1638" s="16">
        <f t="shared" si="407"/>
        <v>107665839.77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212655715.96</v>
      </c>
      <c r="AQ1638" s="16">
        <f t="shared" si="411"/>
        <v>158950373.24</v>
      </c>
      <c r="AR1638" s="16">
        <f t="shared" si="412"/>
        <v>87851118.7</v>
      </c>
      <c r="AS1638" s="16">
        <f t="shared" si="413"/>
        <v>34145775.98</v>
      </c>
      <c r="AT1638" s="16">
        <f t="shared" si="414"/>
        <v>14943554.15</v>
      </c>
      <c r="AU1638" s="16">
        <f>AT1638-VLOOKUP(A1638,[1]选股结果!$A$2:$BJ$3005,48,FALSE)*0.08</f>
        <v>-218350128.5284</v>
      </c>
      <c r="AV1638" s="16">
        <f t="shared" si="415"/>
        <v>53705342.72</v>
      </c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46173365.1800001</v>
      </c>
      <c r="AL1639" s="16">
        <f t="shared" si="406"/>
        <v>0</v>
      </c>
      <c r="AM1639" s="16">
        <f t="shared" si="407"/>
        <v>97262484.74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52803989.4200001</v>
      </c>
      <c r="AQ1639" s="16">
        <f t="shared" si="411"/>
        <v>29098716.8800001</v>
      </c>
      <c r="AR1639" s="16">
        <f t="shared" si="412"/>
        <v>46997053.4900001</v>
      </c>
      <c r="AS1639" s="16">
        <f t="shared" si="413"/>
        <v>23291780.9500001</v>
      </c>
      <c r="AT1639" s="16">
        <f t="shared" si="414"/>
        <v>119730577.38</v>
      </c>
      <c r="AU1639" s="16">
        <f>AT1639-VLOOKUP(A1639,[1]选股结果!$A$2:$BJ$3005,48,FALSE)*0.08</f>
        <v>-130082308.5576</v>
      </c>
      <c r="AV1639" s="16">
        <f t="shared" si="415"/>
        <v>23705272.54</v>
      </c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269367548.83</v>
      </c>
      <c r="AL1640" s="16">
        <f t="shared" si="406"/>
        <v>721817.69</v>
      </c>
      <c r="AM1640" s="16">
        <f t="shared" si="407"/>
        <v>-12447635.82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308206495.85</v>
      </c>
      <c r="AQ1640" s="16">
        <f t="shared" si="411"/>
        <v>272761706.41</v>
      </c>
      <c r="AR1640" s="16">
        <f t="shared" si="412"/>
        <v>286149831.46</v>
      </c>
      <c r="AS1640" s="16">
        <f t="shared" si="413"/>
        <v>250705042.02</v>
      </c>
      <c r="AT1640" s="16">
        <f t="shared" si="414"/>
        <v>222196941.26</v>
      </c>
      <c r="AU1640" s="16">
        <f>AT1640-VLOOKUP(A1640,[1]选股结果!$A$2:$BJ$3005,48,FALSE)*0.08</f>
        <v>53380472.4559998</v>
      </c>
      <c r="AV1640" s="16">
        <f t="shared" si="415"/>
        <v>35444789.44</v>
      </c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45419810.02</v>
      </c>
      <c r="AL1641" s="16">
        <f t="shared" si="406"/>
        <v>0</v>
      </c>
      <c r="AM1641" s="16">
        <f t="shared" si="407"/>
        <v>-23163420.22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103242140.94</v>
      </c>
      <c r="AQ1641" s="16">
        <f t="shared" si="411"/>
        <v>94053419.98</v>
      </c>
      <c r="AR1641" s="16">
        <f t="shared" si="412"/>
        <v>60890646.58</v>
      </c>
      <c r="AS1641" s="16">
        <f t="shared" si="413"/>
        <v>51701925.62</v>
      </c>
      <c r="AT1641" s="16">
        <f t="shared" si="414"/>
        <v>13067668.84</v>
      </c>
      <c r="AU1641" s="16">
        <f>AT1641-VLOOKUP(A1641,[1]选股结果!$A$2:$BJ$3005,48,FALSE)*0.08</f>
        <v>-104144625.5368</v>
      </c>
      <c r="AV1641" s="16">
        <f t="shared" si="415"/>
        <v>9188720.96</v>
      </c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165521077.22</v>
      </c>
      <c r="AL1642" s="16">
        <f t="shared" si="406"/>
        <v>-20479024.07</v>
      </c>
      <c r="AM1642" s="16">
        <f t="shared" si="407"/>
        <v>3129060.25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289836278.08</v>
      </c>
      <c r="AQ1642" s="16">
        <f t="shared" si="411"/>
        <v>260982999.9</v>
      </c>
      <c r="AR1642" s="16">
        <f t="shared" si="412"/>
        <v>230161507.29</v>
      </c>
      <c r="AS1642" s="16">
        <f t="shared" si="413"/>
        <v>201308229.11</v>
      </c>
      <c r="AT1642" s="16">
        <f t="shared" si="414"/>
        <v>119317835.22</v>
      </c>
      <c r="AU1642" s="16">
        <f>AT1642-VLOOKUP(A1642,[1]选股结果!$A$2:$BJ$3005,48,FALSE)*0.08</f>
        <v>-193831050.3752</v>
      </c>
      <c r="AV1642" s="16">
        <f t="shared" si="415"/>
        <v>28853278.18</v>
      </c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-9915276.13999996</v>
      </c>
      <c r="AL1643" s="16">
        <f t="shared" si="406"/>
        <v>-1812625.58</v>
      </c>
      <c r="AM1643" s="16">
        <f t="shared" si="407"/>
        <v>-6560872.33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22973986.02</v>
      </c>
      <c r="AQ1643" s="16">
        <f t="shared" si="411"/>
        <v>21710600.04</v>
      </c>
      <c r="AR1643" s="16">
        <f t="shared" si="412"/>
        <v>15235415.64</v>
      </c>
      <c r="AS1643" s="16">
        <f t="shared" si="413"/>
        <v>13972029.66</v>
      </c>
      <c r="AT1643" s="16">
        <f t="shared" si="414"/>
        <v>-19552160.03</v>
      </c>
      <c r="AU1643" s="16">
        <f>AT1643-VLOOKUP(A1643,[1]选股结果!$A$2:$BJ$3005,48,FALSE)*0.08</f>
        <v>-129431787.3132</v>
      </c>
      <c r="AV1643" s="16">
        <f t="shared" si="415"/>
        <v>1263385.98</v>
      </c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57050315.49</v>
      </c>
      <c r="AL1644" s="16">
        <f t="shared" si="406"/>
        <v>1428302.83</v>
      </c>
      <c r="AM1644" s="16">
        <f t="shared" si="407"/>
        <v>14757931.53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54410563.76</v>
      </c>
      <c r="AQ1644" s="16">
        <f t="shared" si="411"/>
        <v>43811063.12</v>
      </c>
      <c r="AR1644" s="16">
        <f t="shared" si="412"/>
        <v>51889216.75</v>
      </c>
      <c r="AS1644" s="16">
        <f t="shared" si="413"/>
        <v>41289716.11</v>
      </c>
      <c r="AT1644" s="16">
        <f t="shared" si="414"/>
        <v>62637049.21</v>
      </c>
      <c r="AU1644" s="16">
        <f>AT1644-VLOOKUP(A1644,[1]选股结果!$A$2:$BJ$3005,48,FALSE)*0.08</f>
        <v>-151775158.158</v>
      </c>
      <c r="AV1644" s="16">
        <f t="shared" si="415"/>
        <v>10599500.64</v>
      </c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-46604147.5199999</v>
      </c>
      <c r="AL1645" s="16">
        <f t="shared" si="406"/>
        <v>2512498.5</v>
      </c>
      <c r="AM1645" s="16">
        <f t="shared" si="407"/>
        <v>38846675.44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-36667750.6399999</v>
      </c>
      <c r="AQ1645" s="16">
        <f t="shared" si="411"/>
        <v>-35661056.9399999</v>
      </c>
      <c r="AR1645" s="16">
        <f t="shared" si="412"/>
        <v>-48719209.8799999</v>
      </c>
      <c r="AS1645" s="16">
        <f t="shared" si="413"/>
        <v>-47712516.1799999</v>
      </c>
      <c r="AT1645" s="16">
        <f t="shared" si="414"/>
        <v>-4238279.87999989</v>
      </c>
      <c r="AU1645" s="16">
        <f>AT1645-VLOOKUP(A1645,[1]选股结果!$A$2:$BJ$3005,48,FALSE)*0.08</f>
        <v>-226888576.2296</v>
      </c>
      <c r="AV1645" s="16">
        <f t="shared" si="415"/>
        <v>-1006693.7</v>
      </c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627040296.2</v>
      </c>
      <c r="AL1646" s="16">
        <f t="shared" si="406"/>
        <v>0</v>
      </c>
      <c r="AM1646" s="16">
        <f t="shared" si="407"/>
        <v>28412546.82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642557267.57</v>
      </c>
      <c r="AQ1646" s="16">
        <f t="shared" si="411"/>
        <v>567306027.46</v>
      </c>
      <c r="AR1646" s="16">
        <f t="shared" si="412"/>
        <v>627210466.27</v>
      </c>
      <c r="AS1646" s="16">
        <f t="shared" si="413"/>
        <v>551959226.16</v>
      </c>
      <c r="AT1646" s="16">
        <f t="shared" si="414"/>
        <v>580201602.91</v>
      </c>
      <c r="AU1646" s="16">
        <f>AT1646-VLOOKUP(A1646,[1]选股结果!$A$2:$BJ$3005,48,FALSE)*0.08</f>
        <v>394767005.2228</v>
      </c>
      <c r="AV1646" s="16">
        <f t="shared" si="415"/>
        <v>75251240.11</v>
      </c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130911678.39</v>
      </c>
      <c r="AL1647" s="16">
        <f t="shared" si="406"/>
        <v>0</v>
      </c>
      <c r="AM1647" s="16">
        <f t="shared" si="407"/>
        <v>-671701.2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128280403.63</v>
      </c>
      <c r="AR1647" s="16">
        <f t="shared" si="412"/>
        <v>137763395.98</v>
      </c>
      <c r="AS1647" s="16">
        <f t="shared" si="413"/>
        <v>128280403.63</v>
      </c>
      <c r="AT1647" s="16">
        <f t="shared" si="414"/>
        <v>120756984.84</v>
      </c>
      <c r="AU1647" s="16">
        <f>AT1647-VLOOKUP(A1647,[1]选股结果!$A$2:$BJ$3005,48,FALSE)*0.08</f>
        <v>-36917430.2703999</v>
      </c>
      <c r="AV1647" s="16">
        <f t="shared" si="415"/>
        <v>9482992.35000001</v>
      </c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1725827415.07</v>
      </c>
      <c r="AR1648" s="16">
        <f t="shared" si="412"/>
        <v>1948538962.7</v>
      </c>
      <c r="AS1648" s="16">
        <f t="shared" si="413"/>
        <v>1725827415.07</v>
      </c>
      <c r="AT1648" s="16">
        <f t="shared" si="414"/>
        <v>2638817404.77</v>
      </c>
      <c r="AU1648" s="16">
        <f>AT1648-VLOOKUP(A1648,[1]选股结果!$A$2:$BJ$3005,48,FALSE)*0.08</f>
        <v>1756821620.4444</v>
      </c>
      <c r="AV1648" s="16">
        <f t="shared" si="415"/>
        <v>222711547.63</v>
      </c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166881793.23</v>
      </c>
      <c r="AL1649" s="16">
        <f t="shared" si="406"/>
        <v>0</v>
      </c>
      <c r="AM1649" s="16">
        <f t="shared" si="407"/>
        <v>1509907.2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216769506.99</v>
      </c>
      <c r="AQ1649" s="16">
        <f t="shared" si="411"/>
        <v>201998276.35</v>
      </c>
      <c r="AR1649" s="16">
        <f t="shared" si="412"/>
        <v>190493234.25</v>
      </c>
      <c r="AS1649" s="16">
        <f t="shared" si="413"/>
        <v>175722003.61</v>
      </c>
      <c r="AT1649" s="16">
        <f t="shared" si="414"/>
        <v>153620469.79</v>
      </c>
      <c r="AU1649" s="16">
        <f>AT1649-VLOOKUP(A1649,[1]选股结果!$A$2:$BJ$3005,48,FALSE)*0.08</f>
        <v>38973048.4172001</v>
      </c>
      <c r="AV1649" s="16">
        <f t="shared" si="415"/>
        <v>14771230.64</v>
      </c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576155149.7</v>
      </c>
      <c r="AL1650" s="16">
        <f t="shared" si="406"/>
        <v>0</v>
      </c>
      <c r="AM1650" s="16">
        <f t="shared" si="407"/>
        <v>12341127.58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412814737.08</v>
      </c>
      <c r="AR1650" s="16">
        <f t="shared" si="412"/>
        <v>503706279.07</v>
      </c>
      <c r="AS1650" s="16">
        <f t="shared" si="413"/>
        <v>412814737.08</v>
      </c>
      <c r="AT1650" s="16">
        <f t="shared" si="414"/>
        <v>497604735.29</v>
      </c>
      <c r="AU1650" s="16">
        <f>AT1650-VLOOKUP(A1650,[1]选股结果!$A$2:$BJ$3005,48,FALSE)*0.08</f>
        <v>-78208882.2700001</v>
      </c>
      <c r="AV1650" s="16">
        <f t="shared" si="415"/>
        <v>90891541.9899999</v>
      </c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188099325.14</v>
      </c>
      <c r="AL1651" s="16">
        <f t="shared" si="406"/>
        <v>4939292.62</v>
      </c>
      <c r="AM1651" s="16">
        <f t="shared" si="407"/>
        <v>6963901.03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193878141.31</v>
      </c>
      <c r="AQ1651" s="16">
        <f t="shared" si="411"/>
        <v>169071512.98</v>
      </c>
      <c r="AR1651" s="16">
        <f t="shared" si="412"/>
        <v>188321576.43</v>
      </c>
      <c r="AS1651" s="16">
        <f t="shared" si="413"/>
        <v>163514948.1</v>
      </c>
      <c r="AT1651" s="16">
        <f t="shared" si="414"/>
        <v>175195890.46</v>
      </c>
      <c r="AU1651" s="16">
        <f>AT1651-VLOOKUP(A1651,[1]选股结果!$A$2:$BJ$3005,48,FALSE)*0.08</f>
        <v>-13918401.492</v>
      </c>
      <c r="AV1651" s="16">
        <f t="shared" si="415"/>
        <v>24806628.33</v>
      </c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703632129.21</v>
      </c>
      <c r="AL1652" s="16">
        <f t="shared" si="406"/>
        <v>8820732.93</v>
      </c>
      <c r="AM1652" s="16">
        <f t="shared" si="407"/>
        <v>-34320142.88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1352378679.55</v>
      </c>
      <c r="AQ1652" s="16">
        <f t="shared" si="411"/>
        <v>1269926983.81</v>
      </c>
      <c r="AR1652" s="16">
        <f t="shared" si="412"/>
        <v>1029001411.17</v>
      </c>
      <c r="AS1652" s="16">
        <f t="shared" si="413"/>
        <v>946549715.43</v>
      </c>
      <c r="AT1652" s="16">
        <f t="shared" si="414"/>
        <v>595681023.52</v>
      </c>
      <c r="AU1652" s="16">
        <f>AT1652-VLOOKUP(A1652,[1]选股结果!$A$2:$BJ$3005,48,FALSE)*0.08</f>
        <v>129481692.9368</v>
      </c>
      <c r="AV1652" s="16">
        <f t="shared" si="415"/>
        <v>82451695.74</v>
      </c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19914104.42</v>
      </c>
      <c r="AL1653" s="16">
        <f t="shared" si="406"/>
        <v>4236574.37</v>
      </c>
      <c r="AM1653" s="16">
        <f t="shared" si="407"/>
        <v>49942087.58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58963296.08</v>
      </c>
      <c r="AQ1653" s="16">
        <f t="shared" si="411"/>
        <v>51696272.48</v>
      </c>
      <c r="AR1653" s="16">
        <f t="shared" si="412"/>
        <v>39792843.09</v>
      </c>
      <c r="AS1653" s="16">
        <f t="shared" si="413"/>
        <v>32525819.49</v>
      </c>
      <c r="AT1653" s="16">
        <f t="shared" si="414"/>
        <v>66825742.77</v>
      </c>
      <c r="AU1653" s="16">
        <f>AT1653-VLOOKUP(A1653,[1]选股结果!$A$2:$BJ$3005,48,FALSE)*0.08</f>
        <v>-278783491.8924</v>
      </c>
      <c r="AV1653" s="16">
        <f t="shared" si="415"/>
        <v>7267023.6</v>
      </c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1234155651.52</v>
      </c>
      <c r="AL1654" s="16">
        <f t="shared" si="406"/>
        <v>-2951967.21</v>
      </c>
      <c r="AM1654" s="16">
        <f t="shared" si="407"/>
        <v>-16430226.12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1230050742.99</v>
      </c>
      <c r="AQ1654" s="16">
        <f t="shared" si="411"/>
        <v>1049237546.03</v>
      </c>
      <c r="AR1654" s="16">
        <f t="shared" si="412"/>
        <v>1228465689.96</v>
      </c>
      <c r="AS1654" s="16">
        <f t="shared" si="413"/>
        <v>1047652493</v>
      </c>
      <c r="AT1654" s="16">
        <f t="shared" si="414"/>
        <v>1033960261.23</v>
      </c>
      <c r="AU1654" s="16">
        <f>AT1654-VLOOKUP(A1654,[1]选股结果!$A$2:$BJ$3005,48,FALSE)*0.08</f>
        <v>883373418.958</v>
      </c>
      <c r="AV1654" s="16">
        <f t="shared" si="415"/>
        <v>180813196.96</v>
      </c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491662353.97</v>
      </c>
      <c r="AL1655" s="16">
        <f t="shared" si="406"/>
        <v>-472947.01</v>
      </c>
      <c r="AM1655" s="16">
        <f t="shared" si="407"/>
        <v>32290119.29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468902236.46</v>
      </c>
      <c r="AQ1655" s="16">
        <f t="shared" si="411"/>
        <v>379072313</v>
      </c>
      <c r="AR1655" s="16">
        <f t="shared" si="412"/>
        <v>468887599.25</v>
      </c>
      <c r="AS1655" s="16">
        <f t="shared" si="413"/>
        <v>379057675.79</v>
      </c>
      <c r="AT1655" s="16">
        <f t="shared" si="414"/>
        <v>433649602.79</v>
      </c>
      <c r="AU1655" s="16">
        <f>AT1655-VLOOKUP(A1655,[1]选股结果!$A$2:$BJ$3005,48,FALSE)*0.08</f>
        <v>106822988.6916</v>
      </c>
      <c r="AV1655" s="16">
        <f t="shared" si="415"/>
        <v>89829923.46</v>
      </c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201727261.94</v>
      </c>
      <c r="AL1656" s="16">
        <f t="shared" si="406"/>
        <v>0</v>
      </c>
      <c r="AM1656" s="16">
        <f t="shared" si="407"/>
        <v>16302130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209108605.76</v>
      </c>
      <c r="AQ1656" s="16">
        <f t="shared" si="411"/>
        <v>164846608.16</v>
      </c>
      <c r="AR1656" s="16">
        <f t="shared" si="412"/>
        <v>203222635.08</v>
      </c>
      <c r="AS1656" s="16">
        <f t="shared" si="413"/>
        <v>158960637.48</v>
      </c>
      <c r="AT1656" s="16">
        <f t="shared" si="414"/>
        <v>173767394.34</v>
      </c>
      <c r="AU1656" s="16">
        <f>AT1656-VLOOKUP(A1656,[1]选股结果!$A$2:$BJ$3005,48,FALSE)*0.08</f>
        <v>-15707308.1375999</v>
      </c>
      <c r="AV1656" s="16">
        <f t="shared" si="415"/>
        <v>44261997.6</v>
      </c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-9533592.74000011</v>
      </c>
      <c r="AL1657" s="16">
        <f t="shared" si="406"/>
        <v>-3223560.17</v>
      </c>
      <c r="AM1657" s="16">
        <f t="shared" si="407"/>
        <v>43078113.07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159178105.2</v>
      </c>
      <c r="AQ1657" s="16">
        <f t="shared" si="411"/>
        <v>157287242.83</v>
      </c>
      <c r="AR1657" s="16">
        <f t="shared" si="412"/>
        <v>68831827.3799999</v>
      </c>
      <c r="AS1657" s="16">
        <f t="shared" si="413"/>
        <v>66940965.0099999</v>
      </c>
      <c r="AT1657" s="16">
        <f t="shared" si="414"/>
        <v>28430097.7899999</v>
      </c>
      <c r="AU1657" s="16">
        <f>AT1657-VLOOKUP(A1657,[1]选股结果!$A$2:$BJ$3005,48,FALSE)*0.08</f>
        <v>-129270956.41</v>
      </c>
      <c r="AV1657" s="16">
        <f t="shared" si="415"/>
        <v>1890862.37</v>
      </c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-163197635.32</v>
      </c>
      <c r="AL1658" s="16">
        <f t="shared" si="406"/>
        <v>18938440.45</v>
      </c>
      <c r="AM1658" s="16">
        <f t="shared" si="407"/>
        <v>235264694.05</v>
      </c>
      <c r="AN1658" s="16">
        <f t="shared" si="408"/>
        <v>91005499.18</v>
      </c>
      <c r="AO1658" s="16">
        <f t="shared" si="409"/>
        <v>760658628.99</v>
      </c>
      <c r="AP1658" s="16">
        <f t="shared" si="410"/>
        <v>-18212631.24</v>
      </c>
      <c r="AQ1658" s="16">
        <f t="shared" si="411"/>
        <v>-17472080.38</v>
      </c>
      <c r="AR1658" s="16">
        <f t="shared" si="412"/>
        <v>-88012085.31</v>
      </c>
      <c r="AS1658" s="16">
        <f t="shared" si="413"/>
        <v>-87271534.45</v>
      </c>
      <c r="AT1658" s="16">
        <f t="shared" si="414"/>
        <v>91746050.04</v>
      </c>
      <c r="AU1658" s="16">
        <f>AT1658-VLOOKUP(A1658,[1]选股结果!$A$2:$BJ$3005,48,FALSE)*0.08</f>
        <v>6811385.69519997</v>
      </c>
      <c r="AV1658" s="16">
        <f t="shared" si="415"/>
        <v>-740550.859999984</v>
      </c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-714693208.63</v>
      </c>
      <c r="AL1659" s="16">
        <f t="shared" si="406"/>
        <v>-7366669.39</v>
      </c>
      <c r="AM1659" s="16">
        <f t="shared" si="407"/>
        <v>-26282585.89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-561821375.58</v>
      </c>
      <c r="AQ1659" s="16">
        <f t="shared" si="411"/>
        <v>-562611272.46</v>
      </c>
      <c r="AR1659" s="16">
        <f t="shared" si="412"/>
        <v>-622042901.22</v>
      </c>
      <c r="AS1659" s="16">
        <f t="shared" si="413"/>
        <v>-622832798.1</v>
      </c>
      <c r="AT1659" s="16">
        <f t="shared" si="414"/>
        <v>-749132360.79</v>
      </c>
      <c r="AU1659" s="16">
        <f>AT1659-VLOOKUP(A1659,[1]选股结果!$A$2:$BJ$3005,48,FALSE)*0.08</f>
        <v>-1277693808.5772</v>
      </c>
      <c r="AV1659" s="16">
        <f t="shared" si="415"/>
        <v>789896.879999995</v>
      </c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-157810493.55</v>
      </c>
      <c r="AL1660" s="16">
        <f t="shared" si="406"/>
        <v>-33421956.14</v>
      </c>
      <c r="AM1660" s="16">
        <f t="shared" si="407"/>
        <v>-226720941.13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93975685.3400002</v>
      </c>
      <c r="AQ1660" s="16">
        <f t="shared" si="411"/>
        <v>62521007.0000001</v>
      </c>
      <c r="AR1660" s="16">
        <f t="shared" si="412"/>
        <v>-31599710.5599998</v>
      </c>
      <c r="AS1660" s="16">
        <f t="shared" si="413"/>
        <v>-63054388.8999999</v>
      </c>
      <c r="AT1660" s="16">
        <f t="shared" si="414"/>
        <v>-449408069.16</v>
      </c>
      <c r="AU1660" s="16">
        <f>AT1660-VLOOKUP(A1660,[1]选股结果!$A$2:$BJ$3005,48,FALSE)*0.08</f>
        <v>-833312572.0728</v>
      </c>
      <c r="AV1660" s="16">
        <f t="shared" si="415"/>
        <v>31454678.34</v>
      </c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128115175.17</v>
      </c>
      <c r="AL1661" s="16">
        <f t="shared" si="406"/>
        <v>-7168072.06</v>
      </c>
      <c r="AM1661" s="16">
        <f t="shared" si="407"/>
        <v>878151.09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246313494.86</v>
      </c>
      <c r="AQ1661" s="16">
        <f t="shared" si="411"/>
        <v>246600865.98</v>
      </c>
      <c r="AR1661" s="16">
        <f t="shared" si="412"/>
        <v>187595997.91</v>
      </c>
      <c r="AS1661" s="16">
        <f t="shared" si="413"/>
        <v>187883369.03</v>
      </c>
      <c r="AT1661" s="16">
        <f t="shared" si="414"/>
        <v>122112625.32</v>
      </c>
      <c r="AU1661" s="16">
        <f>AT1661-VLOOKUP(A1661,[1]选股结果!$A$2:$BJ$3005,48,FALSE)*0.08</f>
        <v>98941405.8312001</v>
      </c>
      <c r="AV1661" s="16">
        <f t="shared" si="415"/>
        <v>-287371.11999999</v>
      </c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-255755391.26</v>
      </c>
      <c r="AL1662" s="16">
        <f t="shared" si="406"/>
        <v>0</v>
      </c>
      <c r="AM1662" s="16">
        <f t="shared" si="407"/>
        <v>71363060.97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-236478984.91</v>
      </c>
      <c r="AQ1662" s="16">
        <f t="shared" si="411"/>
        <v>-245849564.49</v>
      </c>
      <c r="AR1662" s="16">
        <f t="shared" si="412"/>
        <v>-248200252.68</v>
      </c>
      <c r="AS1662" s="16">
        <f t="shared" si="413"/>
        <v>-257570832.26</v>
      </c>
      <c r="AT1662" s="16">
        <f t="shared" si="414"/>
        <v>-193762909.87</v>
      </c>
      <c r="AU1662" s="16">
        <f>AT1662-VLOOKUP(A1662,[1]选股结果!$A$2:$BJ$3005,48,FALSE)*0.08</f>
        <v>-414100684.8444</v>
      </c>
      <c r="AV1662" s="16">
        <f t="shared" si="415"/>
        <v>9370579.58000001</v>
      </c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61577683.4500001</v>
      </c>
      <c r="AL1663" s="16">
        <f t="shared" si="406"/>
        <v>4709134.52</v>
      </c>
      <c r="AM1663" s="16">
        <f t="shared" si="407"/>
        <v>10906824.7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120390670.1</v>
      </c>
      <c r="AQ1663" s="16">
        <f t="shared" si="411"/>
        <v>108476070.62</v>
      </c>
      <c r="AR1663" s="16">
        <f t="shared" si="412"/>
        <v>57373323.1000001</v>
      </c>
      <c r="AS1663" s="16">
        <f t="shared" si="413"/>
        <v>45458723.6200001</v>
      </c>
      <c r="AT1663" s="16">
        <f t="shared" si="414"/>
        <v>65279043.1900001</v>
      </c>
      <c r="AU1663" s="16">
        <f>AT1663-VLOOKUP(A1663,[1]选股结果!$A$2:$BJ$3005,48,FALSE)*0.08</f>
        <v>-251550413.8308</v>
      </c>
      <c r="AV1663" s="16">
        <f t="shared" si="415"/>
        <v>11914599.48</v>
      </c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-4295652.42000011</v>
      </c>
      <c r="AL1664" s="16">
        <f t="shared" si="406"/>
        <v>-16237635.6</v>
      </c>
      <c r="AM1664" s="16">
        <f t="shared" si="407"/>
        <v>3242306.51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13776316.3699999</v>
      </c>
      <c r="AQ1664" s="16">
        <f t="shared" si="411"/>
        <v>12601080.7799999</v>
      </c>
      <c r="AR1664" s="16">
        <f t="shared" si="412"/>
        <v>2784472.75999989</v>
      </c>
      <c r="AS1664" s="16">
        <f t="shared" si="413"/>
        <v>1609237.16999989</v>
      </c>
      <c r="AT1664" s="16">
        <f t="shared" si="414"/>
        <v>-18466217.1000001</v>
      </c>
      <c r="AU1664" s="16">
        <f>AT1664-VLOOKUP(A1664,[1]选股结果!$A$2:$BJ$3005,48,FALSE)*0.08</f>
        <v>-172621064.7064</v>
      </c>
      <c r="AV1664" s="16">
        <f t="shared" si="415"/>
        <v>1175235.59</v>
      </c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9808762.26999991</v>
      </c>
      <c r="AL1665" s="16">
        <f t="shared" si="406"/>
        <v>0</v>
      </c>
      <c r="AM1665" s="16">
        <f t="shared" si="407"/>
        <v>29797826.46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226595604.55</v>
      </c>
      <c r="AQ1665" s="16">
        <f t="shared" si="411"/>
        <v>224645791.38</v>
      </c>
      <c r="AR1665" s="16">
        <f t="shared" si="412"/>
        <v>115550852.27</v>
      </c>
      <c r="AS1665" s="16">
        <f t="shared" si="413"/>
        <v>113601039.1</v>
      </c>
      <c r="AT1665" s="16">
        <f t="shared" si="414"/>
        <v>37656775.5599999</v>
      </c>
      <c r="AU1665" s="16">
        <f>AT1665-VLOOKUP(A1665,[1]选股结果!$A$2:$BJ$3005,48,FALSE)*0.08</f>
        <v>-286091733.2048</v>
      </c>
      <c r="AV1665" s="16">
        <f t="shared" si="415"/>
        <v>1949813.17</v>
      </c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671498553.83</v>
      </c>
      <c r="AL1666" s="16">
        <f t="shared" si="406"/>
        <v>0</v>
      </c>
      <c r="AM1666" s="16">
        <f t="shared" si="407"/>
        <v>1412612.28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500791322.37</v>
      </c>
      <c r="AR1666" s="16">
        <f t="shared" si="412"/>
        <v>650622194.89</v>
      </c>
      <c r="AS1666" s="16">
        <f t="shared" si="413"/>
        <v>500791322.37</v>
      </c>
      <c r="AT1666" s="16">
        <f t="shared" si="414"/>
        <v>523080293.59</v>
      </c>
      <c r="AU1666" s="16">
        <f>AT1666-VLOOKUP(A1666,[1]选股结果!$A$2:$BJ$3005,48,FALSE)*0.08</f>
        <v>242122737.0212</v>
      </c>
      <c r="AV1666" s="16">
        <f t="shared" si="415"/>
        <v>149830872.52</v>
      </c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C1667-G1667-O1667-P1667-Q1667-R1667+Y1667-S1667</f>
        <v>251017950.08</v>
      </c>
      <c r="AL1667" s="16">
        <f t="shared" ref="AL1667:AL1730" si="422">U1667</f>
        <v>-1496337.63</v>
      </c>
      <c r="AM1667" s="16">
        <f t="shared" ref="AM1667:AM1730" si="423">T1667-U1667+V1667+W1667-X1667+Z1667+AA1667-AC1667+AB1667</f>
        <v>4137953.87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AK1667+S1667+H1667</f>
        <v>287251180.23</v>
      </c>
      <c r="AQ1667" s="16">
        <f t="shared" ref="AQ1667:AQ1730" si="427">AP1667-AV1667</f>
        <v>255588757.41</v>
      </c>
      <c r="AR1667" s="16">
        <f t="shared" ref="AR1667:AR1730" si="428">AP1667-H1667</f>
        <v>270329876.2</v>
      </c>
      <c r="AS1667" s="16">
        <f t="shared" ref="AS1667:AS1730" si="429">AP1667-H1667-AV1667</f>
        <v>238667453.38</v>
      </c>
      <c r="AT1667" s="16">
        <f t="shared" ref="AT1667:AT1730" si="430">AK1667-AV1667+AL1667+AM1667</f>
        <v>221997143.5</v>
      </c>
      <c r="AU1667" s="16">
        <f>AT1667-VLOOKUP(A1667,[1]选股结果!$A$2:$BJ$3005,48,FALSE)*0.08</f>
        <v>159177933.0528</v>
      </c>
      <c r="AV1667" s="16">
        <f t="shared" ref="AV1667:AV1730" si="431">AH1667-AI1667</f>
        <v>31662422.82</v>
      </c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-39608625.5900001</v>
      </c>
      <c r="AL1668" s="16">
        <f t="shared" si="422"/>
        <v>1433553.36</v>
      </c>
      <c r="AM1668" s="16">
        <f t="shared" si="423"/>
        <v>402248755.11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-9947828.51000008</v>
      </c>
      <c r="AQ1668" s="16">
        <f t="shared" si="427"/>
        <v>-176082.710000126</v>
      </c>
      <c r="AR1668" s="16">
        <f t="shared" si="428"/>
        <v>-25975393.2500001</v>
      </c>
      <c r="AS1668" s="16">
        <f t="shared" si="429"/>
        <v>-16203647.4500001</v>
      </c>
      <c r="AT1668" s="16">
        <f t="shared" si="430"/>
        <v>373845428.68</v>
      </c>
      <c r="AU1668" s="16">
        <f>AT1668-VLOOKUP(A1668,[1]选股结果!$A$2:$BJ$3005,48,FALSE)*0.08</f>
        <v>150978407.6072</v>
      </c>
      <c r="AV1668" s="16">
        <f t="shared" si="431"/>
        <v>-9771745.79999995</v>
      </c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159557561.11</v>
      </c>
      <c r="AL1669" s="16">
        <f t="shared" si="422"/>
        <v>14870521.03</v>
      </c>
      <c r="AM1669" s="16">
        <f t="shared" si="423"/>
        <v>20624346.32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222057743.58</v>
      </c>
      <c r="AQ1669" s="16">
        <f t="shared" si="427"/>
        <v>184042534.23</v>
      </c>
      <c r="AR1669" s="16">
        <f t="shared" si="428"/>
        <v>194868801.86</v>
      </c>
      <c r="AS1669" s="16">
        <f t="shared" si="429"/>
        <v>156853592.51</v>
      </c>
      <c r="AT1669" s="16">
        <f t="shared" si="430"/>
        <v>157037219.11</v>
      </c>
      <c r="AU1669" s="16">
        <f>AT1669-VLOOKUP(A1669,[1]选股结果!$A$2:$BJ$3005,48,FALSE)*0.08</f>
        <v>-74183048.8243997</v>
      </c>
      <c r="AV1669" s="16">
        <f t="shared" si="431"/>
        <v>38015209.35</v>
      </c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64910246.6199999</v>
      </c>
      <c r="AL1670" s="16">
        <f t="shared" si="422"/>
        <v>12309396.36</v>
      </c>
      <c r="AM1670" s="16">
        <f t="shared" si="423"/>
        <v>-54365005.86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222730231.23</v>
      </c>
      <c r="AQ1670" s="16">
        <f t="shared" si="427"/>
        <v>202194207.88</v>
      </c>
      <c r="AR1670" s="16">
        <f t="shared" si="428"/>
        <v>144692570.68</v>
      </c>
      <c r="AS1670" s="16">
        <f t="shared" si="429"/>
        <v>124156547.33</v>
      </c>
      <c r="AT1670" s="16">
        <f t="shared" si="430"/>
        <v>2318613.76999988</v>
      </c>
      <c r="AU1670" s="16">
        <f>AT1670-VLOOKUP(A1670,[1]选股结果!$A$2:$BJ$3005,48,FALSE)*0.08</f>
        <v>-241233199.198</v>
      </c>
      <c r="AV1670" s="16">
        <f t="shared" si="431"/>
        <v>20536023.35</v>
      </c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20508597.11</v>
      </c>
      <c r="AL1671" s="16">
        <f t="shared" si="422"/>
        <v>0</v>
      </c>
      <c r="AM1671" s="16">
        <f t="shared" si="423"/>
        <v>-7092581.82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58073661.45</v>
      </c>
      <c r="AQ1671" s="16">
        <f t="shared" si="427"/>
        <v>60024243.31</v>
      </c>
      <c r="AR1671" s="16">
        <f t="shared" si="428"/>
        <v>24920340.34</v>
      </c>
      <c r="AS1671" s="16">
        <f t="shared" si="429"/>
        <v>26870922.2</v>
      </c>
      <c r="AT1671" s="16">
        <f t="shared" si="430"/>
        <v>15366597.15</v>
      </c>
      <c r="AU1671" s="16">
        <f>AT1671-VLOOKUP(A1671,[1]选股结果!$A$2:$BJ$3005,48,FALSE)*0.08</f>
        <v>-224609560.1756</v>
      </c>
      <c r="AV1671" s="16">
        <f t="shared" si="431"/>
        <v>-1950581.85999999</v>
      </c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-100234043.09</v>
      </c>
      <c r="AL1672" s="16">
        <f t="shared" si="422"/>
        <v>293673401.3</v>
      </c>
      <c r="AM1672" s="16">
        <f t="shared" si="423"/>
        <v>-4545557.60000001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347767027.44</v>
      </c>
      <c r="AQ1672" s="16">
        <f t="shared" si="427"/>
        <v>305822009.9</v>
      </c>
      <c r="AR1672" s="16">
        <f t="shared" si="428"/>
        <v>126045907.16</v>
      </c>
      <c r="AS1672" s="16">
        <f t="shared" si="429"/>
        <v>84100889.6199999</v>
      </c>
      <c r="AT1672" s="16">
        <f t="shared" si="430"/>
        <v>146948783.07</v>
      </c>
      <c r="AU1672" s="16">
        <f>AT1672-VLOOKUP(A1672,[1]选股结果!$A$2:$BJ$3005,48,FALSE)*0.08</f>
        <v>-385268756.1484</v>
      </c>
      <c r="AV1672" s="16">
        <f t="shared" si="431"/>
        <v>41945017.54</v>
      </c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186175368.57</v>
      </c>
      <c r="AL1673" s="16">
        <f t="shared" si="422"/>
        <v>0</v>
      </c>
      <c r="AM1673" s="16">
        <f t="shared" si="423"/>
        <v>43426217.87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194972128.29</v>
      </c>
      <c r="AQ1673" s="16">
        <f t="shared" si="427"/>
        <v>164225286.6</v>
      </c>
      <c r="AR1673" s="16">
        <f t="shared" si="428"/>
        <v>187328695.82</v>
      </c>
      <c r="AS1673" s="16">
        <f t="shared" si="429"/>
        <v>156581854.13</v>
      </c>
      <c r="AT1673" s="16">
        <f t="shared" si="430"/>
        <v>198854744.75</v>
      </c>
      <c r="AU1673" s="16">
        <f>AT1673-VLOOKUP(A1673,[1]选股结果!$A$2:$BJ$3005,48,FALSE)*0.08</f>
        <v>124171406.9036</v>
      </c>
      <c r="AV1673" s="16">
        <f t="shared" si="431"/>
        <v>30746841.69</v>
      </c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168153162.32</v>
      </c>
      <c r="AL1674" s="16">
        <f t="shared" si="422"/>
        <v>12993928.6</v>
      </c>
      <c r="AM1674" s="16">
        <f t="shared" si="423"/>
        <v>2572812.95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222999421.14</v>
      </c>
      <c r="AQ1674" s="16">
        <f t="shared" si="427"/>
        <v>212638377.57</v>
      </c>
      <c r="AR1674" s="16">
        <f t="shared" si="428"/>
        <v>192547863.52</v>
      </c>
      <c r="AS1674" s="16">
        <f t="shared" si="429"/>
        <v>182186819.95</v>
      </c>
      <c r="AT1674" s="16">
        <f t="shared" si="430"/>
        <v>173358860.3</v>
      </c>
      <c r="AU1674" s="16">
        <f>AT1674-VLOOKUP(A1674,[1]选股结果!$A$2:$BJ$3005,48,FALSE)*0.08</f>
        <v>32216202.9239999</v>
      </c>
      <c r="AV1674" s="16">
        <f t="shared" si="431"/>
        <v>10361043.57</v>
      </c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517490009.38</v>
      </c>
      <c r="AL1675" s="16">
        <f t="shared" si="422"/>
        <v>0</v>
      </c>
      <c r="AM1675" s="16">
        <f t="shared" si="423"/>
        <v>-11366183.99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501727585.76</v>
      </c>
      <c r="AQ1675" s="16">
        <f t="shared" si="427"/>
        <v>427747489.62</v>
      </c>
      <c r="AR1675" s="16">
        <f t="shared" si="428"/>
        <v>500551458.26</v>
      </c>
      <c r="AS1675" s="16">
        <f t="shared" si="429"/>
        <v>426571362.12</v>
      </c>
      <c r="AT1675" s="16">
        <f t="shared" si="430"/>
        <v>432143729.25</v>
      </c>
      <c r="AU1675" s="16">
        <f>AT1675-VLOOKUP(A1675,[1]选股结果!$A$2:$BJ$3005,48,FALSE)*0.08</f>
        <v>231883378.382</v>
      </c>
      <c r="AV1675" s="16">
        <f t="shared" si="431"/>
        <v>73980096.14</v>
      </c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96987985.45</v>
      </c>
      <c r="AL1676" s="16">
        <f t="shared" si="422"/>
        <v>-469726.06</v>
      </c>
      <c r="AM1676" s="16">
        <f t="shared" si="423"/>
        <v>-57181501.39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575504818.22</v>
      </c>
      <c r="AQ1676" s="16">
        <f t="shared" si="427"/>
        <v>575515883.13</v>
      </c>
      <c r="AR1676" s="16">
        <f t="shared" si="428"/>
        <v>327384173.83</v>
      </c>
      <c r="AS1676" s="16">
        <f t="shared" si="429"/>
        <v>327395238.74</v>
      </c>
      <c r="AT1676" s="16">
        <f t="shared" si="430"/>
        <v>39347822.91</v>
      </c>
      <c r="AU1676" s="16">
        <f>AT1676-VLOOKUP(A1676,[1]选股结果!$A$2:$BJ$3005,48,FALSE)*0.08</f>
        <v>-221354491.9892</v>
      </c>
      <c r="AV1676" s="16">
        <f t="shared" si="431"/>
        <v>-11064.9099999964</v>
      </c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186907865.38</v>
      </c>
      <c r="AL1677" s="16">
        <f t="shared" si="422"/>
        <v>0</v>
      </c>
      <c r="AM1677" s="16">
        <f t="shared" si="423"/>
        <v>-11185546.01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223618317.87</v>
      </c>
      <c r="AQ1677" s="16">
        <f t="shared" si="427"/>
        <v>191735397.87</v>
      </c>
      <c r="AR1677" s="16">
        <f t="shared" si="428"/>
        <v>205434555.26</v>
      </c>
      <c r="AS1677" s="16">
        <f t="shared" si="429"/>
        <v>173551635.26</v>
      </c>
      <c r="AT1677" s="16">
        <f t="shared" si="430"/>
        <v>143839399.37</v>
      </c>
      <c r="AU1677" s="16">
        <f>AT1677-VLOOKUP(A1677,[1]选股结果!$A$2:$BJ$3005,48,FALSE)*0.08</f>
        <v>-13333707.4996</v>
      </c>
      <c r="AV1677" s="16">
        <f t="shared" si="431"/>
        <v>31882920</v>
      </c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802930610.13</v>
      </c>
      <c r="AL1678" s="16">
        <f t="shared" si="422"/>
        <v>50154.34</v>
      </c>
      <c r="AM1678" s="16">
        <f t="shared" si="423"/>
        <v>-28795453.38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821787364.21</v>
      </c>
      <c r="AQ1678" s="16">
        <f t="shared" si="427"/>
        <v>707605521.81</v>
      </c>
      <c r="AR1678" s="16">
        <f t="shared" si="428"/>
        <v>808279332.67</v>
      </c>
      <c r="AS1678" s="16">
        <f t="shared" si="429"/>
        <v>694097490.27</v>
      </c>
      <c r="AT1678" s="16">
        <f t="shared" si="430"/>
        <v>660003468.69</v>
      </c>
      <c r="AU1678" s="16">
        <f>AT1678-VLOOKUP(A1678,[1]选股结果!$A$2:$BJ$3005,48,FALSE)*0.08</f>
        <v>409440902.3348</v>
      </c>
      <c r="AV1678" s="16">
        <f t="shared" si="431"/>
        <v>114181842.4</v>
      </c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126062983.23</v>
      </c>
      <c r="AL1679" s="16">
        <f t="shared" si="422"/>
        <v>-29479.45</v>
      </c>
      <c r="AM1679" s="16">
        <f t="shared" si="423"/>
        <v>3528743.58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137906465.43</v>
      </c>
      <c r="AQ1679" s="16">
        <f t="shared" si="427"/>
        <v>119436513.04</v>
      </c>
      <c r="AR1679" s="16">
        <f t="shared" si="428"/>
        <v>131690341.32</v>
      </c>
      <c r="AS1679" s="16">
        <f t="shared" si="429"/>
        <v>113220388.93</v>
      </c>
      <c r="AT1679" s="16">
        <f t="shared" si="430"/>
        <v>111092294.97</v>
      </c>
      <c r="AU1679" s="16">
        <f>AT1679-VLOOKUP(A1679,[1]选股结果!$A$2:$BJ$3005,48,FALSE)*0.08</f>
        <v>-12352169.2564001</v>
      </c>
      <c r="AV1679" s="16">
        <f t="shared" si="431"/>
        <v>18469952.39</v>
      </c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69719218.64</v>
      </c>
      <c r="AL1680" s="16">
        <f t="shared" si="422"/>
        <v>5705160.89</v>
      </c>
      <c r="AM1680" s="16">
        <f t="shared" si="423"/>
        <v>-15399162.52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118499835.51</v>
      </c>
      <c r="AQ1680" s="16">
        <f t="shared" si="427"/>
        <v>108157678.72</v>
      </c>
      <c r="AR1680" s="16">
        <f t="shared" si="428"/>
        <v>95709018.78</v>
      </c>
      <c r="AS1680" s="16">
        <f t="shared" si="429"/>
        <v>85366861.99</v>
      </c>
      <c r="AT1680" s="16">
        <f t="shared" si="430"/>
        <v>49683060.22</v>
      </c>
      <c r="AU1680" s="16">
        <f>AT1680-VLOOKUP(A1680,[1]选股结果!$A$2:$BJ$3005,48,FALSE)*0.08</f>
        <v>-82542796.3368</v>
      </c>
      <c r="AV1680" s="16">
        <f t="shared" si="431"/>
        <v>10342156.79</v>
      </c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-70455885.9999999</v>
      </c>
      <c r="AL1681" s="16">
        <f t="shared" si="422"/>
        <v>-80352260.72</v>
      </c>
      <c r="AM1681" s="16">
        <f t="shared" si="423"/>
        <v>305796647.18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65666239.5500001</v>
      </c>
      <c r="AQ1681" s="16">
        <f t="shared" si="427"/>
        <v>28762779.6400001</v>
      </c>
      <c r="AR1681" s="16">
        <f t="shared" si="428"/>
        <v>-1410223.38999987</v>
      </c>
      <c r="AS1681" s="16">
        <f t="shared" si="429"/>
        <v>-38313683.2999999</v>
      </c>
      <c r="AT1681" s="16">
        <f t="shared" si="430"/>
        <v>118085040.55</v>
      </c>
      <c r="AU1681" s="16">
        <f>AT1681-VLOOKUP(A1681,[1]选股结果!$A$2:$BJ$3005,48,FALSE)*0.08</f>
        <v>-192319566.83</v>
      </c>
      <c r="AV1681" s="16">
        <f t="shared" si="431"/>
        <v>36903459.91</v>
      </c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190733436.94</v>
      </c>
      <c r="AL1682" s="16">
        <f t="shared" si="422"/>
        <v>3082731.57</v>
      </c>
      <c r="AM1682" s="16">
        <f t="shared" si="423"/>
        <v>4464073.99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227755838.09</v>
      </c>
      <c r="AQ1682" s="16">
        <f t="shared" si="427"/>
        <v>207115300.11</v>
      </c>
      <c r="AR1682" s="16">
        <f t="shared" si="428"/>
        <v>208925039.48</v>
      </c>
      <c r="AS1682" s="16">
        <f t="shared" si="429"/>
        <v>188284501.5</v>
      </c>
      <c r="AT1682" s="16">
        <f t="shared" si="430"/>
        <v>177639704.52</v>
      </c>
      <c r="AU1682" s="16">
        <f>AT1682-VLOOKUP(A1682,[1]选股结果!$A$2:$BJ$3005,48,FALSE)*0.08</f>
        <v>40399667.9247998</v>
      </c>
      <c r="AV1682" s="16">
        <f t="shared" si="431"/>
        <v>20640537.98</v>
      </c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181910892.63</v>
      </c>
      <c r="AL1683" s="16">
        <f t="shared" si="422"/>
        <v>1752438.42</v>
      </c>
      <c r="AM1683" s="16">
        <f t="shared" si="423"/>
        <v>8216968.71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161626682.38</v>
      </c>
      <c r="AR1683" s="16">
        <f t="shared" si="428"/>
        <v>194608169.41</v>
      </c>
      <c r="AS1683" s="16">
        <f t="shared" si="429"/>
        <v>161626682.38</v>
      </c>
      <c r="AT1683" s="16">
        <f t="shared" si="430"/>
        <v>158898812.73</v>
      </c>
      <c r="AU1683" s="16">
        <f>AT1683-VLOOKUP(A1683,[1]选股结果!$A$2:$BJ$3005,48,FALSE)*0.08</f>
        <v>32284740.3211998</v>
      </c>
      <c r="AV1683" s="16">
        <f t="shared" si="431"/>
        <v>32981487.03</v>
      </c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-87713389.5599998</v>
      </c>
      <c r="AL1684" s="16">
        <f t="shared" si="422"/>
        <v>-88890358.94</v>
      </c>
      <c r="AM1684" s="16">
        <f t="shared" si="423"/>
        <v>13005679.97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-152139287.62</v>
      </c>
      <c r="AQ1684" s="16">
        <f t="shared" si="427"/>
        <v>-150629897.53</v>
      </c>
      <c r="AR1684" s="16">
        <f t="shared" si="428"/>
        <v>-166251259.01</v>
      </c>
      <c r="AS1684" s="16">
        <f t="shared" si="429"/>
        <v>-164741868.92</v>
      </c>
      <c r="AT1684" s="16">
        <f t="shared" si="430"/>
        <v>-162088678.44</v>
      </c>
      <c r="AU1684" s="16">
        <f>AT1684-VLOOKUP(A1684,[1]选股结果!$A$2:$BJ$3005,48,FALSE)*0.08</f>
        <v>-1099447441.1248</v>
      </c>
      <c r="AV1684" s="16">
        <f t="shared" si="431"/>
        <v>-1509390.09</v>
      </c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3848736.55999993</v>
      </c>
      <c r="AL1685" s="16">
        <f t="shared" si="422"/>
        <v>0</v>
      </c>
      <c r="AM1685" s="16">
        <f t="shared" si="423"/>
        <v>24633.85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-3586429.14000007</v>
      </c>
      <c r="AR1685" s="16">
        <f t="shared" si="428"/>
        <v>7933023.72999993</v>
      </c>
      <c r="AS1685" s="16">
        <f t="shared" si="429"/>
        <v>-3586429.14000007</v>
      </c>
      <c r="AT1685" s="16">
        <f t="shared" si="430"/>
        <v>-7646082.46000007</v>
      </c>
      <c r="AU1685" s="16">
        <f>AT1685-VLOOKUP(A1685,[1]选股结果!$A$2:$BJ$3005,48,FALSE)*0.08</f>
        <v>-142972770.0288</v>
      </c>
      <c r="AV1685" s="16">
        <f t="shared" si="431"/>
        <v>11519452.87</v>
      </c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591977662.17</v>
      </c>
      <c r="AL1686" s="16">
        <f t="shared" si="422"/>
        <v>-24486945.15</v>
      </c>
      <c r="AM1686" s="16">
        <f t="shared" si="423"/>
        <v>11859452.42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658034035.18</v>
      </c>
      <c r="AQ1686" s="16">
        <f t="shared" si="427"/>
        <v>610014389.86</v>
      </c>
      <c r="AR1686" s="16">
        <f t="shared" si="428"/>
        <v>623546148.93</v>
      </c>
      <c r="AS1686" s="16">
        <f t="shared" si="429"/>
        <v>575526503.61</v>
      </c>
      <c r="AT1686" s="16">
        <f t="shared" si="430"/>
        <v>531330524.12</v>
      </c>
      <c r="AU1686" s="16">
        <f>AT1686-VLOOKUP(A1686,[1]选股结果!$A$2:$BJ$3005,48,FALSE)*0.08</f>
        <v>153626555.2256</v>
      </c>
      <c r="AV1686" s="16">
        <f t="shared" si="431"/>
        <v>48019645.3200001</v>
      </c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458238141.85</v>
      </c>
      <c r="AL1687" s="16">
        <f t="shared" si="422"/>
        <v>5531012.61</v>
      </c>
      <c r="AM1687" s="16">
        <f t="shared" si="423"/>
        <v>16253170.13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472999165.36</v>
      </c>
      <c r="AQ1687" s="16">
        <f t="shared" si="427"/>
        <v>398800787.51</v>
      </c>
      <c r="AR1687" s="16">
        <f t="shared" si="428"/>
        <v>463617181.83</v>
      </c>
      <c r="AS1687" s="16">
        <f t="shared" si="429"/>
        <v>389418803.98</v>
      </c>
      <c r="AT1687" s="16">
        <f t="shared" si="430"/>
        <v>405823946.74</v>
      </c>
      <c r="AU1687" s="16">
        <f>AT1687-VLOOKUP(A1687,[1]选股结果!$A$2:$BJ$3005,48,FALSE)*0.08</f>
        <v>234998454.1144</v>
      </c>
      <c r="AV1687" s="16">
        <f t="shared" si="431"/>
        <v>74198377.85</v>
      </c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-2249116.76000004</v>
      </c>
      <c r="AL1688" s="16">
        <f t="shared" si="422"/>
        <v>0</v>
      </c>
      <c r="AM1688" s="16">
        <f t="shared" si="423"/>
        <v>1189869.53</v>
      </c>
      <c r="AN1688" s="16">
        <f t="shared" si="424"/>
        <v>-1059247.23000004</v>
      </c>
      <c r="AO1688" s="16">
        <f t="shared" si="425"/>
        <v>291653349.53</v>
      </c>
      <c r="AP1688" s="16">
        <f t="shared" si="426"/>
        <v>116062072.85</v>
      </c>
      <c r="AQ1688" s="16">
        <f t="shared" si="427"/>
        <v>114465867.14</v>
      </c>
      <c r="AR1688" s="16">
        <f t="shared" si="428"/>
        <v>68736951.79</v>
      </c>
      <c r="AS1688" s="16">
        <f t="shared" si="429"/>
        <v>67140746.08</v>
      </c>
      <c r="AT1688" s="16">
        <f t="shared" si="430"/>
        <v>-2655452.94000004</v>
      </c>
      <c r="AU1688" s="16">
        <f>AT1688-VLOOKUP(A1688,[1]选股结果!$A$2:$BJ$3005,48,FALSE)*0.08</f>
        <v>-115482089.6944</v>
      </c>
      <c r="AV1688" s="16">
        <f t="shared" si="431"/>
        <v>1596205.71</v>
      </c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205601387.32</v>
      </c>
      <c r="AL1689" s="16">
        <f t="shared" si="422"/>
        <v>0</v>
      </c>
      <c r="AM1689" s="16">
        <f t="shared" si="423"/>
        <v>-266460.57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140691263.33</v>
      </c>
      <c r="AR1689" s="16">
        <f t="shared" si="428"/>
        <v>198435884.34</v>
      </c>
      <c r="AS1689" s="16">
        <f t="shared" si="429"/>
        <v>140691263.33</v>
      </c>
      <c r="AT1689" s="16">
        <f t="shared" si="430"/>
        <v>147590305.74</v>
      </c>
      <c r="AU1689" s="16">
        <f>AT1689-VLOOKUP(A1689,[1]选股结果!$A$2:$BJ$3005,48,FALSE)*0.08</f>
        <v>-78142508.2239999</v>
      </c>
      <c r="AV1689" s="16">
        <f t="shared" si="431"/>
        <v>57744621.01</v>
      </c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227036595.42</v>
      </c>
      <c r="AL1690" s="16">
        <f t="shared" si="422"/>
        <v>-487267.32</v>
      </c>
      <c r="AM1690" s="16">
        <f t="shared" si="423"/>
        <v>-23478962.95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374192691.91</v>
      </c>
      <c r="AQ1690" s="16">
        <f t="shared" si="427"/>
        <v>345893583.49</v>
      </c>
      <c r="AR1690" s="16">
        <f t="shared" si="428"/>
        <v>315202962</v>
      </c>
      <c r="AS1690" s="16">
        <f t="shared" si="429"/>
        <v>286903853.58</v>
      </c>
      <c r="AT1690" s="16">
        <f t="shared" si="430"/>
        <v>174771256.73</v>
      </c>
      <c r="AU1690" s="16">
        <f>AT1690-VLOOKUP(A1690,[1]选股结果!$A$2:$BJ$3005,48,FALSE)*0.08</f>
        <v>49384851.874</v>
      </c>
      <c r="AV1690" s="16">
        <f t="shared" si="431"/>
        <v>28299108.42</v>
      </c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530091326.55</v>
      </c>
      <c r="AL1691" s="16">
        <f t="shared" si="422"/>
        <v>-67301.49</v>
      </c>
      <c r="AM1691" s="16">
        <f t="shared" si="423"/>
        <v>76392.19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368658033.97</v>
      </c>
      <c r="AR1691" s="16">
        <f t="shared" si="428"/>
        <v>499918614.9</v>
      </c>
      <c r="AS1691" s="16">
        <f t="shared" si="429"/>
        <v>368658033.97</v>
      </c>
      <c r="AT1691" s="16">
        <f t="shared" si="430"/>
        <v>398839836.32</v>
      </c>
      <c r="AU1691" s="16">
        <f>AT1691-VLOOKUP(A1691,[1]选股结果!$A$2:$BJ$3005,48,FALSE)*0.08</f>
        <v>223822280.9472</v>
      </c>
      <c r="AV1691" s="16">
        <f t="shared" si="431"/>
        <v>131260580.93</v>
      </c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501244466.49</v>
      </c>
      <c r="AL1692" s="16">
        <f t="shared" si="422"/>
        <v>-49921000.06</v>
      </c>
      <c r="AM1692" s="16">
        <f t="shared" si="423"/>
        <v>30665554.32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476939280.02</v>
      </c>
      <c r="AQ1692" s="16">
        <f t="shared" si="427"/>
        <v>405463331.16</v>
      </c>
      <c r="AR1692" s="16">
        <f t="shared" si="428"/>
        <v>472748083.58</v>
      </c>
      <c r="AS1692" s="16">
        <f t="shared" si="429"/>
        <v>401272134.72</v>
      </c>
      <c r="AT1692" s="16">
        <f t="shared" si="430"/>
        <v>410513071.89</v>
      </c>
      <c r="AU1692" s="16">
        <f>AT1692-VLOOKUP(A1692,[1]选股结果!$A$2:$BJ$3005,48,FALSE)*0.08</f>
        <v>-533001757.0324</v>
      </c>
      <c r="AV1692" s="16">
        <f t="shared" si="431"/>
        <v>71475948.86</v>
      </c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134224630.98</v>
      </c>
      <c r="AL1693" s="16">
        <f t="shared" si="422"/>
        <v>0</v>
      </c>
      <c r="AM1693" s="16">
        <f t="shared" si="423"/>
        <v>-31593224.5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253593264.93</v>
      </c>
      <c r="AQ1693" s="16">
        <f t="shared" si="427"/>
        <v>237576784.3</v>
      </c>
      <c r="AR1693" s="16">
        <f t="shared" si="428"/>
        <v>196921399.1</v>
      </c>
      <c r="AS1693" s="16">
        <f t="shared" si="429"/>
        <v>180904918.47</v>
      </c>
      <c r="AT1693" s="16">
        <f t="shared" si="430"/>
        <v>86614925.85</v>
      </c>
      <c r="AU1693" s="16">
        <f>AT1693-VLOOKUP(A1693,[1]选股结果!$A$2:$BJ$3005,48,FALSE)*0.08</f>
        <v>-48170516.198</v>
      </c>
      <c r="AV1693" s="16">
        <f t="shared" si="431"/>
        <v>16016480.63</v>
      </c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256280981.87</v>
      </c>
      <c r="AL1694" s="16">
        <f t="shared" si="422"/>
        <v>-3063700.14</v>
      </c>
      <c r="AM1694" s="16">
        <f t="shared" si="423"/>
        <v>51776430.4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257115342.45</v>
      </c>
      <c r="AQ1694" s="16">
        <f t="shared" si="427"/>
        <v>203565203.62</v>
      </c>
      <c r="AR1694" s="16">
        <f t="shared" si="428"/>
        <v>255512690.43</v>
      </c>
      <c r="AS1694" s="16">
        <f t="shared" si="429"/>
        <v>201962551.6</v>
      </c>
      <c r="AT1694" s="16">
        <f t="shared" si="430"/>
        <v>251443573.3</v>
      </c>
      <c r="AU1694" s="16">
        <f>AT1694-VLOOKUP(A1694,[1]选股结果!$A$2:$BJ$3005,48,FALSE)*0.08</f>
        <v>13815673.9255999</v>
      </c>
      <c r="AV1694" s="16">
        <f t="shared" si="431"/>
        <v>53550138.83</v>
      </c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1259590795.19</v>
      </c>
      <c r="AL1695" s="16">
        <f t="shared" si="422"/>
        <v>100902277.72</v>
      </c>
      <c r="AM1695" s="16">
        <f t="shared" si="423"/>
        <v>14001624.69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1244443996.32</v>
      </c>
      <c r="AQ1695" s="16">
        <f t="shared" si="427"/>
        <v>1047782425.37</v>
      </c>
      <c r="AR1695" s="16">
        <f t="shared" si="428"/>
        <v>1239755077.92</v>
      </c>
      <c r="AS1695" s="16">
        <f t="shared" si="429"/>
        <v>1043093506.97</v>
      </c>
      <c r="AT1695" s="16">
        <f t="shared" si="430"/>
        <v>1177833126.65</v>
      </c>
      <c r="AU1695" s="16">
        <f>AT1695-VLOOKUP(A1695,[1]选股结果!$A$2:$BJ$3005,48,FALSE)*0.08</f>
        <v>813304018.6012</v>
      </c>
      <c r="AV1695" s="16">
        <f t="shared" si="431"/>
        <v>196661570.95</v>
      </c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30109260.0200002</v>
      </c>
      <c r="AL1696" s="16">
        <f t="shared" si="422"/>
        <v>193531.83</v>
      </c>
      <c r="AM1696" s="16">
        <f t="shared" si="423"/>
        <v>-12755393.86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92324389.2100002</v>
      </c>
      <c r="AQ1696" s="16">
        <f t="shared" si="427"/>
        <v>89642546.1300002</v>
      </c>
      <c r="AR1696" s="16">
        <f t="shared" si="428"/>
        <v>65391949.8900002</v>
      </c>
      <c r="AS1696" s="16">
        <f t="shared" si="429"/>
        <v>62710106.8100002</v>
      </c>
      <c r="AT1696" s="16">
        <f t="shared" si="430"/>
        <v>14865554.9100002</v>
      </c>
      <c r="AU1696" s="16">
        <f>AT1696-VLOOKUP(A1696,[1]选股结果!$A$2:$BJ$3005,48,FALSE)*0.08</f>
        <v>-183166253.2564</v>
      </c>
      <c r="AV1696" s="16">
        <f t="shared" si="431"/>
        <v>2681843.08</v>
      </c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36474435.53</v>
      </c>
      <c r="AL1697" s="16">
        <f t="shared" si="422"/>
        <v>0</v>
      </c>
      <c r="AM1697" s="16">
        <f t="shared" si="423"/>
        <v>-851598.54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101403747.85</v>
      </c>
      <c r="AQ1697" s="16">
        <f t="shared" si="427"/>
        <v>102966561.53</v>
      </c>
      <c r="AR1697" s="16">
        <f t="shared" si="428"/>
        <v>69097482.26</v>
      </c>
      <c r="AS1697" s="16">
        <f t="shared" si="429"/>
        <v>70660295.9400001</v>
      </c>
      <c r="AT1697" s="16">
        <f t="shared" si="430"/>
        <v>37185650.67</v>
      </c>
      <c r="AU1697" s="16">
        <f>AT1697-VLOOKUP(A1697,[1]选股结果!$A$2:$BJ$3005,48,FALSE)*0.08</f>
        <v>-87378379.9108</v>
      </c>
      <c r="AV1697" s="16">
        <f t="shared" si="431"/>
        <v>-1562813.68</v>
      </c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205310020.32</v>
      </c>
      <c r="AL1698" s="16">
        <f t="shared" si="422"/>
        <v>-519658.88</v>
      </c>
      <c r="AM1698" s="16">
        <f t="shared" si="423"/>
        <v>40920616.3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249376904.89</v>
      </c>
      <c r="AQ1698" s="16">
        <f t="shared" si="427"/>
        <v>199821969.12</v>
      </c>
      <c r="AR1698" s="16">
        <f t="shared" si="428"/>
        <v>238220441.24</v>
      </c>
      <c r="AS1698" s="16">
        <f t="shared" si="429"/>
        <v>188665505.47</v>
      </c>
      <c r="AT1698" s="16">
        <f t="shared" si="430"/>
        <v>196156041.97</v>
      </c>
      <c r="AU1698" s="16">
        <f>AT1698-VLOOKUP(A1698,[1]选股结果!$A$2:$BJ$3005,48,FALSE)*0.08</f>
        <v>-184438447.2852</v>
      </c>
      <c r="AV1698" s="16">
        <f t="shared" si="431"/>
        <v>49554935.77</v>
      </c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-269000380.37</v>
      </c>
      <c r="AL1699" s="16">
        <f t="shared" si="422"/>
        <v>-2554000.61</v>
      </c>
      <c r="AM1699" s="16">
        <f t="shared" si="423"/>
        <v>-13258741.59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-124095037.24</v>
      </c>
      <c r="AQ1699" s="16">
        <f t="shared" si="427"/>
        <v>-93745692.7599998</v>
      </c>
      <c r="AR1699" s="16">
        <f t="shared" si="428"/>
        <v>-196229494.96</v>
      </c>
      <c r="AS1699" s="16">
        <f t="shared" si="429"/>
        <v>-165880150.48</v>
      </c>
      <c r="AT1699" s="16">
        <f t="shared" si="430"/>
        <v>-254463778.09</v>
      </c>
      <c r="AU1699" s="16">
        <f>AT1699-VLOOKUP(A1699,[1]选股结果!$A$2:$BJ$3005,48,FALSE)*0.08</f>
        <v>-320076460.0036</v>
      </c>
      <c r="AV1699" s="16">
        <f t="shared" si="431"/>
        <v>-30349344.48</v>
      </c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105028093.22</v>
      </c>
      <c r="AL1700" s="16">
        <f t="shared" si="422"/>
        <v>1311069.21</v>
      </c>
      <c r="AM1700" s="16">
        <f t="shared" si="423"/>
        <v>-5971982.06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176798937.5</v>
      </c>
      <c r="AQ1700" s="16">
        <f t="shared" si="427"/>
        <v>167937421.75</v>
      </c>
      <c r="AR1700" s="16">
        <f t="shared" si="428"/>
        <v>144584601.37</v>
      </c>
      <c r="AS1700" s="16">
        <f t="shared" si="429"/>
        <v>135723085.62</v>
      </c>
      <c r="AT1700" s="16">
        <f t="shared" si="430"/>
        <v>91505664.6200001</v>
      </c>
      <c r="AU1700" s="16">
        <f>AT1700-VLOOKUP(A1700,[1]选股结果!$A$2:$BJ$3005,48,FALSE)*0.08</f>
        <v>-52884931.5247999</v>
      </c>
      <c r="AV1700" s="16">
        <f t="shared" si="431"/>
        <v>8861515.75</v>
      </c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-2734668569.45</v>
      </c>
      <c r="AL1701" s="16">
        <f t="shared" si="422"/>
        <v>146589843.36</v>
      </c>
      <c r="AM1701" s="16">
        <f t="shared" si="423"/>
        <v>542186106.82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-2177908257.61</v>
      </c>
      <c r="AQ1701" s="16">
        <f t="shared" si="427"/>
        <v>-3445386988.27</v>
      </c>
      <c r="AR1701" s="16">
        <f t="shared" si="428"/>
        <v>-2459881448.68</v>
      </c>
      <c r="AS1701" s="16">
        <f t="shared" si="429"/>
        <v>-3727360179.34</v>
      </c>
      <c r="AT1701" s="16">
        <f t="shared" si="430"/>
        <v>-3313371349.93</v>
      </c>
      <c r="AU1701" s="16">
        <f>AT1701-VLOOKUP(A1701,[1]选股结果!$A$2:$BJ$3005,48,FALSE)*0.08</f>
        <v>-7124059475.8492</v>
      </c>
      <c r="AV1701" s="16">
        <f t="shared" si="431"/>
        <v>1267478730.66</v>
      </c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175312096</v>
      </c>
      <c r="AL1702" s="16">
        <f t="shared" si="422"/>
        <v>5005200.75</v>
      </c>
      <c r="AM1702" s="16">
        <f t="shared" si="423"/>
        <v>-10622184.84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193335914.91</v>
      </c>
      <c r="AQ1702" s="16">
        <f t="shared" si="427"/>
        <v>174078962.28</v>
      </c>
      <c r="AR1702" s="16">
        <f t="shared" si="428"/>
        <v>184002482.57</v>
      </c>
      <c r="AS1702" s="16">
        <f t="shared" si="429"/>
        <v>164745529.94</v>
      </c>
      <c r="AT1702" s="16">
        <f t="shared" si="430"/>
        <v>150438159.28</v>
      </c>
      <c r="AU1702" s="16">
        <f>AT1702-VLOOKUP(A1702,[1]选股结果!$A$2:$BJ$3005,48,FALSE)*0.08</f>
        <v>33221844.088</v>
      </c>
      <c r="AV1702" s="16">
        <f t="shared" si="431"/>
        <v>19256952.63</v>
      </c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460059159.95</v>
      </c>
      <c r="AL1703" s="16">
        <f t="shared" si="422"/>
        <v>2357694.82</v>
      </c>
      <c r="AM1703" s="16">
        <f t="shared" si="423"/>
        <v>-68297452.86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382299052.23</v>
      </c>
      <c r="AR1703" s="16">
        <f t="shared" si="428"/>
        <v>452160929.31</v>
      </c>
      <c r="AS1703" s="16">
        <f t="shared" si="429"/>
        <v>382299052.23</v>
      </c>
      <c r="AT1703" s="16">
        <f t="shared" si="430"/>
        <v>324257524.83</v>
      </c>
      <c r="AU1703" s="16">
        <f>AT1703-VLOOKUP(A1703,[1]选股结果!$A$2:$BJ$3005,48,FALSE)*0.08</f>
        <v>173036564.0828</v>
      </c>
      <c r="AV1703" s="16">
        <f t="shared" si="431"/>
        <v>69861877.08</v>
      </c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90849997.4300001</v>
      </c>
      <c r="AL1704" s="16">
        <f t="shared" si="422"/>
        <v>-2007022.14</v>
      </c>
      <c r="AM1704" s="16">
        <f t="shared" si="423"/>
        <v>-5975257.31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100749367.84</v>
      </c>
      <c r="AQ1704" s="16">
        <f t="shared" si="427"/>
        <v>82735584.3000001</v>
      </c>
      <c r="AR1704" s="16">
        <f t="shared" si="428"/>
        <v>96694568.5100001</v>
      </c>
      <c r="AS1704" s="16">
        <f t="shared" si="429"/>
        <v>78680784.9700001</v>
      </c>
      <c r="AT1704" s="16">
        <f t="shared" si="430"/>
        <v>64853934.4400001</v>
      </c>
      <c r="AU1704" s="16">
        <f>AT1704-VLOOKUP(A1704,[1]选股结果!$A$2:$BJ$3005,48,FALSE)*0.08</f>
        <v>-46388205.7111999</v>
      </c>
      <c r="AV1704" s="16">
        <f t="shared" si="431"/>
        <v>18013783.54</v>
      </c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13336301.2900001</v>
      </c>
      <c r="AL1705" s="16">
        <f t="shared" si="422"/>
        <v>100782488.28</v>
      </c>
      <c r="AM1705" s="16">
        <f t="shared" si="423"/>
        <v>-16967774.63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94197343.7400001</v>
      </c>
      <c r="AQ1705" s="16">
        <f t="shared" si="427"/>
        <v>83704719.7300001</v>
      </c>
      <c r="AR1705" s="16">
        <f t="shared" si="428"/>
        <v>51996802.7700001</v>
      </c>
      <c r="AS1705" s="16">
        <f t="shared" si="429"/>
        <v>41504178.7600001</v>
      </c>
      <c r="AT1705" s="16">
        <f t="shared" si="430"/>
        <v>86658390.9300001</v>
      </c>
      <c r="AU1705" s="16">
        <f>AT1705-VLOOKUP(A1705,[1]选股结果!$A$2:$BJ$3005,48,FALSE)*0.08</f>
        <v>-196895554.7948</v>
      </c>
      <c r="AV1705" s="16">
        <f t="shared" si="431"/>
        <v>10492624.01</v>
      </c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154827614.69</v>
      </c>
      <c r="AL1706" s="16">
        <f t="shared" si="422"/>
        <v>0</v>
      </c>
      <c r="AM1706" s="16">
        <f t="shared" si="423"/>
        <v>7138289.43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158301921.84</v>
      </c>
      <c r="AQ1706" s="16">
        <f t="shared" si="427"/>
        <v>131069141.36</v>
      </c>
      <c r="AR1706" s="16">
        <f t="shared" si="428"/>
        <v>154564996.86</v>
      </c>
      <c r="AS1706" s="16">
        <f t="shared" si="429"/>
        <v>127332216.38</v>
      </c>
      <c r="AT1706" s="16">
        <f t="shared" si="430"/>
        <v>134733123.64</v>
      </c>
      <c r="AU1706" s="16">
        <f>AT1706-VLOOKUP(A1706,[1]选股结果!$A$2:$BJ$3005,48,FALSE)*0.08</f>
        <v>20490322.772</v>
      </c>
      <c r="AV1706" s="16">
        <f t="shared" si="431"/>
        <v>27232780.48</v>
      </c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134427151.45</v>
      </c>
      <c r="AL1707" s="16">
        <f t="shared" si="422"/>
        <v>0</v>
      </c>
      <c r="AM1707" s="16">
        <f t="shared" si="423"/>
        <v>-12254443.19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196754874.73</v>
      </c>
      <c r="AQ1707" s="16">
        <f t="shared" si="427"/>
        <v>164612945.71</v>
      </c>
      <c r="AR1707" s="16">
        <f t="shared" si="428"/>
        <v>148873849.59</v>
      </c>
      <c r="AS1707" s="16">
        <f t="shared" si="429"/>
        <v>116731920.57</v>
      </c>
      <c r="AT1707" s="16">
        <f t="shared" si="430"/>
        <v>90030779.2399998</v>
      </c>
      <c r="AU1707" s="16">
        <f>AT1707-VLOOKUP(A1707,[1]选股结果!$A$2:$BJ$3005,48,FALSE)*0.08</f>
        <v>-110865128.0768</v>
      </c>
      <c r="AV1707" s="16">
        <f t="shared" si="431"/>
        <v>32141929.02</v>
      </c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38278870.49</v>
      </c>
      <c r="AL1708" s="16">
        <f t="shared" si="422"/>
        <v>746038.95</v>
      </c>
      <c r="AM1708" s="16">
        <f t="shared" si="423"/>
        <v>23368617.51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144374196.15</v>
      </c>
      <c r="AQ1708" s="16">
        <f t="shared" si="427"/>
        <v>120048772.24</v>
      </c>
      <c r="AR1708" s="16">
        <f t="shared" si="428"/>
        <v>139967108.45</v>
      </c>
      <c r="AS1708" s="16">
        <f t="shared" si="429"/>
        <v>115641684.54</v>
      </c>
      <c r="AT1708" s="16">
        <f t="shared" si="430"/>
        <v>38068103.04</v>
      </c>
      <c r="AU1708" s="16">
        <f>AT1708-VLOOKUP(A1708,[1]选股结果!$A$2:$BJ$3005,48,FALSE)*0.08</f>
        <v>-85371897.7816</v>
      </c>
      <c r="AV1708" s="16">
        <f t="shared" si="431"/>
        <v>24325423.91</v>
      </c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-17452799.4500001</v>
      </c>
      <c r="AL1709" s="16">
        <f t="shared" si="422"/>
        <v>-12677831.51</v>
      </c>
      <c r="AM1709" s="16">
        <f t="shared" si="423"/>
        <v>16989069.6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21681082.6299999</v>
      </c>
      <c r="AQ1709" s="16">
        <f t="shared" si="427"/>
        <v>29752438.5899999</v>
      </c>
      <c r="AR1709" s="16">
        <f t="shared" si="428"/>
        <v>892388.739999898</v>
      </c>
      <c r="AS1709" s="16">
        <f t="shared" si="429"/>
        <v>8963744.69999991</v>
      </c>
      <c r="AT1709" s="16">
        <f t="shared" si="430"/>
        <v>-5070205.4000001</v>
      </c>
      <c r="AU1709" s="16">
        <f>AT1709-VLOOKUP(A1709,[1]选股结果!$A$2:$BJ$3005,48,FALSE)*0.08</f>
        <v>-306579083.6464</v>
      </c>
      <c r="AV1709" s="16">
        <f t="shared" si="431"/>
        <v>-8071355.96000001</v>
      </c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48488331.82</v>
      </c>
      <c r="AL1710" s="16">
        <f t="shared" si="422"/>
        <v>-6749945.23</v>
      </c>
      <c r="AM1710" s="16">
        <f t="shared" si="423"/>
        <v>-14469711.14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159907581.4</v>
      </c>
      <c r="AQ1710" s="16">
        <f t="shared" si="427"/>
        <v>149170192.76</v>
      </c>
      <c r="AR1710" s="16">
        <f t="shared" si="428"/>
        <v>100608133.97</v>
      </c>
      <c r="AS1710" s="16">
        <f t="shared" si="429"/>
        <v>89870745.33</v>
      </c>
      <c r="AT1710" s="16">
        <f t="shared" si="430"/>
        <v>16531286.81</v>
      </c>
      <c r="AU1710" s="16">
        <f>AT1710-VLOOKUP(A1710,[1]选股结果!$A$2:$BJ$3005,48,FALSE)*0.08</f>
        <v>-112965883.4444</v>
      </c>
      <c r="AV1710" s="16">
        <f t="shared" si="431"/>
        <v>10737388.64</v>
      </c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323611187</v>
      </c>
      <c r="AL1711" s="16">
        <f t="shared" si="422"/>
        <v>-163803.98</v>
      </c>
      <c r="AM1711" s="16">
        <f t="shared" si="423"/>
        <v>29751982.63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349094363.5</v>
      </c>
      <c r="AQ1711" s="16">
        <f t="shared" si="427"/>
        <v>297238253.87</v>
      </c>
      <c r="AR1711" s="16">
        <f t="shared" si="428"/>
        <v>326645540.3</v>
      </c>
      <c r="AS1711" s="16">
        <f t="shared" si="429"/>
        <v>274789430.67</v>
      </c>
      <c r="AT1711" s="16">
        <f t="shared" si="430"/>
        <v>301343256.02</v>
      </c>
      <c r="AU1711" s="16">
        <f>AT1711-VLOOKUP(A1711,[1]选股结果!$A$2:$BJ$3005,48,FALSE)*0.08</f>
        <v>713046.476000249</v>
      </c>
      <c r="AV1711" s="16">
        <f t="shared" si="431"/>
        <v>51856109.63</v>
      </c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270047349.23</v>
      </c>
      <c r="AL1712" s="16">
        <f t="shared" si="422"/>
        <v>894946.08</v>
      </c>
      <c r="AM1712" s="16">
        <f t="shared" si="423"/>
        <v>12737971.48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276473323.95</v>
      </c>
      <c r="AQ1712" s="16">
        <f t="shared" si="427"/>
        <v>241246146.97</v>
      </c>
      <c r="AR1712" s="16">
        <f t="shared" si="428"/>
        <v>273429028.4</v>
      </c>
      <c r="AS1712" s="16">
        <f t="shared" si="429"/>
        <v>238201851.42</v>
      </c>
      <c r="AT1712" s="16">
        <f t="shared" si="430"/>
        <v>248453089.81</v>
      </c>
      <c r="AU1712" s="16">
        <f>AT1712-VLOOKUP(A1712,[1]选股结果!$A$2:$BJ$3005,48,FALSE)*0.08</f>
        <v>94237870.2068</v>
      </c>
      <c r="AV1712" s="16">
        <f t="shared" si="431"/>
        <v>35227176.98</v>
      </c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143840778.95</v>
      </c>
      <c r="AL1713" s="16">
        <f t="shared" si="422"/>
        <v>17247433.97</v>
      </c>
      <c r="AM1713" s="16">
        <f t="shared" si="423"/>
        <v>274840.16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163271999.77</v>
      </c>
      <c r="AQ1713" s="16">
        <f t="shared" si="427"/>
        <v>144343345.52</v>
      </c>
      <c r="AR1713" s="16">
        <f t="shared" si="428"/>
        <v>149006916.97</v>
      </c>
      <c r="AS1713" s="16">
        <f t="shared" si="429"/>
        <v>130078262.72</v>
      </c>
      <c r="AT1713" s="16">
        <f t="shared" si="430"/>
        <v>142434398.83</v>
      </c>
      <c r="AU1713" s="16">
        <f>AT1713-VLOOKUP(A1713,[1]选股结果!$A$2:$BJ$3005,48,FALSE)*0.08</f>
        <v>-86732046.7436002</v>
      </c>
      <c r="AV1713" s="16">
        <f t="shared" si="431"/>
        <v>18928654.25</v>
      </c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161737288</v>
      </c>
      <c r="AL1714" s="16">
        <f t="shared" si="422"/>
        <v>9475734.62</v>
      </c>
      <c r="AM1714" s="16">
        <f t="shared" si="423"/>
        <v>-42084403.31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326229735.05</v>
      </c>
      <c r="AQ1714" s="16">
        <f t="shared" si="427"/>
        <v>308910551.94</v>
      </c>
      <c r="AR1714" s="16">
        <f t="shared" si="428"/>
        <v>260846203.14</v>
      </c>
      <c r="AS1714" s="16">
        <f t="shared" si="429"/>
        <v>243527020.03</v>
      </c>
      <c r="AT1714" s="16">
        <f t="shared" si="430"/>
        <v>111809436.2</v>
      </c>
      <c r="AU1714" s="16">
        <f>AT1714-VLOOKUP(A1714,[1]选股结果!$A$2:$BJ$3005,48,FALSE)*0.08</f>
        <v>-94664655.5344002</v>
      </c>
      <c r="AV1714" s="16">
        <f t="shared" si="431"/>
        <v>17319183.11</v>
      </c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88851528.0499999</v>
      </c>
      <c r="AL1715" s="16">
        <f t="shared" si="422"/>
        <v>0</v>
      </c>
      <c r="AM1715" s="16">
        <f t="shared" si="423"/>
        <v>32038086.8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98395291.7799999</v>
      </c>
      <c r="AQ1715" s="16">
        <f t="shared" si="427"/>
        <v>81887901.8099999</v>
      </c>
      <c r="AR1715" s="16">
        <f t="shared" si="428"/>
        <v>95109205.4599999</v>
      </c>
      <c r="AS1715" s="16">
        <f t="shared" si="429"/>
        <v>78601815.4899999</v>
      </c>
      <c r="AT1715" s="16">
        <f t="shared" si="430"/>
        <v>104382224.88</v>
      </c>
      <c r="AU1715" s="16">
        <f>AT1715-VLOOKUP(A1715,[1]选股结果!$A$2:$BJ$3005,48,FALSE)*0.08</f>
        <v>-16517065.7888001</v>
      </c>
      <c r="AV1715" s="16">
        <f t="shared" si="431"/>
        <v>16507389.97</v>
      </c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497720742.49</v>
      </c>
      <c r="AL1716" s="16">
        <f t="shared" si="422"/>
        <v>0</v>
      </c>
      <c r="AM1716" s="16">
        <f t="shared" si="423"/>
        <v>-9724581.22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493208345.5</v>
      </c>
      <c r="AR1716" s="16">
        <f t="shared" si="428"/>
        <v>554666241.02</v>
      </c>
      <c r="AS1716" s="16">
        <f t="shared" si="429"/>
        <v>493208345.5</v>
      </c>
      <c r="AT1716" s="16">
        <f t="shared" si="430"/>
        <v>426538265.75</v>
      </c>
      <c r="AU1716" s="16">
        <f>AT1716-VLOOKUP(A1716,[1]选股结果!$A$2:$BJ$3005,48,FALSE)*0.08</f>
        <v>8772541.70840019</v>
      </c>
      <c r="AV1716" s="16">
        <f t="shared" si="431"/>
        <v>61457895.52</v>
      </c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-2880616.31</v>
      </c>
      <c r="AL1717" s="16">
        <f t="shared" si="422"/>
        <v>26162257.22</v>
      </c>
      <c r="AM1717" s="16">
        <f t="shared" si="423"/>
        <v>83527599.26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106546330.14</v>
      </c>
      <c r="AQ1717" s="16">
        <f t="shared" si="427"/>
        <v>76551162.54</v>
      </c>
      <c r="AR1717" s="16">
        <f t="shared" si="428"/>
        <v>49447584.53</v>
      </c>
      <c r="AS1717" s="16">
        <f t="shared" si="429"/>
        <v>19452416.93</v>
      </c>
      <c r="AT1717" s="16">
        <f t="shared" si="430"/>
        <v>76814072.57</v>
      </c>
      <c r="AU1717" s="16">
        <f>AT1717-VLOOKUP(A1717,[1]选股结果!$A$2:$BJ$3005,48,FALSE)*0.08</f>
        <v>-89345556.0572</v>
      </c>
      <c r="AV1717" s="16">
        <f t="shared" si="431"/>
        <v>29995167.6</v>
      </c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445538252.51</v>
      </c>
      <c r="AL1718" s="16">
        <f t="shared" si="422"/>
        <v>8717007.88</v>
      </c>
      <c r="AM1718" s="16">
        <f t="shared" si="423"/>
        <v>-70029923.24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739335086.22</v>
      </c>
      <c r="AQ1718" s="16">
        <f t="shared" si="427"/>
        <v>694960166.28</v>
      </c>
      <c r="AR1718" s="16">
        <f t="shared" si="428"/>
        <v>590441931.36</v>
      </c>
      <c r="AS1718" s="16">
        <f t="shared" si="429"/>
        <v>546067011.42</v>
      </c>
      <c r="AT1718" s="16">
        <f t="shared" si="430"/>
        <v>339850417.21</v>
      </c>
      <c r="AU1718" s="16">
        <f>AT1718-VLOOKUP(A1718,[1]选股结果!$A$2:$BJ$3005,48,FALSE)*0.08</f>
        <v>-122120867.5404</v>
      </c>
      <c r="AV1718" s="16">
        <f t="shared" si="431"/>
        <v>44374919.94</v>
      </c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168916225.78</v>
      </c>
      <c r="AL1719" s="16">
        <f t="shared" si="422"/>
        <v>31604523.84</v>
      </c>
      <c r="AM1719" s="16">
        <f t="shared" si="423"/>
        <v>695764.729999999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209835281.13</v>
      </c>
      <c r="AQ1719" s="16">
        <f t="shared" si="427"/>
        <v>197452412.19</v>
      </c>
      <c r="AR1719" s="16">
        <f t="shared" si="428"/>
        <v>188307420.45</v>
      </c>
      <c r="AS1719" s="16">
        <f t="shared" si="429"/>
        <v>175924551.51</v>
      </c>
      <c r="AT1719" s="16">
        <f t="shared" si="430"/>
        <v>188833645.41</v>
      </c>
      <c r="AU1719" s="16">
        <f>AT1719-VLOOKUP(A1719,[1]选股结果!$A$2:$BJ$3005,48,FALSE)*0.08</f>
        <v>-8273979.0259999</v>
      </c>
      <c r="AV1719" s="16">
        <f t="shared" si="431"/>
        <v>12382868.94</v>
      </c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48316466.68</v>
      </c>
      <c r="AL1720" s="16">
        <f t="shared" si="422"/>
        <v>0</v>
      </c>
      <c r="AM1720" s="16">
        <f t="shared" si="423"/>
        <v>-6615686.69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45346655.6</v>
      </c>
      <c r="AR1720" s="16">
        <f t="shared" si="428"/>
        <v>57342087.33</v>
      </c>
      <c r="AS1720" s="16">
        <f t="shared" si="429"/>
        <v>45346655.6</v>
      </c>
      <c r="AT1720" s="16">
        <f t="shared" si="430"/>
        <v>29705348.26</v>
      </c>
      <c r="AU1720" s="16">
        <f>AT1720-VLOOKUP(A1720,[1]选股结果!$A$2:$BJ$3005,48,FALSE)*0.08</f>
        <v>-82430337.5216</v>
      </c>
      <c r="AV1720" s="16">
        <f t="shared" si="431"/>
        <v>11995431.73</v>
      </c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107803901.89</v>
      </c>
      <c r="AL1721" s="16">
        <f t="shared" si="422"/>
        <v>189154901.88</v>
      </c>
      <c r="AM1721" s="16">
        <f t="shared" si="423"/>
        <v>-3433918.94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206874660.54</v>
      </c>
      <c r="AQ1721" s="16">
        <f t="shared" si="427"/>
        <v>172020946.15</v>
      </c>
      <c r="AR1721" s="16">
        <f t="shared" si="428"/>
        <v>155986520.2</v>
      </c>
      <c r="AS1721" s="16">
        <f t="shared" si="429"/>
        <v>121132805.81</v>
      </c>
      <c r="AT1721" s="16">
        <f t="shared" si="430"/>
        <v>258671170.44</v>
      </c>
      <c r="AU1721" s="16">
        <f>AT1721-VLOOKUP(A1721,[1]选股结果!$A$2:$BJ$3005,48,FALSE)*0.08</f>
        <v>-58234579.6064</v>
      </c>
      <c r="AV1721" s="16">
        <f t="shared" si="431"/>
        <v>34853714.39</v>
      </c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198474919.33</v>
      </c>
      <c r="AL1722" s="16">
        <f t="shared" si="422"/>
        <v>0</v>
      </c>
      <c r="AM1722" s="16">
        <f t="shared" si="423"/>
        <v>-17731206.11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184224129.29</v>
      </c>
      <c r="AQ1722" s="16">
        <f t="shared" si="427"/>
        <v>147801069.63</v>
      </c>
      <c r="AR1722" s="16">
        <f t="shared" si="428"/>
        <v>183803952.86</v>
      </c>
      <c r="AS1722" s="16">
        <f t="shared" si="429"/>
        <v>147380893.2</v>
      </c>
      <c r="AT1722" s="16">
        <f t="shared" si="430"/>
        <v>144320653.56</v>
      </c>
      <c r="AU1722" s="16">
        <f>AT1722-VLOOKUP(A1722,[1]选股结果!$A$2:$BJ$3005,48,FALSE)*0.08</f>
        <v>5265340.03440011</v>
      </c>
      <c r="AV1722" s="16">
        <f t="shared" si="431"/>
        <v>36423059.66</v>
      </c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495941723.83</v>
      </c>
      <c r="AL1723" s="16">
        <f t="shared" si="422"/>
        <v>4008277.33</v>
      </c>
      <c r="AM1723" s="16">
        <f t="shared" si="423"/>
        <v>-38851431.51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745526140.46</v>
      </c>
      <c r="AQ1723" s="16">
        <f t="shared" si="427"/>
        <v>669643931.78</v>
      </c>
      <c r="AR1723" s="16">
        <f t="shared" si="428"/>
        <v>620910270.06</v>
      </c>
      <c r="AS1723" s="16">
        <f t="shared" si="429"/>
        <v>545028061.38</v>
      </c>
      <c r="AT1723" s="16">
        <f t="shared" si="430"/>
        <v>385216360.97</v>
      </c>
      <c r="AU1723" s="16">
        <f>AT1723-VLOOKUP(A1723,[1]选股结果!$A$2:$BJ$3005,48,FALSE)*0.08</f>
        <v>94287236.9579997</v>
      </c>
      <c r="AV1723" s="16">
        <f t="shared" si="431"/>
        <v>75882208.6799999</v>
      </c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629699070.83</v>
      </c>
      <c r="AL1724" s="16">
        <f t="shared" si="422"/>
        <v>0</v>
      </c>
      <c r="AM1724" s="16">
        <f t="shared" si="423"/>
        <v>-14245228.51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1286231003.71</v>
      </c>
      <c r="AQ1724" s="16">
        <f t="shared" si="427"/>
        <v>1200997764.15</v>
      </c>
      <c r="AR1724" s="16">
        <f t="shared" si="428"/>
        <v>954087662.28</v>
      </c>
      <c r="AS1724" s="16">
        <f t="shared" si="429"/>
        <v>868854422.72</v>
      </c>
      <c r="AT1724" s="16">
        <f t="shared" si="430"/>
        <v>530220602.76</v>
      </c>
      <c r="AU1724" s="16">
        <f>AT1724-VLOOKUP(A1724,[1]选股结果!$A$2:$BJ$3005,48,FALSE)*0.08</f>
        <v>259529086.712</v>
      </c>
      <c r="AV1724" s="16">
        <f t="shared" si="431"/>
        <v>85233239.5600001</v>
      </c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285210959.51</v>
      </c>
      <c r="AL1725" s="16">
        <f t="shared" si="422"/>
        <v>0</v>
      </c>
      <c r="AM1725" s="16">
        <f t="shared" si="423"/>
        <v>-15022011.6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332936227.34</v>
      </c>
      <c r="AQ1725" s="16">
        <f t="shared" si="427"/>
        <v>282823603.27</v>
      </c>
      <c r="AR1725" s="16">
        <f t="shared" si="428"/>
        <v>306335270.62</v>
      </c>
      <c r="AS1725" s="16">
        <f t="shared" si="429"/>
        <v>256222646.55</v>
      </c>
      <c r="AT1725" s="16">
        <f t="shared" si="430"/>
        <v>220076323.84</v>
      </c>
      <c r="AU1725" s="16">
        <f>AT1725-VLOOKUP(A1725,[1]选股结果!$A$2:$BJ$3005,48,FALSE)*0.08</f>
        <v>23242228.0152001</v>
      </c>
      <c r="AV1725" s="16">
        <f t="shared" si="431"/>
        <v>50112624.07</v>
      </c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72105190.2299999</v>
      </c>
      <c r="AL1726" s="16">
        <f t="shared" si="422"/>
        <v>-2781795.86</v>
      </c>
      <c r="AM1726" s="16">
        <f t="shared" si="423"/>
        <v>17197110.89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86881933.3099999</v>
      </c>
      <c r="AQ1726" s="16">
        <f t="shared" si="427"/>
        <v>67113950.1999999</v>
      </c>
      <c r="AR1726" s="16">
        <f t="shared" si="428"/>
        <v>74086019.9499999</v>
      </c>
      <c r="AS1726" s="16">
        <f t="shared" si="429"/>
        <v>54318036.8399999</v>
      </c>
      <c r="AT1726" s="16">
        <f t="shared" si="430"/>
        <v>66752522.1499999</v>
      </c>
      <c r="AU1726" s="16">
        <f>AT1726-VLOOKUP(A1726,[1]选股结果!$A$2:$BJ$3005,48,FALSE)*0.08</f>
        <v>-418444551.6268</v>
      </c>
      <c r="AV1726" s="16">
        <f t="shared" si="431"/>
        <v>19767983.11</v>
      </c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430632077.05</v>
      </c>
      <c r="AL1727" s="16">
        <f t="shared" si="422"/>
        <v>0</v>
      </c>
      <c r="AM1727" s="16">
        <f t="shared" si="423"/>
        <v>-4243666.79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417438573.5</v>
      </c>
      <c r="AQ1727" s="16">
        <f t="shared" si="427"/>
        <v>354588728.01</v>
      </c>
      <c r="AR1727" s="16">
        <f t="shared" si="428"/>
        <v>416449795.64</v>
      </c>
      <c r="AS1727" s="16">
        <f t="shared" si="429"/>
        <v>353599950.15</v>
      </c>
      <c r="AT1727" s="16">
        <f t="shared" si="430"/>
        <v>363538564.77</v>
      </c>
      <c r="AU1727" s="16">
        <f>AT1727-VLOOKUP(A1727,[1]选股结果!$A$2:$BJ$3005,48,FALSE)*0.08</f>
        <v>84603479.4979999</v>
      </c>
      <c r="AV1727" s="16">
        <f t="shared" si="431"/>
        <v>62849845.49</v>
      </c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-52442776.93</v>
      </c>
      <c r="AL1728" s="16">
        <f t="shared" si="422"/>
        <v>0</v>
      </c>
      <c r="AM1728" s="16">
        <f t="shared" si="423"/>
        <v>21822900.92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138938211.2</v>
      </c>
      <c r="AQ1728" s="16">
        <f t="shared" si="427"/>
        <v>144587409.66</v>
      </c>
      <c r="AR1728" s="16">
        <f t="shared" si="428"/>
        <v>47282566.93</v>
      </c>
      <c r="AS1728" s="16">
        <f t="shared" si="429"/>
        <v>52931765.39</v>
      </c>
      <c r="AT1728" s="16">
        <f t="shared" si="430"/>
        <v>-24970677.55</v>
      </c>
      <c r="AU1728" s="16">
        <f>AT1728-VLOOKUP(A1728,[1]选股结果!$A$2:$BJ$3005,48,FALSE)*0.08</f>
        <v>-139597651.7244</v>
      </c>
      <c r="AV1728" s="16">
        <f t="shared" si="431"/>
        <v>-5649198.46</v>
      </c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93651473.3600001</v>
      </c>
      <c r="AL1729" s="16">
        <f t="shared" si="422"/>
        <v>-6929781.23</v>
      </c>
      <c r="AM1729" s="16">
        <f t="shared" si="423"/>
        <v>325816819.37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264466250.71</v>
      </c>
      <c r="AQ1729" s="16">
        <f t="shared" si="427"/>
        <v>181683272.46</v>
      </c>
      <c r="AR1729" s="16">
        <f t="shared" si="428"/>
        <v>175261492.5</v>
      </c>
      <c r="AS1729" s="16">
        <f t="shared" si="429"/>
        <v>92478514.2500001</v>
      </c>
      <c r="AT1729" s="16">
        <f t="shared" si="430"/>
        <v>329755533.25</v>
      </c>
      <c r="AU1729" s="16">
        <f>AT1729-VLOOKUP(A1729,[1]选股结果!$A$2:$BJ$3005,48,FALSE)*0.08</f>
        <v>-68223438.7244</v>
      </c>
      <c r="AV1729" s="16">
        <f t="shared" si="431"/>
        <v>82782978.25</v>
      </c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40277056.45</v>
      </c>
      <c r="AL1730" s="16">
        <f t="shared" si="422"/>
        <v>0</v>
      </c>
      <c r="AM1730" s="16">
        <f t="shared" si="423"/>
        <v>-29769430.03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287223657</v>
      </c>
      <c r="AQ1730" s="16">
        <f t="shared" si="427"/>
        <v>259200416.26</v>
      </c>
      <c r="AR1730" s="16">
        <f t="shared" si="428"/>
        <v>164939548.8</v>
      </c>
      <c r="AS1730" s="16">
        <f t="shared" si="429"/>
        <v>136916308.06</v>
      </c>
      <c r="AT1730" s="16">
        <f t="shared" si="430"/>
        <v>-17515614.32</v>
      </c>
      <c r="AU1730" s="16">
        <f>AT1730-VLOOKUP(A1730,[1]选股结果!$A$2:$BJ$3005,48,FALSE)*0.08</f>
        <v>-228659747.6968</v>
      </c>
      <c r="AV1730" s="16">
        <f t="shared" si="431"/>
        <v>28023240.74</v>
      </c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C1731-G1731-O1731-P1731-Q1731-R1731+Y1731-S1731</f>
        <v>45258574.9400001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</f>
        <v>37377933.53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AK1731+S1731+H1731</f>
        <v>35645673.7300001</v>
      </c>
      <c r="AQ1731" s="16">
        <f t="shared" ref="AQ1731:AQ1794" si="443">AP1731-AV1731</f>
        <v>11926312.0000001</v>
      </c>
      <c r="AR1731" s="16">
        <f t="shared" ref="AR1731:AR1794" si="444">AP1731-H1731</f>
        <v>31353089.8100001</v>
      </c>
      <c r="AS1731" s="16">
        <f t="shared" ref="AS1731:AS1794" si="445">AP1731-H1731-AV1731</f>
        <v>7633728.08000014</v>
      </c>
      <c r="AT1731" s="16">
        <f t="shared" ref="AT1731:AT1794" si="446">AK1731-AV1731+AL1731+AM1731</f>
        <v>57561190.7100001</v>
      </c>
      <c r="AU1731" s="16">
        <f>AT1731-VLOOKUP(A1731,[1]选股结果!$A$2:$BJ$3005,48,FALSE)*0.08</f>
        <v>-206829773.2292</v>
      </c>
      <c r="AV1731" s="16">
        <f t="shared" ref="AV1731:AV1794" si="447">AH1731-AI1731</f>
        <v>23719361.73</v>
      </c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99006399.9599999</v>
      </c>
      <c r="AL1732" s="16">
        <f t="shared" si="438"/>
        <v>359738.86</v>
      </c>
      <c r="AM1732" s="16">
        <f t="shared" si="439"/>
        <v>98383988.04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118787219.07</v>
      </c>
      <c r="AQ1732" s="16">
        <f t="shared" si="443"/>
        <v>102754507.75</v>
      </c>
      <c r="AR1732" s="16">
        <f t="shared" si="444"/>
        <v>108139885.75</v>
      </c>
      <c r="AS1732" s="16">
        <f t="shared" si="445"/>
        <v>92107174.4299999</v>
      </c>
      <c r="AT1732" s="16">
        <f t="shared" si="446"/>
        <v>181717415.54</v>
      </c>
      <c r="AU1732" s="16">
        <f>AT1732-VLOOKUP(A1732,[1]选股结果!$A$2:$BJ$3005,48,FALSE)*0.08</f>
        <v>-243556944.3696</v>
      </c>
      <c r="AV1732" s="16">
        <f t="shared" si="447"/>
        <v>16032711.32</v>
      </c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128297502.02</v>
      </c>
      <c r="AL1733" s="16">
        <f t="shared" si="438"/>
        <v>0</v>
      </c>
      <c r="AM1733" s="16">
        <f t="shared" si="439"/>
        <v>-6998700.25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158096971.5</v>
      </c>
      <c r="AQ1733" s="16">
        <f t="shared" si="443"/>
        <v>141410836.91</v>
      </c>
      <c r="AR1733" s="16">
        <f t="shared" si="444"/>
        <v>142434802.22</v>
      </c>
      <c r="AS1733" s="16">
        <f t="shared" si="445"/>
        <v>125748667.63</v>
      </c>
      <c r="AT1733" s="16">
        <f t="shared" si="446"/>
        <v>104612667.18</v>
      </c>
      <c r="AU1733" s="16">
        <f>AT1733-VLOOKUP(A1733,[1]选股结果!$A$2:$BJ$3005,48,FALSE)*0.08</f>
        <v>-3959349.99920003</v>
      </c>
      <c r="AV1733" s="16">
        <f t="shared" si="447"/>
        <v>16686134.59</v>
      </c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239359603.36</v>
      </c>
      <c r="AL1734" s="16">
        <f t="shared" si="438"/>
        <v>0</v>
      </c>
      <c r="AM1734" s="16">
        <f t="shared" si="439"/>
        <v>-405381845.66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706282840.48</v>
      </c>
      <c r="AQ1734" s="16">
        <f t="shared" si="443"/>
        <v>697003532.84</v>
      </c>
      <c r="AR1734" s="16">
        <f t="shared" si="444"/>
        <v>469947558.21</v>
      </c>
      <c r="AS1734" s="16">
        <f t="shared" si="445"/>
        <v>460668250.57</v>
      </c>
      <c r="AT1734" s="16">
        <f t="shared" si="446"/>
        <v>-175301549.94</v>
      </c>
      <c r="AU1734" s="16">
        <f>AT1734-VLOOKUP(A1734,[1]选股结果!$A$2:$BJ$3005,48,FALSE)*0.08</f>
        <v>-579582624.104</v>
      </c>
      <c r="AV1734" s="16">
        <f t="shared" si="447"/>
        <v>9279307.63999999</v>
      </c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249323150.96</v>
      </c>
      <c r="AL1735" s="16">
        <f t="shared" si="438"/>
        <v>0</v>
      </c>
      <c r="AM1735" s="16">
        <f t="shared" si="439"/>
        <v>149482243.77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251802705.02</v>
      </c>
      <c r="AQ1735" s="16">
        <f t="shared" si="443"/>
        <v>195463481.79</v>
      </c>
      <c r="AR1735" s="16">
        <f t="shared" si="444"/>
        <v>250456957.22</v>
      </c>
      <c r="AS1735" s="16">
        <f t="shared" si="445"/>
        <v>194117733.99</v>
      </c>
      <c r="AT1735" s="16">
        <f t="shared" si="446"/>
        <v>342466171.5</v>
      </c>
      <c r="AU1735" s="16">
        <f>AT1735-VLOOKUP(A1735,[1]选股结果!$A$2:$BJ$3005,48,FALSE)*0.08</f>
        <v>168714807.9144</v>
      </c>
      <c r="AV1735" s="16">
        <f t="shared" si="447"/>
        <v>56339223.23</v>
      </c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58735149.6299999</v>
      </c>
      <c r="AL1736" s="16">
        <f t="shared" si="438"/>
        <v>4239743.03</v>
      </c>
      <c r="AM1736" s="16">
        <f t="shared" si="439"/>
        <v>-15508712.15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83495693.9399999</v>
      </c>
      <c r="AQ1736" s="16">
        <f t="shared" si="443"/>
        <v>79222951.1599999</v>
      </c>
      <c r="AR1736" s="16">
        <f t="shared" si="444"/>
        <v>70538348.7099999</v>
      </c>
      <c r="AS1736" s="16">
        <f t="shared" si="445"/>
        <v>66265605.9299999</v>
      </c>
      <c r="AT1736" s="16">
        <f t="shared" si="446"/>
        <v>43193437.7299999</v>
      </c>
      <c r="AU1736" s="16">
        <f>AT1736-VLOOKUP(A1736,[1]选股结果!$A$2:$BJ$3005,48,FALSE)*0.08</f>
        <v>-146163372.2308</v>
      </c>
      <c r="AV1736" s="16">
        <f t="shared" si="447"/>
        <v>4272742.78</v>
      </c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47005281.5199999</v>
      </c>
      <c r="AL1737" s="16">
        <f t="shared" si="438"/>
        <v>-945143.15</v>
      </c>
      <c r="AM1737" s="16">
        <f t="shared" si="439"/>
        <v>-24750127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89010353.7299999</v>
      </c>
      <c r="AQ1737" s="16">
        <f t="shared" si="443"/>
        <v>85904964.1999999</v>
      </c>
      <c r="AR1737" s="16">
        <f t="shared" si="444"/>
        <v>70127089.6399999</v>
      </c>
      <c r="AS1737" s="16">
        <f t="shared" si="445"/>
        <v>67021700.1099999</v>
      </c>
      <c r="AT1737" s="16">
        <f t="shared" si="446"/>
        <v>18204621.8399999</v>
      </c>
      <c r="AU1737" s="16">
        <f>AT1737-VLOOKUP(A1737,[1]选股结果!$A$2:$BJ$3005,48,FALSE)*0.08</f>
        <v>-100819856.1832</v>
      </c>
      <c r="AV1737" s="16">
        <f t="shared" si="447"/>
        <v>3105389.53</v>
      </c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300226880.86</v>
      </c>
      <c r="AL1738" s="16">
        <f t="shared" si="438"/>
        <v>-31648.03</v>
      </c>
      <c r="AM1738" s="16">
        <f t="shared" si="439"/>
        <v>28497861.84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304298911.99</v>
      </c>
      <c r="AQ1738" s="16">
        <f t="shared" si="443"/>
        <v>235120142.33</v>
      </c>
      <c r="AR1738" s="16">
        <f t="shared" si="444"/>
        <v>298887917.91</v>
      </c>
      <c r="AS1738" s="16">
        <f t="shared" si="445"/>
        <v>229709148.25</v>
      </c>
      <c r="AT1738" s="16">
        <f t="shared" si="446"/>
        <v>259514325.01</v>
      </c>
      <c r="AU1738" s="16">
        <f>AT1738-VLOOKUP(A1738,[1]选股结果!$A$2:$BJ$3005,48,FALSE)*0.08</f>
        <v>69696759.2115998</v>
      </c>
      <c r="AV1738" s="16">
        <f t="shared" si="447"/>
        <v>69178769.66</v>
      </c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41404605.9199999</v>
      </c>
      <c r="AL1739" s="16">
        <f t="shared" si="438"/>
        <v>250336.4</v>
      </c>
      <c r="AM1739" s="16">
        <f t="shared" si="439"/>
        <v>3252740.02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46784663.0999999</v>
      </c>
      <c r="AQ1739" s="16">
        <f t="shared" si="443"/>
        <v>42585315.8199999</v>
      </c>
      <c r="AR1739" s="16">
        <f t="shared" si="444"/>
        <v>40123294.9599999</v>
      </c>
      <c r="AS1739" s="16">
        <f t="shared" si="445"/>
        <v>35923947.6799999</v>
      </c>
      <c r="AT1739" s="16">
        <f t="shared" si="446"/>
        <v>40708335.0599999</v>
      </c>
      <c r="AU1739" s="16">
        <f>AT1739-VLOOKUP(A1739,[1]选股结果!$A$2:$BJ$3005,48,FALSE)*0.08</f>
        <v>-129610563.5368</v>
      </c>
      <c r="AV1739" s="16">
        <f t="shared" si="447"/>
        <v>4199347.27999999</v>
      </c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136160045.4</v>
      </c>
      <c r="AL1740" s="16">
        <f t="shared" si="438"/>
        <v>0</v>
      </c>
      <c r="AM1740" s="16">
        <f t="shared" si="439"/>
        <v>7204443.42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205281228.36</v>
      </c>
      <c r="AQ1740" s="16">
        <f t="shared" si="443"/>
        <v>179262352.4</v>
      </c>
      <c r="AR1740" s="16">
        <f t="shared" si="444"/>
        <v>171719773.46</v>
      </c>
      <c r="AS1740" s="16">
        <f t="shared" si="445"/>
        <v>145700897.5</v>
      </c>
      <c r="AT1740" s="16">
        <f t="shared" si="446"/>
        <v>117345612.86</v>
      </c>
      <c r="AU1740" s="16">
        <f>AT1740-VLOOKUP(A1740,[1]选股结果!$A$2:$BJ$3005,48,FALSE)*0.08</f>
        <v>-36168008.8936001</v>
      </c>
      <c r="AV1740" s="16">
        <f t="shared" si="447"/>
        <v>26018875.96</v>
      </c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108404712.11</v>
      </c>
      <c r="AL1741" s="16">
        <f t="shared" si="438"/>
        <v>15846866.34</v>
      </c>
      <c r="AM1741" s="16">
        <f t="shared" si="439"/>
        <v>-5516468.6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134824903.93</v>
      </c>
      <c r="AQ1741" s="16">
        <f t="shared" si="443"/>
        <v>110090302.2</v>
      </c>
      <c r="AR1741" s="16">
        <f t="shared" si="444"/>
        <v>121216959.24</v>
      </c>
      <c r="AS1741" s="16">
        <f t="shared" si="445"/>
        <v>96482357.5099999</v>
      </c>
      <c r="AT1741" s="16">
        <f t="shared" si="446"/>
        <v>94000508.1199999</v>
      </c>
      <c r="AU1741" s="16">
        <f>AT1741-VLOOKUP(A1741,[1]选股结果!$A$2:$BJ$3005,48,FALSE)*0.08</f>
        <v>-55703027.0064001</v>
      </c>
      <c r="AV1741" s="16">
        <f t="shared" si="447"/>
        <v>24734601.73</v>
      </c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212964991.13</v>
      </c>
      <c r="AL1742" s="16">
        <f t="shared" si="438"/>
        <v>0</v>
      </c>
      <c r="AM1742" s="16">
        <f t="shared" si="439"/>
        <v>-1018356.72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171742981.67</v>
      </c>
      <c r="AQ1742" s="16">
        <f t="shared" si="443"/>
        <v>134220591.87</v>
      </c>
      <c r="AR1742" s="16">
        <f t="shared" si="444"/>
        <v>164083076.59</v>
      </c>
      <c r="AS1742" s="16">
        <f t="shared" si="445"/>
        <v>126560686.79</v>
      </c>
      <c r="AT1742" s="16">
        <f t="shared" si="446"/>
        <v>174424244.61</v>
      </c>
      <c r="AU1742" s="16">
        <f>AT1742-VLOOKUP(A1742,[1]选股结果!$A$2:$BJ$3005,48,FALSE)*0.08</f>
        <v>-118871020.8364</v>
      </c>
      <c r="AV1742" s="16">
        <f t="shared" si="447"/>
        <v>37522389.8</v>
      </c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308550166.87</v>
      </c>
      <c r="AL1743" s="16">
        <f t="shared" si="438"/>
        <v>0</v>
      </c>
      <c r="AM1743" s="16">
        <f t="shared" si="439"/>
        <v>-15360943.59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331611525.12</v>
      </c>
      <c r="AQ1743" s="16">
        <f t="shared" si="443"/>
        <v>312196100.14</v>
      </c>
      <c r="AR1743" s="16">
        <f t="shared" si="444"/>
        <v>308745555.69</v>
      </c>
      <c r="AS1743" s="16">
        <f t="shared" si="445"/>
        <v>289330130.71</v>
      </c>
      <c r="AT1743" s="16">
        <f t="shared" si="446"/>
        <v>273773798.3</v>
      </c>
      <c r="AU1743" s="16">
        <f>AT1743-VLOOKUP(A1743,[1]选股结果!$A$2:$BJ$3005,48,FALSE)*0.08</f>
        <v>109357298.8192</v>
      </c>
      <c r="AV1743" s="16">
        <f t="shared" si="447"/>
        <v>19415424.98</v>
      </c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111612800.82</v>
      </c>
      <c r="AL1744" s="16">
        <f t="shared" si="438"/>
        <v>0</v>
      </c>
      <c r="AM1744" s="16">
        <f t="shared" si="439"/>
        <v>-12623824.28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193105220.09</v>
      </c>
      <c r="AQ1744" s="16">
        <f t="shared" si="443"/>
        <v>191204964.42</v>
      </c>
      <c r="AR1744" s="16">
        <f t="shared" si="444"/>
        <v>153763461.25</v>
      </c>
      <c r="AS1744" s="16">
        <f t="shared" si="445"/>
        <v>151863205.58</v>
      </c>
      <c r="AT1744" s="16">
        <f t="shared" si="446"/>
        <v>97088720.8699999</v>
      </c>
      <c r="AU1744" s="16">
        <f>AT1744-VLOOKUP(A1744,[1]选股结果!$A$2:$BJ$3005,48,FALSE)*0.08</f>
        <v>-43850762.3020001</v>
      </c>
      <c r="AV1744" s="16">
        <f t="shared" si="447"/>
        <v>1900255.67</v>
      </c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154989758.08</v>
      </c>
      <c r="AL1745" s="16">
        <f t="shared" si="438"/>
        <v>11546603.22</v>
      </c>
      <c r="AM1745" s="16">
        <f t="shared" si="439"/>
        <v>-9300488.86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216184384.43</v>
      </c>
      <c r="AQ1745" s="16">
        <f t="shared" si="443"/>
        <v>197886160.99</v>
      </c>
      <c r="AR1745" s="16">
        <f t="shared" si="444"/>
        <v>192854061.16</v>
      </c>
      <c r="AS1745" s="16">
        <f t="shared" si="445"/>
        <v>174555837.72</v>
      </c>
      <c r="AT1745" s="16">
        <f t="shared" si="446"/>
        <v>138937649</v>
      </c>
      <c r="AU1745" s="16">
        <f>AT1745-VLOOKUP(A1745,[1]选股结果!$A$2:$BJ$3005,48,FALSE)*0.08</f>
        <v>-68522154.0232001</v>
      </c>
      <c r="AV1745" s="16">
        <f t="shared" si="447"/>
        <v>18298223.44</v>
      </c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182097656.13</v>
      </c>
      <c r="AL1746" s="16">
        <f t="shared" si="438"/>
        <v>1837083.87</v>
      </c>
      <c r="AM1746" s="16">
        <f t="shared" si="439"/>
        <v>21097521.73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194153566.19</v>
      </c>
      <c r="AQ1746" s="16">
        <f t="shared" si="443"/>
        <v>215976976.35</v>
      </c>
      <c r="AR1746" s="16">
        <f t="shared" si="444"/>
        <v>187490376.93</v>
      </c>
      <c r="AS1746" s="16">
        <f t="shared" si="445"/>
        <v>209313787.09</v>
      </c>
      <c r="AT1746" s="16">
        <f t="shared" si="446"/>
        <v>226855671.89</v>
      </c>
      <c r="AU1746" s="16">
        <f>AT1746-VLOOKUP(A1746,[1]选股结果!$A$2:$BJ$3005,48,FALSE)*0.08</f>
        <v>-26926760.0324002</v>
      </c>
      <c r="AV1746" s="16">
        <f t="shared" si="447"/>
        <v>-21823410.16</v>
      </c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-51585249.9099999</v>
      </c>
      <c r="AL1747" s="16">
        <f t="shared" si="438"/>
        <v>52968975.67</v>
      </c>
      <c r="AM1747" s="16">
        <f t="shared" si="439"/>
        <v>3895736.59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-41524138.4999999</v>
      </c>
      <c r="AQ1747" s="16">
        <f t="shared" si="443"/>
        <v>-52676876.2599999</v>
      </c>
      <c r="AR1747" s="16">
        <f t="shared" si="444"/>
        <v>-47121630.7799999</v>
      </c>
      <c r="AS1747" s="16">
        <f t="shared" si="445"/>
        <v>-58274368.5399999</v>
      </c>
      <c r="AT1747" s="16">
        <f t="shared" si="446"/>
        <v>-5873275.40999994</v>
      </c>
      <c r="AU1747" s="16">
        <f>AT1747-VLOOKUP(A1747,[1]选股结果!$A$2:$BJ$3005,48,FALSE)*0.08</f>
        <v>-144743406.7244</v>
      </c>
      <c r="AV1747" s="16">
        <f t="shared" si="447"/>
        <v>11152737.76</v>
      </c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165265724.83</v>
      </c>
      <c r="AL1748" s="16">
        <f t="shared" si="438"/>
        <v>-543648.62</v>
      </c>
      <c r="AM1748" s="16">
        <f t="shared" si="439"/>
        <v>-11137845.44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165095881.18</v>
      </c>
      <c r="AQ1748" s="16">
        <f t="shared" si="443"/>
        <v>144760480.92</v>
      </c>
      <c r="AR1748" s="16">
        <f t="shared" si="444"/>
        <v>157319404.42</v>
      </c>
      <c r="AS1748" s="16">
        <f t="shared" si="445"/>
        <v>136984004.16</v>
      </c>
      <c r="AT1748" s="16">
        <f t="shared" si="446"/>
        <v>133248830.51</v>
      </c>
      <c r="AU1748" s="16">
        <f>AT1748-VLOOKUP(A1748,[1]选股结果!$A$2:$BJ$3005,48,FALSE)*0.08</f>
        <v>-1394457.03240007</v>
      </c>
      <c r="AV1748" s="16">
        <f t="shared" si="447"/>
        <v>20335400.26</v>
      </c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140423823.87</v>
      </c>
      <c r="AL1749" s="16">
        <f t="shared" si="438"/>
        <v>0</v>
      </c>
      <c r="AM1749" s="16">
        <f t="shared" si="439"/>
        <v>4837068.38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137192561.35</v>
      </c>
      <c r="AQ1749" s="16">
        <f t="shared" si="443"/>
        <v>104829646.78</v>
      </c>
      <c r="AR1749" s="16">
        <f t="shared" si="444"/>
        <v>136590874.8</v>
      </c>
      <c r="AS1749" s="16">
        <f t="shared" si="445"/>
        <v>104227960.23</v>
      </c>
      <c r="AT1749" s="16">
        <f t="shared" si="446"/>
        <v>112897977.68</v>
      </c>
      <c r="AU1749" s="16">
        <f>AT1749-VLOOKUP(A1749,[1]选股结果!$A$2:$BJ$3005,48,FALSE)*0.08</f>
        <v>-40372748.2104</v>
      </c>
      <c r="AV1749" s="16">
        <f t="shared" si="447"/>
        <v>32362914.57</v>
      </c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490858277.56</v>
      </c>
      <c r="AL1750" s="16">
        <f t="shared" si="438"/>
        <v>0</v>
      </c>
      <c r="AM1750" s="16">
        <f t="shared" si="439"/>
        <v>773661.14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673563892.44</v>
      </c>
      <c r="AQ1750" s="16">
        <f t="shared" si="443"/>
        <v>621940462.94</v>
      </c>
      <c r="AR1750" s="16">
        <f t="shared" si="444"/>
        <v>579617837.64</v>
      </c>
      <c r="AS1750" s="16">
        <f t="shared" si="445"/>
        <v>527994408.14</v>
      </c>
      <c r="AT1750" s="16">
        <f t="shared" si="446"/>
        <v>440008509.2</v>
      </c>
      <c r="AU1750" s="16">
        <f>AT1750-VLOOKUP(A1750,[1]选股结果!$A$2:$BJ$3005,48,FALSE)*0.08</f>
        <v>262176478.0784</v>
      </c>
      <c r="AV1750" s="16">
        <f t="shared" si="447"/>
        <v>51623429.5</v>
      </c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-57922511.0799998</v>
      </c>
      <c r="AL1751" s="16">
        <f t="shared" si="438"/>
        <v>9479575.98</v>
      </c>
      <c r="AM1751" s="16">
        <f t="shared" si="439"/>
        <v>14124213.26</v>
      </c>
      <c r="AN1751" s="16">
        <f t="shared" si="440"/>
        <v>-34318721.8399998</v>
      </c>
      <c r="AO1751" s="16">
        <f t="shared" si="441"/>
        <v>214227688.11</v>
      </c>
      <c r="AP1751" s="16">
        <f t="shared" si="442"/>
        <v>-31884272.0899998</v>
      </c>
      <c r="AQ1751" s="16">
        <f t="shared" si="443"/>
        <v>-30438643.1399998</v>
      </c>
      <c r="AR1751" s="16">
        <f t="shared" si="444"/>
        <v>-46803286.0899998</v>
      </c>
      <c r="AS1751" s="16">
        <f t="shared" si="445"/>
        <v>-45357657.1399998</v>
      </c>
      <c r="AT1751" s="16">
        <f t="shared" si="446"/>
        <v>-32873092.8899998</v>
      </c>
      <c r="AU1751" s="16">
        <f>AT1751-VLOOKUP(A1751,[1]选股结果!$A$2:$BJ$3005,48,FALSE)*0.08</f>
        <v>-297633417.5596</v>
      </c>
      <c r="AV1751" s="16">
        <f t="shared" si="447"/>
        <v>-1445628.95</v>
      </c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381630761.31</v>
      </c>
      <c r="AL1752" s="16">
        <f t="shared" si="438"/>
        <v>0</v>
      </c>
      <c r="AM1752" s="16">
        <f t="shared" si="439"/>
        <v>-1998749.06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305112391.53</v>
      </c>
      <c r="AQ1752" s="16">
        <f t="shared" si="443"/>
        <v>305538229.02</v>
      </c>
      <c r="AR1752" s="16">
        <f t="shared" si="444"/>
        <v>304707477.81</v>
      </c>
      <c r="AS1752" s="16">
        <f t="shared" si="445"/>
        <v>305133315.3</v>
      </c>
      <c r="AT1752" s="16">
        <f t="shared" si="446"/>
        <v>380057849.74</v>
      </c>
      <c r="AU1752" s="16">
        <f>AT1752-VLOOKUP(A1752,[1]选股结果!$A$2:$BJ$3005,48,FALSE)*0.08</f>
        <v>33290109.6616001</v>
      </c>
      <c r="AV1752" s="16">
        <f t="shared" si="447"/>
        <v>-425837.48999995</v>
      </c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158830909.09</v>
      </c>
      <c r="AL1753" s="16">
        <f t="shared" si="438"/>
        <v>1028161.28</v>
      </c>
      <c r="AM1753" s="16">
        <f t="shared" si="439"/>
        <v>20159795.68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118530830.19</v>
      </c>
      <c r="AR1753" s="16">
        <f t="shared" si="444"/>
        <v>143328130.99</v>
      </c>
      <c r="AS1753" s="16">
        <f t="shared" si="445"/>
        <v>118530830.19</v>
      </c>
      <c r="AT1753" s="16">
        <f t="shared" si="446"/>
        <v>155221565.25</v>
      </c>
      <c r="AU1753" s="16">
        <f>AT1753-VLOOKUP(A1753,[1]选股结果!$A$2:$BJ$3005,48,FALSE)*0.08</f>
        <v>-58767407.2620001</v>
      </c>
      <c r="AV1753" s="16">
        <f t="shared" si="447"/>
        <v>24797300.8</v>
      </c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322295389.18</v>
      </c>
      <c r="AL1754" s="16">
        <f t="shared" si="438"/>
        <v>0</v>
      </c>
      <c r="AM1754" s="16">
        <f t="shared" si="439"/>
        <v>-2960499.19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315761900.56</v>
      </c>
      <c r="AQ1754" s="16">
        <f t="shared" si="443"/>
        <v>306641121.9</v>
      </c>
      <c r="AR1754" s="16">
        <f t="shared" si="444"/>
        <v>315225277.63</v>
      </c>
      <c r="AS1754" s="16">
        <f t="shared" si="445"/>
        <v>306104498.97</v>
      </c>
      <c r="AT1754" s="16">
        <f t="shared" si="446"/>
        <v>310214111.33</v>
      </c>
      <c r="AU1754" s="16">
        <f>AT1754-VLOOKUP(A1754,[1]选股结果!$A$2:$BJ$3005,48,FALSE)*0.08</f>
        <v>154097378.9244</v>
      </c>
      <c r="AV1754" s="16">
        <f t="shared" si="447"/>
        <v>9120778.66000003</v>
      </c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96375901.72</v>
      </c>
      <c r="AL1755" s="16">
        <f t="shared" si="438"/>
        <v>0</v>
      </c>
      <c r="AM1755" s="16">
        <f t="shared" si="439"/>
        <v>-8723550.95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128184738.12</v>
      </c>
      <c r="AQ1755" s="16">
        <f t="shared" si="443"/>
        <v>119992761.81</v>
      </c>
      <c r="AR1755" s="16">
        <f t="shared" si="444"/>
        <v>118304580.67</v>
      </c>
      <c r="AS1755" s="16">
        <f t="shared" si="445"/>
        <v>110112604.36</v>
      </c>
      <c r="AT1755" s="16">
        <f t="shared" si="446"/>
        <v>79460374.46</v>
      </c>
      <c r="AU1755" s="16">
        <f>AT1755-VLOOKUP(A1755,[1]选股结果!$A$2:$BJ$3005,48,FALSE)*0.08</f>
        <v>6146878.79199997</v>
      </c>
      <c r="AV1755" s="16">
        <f t="shared" si="447"/>
        <v>8191976.31</v>
      </c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12994272.15</v>
      </c>
      <c r="AL1756" s="16">
        <f t="shared" si="438"/>
        <v>0</v>
      </c>
      <c r="AM1756" s="16">
        <f t="shared" si="439"/>
        <v>4630555.45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27846424.35</v>
      </c>
      <c r="AQ1756" s="16">
        <f t="shared" si="443"/>
        <v>22564117.25</v>
      </c>
      <c r="AR1756" s="16">
        <f t="shared" si="444"/>
        <v>19508332.82</v>
      </c>
      <c r="AS1756" s="16">
        <f t="shared" si="445"/>
        <v>14226025.72</v>
      </c>
      <c r="AT1756" s="16">
        <f t="shared" si="446"/>
        <v>12342520.5</v>
      </c>
      <c r="AU1756" s="16">
        <f>AT1756-VLOOKUP(A1756,[1]选股结果!$A$2:$BJ$3005,48,FALSE)*0.08</f>
        <v>-103801040.808</v>
      </c>
      <c r="AV1756" s="16">
        <f t="shared" si="447"/>
        <v>5282307.1</v>
      </c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41083171.7300002</v>
      </c>
      <c r="AL1757" s="16">
        <f t="shared" si="438"/>
        <v>0</v>
      </c>
      <c r="AM1757" s="16">
        <f t="shared" si="439"/>
        <v>27241113.01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241942763.26</v>
      </c>
      <c r="AQ1757" s="16">
        <f t="shared" si="443"/>
        <v>230995137.03</v>
      </c>
      <c r="AR1757" s="16">
        <f t="shared" si="444"/>
        <v>129049339.25</v>
      </c>
      <c r="AS1757" s="16">
        <f t="shared" si="445"/>
        <v>118101713.02</v>
      </c>
      <c r="AT1757" s="16">
        <f t="shared" si="446"/>
        <v>57376658.5100002</v>
      </c>
      <c r="AU1757" s="16">
        <f>AT1757-VLOOKUP(A1757,[1]选股结果!$A$2:$BJ$3005,48,FALSE)*0.08</f>
        <v>-269512071.6836</v>
      </c>
      <c r="AV1757" s="16">
        <f t="shared" si="447"/>
        <v>10947626.23</v>
      </c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116267097.14</v>
      </c>
      <c r="AL1758" s="16">
        <f t="shared" si="438"/>
        <v>493827.43</v>
      </c>
      <c r="AM1758" s="16">
        <f t="shared" si="439"/>
        <v>-3461734.46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128276878.42</v>
      </c>
      <c r="AQ1758" s="16">
        <f t="shared" si="443"/>
        <v>108019564.89</v>
      </c>
      <c r="AR1758" s="16">
        <f t="shared" si="444"/>
        <v>122000081.76</v>
      </c>
      <c r="AS1758" s="16">
        <f t="shared" si="445"/>
        <v>101742768.23</v>
      </c>
      <c r="AT1758" s="16">
        <f t="shared" si="446"/>
        <v>93041876.5800001</v>
      </c>
      <c r="AU1758" s="16">
        <f>AT1758-VLOOKUP(A1758,[1]选股结果!$A$2:$BJ$3005,48,FALSE)*0.08</f>
        <v>3266422.0296001</v>
      </c>
      <c r="AV1758" s="16">
        <f t="shared" si="447"/>
        <v>20257313.53</v>
      </c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52301061.78</v>
      </c>
      <c r="AL1759" s="16">
        <f t="shared" si="438"/>
        <v>8711345.3</v>
      </c>
      <c r="AM1759" s="16">
        <f t="shared" si="439"/>
        <v>-2718874.35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81178502.07</v>
      </c>
      <c r="AQ1759" s="16">
        <f t="shared" si="443"/>
        <v>76002177.1</v>
      </c>
      <c r="AR1759" s="16">
        <f t="shared" si="444"/>
        <v>67251147.12</v>
      </c>
      <c r="AS1759" s="16">
        <f t="shared" si="445"/>
        <v>62074822.15</v>
      </c>
      <c r="AT1759" s="16">
        <f t="shared" si="446"/>
        <v>53117207.76</v>
      </c>
      <c r="AU1759" s="16">
        <f>AT1759-VLOOKUP(A1759,[1]选股结果!$A$2:$BJ$3005,48,FALSE)*0.08</f>
        <v>-110232922.2456</v>
      </c>
      <c r="AV1759" s="16">
        <f t="shared" si="447"/>
        <v>5176324.97</v>
      </c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337315296.56</v>
      </c>
      <c r="AL1760" s="16">
        <f t="shared" si="438"/>
        <v>-3818092.14</v>
      </c>
      <c r="AM1760" s="16">
        <f t="shared" si="439"/>
        <v>33342702.59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374082994.85</v>
      </c>
      <c r="AQ1760" s="16">
        <f t="shared" si="443"/>
        <v>337466198.11</v>
      </c>
      <c r="AR1760" s="16">
        <f t="shared" si="444"/>
        <v>359922777.42</v>
      </c>
      <c r="AS1760" s="16">
        <f t="shared" si="445"/>
        <v>323305980.68</v>
      </c>
      <c r="AT1760" s="16">
        <f t="shared" si="446"/>
        <v>330223110.27</v>
      </c>
      <c r="AU1760" s="16">
        <f>AT1760-VLOOKUP(A1760,[1]选股结果!$A$2:$BJ$3005,48,FALSE)*0.08</f>
        <v>71528494.5635997</v>
      </c>
      <c r="AV1760" s="16">
        <f t="shared" si="447"/>
        <v>36616796.74</v>
      </c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47886376.96</v>
      </c>
      <c r="AL1761" s="16">
        <f t="shared" si="438"/>
        <v>0</v>
      </c>
      <c r="AM1761" s="16">
        <f t="shared" si="439"/>
        <v>11279092.63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49361335.56</v>
      </c>
      <c r="AQ1761" s="16">
        <f t="shared" si="443"/>
        <v>38784037.62</v>
      </c>
      <c r="AR1761" s="16">
        <f t="shared" si="444"/>
        <v>46357806.71</v>
      </c>
      <c r="AS1761" s="16">
        <f t="shared" si="445"/>
        <v>35780508.77</v>
      </c>
      <c r="AT1761" s="16">
        <f t="shared" si="446"/>
        <v>48588171.65</v>
      </c>
      <c r="AU1761" s="16">
        <f>AT1761-VLOOKUP(A1761,[1]选股结果!$A$2:$BJ$3005,48,FALSE)*0.08</f>
        <v>-160210434.4164</v>
      </c>
      <c r="AV1761" s="16">
        <f t="shared" si="447"/>
        <v>10577297.94</v>
      </c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82653693.4700001</v>
      </c>
      <c r="AL1762" s="16">
        <f t="shared" si="438"/>
        <v>0</v>
      </c>
      <c r="AM1762" s="16">
        <f t="shared" si="439"/>
        <v>-7783937.47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184791890.35</v>
      </c>
      <c r="AQ1762" s="16">
        <f t="shared" si="443"/>
        <v>172379625.63</v>
      </c>
      <c r="AR1762" s="16">
        <f t="shared" si="444"/>
        <v>138560758.29</v>
      </c>
      <c r="AS1762" s="16">
        <f t="shared" si="445"/>
        <v>126148493.57</v>
      </c>
      <c r="AT1762" s="16">
        <f t="shared" si="446"/>
        <v>62457491.2800001</v>
      </c>
      <c r="AU1762" s="16">
        <f>AT1762-VLOOKUP(A1762,[1]选股结果!$A$2:$BJ$3005,48,FALSE)*0.08</f>
        <v>-54893120.9535999</v>
      </c>
      <c r="AV1762" s="16">
        <f t="shared" si="447"/>
        <v>12412264.72</v>
      </c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661573043.54</v>
      </c>
      <c r="AL1763" s="16">
        <f t="shared" si="438"/>
        <v>0</v>
      </c>
      <c r="AM1763" s="16">
        <f t="shared" si="439"/>
        <v>85666794.96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1075442603.15</v>
      </c>
      <c r="AQ1763" s="16">
        <f t="shared" si="443"/>
        <v>883154543.92</v>
      </c>
      <c r="AR1763" s="16">
        <f t="shared" si="444"/>
        <v>831733379.85</v>
      </c>
      <c r="AS1763" s="16">
        <f t="shared" si="445"/>
        <v>639445320.62</v>
      </c>
      <c r="AT1763" s="16">
        <f t="shared" si="446"/>
        <v>554951779.27</v>
      </c>
      <c r="AU1763" s="16">
        <f>AT1763-VLOOKUP(A1763,[1]选股结果!$A$2:$BJ$3005,48,FALSE)*0.08</f>
        <v>-353339130.7964</v>
      </c>
      <c r="AV1763" s="16">
        <f t="shared" si="447"/>
        <v>192288059.23</v>
      </c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117431729</v>
      </c>
      <c r="AL1764" s="16">
        <f t="shared" si="438"/>
        <v>-1302781.02</v>
      </c>
      <c r="AM1764" s="16">
        <f t="shared" si="439"/>
        <v>9806035.88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135616531.06</v>
      </c>
      <c r="AQ1764" s="16">
        <f t="shared" si="443"/>
        <v>125801554.71</v>
      </c>
      <c r="AR1764" s="16">
        <f t="shared" si="444"/>
        <v>120436244.3</v>
      </c>
      <c r="AS1764" s="16">
        <f t="shared" si="445"/>
        <v>110621267.95</v>
      </c>
      <c r="AT1764" s="16">
        <f t="shared" si="446"/>
        <v>116120007.51</v>
      </c>
      <c r="AU1764" s="16">
        <f>AT1764-VLOOKUP(A1764,[1]选股结果!$A$2:$BJ$3005,48,FALSE)*0.08</f>
        <v>-14811605.9324</v>
      </c>
      <c r="AV1764" s="16">
        <f t="shared" si="447"/>
        <v>9814976.34999999</v>
      </c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224906158.32</v>
      </c>
      <c r="AL1765" s="16">
        <f t="shared" si="438"/>
        <v>1017798054.35</v>
      </c>
      <c r="AM1765" s="16">
        <f t="shared" si="439"/>
        <v>-14690473.75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472387152.88</v>
      </c>
      <c r="AQ1765" s="16">
        <f t="shared" si="443"/>
        <v>397351864.28</v>
      </c>
      <c r="AR1765" s="16">
        <f t="shared" si="444"/>
        <v>341895329.37</v>
      </c>
      <c r="AS1765" s="16">
        <f t="shared" si="445"/>
        <v>266860040.77</v>
      </c>
      <c r="AT1765" s="16">
        <f t="shared" si="446"/>
        <v>1152978450.32</v>
      </c>
      <c r="AU1765" s="16">
        <f>AT1765-VLOOKUP(A1765,[1]选股结果!$A$2:$BJ$3005,48,FALSE)*0.08</f>
        <v>-24582489.7976003</v>
      </c>
      <c r="AV1765" s="16">
        <f t="shared" si="447"/>
        <v>75035288.6000001</v>
      </c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92615318.5</v>
      </c>
      <c r="AL1766" s="16">
        <f t="shared" si="438"/>
        <v>0</v>
      </c>
      <c r="AM1766" s="16">
        <f t="shared" si="439"/>
        <v>5529145.16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117930384.24</v>
      </c>
      <c r="AQ1766" s="16">
        <f t="shared" si="443"/>
        <v>104170800.06</v>
      </c>
      <c r="AR1766" s="16">
        <f t="shared" si="444"/>
        <v>104385371.55</v>
      </c>
      <c r="AS1766" s="16">
        <f t="shared" si="445"/>
        <v>90625787.37</v>
      </c>
      <c r="AT1766" s="16">
        <f t="shared" si="446"/>
        <v>84384879.48</v>
      </c>
      <c r="AU1766" s="16">
        <f>AT1766-VLOOKUP(A1766,[1]选股结果!$A$2:$BJ$3005,48,FALSE)*0.08</f>
        <v>-133179960.1912</v>
      </c>
      <c r="AV1766" s="16">
        <f t="shared" si="447"/>
        <v>13759584.18</v>
      </c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190026828.1</v>
      </c>
      <c r="AL1767" s="16">
        <f t="shared" si="438"/>
        <v>0</v>
      </c>
      <c r="AM1767" s="16">
        <f t="shared" si="439"/>
        <v>10886947.48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182265477.32</v>
      </c>
      <c r="AQ1767" s="16">
        <f t="shared" si="443"/>
        <v>155838044.59</v>
      </c>
      <c r="AR1767" s="16">
        <f t="shared" si="444"/>
        <v>179816428.66</v>
      </c>
      <c r="AS1767" s="16">
        <f t="shared" si="445"/>
        <v>153388995.93</v>
      </c>
      <c r="AT1767" s="16">
        <f t="shared" si="446"/>
        <v>174486342.85</v>
      </c>
      <c r="AU1767" s="16">
        <f>AT1767-VLOOKUP(A1767,[1]选股结果!$A$2:$BJ$3005,48,FALSE)*0.08</f>
        <v>-126657630.0972</v>
      </c>
      <c r="AV1767" s="16">
        <f t="shared" si="447"/>
        <v>26427432.73</v>
      </c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233988150.32</v>
      </c>
      <c r="AL1768" s="16">
        <f t="shared" si="438"/>
        <v>-3582962.76</v>
      </c>
      <c r="AM1768" s="16">
        <f t="shared" si="439"/>
        <v>-2562803.73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249506668.99</v>
      </c>
      <c r="AQ1768" s="16">
        <f t="shared" si="443"/>
        <v>248219322.36</v>
      </c>
      <c r="AR1768" s="16">
        <f t="shared" si="444"/>
        <v>237477612.38</v>
      </c>
      <c r="AS1768" s="16">
        <f t="shared" si="445"/>
        <v>236190265.75</v>
      </c>
      <c r="AT1768" s="16">
        <f t="shared" si="446"/>
        <v>226555037.2</v>
      </c>
      <c r="AU1768" s="16">
        <f>AT1768-VLOOKUP(A1768,[1]选股结果!$A$2:$BJ$3005,48,FALSE)*0.08</f>
        <v>-12997296.3807999</v>
      </c>
      <c r="AV1768" s="16">
        <f t="shared" si="447"/>
        <v>1287346.63</v>
      </c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80352685.68</v>
      </c>
      <c r="AL1769" s="16">
        <f t="shared" si="438"/>
        <v>0</v>
      </c>
      <c r="AM1769" s="16">
        <f t="shared" si="439"/>
        <v>-10154596.16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151089642.33</v>
      </c>
      <c r="AQ1769" s="16">
        <f t="shared" si="443"/>
        <v>142643204.52</v>
      </c>
      <c r="AR1769" s="16">
        <f t="shared" si="444"/>
        <v>115625609.53</v>
      </c>
      <c r="AS1769" s="16">
        <f t="shared" si="445"/>
        <v>107179171.72</v>
      </c>
      <c r="AT1769" s="16">
        <f t="shared" si="446"/>
        <v>61751651.71</v>
      </c>
      <c r="AU1769" s="16">
        <f>AT1769-VLOOKUP(A1769,[1]选股结果!$A$2:$BJ$3005,48,FALSE)*0.08</f>
        <v>-67941930.5852</v>
      </c>
      <c r="AV1769" s="16">
        <f t="shared" si="447"/>
        <v>8446437.80999999</v>
      </c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100252142.97</v>
      </c>
      <c r="AL1770" s="16">
        <f t="shared" si="438"/>
        <v>-3002398.58</v>
      </c>
      <c r="AM1770" s="16">
        <f t="shared" si="439"/>
        <v>-22069769.29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21716863.4600001</v>
      </c>
      <c r="AQ1770" s="16">
        <f t="shared" si="443"/>
        <v>18418911.3900001</v>
      </c>
      <c r="AR1770" s="16">
        <f t="shared" si="444"/>
        <v>8808941.19000012</v>
      </c>
      <c r="AS1770" s="16">
        <f t="shared" si="445"/>
        <v>5510989.12000012</v>
      </c>
      <c r="AT1770" s="16">
        <f t="shared" si="446"/>
        <v>71882023.0300001</v>
      </c>
      <c r="AU1770" s="16">
        <f>AT1770-VLOOKUP(A1770,[1]选股结果!$A$2:$BJ$3005,48,FALSE)*0.08</f>
        <v>-944209997.7876</v>
      </c>
      <c r="AV1770" s="16">
        <f t="shared" si="447"/>
        <v>3297952.06999999</v>
      </c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337927755.03</v>
      </c>
      <c r="AL1771" s="16">
        <f t="shared" si="438"/>
        <v>-2799.23</v>
      </c>
      <c r="AM1771" s="16">
        <f t="shared" si="439"/>
        <v>34140549.47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360634117.17</v>
      </c>
      <c r="AQ1771" s="16">
        <f t="shared" si="443"/>
        <v>310709830.1</v>
      </c>
      <c r="AR1771" s="16">
        <f t="shared" si="444"/>
        <v>355012336.27</v>
      </c>
      <c r="AS1771" s="16">
        <f t="shared" si="445"/>
        <v>305088049.2</v>
      </c>
      <c r="AT1771" s="16">
        <f t="shared" si="446"/>
        <v>322141218.2</v>
      </c>
      <c r="AU1771" s="16">
        <f>AT1771-VLOOKUP(A1771,[1]选股结果!$A$2:$BJ$3005,48,FALSE)*0.08</f>
        <v>131163878.2024</v>
      </c>
      <c r="AV1771" s="16">
        <f t="shared" si="447"/>
        <v>49924287.07</v>
      </c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223669367.72</v>
      </c>
      <c r="AL1772" s="16">
        <f t="shared" si="438"/>
        <v>0</v>
      </c>
      <c r="AM1772" s="16">
        <f t="shared" si="439"/>
        <v>28026181.5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220936821.63</v>
      </c>
      <c r="AQ1772" s="16">
        <f t="shared" si="443"/>
        <v>200302064.72</v>
      </c>
      <c r="AR1772" s="16">
        <f t="shared" si="444"/>
        <v>215591176.92</v>
      </c>
      <c r="AS1772" s="16">
        <f t="shared" si="445"/>
        <v>194956420.01</v>
      </c>
      <c r="AT1772" s="16">
        <f t="shared" si="446"/>
        <v>231060792.31</v>
      </c>
      <c r="AU1772" s="16">
        <f>AT1772-VLOOKUP(A1772,[1]选股结果!$A$2:$BJ$3005,48,FALSE)*0.08</f>
        <v>22002697.6051999</v>
      </c>
      <c r="AV1772" s="16">
        <f t="shared" si="447"/>
        <v>20634756.91</v>
      </c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304279917.85</v>
      </c>
      <c r="AL1773" s="16">
        <f t="shared" si="438"/>
        <v>0</v>
      </c>
      <c r="AM1773" s="16">
        <f t="shared" si="439"/>
        <v>13974522.61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254332643.46</v>
      </c>
      <c r="AR1773" s="16">
        <f t="shared" si="444"/>
        <v>303044986.1</v>
      </c>
      <c r="AS1773" s="16">
        <f t="shared" si="445"/>
        <v>254332643.46</v>
      </c>
      <c r="AT1773" s="16">
        <f t="shared" si="446"/>
        <v>269542097.82</v>
      </c>
      <c r="AU1773" s="16">
        <f>AT1773-VLOOKUP(A1773,[1]选股结果!$A$2:$BJ$3005,48,FALSE)*0.08</f>
        <v>70733823.7032</v>
      </c>
      <c r="AV1773" s="16">
        <f t="shared" si="447"/>
        <v>48712342.64</v>
      </c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125584398.67</v>
      </c>
      <c r="AL1774" s="16">
        <f t="shared" si="438"/>
        <v>166823190.92</v>
      </c>
      <c r="AM1774" s="16">
        <f t="shared" si="439"/>
        <v>-14311117.88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246792077.11</v>
      </c>
      <c r="AQ1774" s="16">
        <f t="shared" si="443"/>
        <v>213471659.19</v>
      </c>
      <c r="AR1774" s="16">
        <f t="shared" si="444"/>
        <v>174226150.34</v>
      </c>
      <c r="AS1774" s="16">
        <f t="shared" si="445"/>
        <v>140905732.42</v>
      </c>
      <c r="AT1774" s="16">
        <f t="shared" si="446"/>
        <v>244776053.79</v>
      </c>
      <c r="AU1774" s="16">
        <f>AT1774-VLOOKUP(A1774,[1]选股结果!$A$2:$BJ$3005,48,FALSE)*0.08</f>
        <v>26072494.9603999</v>
      </c>
      <c r="AV1774" s="16">
        <f t="shared" si="447"/>
        <v>33320417.92</v>
      </c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18569045.9999998</v>
      </c>
      <c r="AL1775" s="16">
        <f t="shared" si="438"/>
        <v>379250.4</v>
      </c>
      <c r="AM1775" s="16">
        <f t="shared" si="439"/>
        <v>9717471.27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68137350.4399998</v>
      </c>
      <c r="AQ1775" s="16">
        <f t="shared" si="443"/>
        <v>59195990.2399998</v>
      </c>
      <c r="AR1775" s="16">
        <f t="shared" si="444"/>
        <v>42963450.5699998</v>
      </c>
      <c r="AS1775" s="16">
        <f t="shared" si="445"/>
        <v>34022090.3699998</v>
      </c>
      <c r="AT1775" s="16">
        <f t="shared" si="446"/>
        <v>19724407.4699998</v>
      </c>
      <c r="AU1775" s="16">
        <f>AT1775-VLOOKUP(A1775,[1]选股结果!$A$2:$BJ$3005,48,FALSE)*0.08</f>
        <v>-96693976.9172002</v>
      </c>
      <c r="AV1775" s="16">
        <f t="shared" si="447"/>
        <v>8941360.2</v>
      </c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31493790.0800002</v>
      </c>
      <c r="AL1776" s="16">
        <f t="shared" si="438"/>
        <v>0</v>
      </c>
      <c r="AM1776" s="16">
        <f t="shared" si="439"/>
        <v>142580078.73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-19121463.5499998</v>
      </c>
      <c r="AR1776" s="16">
        <f t="shared" si="444"/>
        <v>27697417.8800002</v>
      </c>
      <c r="AS1776" s="16">
        <f t="shared" si="445"/>
        <v>-19121463.5499998</v>
      </c>
      <c r="AT1776" s="16">
        <f t="shared" si="446"/>
        <v>127254987.38</v>
      </c>
      <c r="AU1776" s="16">
        <f>AT1776-VLOOKUP(A1776,[1]选股结果!$A$2:$BJ$3005,48,FALSE)*0.08</f>
        <v>-232787091.4936</v>
      </c>
      <c r="AV1776" s="16">
        <f t="shared" si="447"/>
        <v>46818881.43</v>
      </c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-2842438.97000012</v>
      </c>
      <c r="AL1777" s="16">
        <f t="shared" si="438"/>
        <v>0</v>
      </c>
      <c r="AM1777" s="16">
        <f t="shared" si="439"/>
        <v>-2786310.27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53877813.1099999</v>
      </c>
      <c r="AQ1777" s="16">
        <f t="shared" si="443"/>
        <v>50203023.3599999</v>
      </c>
      <c r="AR1777" s="16">
        <f t="shared" si="444"/>
        <v>25537796.2199999</v>
      </c>
      <c r="AS1777" s="16">
        <f t="shared" si="445"/>
        <v>21863006.4699999</v>
      </c>
      <c r="AT1777" s="16">
        <f t="shared" si="446"/>
        <v>-9303538.99000012</v>
      </c>
      <c r="AU1777" s="16">
        <f>AT1777-VLOOKUP(A1777,[1]选股结果!$A$2:$BJ$3005,48,FALSE)*0.08</f>
        <v>-183309430.0156</v>
      </c>
      <c r="AV1777" s="16">
        <f t="shared" si="447"/>
        <v>3674789.75</v>
      </c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76539749.2299999</v>
      </c>
      <c r="AL1778" s="16">
        <f t="shared" si="438"/>
        <v>0</v>
      </c>
      <c r="AM1778" s="16">
        <f t="shared" si="439"/>
        <v>-2599809.74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82159689.6899999</v>
      </c>
      <c r="AQ1778" s="16">
        <f t="shared" si="443"/>
        <v>58703812.4699999</v>
      </c>
      <c r="AR1778" s="16">
        <f t="shared" si="444"/>
        <v>78797641.6099999</v>
      </c>
      <c r="AS1778" s="16">
        <f t="shared" si="445"/>
        <v>55341764.3899999</v>
      </c>
      <c r="AT1778" s="16">
        <f t="shared" si="446"/>
        <v>50484062.2699999</v>
      </c>
      <c r="AU1778" s="16">
        <f>AT1778-VLOOKUP(A1778,[1]选股结果!$A$2:$BJ$3005,48,FALSE)*0.08</f>
        <v>-136130507.0292</v>
      </c>
      <c r="AV1778" s="16">
        <f t="shared" si="447"/>
        <v>23455877.22</v>
      </c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227298833.04</v>
      </c>
      <c r="AL1779" s="16">
        <f t="shared" si="438"/>
        <v>-3550694.31</v>
      </c>
      <c r="AM1779" s="16">
        <f t="shared" si="439"/>
        <v>688195.890000001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325671908.61</v>
      </c>
      <c r="AQ1779" s="16">
        <f t="shared" si="443"/>
        <v>323390462.82</v>
      </c>
      <c r="AR1779" s="16">
        <f t="shared" si="444"/>
        <v>277545704.55</v>
      </c>
      <c r="AS1779" s="16">
        <f t="shared" si="445"/>
        <v>275264258.76</v>
      </c>
      <c r="AT1779" s="16">
        <f t="shared" si="446"/>
        <v>222154888.83</v>
      </c>
      <c r="AU1779" s="16">
        <f>AT1779-VLOOKUP(A1779,[1]选股结果!$A$2:$BJ$3005,48,FALSE)*0.08</f>
        <v>-47473312.69</v>
      </c>
      <c r="AV1779" s="16">
        <f t="shared" si="447"/>
        <v>2281445.78999999</v>
      </c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644406406.72</v>
      </c>
      <c r="AL1780" s="16">
        <f t="shared" si="438"/>
        <v>0</v>
      </c>
      <c r="AM1780" s="16">
        <f t="shared" si="439"/>
        <v>591887010.23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737392517.08</v>
      </c>
      <c r="AQ1780" s="16">
        <f t="shared" si="443"/>
        <v>528335372.32</v>
      </c>
      <c r="AR1780" s="16">
        <f t="shared" si="444"/>
        <v>664208425.89</v>
      </c>
      <c r="AS1780" s="16">
        <f t="shared" si="445"/>
        <v>455151281.13</v>
      </c>
      <c r="AT1780" s="16">
        <f t="shared" si="446"/>
        <v>1027236272.19</v>
      </c>
      <c r="AU1780" s="16">
        <f>AT1780-VLOOKUP(A1780,[1]选股结果!$A$2:$BJ$3005,48,FALSE)*0.08</f>
        <v>766635492.2468</v>
      </c>
      <c r="AV1780" s="16">
        <f t="shared" si="447"/>
        <v>209057144.76</v>
      </c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195968740.35</v>
      </c>
      <c r="AL1781" s="16">
        <f t="shared" si="438"/>
        <v>-333623.27</v>
      </c>
      <c r="AM1781" s="16">
        <f t="shared" si="439"/>
        <v>86167.5600000005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385862541.95</v>
      </c>
      <c r="AQ1781" s="16">
        <f t="shared" si="443"/>
        <v>349882790.4</v>
      </c>
      <c r="AR1781" s="16">
        <f t="shared" si="444"/>
        <v>290473563.45</v>
      </c>
      <c r="AS1781" s="16">
        <f t="shared" si="445"/>
        <v>254493811.9</v>
      </c>
      <c r="AT1781" s="16">
        <f t="shared" si="446"/>
        <v>159741533.09</v>
      </c>
      <c r="AU1781" s="16">
        <f>AT1781-VLOOKUP(A1781,[1]选股结果!$A$2:$BJ$3005,48,FALSE)*0.08</f>
        <v>-167796283.8076</v>
      </c>
      <c r="AV1781" s="16">
        <f t="shared" si="447"/>
        <v>35979751.55</v>
      </c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287964070.28</v>
      </c>
      <c r="AL1782" s="16">
        <f t="shared" si="438"/>
        <v>3475053.88</v>
      </c>
      <c r="AM1782" s="16">
        <f t="shared" si="439"/>
        <v>12168260.17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327059213.46</v>
      </c>
      <c r="AQ1782" s="16">
        <f t="shared" si="443"/>
        <v>287840414.76</v>
      </c>
      <c r="AR1782" s="16">
        <f t="shared" si="444"/>
        <v>309551498.83</v>
      </c>
      <c r="AS1782" s="16">
        <f t="shared" si="445"/>
        <v>270332700.13</v>
      </c>
      <c r="AT1782" s="16">
        <f t="shared" si="446"/>
        <v>264388585.63</v>
      </c>
      <c r="AU1782" s="16">
        <f>AT1782-VLOOKUP(A1782,[1]选股结果!$A$2:$BJ$3005,48,FALSE)*0.08</f>
        <v>17648948.0683998</v>
      </c>
      <c r="AV1782" s="16">
        <f t="shared" si="447"/>
        <v>39218798.7</v>
      </c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52687610.3299999</v>
      </c>
      <c r="AL1783" s="16">
        <f t="shared" si="438"/>
        <v>18042205.55</v>
      </c>
      <c r="AM1783" s="16">
        <f t="shared" si="439"/>
        <v>30183859.17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68908925.7399999</v>
      </c>
      <c r="AQ1783" s="16">
        <f t="shared" si="443"/>
        <v>58168624.3099999</v>
      </c>
      <c r="AR1783" s="16">
        <f t="shared" si="444"/>
        <v>53639596.5799999</v>
      </c>
      <c r="AS1783" s="16">
        <f t="shared" si="445"/>
        <v>42899295.1499999</v>
      </c>
      <c r="AT1783" s="16">
        <f t="shared" si="446"/>
        <v>90173373.6199999</v>
      </c>
      <c r="AU1783" s="16">
        <f>AT1783-VLOOKUP(A1783,[1]选股结果!$A$2:$BJ$3005,48,FALSE)*0.08</f>
        <v>-150280022.3536</v>
      </c>
      <c r="AV1783" s="16">
        <f t="shared" si="447"/>
        <v>10740301.43</v>
      </c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89674388.75</v>
      </c>
      <c r="AL1784" s="16">
        <f t="shared" si="438"/>
        <v>0</v>
      </c>
      <c r="AM1784" s="16">
        <f t="shared" si="439"/>
        <v>3966610.16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109359608.53</v>
      </c>
      <c r="AQ1784" s="16">
        <f t="shared" si="443"/>
        <v>93913870.94</v>
      </c>
      <c r="AR1784" s="16">
        <f t="shared" si="444"/>
        <v>96566245.2</v>
      </c>
      <c r="AS1784" s="16">
        <f t="shared" si="445"/>
        <v>81120507.61</v>
      </c>
      <c r="AT1784" s="16">
        <f t="shared" si="446"/>
        <v>78195261.32</v>
      </c>
      <c r="AU1784" s="16">
        <f>AT1784-VLOOKUP(A1784,[1]选股结果!$A$2:$BJ$3005,48,FALSE)*0.08</f>
        <v>-30006356.7728</v>
      </c>
      <c r="AV1784" s="16">
        <f t="shared" si="447"/>
        <v>15445737.59</v>
      </c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149114150.42</v>
      </c>
      <c r="AL1785" s="16">
        <f t="shared" si="438"/>
        <v>-44629126.59</v>
      </c>
      <c r="AM1785" s="16">
        <f t="shared" si="439"/>
        <v>38414482.79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205647547.54</v>
      </c>
      <c r="AQ1785" s="16">
        <f t="shared" si="443"/>
        <v>164604271.02</v>
      </c>
      <c r="AR1785" s="16">
        <f t="shared" si="444"/>
        <v>177519300.65</v>
      </c>
      <c r="AS1785" s="16">
        <f t="shared" si="445"/>
        <v>136476024.13</v>
      </c>
      <c r="AT1785" s="16">
        <f t="shared" si="446"/>
        <v>101856230.1</v>
      </c>
      <c r="AU1785" s="16">
        <f>AT1785-VLOOKUP(A1785,[1]选股结果!$A$2:$BJ$3005,48,FALSE)*0.08</f>
        <v>37196548.9047999</v>
      </c>
      <c r="AV1785" s="16">
        <f t="shared" si="447"/>
        <v>41043276.52</v>
      </c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94358438.9400001</v>
      </c>
      <c r="AL1786" s="16">
        <f t="shared" si="438"/>
        <v>0</v>
      </c>
      <c r="AM1786" s="16">
        <f t="shared" si="439"/>
        <v>-81654135.12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150536168.03</v>
      </c>
      <c r="AQ1786" s="16">
        <f t="shared" si="443"/>
        <v>148463791.81</v>
      </c>
      <c r="AR1786" s="16">
        <f t="shared" si="444"/>
        <v>123595666.72</v>
      </c>
      <c r="AS1786" s="16">
        <f t="shared" si="445"/>
        <v>121523290.5</v>
      </c>
      <c r="AT1786" s="16">
        <f t="shared" si="446"/>
        <v>10631927.6000001</v>
      </c>
      <c r="AU1786" s="16">
        <f>AT1786-VLOOKUP(A1786,[1]选股结果!$A$2:$BJ$3005,48,FALSE)*0.08</f>
        <v>-169083651.012</v>
      </c>
      <c r="AV1786" s="16">
        <f t="shared" si="447"/>
        <v>2072376.22</v>
      </c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649372577.35</v>
      </c>
      <c r="AL1787" s="16">
        <f t="shared" si="438"/>
        <v>216210200.17</v>
      </c>
      <c r="AM1787" s="16">
        <f t="shared" si="439"/>
        <v>200407033.32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1240569119.75</v>
      </c>
      <c r="AQ1787" s="16">
        <f t="shared" si="443"/>
        <v>987298043.84</v>
      </c>
      <c r="AR1787" s="16">
        <f t="shared" si="444"/>
        <v>925066015.17</v>
      </c>
      <c r="AS1787" s="16">
        <f t="shared" si="445"/>
        <v>671794939.26</v>
      </c>
      <c r="AT1787" s="16">
        <f t="shared" si="446"/>
        <v>812718734.93</v>
      </c>
      <c r="AU1787" s="16">
        <f>AT1787-VLOOKUP(A1787,[1]选股结果!$A$2:$BJ$3005,48,FALSE)*0.08</f>
        <v>-73014768.326</v>
      </c>
      <c r="AV1787" s="16">
        <f t="shared" si="447"/>
        <v>253271075.91</v>
      </c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54490876.8499999</v>
      </c>
      <c r="AL1788" s="16">
        <f t="shared" si="438"/>
        <v>0</v>
      </c>
      <c r="AM1788" s="16">
        <f t="shared" si="439"/>
        <v>-5869631.72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55075719.6199999</v>
      </c>
      <c r="AQ1788" s="16">
        <f t="shared" si="443"/>
        <v>48142600.0699999</v>
      </c>
      <c r="AR1788" s="16">
        <f t="shared" si="444"/>
        <v>50905174.8999999</v>
      </c>
      <c r="AS1788" s="16">
        <f t="shared" si="445"/>
        <v>43972055.3499999</v>
      </c>
      <c r="AT1788" s="16">
        <f t="shared" si="446"/>
        <v>41688125.5799999</v>
      </c>
      <c r="AU1788" s="16">
        <f>AT1788-VLOOKUP(A1788,[1]选股结果!$A$2:$BJ$3005,48,FALSE)*0.08</f>
        <v>-59041854.3736001</v>
      </c>
      <c r="AV1788" s="16">
        <f t="shared" si="447"/>
        <v>6933119.55</v>
      </c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227547993.92</v>
      </c>
      <c r="AL1789" s="16">
        <f t="shared" si="438"/>
        <v>0</v>
      </c>
      <c r="AM1789" s="16">
        <f t="shared" si="439"/>
        <v>-7986715.62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234169066.06</v>
      </c>
      <c r="AQ1789" s="16">
        <f t="shared" si="443"/>
        <v>189786851.76</v>
      </c>
      <c r="AR1789" s="16">
        <f t="shared" si="444"/>
        <v>230125426.33</v>
      </c>
      <c r="AS1789" s="16">
        <f t="shared" si="445"/>
        <v>185743212.03</v>
      </c>
      <c r="AT1789" s="16">
        <f t="shared" si="446"/>
        <v>175179064</v>
      </c>
      <c r="AU1789" s="16">
        <f>AT1789-VLOOKUP(A1789,[1]选股结果!$A$2:$BJ$3005,48,FALSE)*0.08</f>
        <v>-53206081.4984</v>
      </c>
      <c r="AV1789" s="16">
        <f t="shared" si="447"/>
        <v>44382214.3</v>
      </c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137216235.75</v>
      </c>
      <c r="AL1790" s="16">
        <f t="shared" si="438"/>
        <v>3604112.84</v>
      </c>
      <c r="AM1790" s="16">
        <f t="shared" si="439"/>
        <v>-10306825.78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146834928.4</v>
      </c>
      <c r="AQ1790" s="16">
        <f t="shared" si="443"/>
        <v>130283938.28</v>
      </c>
      <c r="AR1790" s="16">
        <f t="shared" si="444"/>
        <v>141630354.64</v>
      </c>
      <c r="AS1790" s="16">
        <f t="shared" si="445"/>
        <v>125079364.52</v>
      </c>
      <c r="AT1790" s="16">
        <f t="shared" si="446"/>
        <v>113962532.69</v>
      </c>
      <c r="AU1790" s="16">
        <f>AT1790-VLOOKUP(A1790,[1]选股结果!$A$2:$BJ$3005,48,FALSE)*0.08</f>
        <v>33892296.1844</v>
      </c>
      <c r="AV1790" s="16">
        <f t="shared" si="447"/>
        <v>16550990.12</v>
      </c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-53521107.53</v>
      </c>
      <c r="AL1791" s="16">
        <f t="shared" si="438"/>
        <v>0</v>
      </c>
      <c r="AM1791" s="16">
        <f t="shared" si="439"/>
        <v>7739376.4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-7900251.77</v>
      </c>
      <c r="AQ1791" s="16">
        <f t="shared" si="443"/>
        <v>-15934409.44</v>
      </c>
      <c r="AR1791" s="16">
        <f t="shared" si="444"/>
        <v>-31478942.28</v>
      </c>
      <c r="AS1791" s="16">
        <f t="shared" si="445"/>
        <v>-39513099.95</v>
      </c>
      <c r="AT1791" s="16">
        <f t="shared" si="446"/>
        <v>-53815888.8</v>
      </c>
      <c r="AU1791" s="16">
        <f>AT1791-VLOOKUP(A1791,[1]选股结果!$A$2:$BJ$3005,48,FALSE)*0.08</f>
        <v>-237704262.8448</v>
      </c>
      <c r="AV1791" s="16">
        <f t="shared" si="447"/>
        <v>8034157.66999999</v>
      </c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13105007.0799998</v>
      </c>
      <c r="AL1792" s="16">
        <f t="shared" si="438"/>
        <v>0</v>
      </c>
      <c r="AM1792" s="16">
        <f t="shared" si="439"/>
        <v>-6167650.98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39798775.9299998</v>
      </c>
      <c r="AQ1792" s="16">
        <f t="shared" si="443"/>
        <v>38423455.8699998</v>
      </c>
      <c r="AR1792" s="16">
        <f t="shared" si="444"/>
        <v>26137700.2899998</v>
      </c>
      <c r="AS1792" s="16">
        <f t="shared" si="445"/>
        <v>24762380.2299998</v>
      </c>
      <c r="AT1792" s="16">
        <f t="shared" si="446"/>
        <v>5562036.03999978</v>
      </c>
      <c r="AU1792" s="16">
        <f>AT1792-VLOOKUP(A1792,[1]选股结果!$A$2:$BJ$3005,48,FALSE)*0.08</f>
        <v>-80147644.1664002</v>
      </c>
      <c r="AV1792" s="16">
        <f t="shared" si="447"/>
        <v>1375320.06</v>
      </c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296352757.65</v>
      </c>
      <c r="AL1793" s="16">
        <f t="shared" si="438"/>
        <v>34924334.73</v>
      </c>
      <c r="AM1793" s="16">
        <f t="shared" si="439"/>
        <v>15450678.21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308718661.69</v>
      </c>
      <c r="AQ1793" s="16">
        <f t="shared" si="443"/>
        <v>255003834.98</v>
      </c>
      <c r="AR1793" s="16">
        <f t="shared" si="444"/>
        <v>292653811.94</v>
      </c>
      <c r="AS1793" s="16">
        <f t="shared" si="445"/>
        <v>238938985.23</v>
      </c>
      <c r="AT1793" s="16">
        <f t="shared" si="446"/>
        <v>293012943.88</v>
      </c>
      <c r="AU1793" s="16">
        <f>AT1793-VLOOKUP(A1793,[1]选股结果!$A$2:$BJ$3005,48,FALSE)*0.08</f>
        <v>69129953.7800001</v>
      </c>
      <c r="AV1793" s="16">
        <f t="shared" si="447"/>
        <v>53714826.71</v>
      </c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134413942.23</v>
      </c>
      <c r="AL1794" s="16">
        <f t="shared" si="438"/>
        <v>-1136505.95</v>
      </c>
      <c r="AM1794" s="16">
        <f t="shared" si="439"/>
        <v>34400977.63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139364168.6</v>
      </c>
      <c r="AQ1794" s="16">
        <f t="shared" si="443"/>
        <v>129249046.97</v>
      </c>
      <c r="AR1794" s="16">
        <f t="shared" si="444"/>
        <v>132730693.87</v>
      </c>
      <c r="AS1794" s="16">
        <f t="shared" si="445"/>
        <v>122615572.24</v>
      </c>
      <c r="AT1794" s="16">
        <f t="shared" si="446"/>
        <v>157563292.28</v>
      </c>
      <c r="AU1794" s="16">
        <f>AT1794-VLOOKUP(A1794,[1]选股结果!$A$2:$BJ$3005,48,FALSE)*0.08</f>
        <v>-68622194.2735999</v>
      </c>
      <c r="AV1794" s="16">
        <f t="shared" si="447"/>
        <v>10115121.6299999</v>
      </c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C1795-G1795-O1795-P1795-Q1795-R1795+Y1795-S1795</f>
        <v>-47537532.4599999</v>
      </c>
      <c r="AL1795" s="16">
        <f t="shared" ref="AL1795:AL1858" si="454">U1795</f>
        <v>0</v>
      </c>
      <c r="AM1795" s="16">
        <f t="shared" ref="AM1795:AM1858" si="455">T1795-U1795+V1795+W1795-X1795+Z1795+AA1795-AC1795+AB1795</f>
        <v>10992471.52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AK1795+S1795+H1795</f>
        <v>65772994.2500001</v>
      </c>
      <c r="AQ1795" s="16">
        <f t="shared" ref="AQ1795:AQ1858" si="459">AP1795-AV1795</f>
        <v>59184051.9300001</v>
      </c>
      <c r="AR1795" s="16">
        <f t="shared" ref="AR1795:AR1858" si="460">AP1795-H1795</f>
        <v>10132294.6900001</v>
      </c>
      <c r="AS1795" s="16">
        <f t="shared" ref="AS1795:AS1858" si="461">AP1795-H1795-AV1795</f>
        <v>3543352.37000008</v>
      </c>
      <c r="AT1795" s="16">
        <f t="shared" ref="AT1795:AT1858" si="462">AK1795-AV1795+AL1795+AM1795</f>
        <v>-43134003.2599999</v>
      </c>
      <c r="AU1795" s="16">
        <f>AT1795-VLOOKUP(A1795,[1]选股结果!$A$2:$BJ$3005,48,FALSE)*0.08</f>
        <v>-534431441.072</v>
      </c>
      <c r="AV1795" s="16">
        <f t="shared" ref="AV1795:AV1858" si="463">AH1795-AI1795</f>
        <v>6588942.32000002</v>
      </c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252217660.76</v>
      </c>
      <c r="AL1796" s="16">
        <f t="shared" si="454"/>
        <v>3450716.45</v>
      </c>
      <c r="AM1796" s="16">
        <f t="shared" si="455"/>
        <v>2037662.74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292523961.82</v>
      </c>
      <c r="AQ1796" s="16">
        <f t="shared" si="459"/>
        <v>249882038.08</v>
      </c>
      <c r="AR1796" s="16">
        <f t="shared" si="460"/>
        <v>272526701.23</v>
      </c>
      <c r="AS1796" s="16">
        <f t="shared" si="461"/>
        <v>229884777.49</v>
      </c>
      <c r="AT1796" s="16">
        <f t="shared" si="462"/>
        <v>215064116.21</v>
      </c>
      <c r="AU1796" s="16">
        <f>AT1796-VLOOKUP(A1796,[1]选股结果!$A$2:$BJ$3005,48,FALSE)*0.08</f>
        <v>-55216069.7524002</v>
      </c>
      <c r="AV1796" s="16">
        <f t="shared" si="463"/>
        <v>42641923.74</v>
      </c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137823282.54</v>
      </c>
      <c r="AL1797" s="16">
        <f t="shared" si="454"/>
        <v>-2027762.74</v>
      </c>
      <c r="AM1797" s="16">
        <f t="shared" si="455"/>
        <v>-18104923.16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141083627.8</v>
      </c>
      <c r="AQ1797" s="16">
        <f t="shared" si="459"/>
        <v>124613367.68</v>
      </c>
      <c r="AR1797" s="16">
        <f t="shared" si="460"/>
        <v>137316023.61</v>
      </c>
      <c r="AS1797" s="16">
        <f t="shared" si="461"/>
        <v>120845763.49</v>
      </c>
      <c r="AT1797" s="16">
        <f t="shared" si="462"/>
        <v>101220336.52</v>
      </c>
      <c r="AU1797" s="16">
        <f>AT1797-VLOOKUP(A1797,[1]选股结果!$A$2:$BJ$3005,48,FALSE)*0.08</f>
        <v>-432486349.9088</v>
      </c>
      <c r="AV1797" s="16">
        <f t="shared" si="463"/>
        <v>16470260.12</v>
      </c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255990201.61</v>
      </c>
      <c r="AL1798" s="16">
        <f t="shared" si="454"/>
        <v>-295650.08</v>
      </c>
      <c r="AM1798" s="16">
        <f t="shared" si="455"/>
        <v>79477068.09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257673785.75</v>
      </c>
      <c r="AQ1798" s="16">
        <f t="shared" si="459"/>
        <v>205332167.9</v>
      </c>
      <c r="AR1798" s="16">
        <f t="shared" si="460"/>
        <v>257333211.55</v>
      </c>
      <c r="AS1798" s="16">
        <f t="shared" si="461"/>
        <v>204991593.7</v>
      </c>
      <c r="AT1798" s="16">
        <f t="shared" si="462"/>
        <v>282830001.77</v>
      </c>
      <c r="AU1798" s="16">
        <f>AT1798-VLOOKUP(A1798,[1]选股结果!$A$2:$BJ$3005,48,FALSE)*0.08</f>
        <v>111466210.8156</v>
      </c>
      <c r="AV1798" s="16">
        <f t="shared" si="463"/>
        <v>52341617.85</v>
      </c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288135686.72</v>
      </c>
      <c r="AL1799" s="16">
        <f t="shared" si="454"/>
        <v>4771893.02</v>
      </c>
      <c r="AM1799" s="16">
        <f t="shared" si="455"/>
        <v>-51868351.19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274348266.45</v>
      </c>
      <c r="AQ1799" s="16">
        <f t="shared" si="459"/>
        <v>234998659.44</v>
      </c>
      <c r="AR1799" s="16">
        <f t="shared" si="460"/>
        <v>274079489.55</v>
      </c>
      <c r="AS1799" s="16">
        <f t="shared" si="461"/>
        <v>234729882.54</v>
      </c>
      <c r="AT1799" s="16">
        <f t="shared" si="462"/>
        <v>201689621.54</v>
      </c>
      <c r="AU1799" s="16">
        <f>AT1799-VLOOKUP(A1799,[1]选股结果!$A$2:$BJ$3005,48,FALSE)*0.08</f>
        <v>17244217.6600002</v>
      </c>
      <c r="AV1799" s="16">
        <f t="shared" si="463"/>
        <v>39349607.01</v>
      </c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135705669.91</v>
      </c>
      <c r="AL1800" s="16">
        <f t="shared" si="454"/>
        <v>0</v>
      </c>
      <c r="AM1800" s="16">
        <f t="shared" si="455"/>
        <v>8149127.62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134583243.9</v>
      </c>
      <c r="AQ1800" s="16">
        <f t="shared" si="459"/>
        <v>116128068.85</v>
      </c>
      <c r="AR1800" s="16">
        <f t="shared" si="460"/>
        <v>134403916.08</v>
      </c>
      <c r="AS1800" s="16">
        <f t="shared" si="461"/>
        <v>115948741.03</v>
      </c>
      <c r="AT1800" s="16">
        <f t="shared" si="462"/>
        <v>125399622.48</v>
      </c>
      <c r="AU1800" s="16">
        <f>AT1800-VLOOKUP(A1800,[1]选股结果!$A$2:$BJ$3005,48,FALSE)*0.08</f>
        <v>25158362.0056</v>
      </c>
      <c r="AV1800" s="16">
        <f t="shared" si="463"/>
        <v>18455175.05</v>
      </c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138650622.64</v>
      </c>
      <c r="AL1801" s="16">
        <f t="shared" si="454"/>
        <v>0</v>
      </c>
      <c r="AM1801" s="16">
        <f t="shared" si="455"/>
        <v>-8890312.53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143836357.58</v>
      </c>
      <c r="AQ1801" s="16">
        <f t="shared" si="459"/>
        <v>126467590.47</v>
      </c>
      <c r="AR1801" s="16">
        <f t="shared" si="460"/>
        <v>140187774.45</v>
      </c>
      <c r="AS1801" s="16">
        <f t="shared" si="461"/>
        <v>122819007.34</v>
      </c>
      <c r="AT1801" s="16">
        <f t="shared" si="462"/>
        <v>112391543</v>
      </c>
      <c r="AU1801" s="16">
        <f>AT1801-VLOOKUP(A1801,[1]选股结果!$A$2:$BJ$3005,48,FALSE)*0.08</f>
        <v>-2743324.8391999</v>
      </c>
      <c r="AV1801" s="16">
        <f t="shared" si="463"/>
        <v>17368767.11</v>
      </c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459217645.18</v>
      </c>
      <c r="AL1802" s="16">
        <f t="shared" si="454"/>
        <v>4210508.93</v>
      </c>
      <c r="AM1802" s="16">
        <f t="shared" si="455"/>
        <v>16328454.83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458839914.21</v>
      </c>
      <c r="AQ1802" s="16">
        <f t="shared" si="459"/>
        <v>384247890.09</v>
      </c>
      <c r="AR1802" s="16">
        <f t="shared" si="460"/>
        <v>457696446.28</v>
      </c>
      <c r="AS1802" s="16">
        <f t="shared" si="461"/>
        <v>383104422.16</v>
      </c>
      <c r="AT1802" s="16">
        <f t="shared" si="462"/>
        <v>405164584.82</v>
      </c>
      <c r="AU1802" s="16">
        <f>AT1802-VLOOKUP(A1802,[1]选股结果!$A$2:$BJ$3005,48,FALSE)*0.08</f>
        <v>182082438.6304</v>
      </c>
      <c r="AV1802" s="16">
        <f t="shared" si="463"/>
        <v>74592024.12</v>
      </c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116074140.24</v>
      </c>
      <c r="AL1803" s="16">
        <f t="shared" si="454"/>
        <v>20779.7</v>
      </c>
      <c r="AM1803" s="16">
        <f t="shared" si="455"/>
        <v>-1193804.57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161869852.24</v>
      </c>
      <c r="AQ1803" s="16">
        <f t="shared" si="459"/>
        <v>145671573.93</v>
      </c>
      <c r="AR1803" s="16">
        <f t="shared" si="460"/>
        <v>134094757.91</v>
      </c>
      <c r="AS1803" s="16">
        <f t="shared" si="461"/>
        <v>117896479.6</v>
      </c>
      <c r="AT1803" s="16">
        <f t="shared" si="462"/>
        <v>98702837.0599999</v>
      </c>
      <c r="AU1803" s="16">
        <f>AT1803-VLOOKUP(A1803,[1]选股结果!$A$2:$BJ$3005,48,FALSE)*0.08</f>
        <v>26167176.7735999</v>
      </c>
      <c r="AV1803" s="16">
        <f t="shared" si="463"/>
        <v>16198278.31</v>
      </c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155332551.81</v>
      </c>
      <c r="AL1804" s="16">
        <f t="shared" si="454"/>
        <v>0</v>
      </c>
      <c r="AM1804" s="16">
        <f t="shared" si="455"/>
        <v>-12539990.27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200044069.45</v>
      </c>
      <c r="AQ1804" s="16">
        <f t="shared" si="459"/>
        <v>179826767.25</v>
      </c>
      <c r="AR1804" s="16">
        <f t="shared" si="460"/>
        <v>178356998.2</v>
      </c>
      <c r="AS1804" s="16">
        <f t="shared" si="461"/>
        <v>158139696</v>
      </c>
      <c r="AT1804" s="16">
        <f t="shared" si="462"/>
        <v>122575259.34</v>
      </c>
      <c r="AU1804" s="16">
        <f>AT1804-VLOOKUP(A1804,[1]选股结果!$A$2:$BJ$3005,48,FALSE)*0.08</f>
        <v>35709603.5095998</v>
      </c>
      <c r="AV1804" s="16">
        <f t="shared" si="463"/>
        <v>20217302.2</v>
      </c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173541498.94</v>
      </c>
      <c r="AL1805" s="16">
        <f t="shared" si="454"/>
        <v>99502242.27</v>
      </c>
      <c r="AM1805" s="16">
        <f t="shared" si="455"/>
        <v>20938490.37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233614093.34</v>
      </c>
      <c r="AQ1805" s="16">
        <f t="shared" si="459"/>
        <v>227362701.59</v>
      </c>
      <c r="AR1805" s="16">
        <f t="shared" si="460"/>
        <v>202660464.36</v>
      </c>
      <c r="AS1805" s="16">
        <f t="shared" si="461"/>
        <v>196409072.61</v>
      </c>
      <c r="AT1805" s="16">
        <f t="shared" si="462"/>
        <v>287730839.83</v>
      </c>
      <c r="AU1805" s="16">
        <f>AT1805-VLOOKUP(A1805,[1]选股结果!$A$2:$BJ$3005,48,FALSE)*0.08</f>
        <v>136692444.8596</v>
      </c>
      <c r="AV1805" s="16">
        <f t="shared" si="463"/>
        <v>6251391.75</v>
      </c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116395333.48</v>
      </c>
      <c r="AL1806" s="16">
        <f t="shared" si="454"/>
        <v>78094217.33</v>
      </c>
      <c r="AM1806" s="16">
        <f t="shared" si="455"/>
        <v>228652266.12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231806643.5</v>
      </c>
      <c r="AQ1806" s="16">
        <f t="shared" si="459"/>
        <v>152304543.48</v>
      </c>
      <c r="AR1806" s="16">
        <f t="shared" si="460"/>
        <v>166199044.79</v>
      </c>
      <c r="AS1806" s="16">
        <f t="shared" si="461"/>
        <v>86696944.77</v>
      </c>
      <c r="AT1806" s="16">
        <f t="shared" si="462"/>
        <v>343639716.91</v>
      </c>
      <c r="AU1806" s="16">
        <f>AT1806-VLOOKUP(A1806,[1]选股结果!$A$2:$BJ$3005,48,FALSE)*0.08</f>
        <v>-147103741.9164</v>
      </c>
      <c r="AV1806" s="16">
        <f t="shared" si="463"/>
        <v>79502100.02</v>
      </c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130544655.53</v>
      </c>
      <c r="AL1807" s="16">
        <f t="shared" si="454"/>
        <v>-461792.94</v>
      </c>
      <c r="AM1807" s="16">
        <f t="shared" si="455"/>
        <v>-7687001.06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242398188.15</v>
      </c>
      <c r="AQ1807" s="16">
        <f t="shared" si="459"/>
        <v>223509439.92</v>
      </c>
      <c r="AR1807" s="16">
        <f t="shared" si="460"/>
        <v>192222773.35</v>
      </c>
      <c r="AS1807" s="16">
        <f t="shared" si="461"/>
        <v>173334025.12</v>
      </c>
      <c r="AT1807" s="16">
        <f t="shared" si="462"/>
        <v>103507113.3</v>
      </c>
      <c r="AU1807" s="16">
        <f>AT1807-VLOOKUP(A1807,[1]选股结果!$A$2:$BJ$3005,48,FALSE)*0.08</f>
        <v>-16475874.7264</v>
      </c>
      <c r="AV1807" s="16">
        <f t="shared" si="463"/>
        <v>18888748.23</v>
      </c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110090082.44</v>
      </c>
      <c r="AL1808" s="16">
        <f t="shared" si="454"/>
        <v>0</v>
      </c>
      <c r="AM1808" s="16">
        <f t="shared" si="455"/>
        <v>-204644.02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143190603.89</v>
      </c>
      <c r="AQ1808" s="16">
        <f t="shared" si="459"/>
        <v>142829871.01</v>
      </c>
      <c r="AR1808" s="16">
        <f t="shared" si="460"/>
        <v>128453551.47</v>
      </c>
      <c r="AS1808" s="16">
        <f t="shared" si="461"/>
        <v>128092818.59</v>
      </c>
      <c r="AT1808" s="16">
        <f t="shared" si="462"/>
        <v>109524705.54</v>
      </c>
      <c r="AU1808" s="16">
        <f>AT1808-VLOOKUP(A1808,[1]选股结果!$A$2:$BJ$3005,48,FALSE)*0.08</f>
        <v>-157453457.1752</v>
      </c>
      <c r="AV1808" s="16">
        <f t="shared" si="463"/>
        <v>360732.879999995</v>
      </c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149421978.23</v>
      </c>
      <c r="AL1809" s="16">
        <f t="shared" si="454"/>
        <v>13792781.76</v>
      </c>
      <c r="AM1809" s="16">
        <f t="shared" si="455"/>
        <v>13175633.66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167538508.61</v>
      </c>
      <c r="AQ1809" s="16">
        <f t="shared" si="459"/>
        <v>153700178.45</v>
      </c>
      <c r="AR1809" s="16">
        <f t="shared" si="460"/>
        <v>154371843.59</v>
      </c>
      <c r="AS1809" s="16">
        <f t="shared" si="461"/>
        <v>140533513.43</v>
      </c>
      <c r="AT1809" s="16">
        <f t="shared" si="462"/>
        <v>162552063.49</v>
      </c>
      <c r="AU1809" s="16">
        <f>AT1809-VLOOKUP(A1809,[1]选股结果!$A$2:$BJ$3005,48,FALSE)*0.08</f>
        <v>21477203.6755998</v>
      </c>
      <c r="AV1809" s="16">
        <f t="shared" si="463"/>
        <v>13838330.16</v>
      </c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287737142.04</v>
      </c>
      <c r="AL1810" s="16">
        <f t="shared" si="454"/>
        <v>136734.91</v>
      </c>
      <c r="AM1810" s="16">
        <f t="shared" si="455"/>
        <v>30774720.94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401004981.33</v>
      </c>
      <c r="AQ1810" s="16">
        <f t="shared" si="459"/>
        <v>318470516.99</v>
      </c>
      <c r="AR1810" s="16">
        <f t="shared" si="460"/>
        <v>341259652.07</v>
      </c>
      <c r="AS1810" s="16">
        <f t="shared" si="461"/>
        <v>258725187.73</v>
      </c>
      <c r="AT1810" s="16">
        <f t="shared" si="462"/>
        <v>236114133.55</v>
      </c>
      <c r="AU1810" s="16">
        <f>AT1810-VLOOKUP(A1810,[1]选股结果!$A$2:$BJ$3005,48,FALSE)*0.08</f>
        <v>-62889320.1444001</v>
      </c>
      <c r="AV1810" s="16">
        <f t="shared" si="463"/>
        <v>82534464.34</v>
      </c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9212621.51000009</v>
      </c>
      <c r="AL1811" s="16">
        <f t="shared" si="454"/>
        <v>0</v>
      </c>
      <c r="AM1811" s="16">
        <f t="shared" si="455"/>
        <v>21187936.82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59905542.5700001</v>
      </c>
      <c r="AQ1811" s="16">
        <f t="shared" si="459"/>
        <v>46081911.6200001</v>
      </c>
      <c r="AR1811" s="16">
        <f t="shared" si="460"/>
        <v>36275420.2000001</v>
      </c>
      <c r="AS1811" s="16">
        <f t="shared" si="461"/>
        <v>22451789.2500001</v>
      </c>
      <c r="AT1811" s="16">
        <f t="shared" si="462"/>
        <v>16576927.3800001</v>
      </c>
      <c r="AU1811" s="16">
        <f>AT1811-VLOOKUP(A1811,[1]选股结果!$A$2:$BJ$3005,48,FALSE)*0.08</f>
        <v>-62750934.1871999</v>
      </c>
      <c r="AV1811" s="16">
        <f t="shared" si="463"/>
        <v>13823630.95</v>
      </c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1510977973.47</v>
      </c>
      <c r="AR1812" s="16">
        <f t="shared" si="460"/>
        <v>1643360699.58</v>
      </c>
      <c r="AS1812" s="16">
        <f t="shared" si="461"/>
        <v>1510977973.47</v>
      </c>
      <c r="AT1812" s="16">
        <f t="shared" si="462"/>
        <v>1579272239.03</v>
      </c>
      <c r="AU1812" s="16">
        <f>AT1812-VLOOKUP(A1812,[1]选股结果!$A$2:$BJ$3005,48,FALSE)*0.08</f>
        <v>1400735151.5548</v>
      </c>
      <c r="AV1812" s="16">
        <f t="shared" si="463"/>
        <v>132382726.11</v>
      </c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142586881.72</v>
      </c>
      <c r="AL1813" s="16">
        <f t="shared" si="454"/>
        <v>0</v>
      </c>
      <c r="AM1813" s="16">
        <f t="shared" si="455"/>
        <v>2639054.62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200482841.15</v>
      </c>
      <c r="AQ1813" s="16">
        <f t="shared" si="459"/>
        <v>189035616.59</v>
      </c>
      <c r="AR1813" s="16">
        <f t="shared" si="460"/>
        <v>176184006.37</v>
      </c>
      <c r="AS1813" s="16">
        <f t="shared" si="461"/>
        <v>164736781.81</v>
      </c>
      <c r="AT1813" s="16">
        <f t="shared" si="462"/>
        <v>133778711.78</v>
      </c>
      <c r="AU1813" s="16">
        <f>AT1813-VLOOKUP(A1813,[1]选股结果!$A$2:$BJ$3005,48,FALSE)*0.08</f>
        <v>27722241.7176001</v>
      </c>
      <c r="AV1813" s="16">
        <f t="shared" si="463"/>
        <v>11447224.56</v>
      </c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620219101.14</v>
      </c>
      <c r="AL1814" s="16">
        <f t="shared" si="454"/>
        <v>-15804773.56</v>
      </c>
      <c r="AM1814" s="16">
        <f t="shared" si="455"/>
        <v>118671792.73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566682795.02</v>
      </c>
      <c r="AR1814" s="16">
        <f t="shared" si="460"/>
        <v>614056627.64</v>
      </c>
      <c r="AS1814" s="16">
        <f t="shared" si="461"/>
        <v>566682795.02</v>
      </c>
      <c r="AT1814" s="16">
        <f t="shared" si="462"/>
        <v>675712287.69</v>
      </c>
      <c r="AU1814" s="16">
        <f>AT1814-VLOOKUP(A1814,[1]选股结果!$A$2:$BJ$3005,48,FALSE)*0.08</f>
        <v>410056020.0404</v>
      </c>
      <c r="AV1814" s="16">
        <f t="shared" si="463"/>
        <v>47373832.6199999</v>
      </c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-430713329.91</v>
      </c>
      <c r="AL1815" s="16">
        <f t="shared" si="454"/>
        <v>-2302958.34</v>
      </c>
      <c r="AM1815" s="16">
        <f t="shared" si="455"/>
        <v>-180916937.3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-60628617.4499998</v>
      </c>
      <c r="AQ1815" s="16">
        <f t="shared" si="459"/>
        <v>-63665893.2599998</v>
      </c>
      <c r="AR1815" s="16">
        <f t="shared" si="460"/>
        <v>-278414141.57</v>
      </c>
      <c r="AS1815" s="16">
        <f t="shared" si="461"/>
        <v>-281451417.38</v>
      </c>
      <c r="AT1815" s="16">
        <f t="shared" si="462"/>
        <v>-616970501.36</v>
      </c>
      <c r="AU1815" s="16">
        <f>AT1815-VLOOKUP(A1815,[1]选股结果!$A$2:$BJ$3005,48,FALSE)*0.08</f>
        <v>-935331031.1104</v>
      </c>
      <c r="AV1815" s="16">
        <f t="shared" si="463"/>
        <v>3037275.80999994</v>
      </c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209291150.82</v>
      </c>
      <c r="AL1816" s="16">
        <f t="shared" si="454"/>
        <v>5622.94</v>
      </c>
      <c r="AM1816" s="16">
        <f t="shared" si="455"/>
        <v>10491165.14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230054692.05</v>
      </c>
      <c r="AQ1816" s="16">
        <f t="shared" si="459"/>
        <v>195821876.72</v>
      </c>
      <c r="AR1816" s="16">
        <f t="shared" si="460"/>
        <v>208244804.7</v>
      </c>
      <c r="AS1816" s="16">
        <f t="shared" si="461"/>
        <v>174011989.37</v>
      </c>
      <c r="AT1816" s="16">
        <f t="shared" si="462"/>
        <v>185555123.57</v>
      </c>
      <c r="AU1816" s="16">
        <f>AT1816-VLOOKUP(A1816,[1]选股结果!$A$2:$BJ$3005,48,FALSE)*0.08</f>
        <v>-86200831.1924</v>
      </c>
      <c r="AV1816" s="16">
        <f t="shared" si="463"/>
        <v>34232815.33</v>
      </c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301710312.72</v>
      </c>
      <c r="AL1817" s="16">
        <f t="shared" si="454"/>
        <v>0</v>
      </c>
      <c r="AM1817" s="16">
        <f t="shared" si="455"/>
        <v>-38533939.18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282642701.01</v>
      </c>
      <c r="AQ1817" s="16">
        <f t="shared" si="459"/>
        <v>248379856.19</v>
      </c>
      <c r="AR1817" s="16">
        <f t="shared" si="460"/>
        <v>279085597.54</v>
      </c>
      <c r="AS1817" s="16">
        <f t="shared" si="461"/>
        <v>244822752.72</v>
      </c>
      <c r="AT1817" s="16">
        <f t="shared" si="462"/>
        <v>228913528.72</v>
      </c>
      <c r="AU1817" s="16">
        <f>AT1817-VLOOKUP(A1817,[1]选股结果!$A$2:$BJ$3005,48,FALSE)*0.08</f>
        <v>-3101921.02320024</v>
      </c>
      <c r="AV1817" s="16">
        <f t="shared" si="463"/>
        <v>34262844.82</v>
      </c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92370530.05</v>
      </c>
      <c r="AL1818" s="16">
        <f t="shared" si="454"/>
        <v>0</v>
      </c>
      <c r="AM1818" s="16">
        <f t="shared" si="455"/>
        <v>3851861.74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147083050.62</v>
      </c>
      <c r="AQ1818" s="16">
        <f t="shared" si="459"/>
        <v>129889159.28</v>
      </c>
      <c r="AR1818" s="16">
        <f t="shared" si="460"/>
        <v>118837294.42</v>
      </c>
      <c r="AS1818" s="16">
        <f t="shared" si="461"/>
        <v>101643403.08</v>
      </c>
      <c r="AT1818" s="16">
        <f t="shared" si="462"/>
        <v>79028500.45</v>
      </c>
      <c r="AU1818" s="16">
        <f>AT1818-VLOOKUP(A1818,[1]选股结果!$A$2:$BJ$3005,48,FALSE)*0.08</f>
        <v>37200677.5164</v>
      </c>
      <c r="AV1818" s="16">
        <f t="shared" si="463"/>
        <v>17193891.34</v>
      </c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41289505.7199999</v>
      </c>
      <c r="AL1819" s="16">
        <f t="shared" si="454"/>
        <v>0</v>
      </c>
      <c r="AM1819" s="16">
        <f t="shared" si="455"/>
        <v>-229998.6</v>
      </c>
      <c r="AN1819" s="16">
        <f t="shared" si="456"/>
        <v>41059507.1199999</v>
      </c>
      <c r="AO1819" s="16">
        <f t="shared" si="457"/>
        <v>213407025.07</v>
      </c>
      <c r="AP1819" s="16">
        <f t="shared" si="458"/>
        <v>86940801.1699999</v>
      </c>
      <c r="AQ1819" s="16">
        <f t="shared" si="459"/>
        <v>82013383.9799999</v>
      </c>
      <c r="AR1819" s="16">
        <f t="shared" si="460"/>
        <v>65563316.2999999</v>
      </c>
      <c r="AS1819" s="16">
        <f t="shared" si="461"/>
        <v>60635899.1099999</v>
      </c>
      <c r="AT1819" s="16">
        <f t="shared" si="462"/>
        <v>36132089.9299999</v>
      </c>
      <c r="AU1819" s="16">
        <f>AT1819-VLOOKUP(A1819,[1]选股结果!$A$2:$BJ$3005,48,FALSE)*0.08</f>
        <v>-27803694.3572001</v>
      </c>
      <c r="AV1819" s="16">
        <f t="shared" si="463"/>
        <v>4927417.19</v>
      </c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67877341.4800001</v>
      </c>
      <c r="AL1820" s="16">
        <f t="shared" si="454"/>
        <v>3292547.97</v>
      </c>
      <c r="AM1820" s="16">
        <f t="shared" si="455"/>
        <v>6780084.86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104694952.16</v>
      </c>
      <c r="AQ1820" s="16">
        <f t="shared" si="459"/>
        <v>92738590.4600001</v>
      </c>
      <c r="AR1820" s="16">
        <f t="shared" si="460"/>
        <v>86499160.5300001</v>
      </c>
      <c r="AS1820" s="16">
        <f t="shared" si="461"/>
        <v>74542798.8300001</v>
      </c>
      <c r="AT1820" s="16">
        <f t="shared" si="462"/>
        <v>65993612.6100001</v>
      </c>
      <c r="AU1820" s="16">
        <f>AT1820-VLOOKUP(A1820,[1]选股结果!$A$2:$BJ$3005,48,FALSE)*0.08</f>
        <v>-54088139.3731999</v>
      </c>
      <c r="AV1820" s="16">
        <f t="shared" si="463"/>
        <v>11956361.7</v>
      </c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183163428.72</v>
      </c>
      <c r="AL1821" s="16">
        <f t="shared" si="454"/>
        <v>0</v>
      </c>
      <c r="AM1821" s="16">
        <f t="shared" si="455"/>
        <v>-22621428.74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209440110.15</v>
      </c>
      <c r="AQ1821" s="16">
        <f t="shared" si="459"/>
        <v>187128189.3</v>
      </c>
      <c r="AR1821" s="16">
        <f t="shared" si="460"/>
        <v>197662559.55</v>
      </c>
      <c r="AS1821" s="16">
        <f t="shared" si="461"/>
        <v>175350638.7</v>
      </c>
      <c r="AT1821" s="16">
        <f t="shared" si="462"/>
        <v>138230079.13</v>
      </c>
      <c r="AU1821" s="16">
        <f>AT1821-VLOOKUP(A1821,[1]选股结果!$A$2:$BJ$3005,48,FALSE)*0.08</f>
        <v>-22519641.4812</v>
      </c>
      <c r="AV1821" s="16">
        <f t="shared" si="463"/>
        <v>22311920.85</v>
      </c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36264361.5699998</v>
      </c>
      <c r="AL1822" s="16">
        <f t="shared" si="454"/>
        <v>2990703.09</v>
      </c>
      <c r="AM1822" s="16">
        <f t="shared" si="455"/>
        <v>1987883.81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180850835.26</v>
      </c>
      <c r="AQ1822" s="16">
        <f t="shared" si="459"/>
        <v>167339093.42</v>
      </c>
      <c r="AR1822" s="16">
        <f t="shared" si="460"/>
        <v>111971631.71</v>
      </c>
      <c r="AS1822" s="16">
        <f t="shared" si="461"/>
        <v>98459889.8699998</v>
      </c>
      <c r="AT1822" s="16">
        <f t="shared" si="462"/>
        <v>27731206.6299998</v>
      </c>
      <c r="AU1822" s="16">
        <f>AT1822-VLOOKUP(A1822,[1]选股结果!$A$2:$BJ$3005,48,FALSE)*0.08</f>
        <v>-205145910.086</v>
      </c>
      <c r="AV1822" s="16">
        <f t="shared" si="463"/>
        <v>13511741.84</v>
      </c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-770836240.42</v>
      </c>
      <c r="AL1823" s="16">
        <f t="shared" si="454"/>
        <v>109134909.88</v>
      </c>
      <c r="AM1823" s="16">
        <f t="shared" si="455"/>
        <v>-4997698.06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-258016975.04</v>
      </c>
      <c r="AQ1823" s="16">
        <f t="shared" si="459"/>
        <v>-252129952.6</v>
      </c>
      <c r="AR1823" s="16">
        <f t="shared" si="460"/>
        <v>-604070485.13</v>
      </c>
      <c r="AS1823" s="16">
        <f t="shared" si="461"/>
        <v>-598183462.69</v>
      </c>
      <c r="AT1823" s="16">
        <f t="shared" si="462"/>
        <v>-660812006.16</v>
      </c>
      <c r="AU1823" s="16">
        <f>AT1823-VLOOKUP(A1823,[1]选股结果!$A$2:$BJ$3005,48,FALSE)*0.08</f>
        <v>-933491660.4552</v>
      </c>
      <c r="AV1823" s="16">
        <f t="shared" si="463"/>
        <v>-5887022.44000006</v>
      </c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24298386.3800001</v>
      </c>
      <c r="AL1824" s="16">
        <f t="shared" si="454"/>
        <v>-139800.71</v>
      </c>
      <c r="AM1824" s="16">
        <f t="shared" si="455"/>
        <v>-2920931.14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151935686.11</v>
      </c>
      <c r="AQ1824" s="16">
        <f t="shared" si="459"/>
        <v>151904875.77</v>
      </c>
      <c r="AR1824" s="16">
        <f t="shared" si="460"/>
        <v>88926493.1100001</v>
      </c>
      <c r="AS1824" s="16">
        <f t="shared" si="461"/>
        <v>88895682.7700001</v>
      </c>
      <c r="AT1824" s="16">
        <f t="shared" si="462"/>
        <v>21206844.1900001</v>
      </c>
      <c r="AU1824" s="16">
        <f>AT1824-VLOOKUP(A1824,[1]选股结果!$A$2:$BJ$3005,48,FALSE)*0.08</f>
        <v>-28789789.7483999</v>
      </c>
      <c r="AV1824" s="16">
        <f t="shared" si="463"/>
        <v>30810.3399999999</v>
      </c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-5250873.82999988</v>
      </c>
      <c r="AL1825" s="16">
        <f t="shared" si="454"/>
        <v>0</v>
      </c>
      <c r="AM1825" s="16">
        <f t="shared" si="455"/>
        <v>-7410638.11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27897458.6900001</v>
      </c>
      <c r="AQ1825" s="16">
        <f t="shared" si="459"/>
        <v>24262341.5100001</v>
      </c>
      <c r="AR1825" s="16">
        <f t="shared" si="460"/>
        <v>11227898.5000001</v>
      </c>
      <c r="AS1825" s="16">
        <f t="shared" si="461"/>
        <v>7592781.32000013</v>
      </c>
      <c r="AT1825" s="16">
        <f t="shared" si="462"/>
        <v>-16296629.1199999</v>
      </c>
      <c r="AU1825" s="16">
        <f>AT1825-VLOOKUP(A1825,[1]选股结果!$A$2:$BJ$3005,48,FALSE)*0.08</f>
        <v>-78191840.3231999</v>
      </c>
      <c r="AV1825" s="16">
        <f t="shared" si="463"/>
        <v>3635117.18</v>
      </c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32601381.6300001</v>
      </c>
      <c r="AL1826" s="16">
        <f t="shared" si="454"/>
        <v>0</v>
      </c>
      <c r="AM1826" s="16">
        <f t="shared" si="455"/>
        <v>-3627684.75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64822192.8400001</v>
      </c>
      <c r="AQ1826" s="16">
        <f t="shared" si="459"/>
        <v>52741998.2600001</v>
      </c>
      <c r="AR1826" s="16">
        <f t="shared" si="460"/>
        <v>47388098.5100001</v>
      </c>
      <c r="AS1826" s="16">
        <f t="shared" si="461"/>
        <v>35307903.9300001</v>
      </c>
      <c r="AT1826" s="16">
        <f t="shared" si="462"/>
        <v>16893502.3000001</v>
      </c>
      <c r="AU1826" s="16">
        <f>AT1826-VLOOKUP(A1826,[1]选股结果!$A$2:$BJ$3005,48,FALSE)*0.08</f>
        <v>-47507682.3687999</v>
      </c>
      <c r="AV1826" s="16">
        <f t="shared" si="463"/>
        <v>12080194.58</v>
      </c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66623688.6500001</v>
      </c>
      <c r="AL1827" s="16">
        <f t="shared" si="454"/>
        <v>-1415360.99</v>
      </c>
      <c r="AM1827" s="16">
        <f t="shared" si="455"/>
        <v>6308187.13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102009056</v>
      </c>
      <c r="AQ1827" s="16">
        <f t="shared" si="459"/>
        <v>71701297.6400001</v>
      </c>
      <c r="AR1827" s="16">
        <f t="shared" si="460"/>
        <v>79921421.0900001</v>
      </c>
      <c r="AS1827" s="16">
        <f t="shared" si="461"/>
        <v>49613662.7300001</v>
      </c>
      <c r="AT1827" s="16">
        <f t="shared" si="462"/>
        <v>41208756.4300001</v>
      </c>
      <c r="AU1827" s="16">
        <f>AT1827-VLOOKUP(A1827,[1]选股结果!$A$2:$BJ$3005,48,FALSE)*0.08</f>
        <v>-203860383.0764</v>
      </c>
      <c r="AV1827" s="16">
        <f t="shared" si="463"/>
        <v>30307758.36</v>
      </c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604414239.78</v>
      </c>
      <c r="AL1828" s="16">
        <f t="shared" si="454"/>
        <v>-5797188.22</v>
      </c>
      <c r="AM1828" s="16">
        <f t="shared" si="455"/>
        <v>45569770.85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446271823.26</v>
      </c>
      <c r="AR1828" s="16">
        <f t="shared" si="460"/>
        <v>631588792.33</v>
      </c>
      <c r="AS1828" s="16">
        <f t="shared" si="461"/>
        <v>446271823.26</v>
      </c>
      <c r="AT1828" s="16">
        <f t="shared" si="462"/>
        <v>458869853.34</v>
      </c>
      <c r="AU1828" s="16">
        <f>AT1828-VLOOKUP(A1828,[1]选股结果!$A$2:$BJ$3005,48,FALSE)*0.08</f>
        <v>222417349.4992</v>
      </c>
      <c r="AV1828" s="16">
        <f t="shared" si="463"/>
        <v>185316969.07</v>
      </c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78431892.93</v>
      </c>
      <c r="AL1829" s="16">
        <f t="shared" si="454"/>
        <v>38292661.88</v>
      </c>
      <c r="AM1829" s="16">
        <f t="shared" si="455"/>
        <v>277038.41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93065601.01</v>
      </c>
      <c r="AQ1829" s="16">
        <f t="shared" si="459"/>
        <v>59499007.6</v>
      </c>
      <c r="AR1829" s="16">
        <f t="shared" si="460"/>
        <v>83618067.25</v>
      </c>
      <c r="AS1829" s="16">
        <f t="shared" si="461"/>
        <v>50051473.84</v>
      </c>
      <c r="AT1829" s="16">
        <f t="shared" si="462"/>
        <v>83434999.81</v>
      </c>
      <c r="AU1829" s="16">
        <f>AT1829-VLOOKUP(A1829,[1]选股结果!$A$2:$BJ$3005,48,FALSE)*0.08</f>
        <v>-170940192.8932</v>
      </c>
      <c r="AV1829" s="16">
        <f t="shared" si="463"/>
        <v>33566593.41</v>
      </c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101289074.46</v>
      </c>
      <c r="AL1830" s="16">
        <f t="shared" si="454"/>
        <v>-3876947.29</v>
      </c>
      <c r="AM1830" s="16">
        <f t="shared" si="455"/>
        <v>11944873.06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100452564.98</v>
      </c>
      <c r="AQ1830" s="16">
        <f t="shared" si="459"/>
        <v>79399950.0099998</v>
      </c>
      <c r="AR1830" s="16">
        <f t="shared" si="460"/>
        <v>97852699.0299998</v>
      </c>
      <c r="AS1830" s="16">
        <f t="shared" si="461"/>
        <v>76800084.0599998</v>
      </c>
      <c r="AT1830" s="16">
        <f t="shared" si="462"/>
        <v>88304385.2599998</v>
      </c>
      <c r="AU1830" s="16">
        <f>AT1830-VLOOKUP(A1830,[1]选股结果!$A$2:$BJ$3005,48,FALSE)*0.08</f>
        <v>-107522931.1688</v>
      </c>
      <c r="AV1830" s="16">
        <f t="shared" si="463"/>
        <v>21052614.97</v>
      </c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36395490.8900001</v>
      </c>
      <c r="AL1831" s="16">
        <f t="shared" si="454"/>
        <v>0</v>
      </c>
      <c r="AM1831" s="16">
        <f t="shared" si="455"/>
        <v>4939102.63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53881439.8200001</v>
      </c>
      <c r="AQ1831" s="16">
        <f t="shared" si="459"/>
        <v>39600827.5900001</v>
      </c>
      <c r="AR1831" s="16">
        <f t="shared" si="460"/>
        <v>53309934.0100001</v>
      </c>
      <c r="AS1831" s="16">
        <f t="shared" si="461"/>
        <v>39029321.7800001</v>
      </c>
      <c r="AT1831" s="16">
        <f t="shared" si="462"/>
        <v>27053981.2900001</v>
      </c>
      <c r="AU1831" s="16">
        <f>AT1831-VLOOKUP(A1831,[1]选股结果!$A$2:$BJ$3005,48,FALSE)*0.08</f>
        <v>-61540884.6019999</v>
      </c>
      <c r="AV1831" s="16">
        <f t="shared" si="463"/>
        <v>14280612.23</v>
      </c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-386041935.77</v>
      </c>
      <c r="AL1832" s="16">
        <f t="shared" si="454"/>
        <v>18633992.17</v>
      </c>
      <c r="AM1832" s="16">
        <f t="shared" si="455"/>
        <v>174252178.61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-54487761.46</v>
      </c>
      <c r="AQ1832" s="16">
        <f t="shared" si="459"/>
        <v>-455858257.59</v>
      </c>
      <c r="AR1832" s="16">
        <f t="shared" si="460"/>
        <v>-222667711.4</v>
      </c>
      <c r="AS1832" s="16">
        <f t="shared" si="461"/>
        <v>-624038207.53</v>
      </c>
      <c r="AT1832" s="16">
        <f t="shared" si="462"/>
        <v>-594526261.12</v>
      </c>
      <c r="AU1832" s="16">
        <f>AT1832-VLOOKUP(A1832,[1]选股结果!$A$2:$BJ$3005,48,FALSE)*0.08</f>
        <v>-1585528390.4264</v>
      </c>
      <c r="AV1832" s="16">
        <f t="shared" si="463"/>
        <v>401370496.13</v>
      </c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-138389719.06</v>
      </c>
      <c r="AL1833" s="16">
        <f t="shared" si="454"/>
        <v>-4076798.22</v>
      </c>
      <c r="AM1833" s="16">
        <f t="shared" si="455"/>
        <v>5567993.04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-81896440.4000002</v>
      </c>
      <c r="AQ1833" s="16">
        <f t="shared" si="459"/>
        <v>-79033093.2800002</v>
      </c>
      <c r="AR1833" s="16">
        <f t="shared" si="460"/>
        <v>-112086478.27</v>
      </c>
      <c r="AS1833" s="16">
        <f t="shared" si="461"/>
        <v>-109223131.15</v>
      </c>
      <c r="AT1833" s="16">
        <f t="shared" si="462"/>
        <v>-134035177.12</v>
      </c>
      <c r="AU1833" s="16">
        <f>AT1833-VLOOKUP(A1833,[1]选股结果!$A$2:$BJ$3005,48,FALSE)*0.08</f>
        <v>-210451106.2216</v>
      </c>
      <c r="AV1833" s="16">
        <f t="shared" si="463"/>
        <v>-2863347.12</v>
      </c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36760785</v>
      </c>
      <c r="AL1834" s="16">
        <f t="shared" si="454"/>
        <v>11653827.13</v>
      </c>
      <c r="AM1834" s="16">
        <f t="shared" si="455"/>
        <v>-706203.28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21812864.45</v>
      </c>
      <c r="AQ1834" s="16">
        <f t="shared" si="459"/>
        <v>19798815.75</v>
      </c>
      <c r="AR1834" s="16">
        <f t="shared" si="460"/>
        <v>22123633.4</v>
      </c>
      <c r="AS1834" s="16">
        <f t="shared" si="461"/>
        <v>20109584.7</v>
      </c>
      <c r="AT1834" s="16">
        <f t="shared" si="462"/>
        <v>45694360.15</v>
      </c>
      <c r="AU1834" s="16">
        <f>AT1834-VLOOKUP(A1834,[1]选股结果!$A$2:$BJ$3005,48,FALSE)*0.08</f>
        <v>-148606327.1116</v>
      </c>
      <c r="AV1834" s="16">
        <f t="shared" si="463"/>
        <v>2014048.7</v>
      </c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64862458.9</v>
      </c>
      <c r="AL1835" s="16">
        <f t="shared" si="454"/>
        <v>0</v>
      </c>
      <c r="AM1835" s="16">
        <f t="shared" si="455"/>
        <v>5031986.51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121880851.74</v>
      </c>
      <c r="AQ1835" s="16">
        <f t="shared" si="459"/>
        <v>111112345.24</v>
      </c>
      <c r="AR1835" s="16">
        <f t="shared" si="460"/>
        <v>99677776.21</v>
      </c>
      <c r="AS1835" s="16">
        <f t="shared" si="461"/>
        <v>88909269.71</v>
      </c>
      <c r="AT1835" s="16">
        <f t="shared" si="462"/>
        <v>59125938.91</v>
      </c>
      <c r="AU1835" s="16">
        <f>AT1835-VLOOKUP(A1835,[1]选股结果!$A$2:$BJ$3005,48,FALSE)*0.08</f>
        <v>-30399130.5564</v>
      </c>
      <c r="AV1835" s="16">
        <f t="shared" si="463"/>
        <v>10768506.5</v>
      </c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80127524.34</v>
      </c>
      <c r="AL1836" s="16">
        <f t="shared" si="454"/>
        <v>3056658.88</v>
      </c>
      <c r="AM1836" s="16">
        <f t="shared" si="455"/>
        <v>-5205757.96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218216067.08</v>
      </c>
      <c r="AQ1836" s="16">
        <f t="shared" si="459"/>
        <v>206240071.27</v>
      </c>
      <c r="AR1836" s="16">
        <f t="shared" si="460"/>
        <v>146015506.73</v>
      </c>
      <c r="AS1836" s="16">
        <f t="shared" si="461"/>
        <v>134039510.92</v>
      </c>
      <c r="AT1836" s="16">
        <f t="shared" si="462"/>
        <v>66002429.45</v>
      </c>
      <c r="AU1836" s="16">
        <f>AT1836-VLOOKUP(A1836,[1]选股结果!$A$2:$BJ$3005,48,FALSE)*0.08</f>
        <v>-187334728.9236</v>
      </c>
      <c r="AV1836" s="16">
        <f t="shared" si="463"/>
        <v>11975995.81</v>
      </c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359094861.06</v>
      </c>
      <c r="AL1837" s="16">
        <f t="shared" si="454"/>
        <v>-3766632.26</v>
      </c>
      <c r="AM1837" s="16">
        <f t="shared" si="455"/>
        <v>14605178.34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591860293.2</v>
      </c>
      <c r="AQ1837" s="16">
        <f t="shared" si="459"/>
        <v>487102095.86</v>
      </c>
      <c r="AR1837" s="16">
        <f t="shared" si="460"/>
        <v>475805938.33</v>
      </c>
      <c r="AS1837" s="16">
        <f t="shared" si="461"/>
        <v>371047740.99</v>
      </c>
      <c r="AT1837" s="16">
        <f t="shared" si="462"/>
        <v>265175209.8</v>
      </c>
      <c r="AU1837" s="16">
        <f>AT1837-VLOOKUP(A1837,[1]选股结果!$A$2:$BJ$3005,48,FALSE)*0.08</f>
        <v>-167981699.32</v>
      </c>
      <c r="AV1837" s="16">
        <f t="shared" si="463"/>
        <v>104758197.34</v>
      </c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6578890.64000012</v>
      </c>
      <c r="AL1838" s="16">
        <f t="shared" si="454"/>
        <v>1555804106.11</v>
      </c>
      <c r="AM1838" s="16">
        <f t="shared" si="455"/>
        <v>150022714.17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161740651.14</v>
      </c>
      <c r="AQ1838" s="16">
        <f t="shared" si="459"/>
        <v>88974191.28</v>
      </c>
      <c r="AR1838" s="16">
        <f t="shared" si="460"/>
        <v>59665946.8200001</v>
      </c>
      <c r="AS1838" s="16">
        <f t="shared" si="461"/>
        <v>-13100513.04</v>
      </c>
      <c r="AT1838" s="16">
        <f t="shared" si="462"/>
        <v>1639639251.06</v>
      </c>
      <c r="AU1838" s="16">
        <f>AT1838-VLOOKUP(A1838,[1]选股结果!$A$2:$BJ$3005,48,FALSE)*0.08</f>
        <v>-336068996.7936</v>
      </c>
      <c r="AV1838" s="16">
        <f t="shared" si="463"/>
        <v>72766459.8600001</v>
      </c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155119440.63</v>
      </c>
      <c r="AL1839" s="16">
        <f t="shared" si="454"/>
        <v>15386546.49</v>
      </c>
      <c r="AM1839" s="16">
        <f t="shared" si="455"/>
        <v>-3807682.7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130831959.17</v>
      </c>
      <c r="AQ1839" s="16">
        <f t="shared" si="459"/>
        <v>105288212.19</v>
      </c>
      <c r="AR1839" s="16">
        <f t="shared" si="460"/>
        <v>130533332.96</v>
      </c>
      <c r="AS1839" s="16">
        <f t="shared" si="461"/>
        <v>104989585.98</v>
      </c>
      <c r="AT1839" s="16">
        <f t="shared" si="462"/>
        <v>141154557.44</v>
      </c>
      <c r="AU1839" s="16">
        <f>AT1839-VLOOKUP(A1839,[1]选股结果!$A$2:$BJ$3005,48,FALSE)*0.08</f>
        <v>-62496358.6288</v>
      </c>
      <c r="AV1839" s="16">
        <f t="shared" si="463"/>
        <v>25543746.98</v>
      </c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228173606.31</v>
      </c>
      <c r="AL1840" s="16">
        <f t="shared" si="454"/>
        <v>0</v>
      </c>
      <c r="AM1840" s="16">
        <f t="shared" si="455"/>
        <v>3926537.56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206364045.77</v>
      </c>
      <c r="AR1840" s="16">
        <f t="shared" si="460"/>
        <v>230353262.8</v>
      </c>
      <c r="AS1840" s="16">
        <f t="shared" si="461"/>
        <v>206364045.77</v>
      </c>
      <c r="AT1840" s="16">
        <f t="shared" si="462"/>
        <v>208110926.84</v>
      </c>
      <c r="AU1840" s="16">
        <f>AT1840-VLOOKUP(A1840,[1]选股结果!$A$2:$BJ$3005,48,FALSE)*0.08</f>
        <v>76048588.5007999</v>
      </c>
      <c r="AV1840" s="16">
        <f t="shared" si="463"/>
        <v>23989217.03</v>
      </c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5323583.31000014</v>
      </c>
      <c r="AL1841" s="16">
        <f t="shared" si="454"/>
        <v>82813258.76</v>
      </c>
      <c r="AM1841" s="16">
        <f t="shared" si="455"/>
        <v>102996606.56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256998856.25</v>
      </c>
      <c r="AQ1841" s="16">
        <f t="shared" si="459"/>
        <v>176589571.34</v>
      </c>
      <c r="AR1841" s="16">
        <f t="shared" si="460"/>
        <v>126999562.55</v>
      </c>
      <c r="AS1841" s="16">
        <f t="shared" si="461"/>
        <v>46590277.6400001</v>
      </c>
      <c r="AT1841" s="16">
        <f t="shared" si="462"/>
        <v>110724163.72</v>
      </c>
      <c r="AU1841" s="16">
        <f>AT1841-VLOOKUP(A1841,[1]选股结果!$A$2:$BJ$3005,48,FALSE)*0.08</f>
        <v>-644951402.0352</v>
      </c>
      <c r="AV1841" s="16">
        <f t="shared" si="463"/>
        <v>80409284.91</v>
      </c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448193234.54</v>
      </c>
      <c r="AL1842" s="16">
        <f t="shared" si="454"/>
        <v>68218.97</v>
      </c>
      <c r="AM1842" s="16">
        <f t="shared" si="455"/>
        <v>-5584529.24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385937860.09</v>
      </c>
      <c r="AR1842" s="16">
        <f t="shared" si="460"/>
        <v>442904915.44</v>
      </c>
      <c r="AS1842" s="16">
        <f t="shared" si="461"/>
        <v>385937860.09</v>
      </c>
      <c r="AT1842" s="16">
        <f t="shared" si="462"/>
        <v>385709868.92</v>
      </c>
      <c r="AU1842" s="16">
        <f>AT1842-VLOOKUP(A1842,[1]选股结果!$A$2:$BJ$3005,48,FALSE)*0.08</f>
        <v>160954489.6888</v>
      </c>
      <c r="AV1842" s="16">
        <f t="shared" si="463"/>
        <v>56967055.35</v>
      </c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-188091058.46</v>
      </c>
      <c r="AL1843" s="16">
        <f t="shared" si="454"/>
        <v>0</v>
      </c>
      <c r="AM1843" s="16">
        <f t="shared" si="455"/>
        <v>-11850943.28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-137326926.47</v>
      </c>
      <c r="AQ1843" s="16">
        <f t="shared" si="459"/>
        <v>-137562033.56</v>
      </c>
      <c r="AR1843" s="16">
        <f t="shared" si="460"/>
        <v>-161089707.84</v>
      </c>
      <c r="AS1843" s="16">
        <f t="shared" si="461"/>
        <v>-161324814.93</v>
      </c>
      <c r="AT1843" s="16">
        <f t="shared" si="462"/>
        <v>-200177108.83</v>
      </c>
      <c r="AU1843" s="16">
        <f>AT1843-VLOOKUP(A1843,[1]选股结果!$A$2:$BJ$3005,48,FALSE)*0.08</f>
        <v>-339904627.4092</v>
      </c>
      <c r="AV1843" s="16">
        <f t="shared" si="463"/>
        <v>235107.090000004</v>
      </c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100450339.64</v>
      </c>
      <c r="AL1844" s="16">
        <f t="shared" si="454"/>
        <v>0</v>
      </c>
      <c r="AM1844" s="16">
        <f t="shared" si="455"/>
        <v>7641660.68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100329288.84</v>
      </c>
      <c r="AQ1844" s="16">
        <f t="shared" si="459"/>
        <v>75221309.1399999</v>
      </c>
      <c r="AR1844" s="16">
        <f t="shared" si="460"/>
        <v>99195289.2599999</v>
      </c>
      <c r="AS1844" s="16">
        <f t="shared" si="461"/>
        <v>74087309.5599999</v>
      </c>
      <c r="AT1844" s="16">
        <f t="shared" si="462"/>
        <v>82984020.6199999</v>
      </c>
      <c r="AU1844" s="16">
        <f>AT1844-VLOOKUP(A1844,[1]选股结果!$A$2:$BJ$3005,48,FALSE)*0.08</f>
        <v>-55620906.7728001</v>
      </c>
      <c r="AV1844" s="16">
        <f t="shared" si="463"/>
        <v>25107979.7</v>
      </c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137100817.87</v>
      </c>
      <c r="AL1845" s="16">
        <f t="shared" si="454"/>
        <v>0</v>
      </c>
      <c r="AM1845" s="16">
        <f t="shared" si="455"/>
        <v>-2068847.37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193703102.4</v>
      </c>
      <c r="AQ1845" s="16">
        <f t="shared" si="459"/>
        <v>180593862.22</v>
      </c>
      <c r="AR1845" s="16">
        <f t="shared" si="460"/>
        <v>165976071.2</v>
      </c>
      <c r="AS1845" s="16">
        <f t="shared" si="461"/>
        <v>152866831.02</v>
      </c>
      <c r="AT1845" s="16">
        <f t="shared" si="462"/>
        <v>121922730.32</v>
      </c>
      <c r="AU1845" s="16">
        <f>AT1845-VLOOKUP(A1845,[1]选股结果!$A$2:$BJ$3005,48,FALSE)*0.08</f>
        <v>46727842.5824002</v>
      </c>
      <c r="AV1845" s="16">
        <f t="shared" si="463"/>
        <v>13109240.18</v>
      </c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-975011862.74</v>
      </c>
      <c r="AL1846" s="16">
        <f t="shared" si="454"/>
        <v>147639073.12</v>
      </c>
      <c r="AM1846" s="16">
        <f t="shared" si="455"/>
        <v>-15171978.85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787388199.58</v>
      </c>
      <c r="AQ1846" s="16">
        <f t="shared" si="459"/>
        <v>878697274.35</v>
      </c>
      <c r="AR1846" s="16">
        <f t="shared" si="460"/>
        <v>-144576325.04</v>
      </c>
      <c r="AS1846" s="16">
        <f t="shared" si="461"/>
        <v>-53267250.27</v>
      </c>
      <c r="AT1846" s="16">
        <f t="shared" si="462"/>
        <v>-751235693.7</v>
      </c>
      <c r="AU1846" s="16">
        <f>AT1846-VLOOKUP(A1846,[1]选股结果!$A$2:$BJ$3005,48,FALSE)*0.08</f>
        <v>-1823314847.8808</v>
      </c>
      <c r="AV1846" s="16">
        <f t="shared" si="463"/>
        <v>-91309074.77</v>
      </c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105065246.76</v>
      </c>
      <c r="AL1847" s="16">
        <f t="shared" si="454"/>
        <v>3403628.91</v>
      </c>
      <c r="AM1847" s="16">
        <f t="shared" si="455"/>
        <v>-3347007.81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117651642.28</v>
      </c>
      <c r="AQ1847" s="16">
        <f t="shared" si="459"/>
        <v>102378355.05</v>
      </c>
      <c r="AR1847" s="16">
        <f t="shared" si="460"/>
        <v>111503856.42</v>
      </c>
      <c r="AS1847" s="16">
        <f t="shared" si="461"/>
        <v>96230569.1899999</v>
      </c>
      <c r="AT1847" s="16">
        <f t="shared" si="462"/>
        <v>89848580.6299999</v>
      </c>
      <c r="AU1847" s="16">
        <f>AT1847-VLOOKUP(A1847,[1]选股结果!$A$2:$BJ$3005,48,FALSE)*0.08</f>
        <v>1444714.1243999</v>
      </c>
      <c r="AV1847" s="16">
        <f t="shared" si="463"/>
        <v>15273287.23</v>
      </c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197628418.79</v>
      </c>
      <c r="AL1848" s="16">
        <f t="shared" si="454"/>
        <v>-2071323.22</v>
      </c>
      <c r="AM1848" s="16">
        <f t="shared" si="455"/>
        <v>-12987733.33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187649622.11</v>
      </c>
      <c r="AQ1848" s="16">
        <f t="shared" si="459"/>
        <v>157705400.21</v>
      </c>
      <c r="AR1848" s="16">
        <f t="shared" si="460"/>
        <v>180489270.51</v>
      </c>
      <c r="AS1848" s="16">
        <f t="shared" si="461"/>
        <v>150545048.61</v>
      </c>
      <c r="AT1848" s="16">
        <f t="shared" si="462"/>
        <v>152625140.34</v>
      </c>
      <c r="AU1848" s="16">
        <f>AT1848-VLOOKUP(A1848,[1]选股结果!$A$2:$BJ$3005,48,FALSE)*0.08</f>
        <v>-137435312.552</v>
      </c>
      <c r="AV1848" s="16">
        <f t="shared" si="463"/>
        <v>29944221.9</v>
      </c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198571169.74</v>
      </c>
      <c r="AL1849" s="16">
        <f t="shared" si="454"/>
        <v>6082623.07</v>
      </c>
      <c r="AM1849" s="16">
        <f t="shared" si="455"/>
        <v>-1188294.69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185794526.43</v>
      </c>
      <c r="AQ1849" s="16">
        <f t="shared" si="459"/>
        <v>146385370.75</v>
      </c>
      <c r="AR1849" s="16">
        <f t="shared" si="460"/>
        <v>185402256.26</v>
      </c>
      <c r="AS1849" s="16">
        <f t="shared" si="461"/>
        <v>145993100.58</v>
      </c>
      <c r="AT1849" s="16">
        <f t="shared" si="462"/>
        <v>164056342.44</v>
      </c>
      <c r="AU1849" s="16">
        <f>AT1849-VLOOKUP(A1849,[1]选股结果!$A$2:$BJ$3005,48,FALSE)*0.08</f>
        <v>-5017674.59199983</v>
      </c>
      <c r="AV1849" s="16">
        <f t="shared" si="463"/>
        <v>39409155.68</v>
      </c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-105558126.23</v>
      </c>
      <c r="AL1850" s="16">
        <f t="shared" si="454"/>
        <v>-2081263.05</v>
      </c>
      <c r="AM1850" s="16">
        <f t="shared" si="455"/>
        <v>-13494591.27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-25500605.0999999</v>
      </c>
      <c r="AQ1850" s="16">
        <f t="shared" si="459"/>
        <v>-27107420.0099999</v>
      </c>
      <c r="AR1850" s="16">
        <f t="shared" si="460"/>
        <v>-63676023.0999999</v>
      </c>
      <c r="AS1850" s="16">
        <f t="shared" si="461"/>
        <v>-65282838.0099999</v>
      </c>
      <c r="AT1850" s="16">
        <f t="shared" si="462"/>
        <v>-122740795.46</v>
      </c>
      <c r="AU1850" s="16">
        <f>AT1850-VLOOKUP(A1850,[1]选股结果!$A$2:$BJ$3005,48,FALSE)*0.08</f>
        <v>-135340847.3672</v>
      </c>
      <c r="AV1850" s="16">
        <f t="shared" si="463"/>
        <v>1606814.91</v>
      </c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665544389.25</v>
      </c>
      <c r="AL1851" s="16">
        <f t="shared" si="454"/>
        <v>0</v>
      </c>
      <c r="AM1851" s="16">
        <f t="shared" si="455"/>
        <v>16182717.87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556379217.52</v>
      </c>
      <c r="AR1851" s="16">
        <f t="shared" si="460"/>
        <v>657999008.86</v>
      </c>
      <c r="AS1851" s="16">
        <f t="shared" si="461"/>
        <v>556379217.52</v>
      </c>
      <c r="AT1851" s="16">
        <f t="shared" si="462"/>
        <v>580107315.78</v>
      </c>
      <c r="AU1851" s="16">
        <f>AT1851-VLOOKUP(A1851,[1]选股结果!$A$2:$BJ$3005,48,FALSE)*0.08</f>
        <v>404966024.872</v>
      </c>
      <c r="AV1851" s="16">
        <f t="shared" si="463"/>
        <v>101619791.34</v>
      </c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128244887.2</v>
      </c>
      <c r="AL1852" s="16">
        <f t="shared" si="454"/>
        <v>-60498.01</v>
      </c>
      <c r="AM1852" s="16">
        <f t="shared" si="455"/>
        <v>-456770.03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129635956.21</v>
      </c>
      <c r="AQ1852" s="16">
        <f t="shared" si="459"/>
        <v>111991000.42</v>
      </c>
      <c r="AR1852" s="16">
        <f t="shared" si="460"/>
        <v>125141107.79</v>
      </c>
      <c r="AS1852" s="16">
        <f t="shared" si="461"/>
        <v>107496152</v>
      </c>
      <c r="AT1852" s="16">
        <f t="shared" si="462"/>
        <v>110082663.37</v>
      </c>
      <c r="AU1852" s="16">
        <f>AT1852-VLOOKUP(A1852,[1]选股结果!$A$2:$BJ$3005,48,FALSE)*0.08</f>
        <v>-20867727.9396</v>
      </c>
      <c r="AV1852" s="16">
        <f t="shared" si="463"/>
        <v>17644955.79</v>
      </c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46899191.53</v>
      </c>
      <c r="AL1853" s="16">
        <f t="shared" si="454"/>
        <v>-2648764.45</v>
      </c>
      <c r="AM1853" s="16">
        <f t="shared" si="455"/>
        <v>19218642.32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100741203.53</v>
      </c>
      <c r="AQ1853" s="16">
        <f t="shared" si="459"/>
        <v>99345996.63</v>
      </c>
      <c r="AR1853" s="16">
        <f t="shared" si="460"/>
        <v>73705502.72</v>
      </c>
      <c r="AS1853" s="16">
        <f t="shared" si="461"/>
        <v>72310295.82</v>
      </c>
      <c r="AT1853" s="16">
        <f t="shared" si="462"/>
        <v>62073862.5</v>
      </c>
      <c r="AU1853" s="16">
        <f>AT1853-VLOOKUP(A1853,[1]选股结果!$A$2:$BJ$3005,48,FALSE)*0.08</f>
        <v>-88247410.5632</v>
      </c>
      <c r="AV1853" s="16">
        <f t="shared" si="463"/>
        <v>1395206.9</v>
      </c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3201553.68000011</v>
      </c>
      <c r="AL1854" s="16">
        <f t="shared" si="454"/>
        <v>447775.15</v>
      </c>
      <c r="AM1854" s="16">
        <f t="shared" si="455"/>
        <v>-13960187.64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141571559.12</v>
      </c>
      <c r="AQ1854" s="16">
        <f t="shared" si="459"/>
        <v>137497802.63</v>
      </c>
      <c r="AR1854" s="16">
        <f t="shared" si="460"/>
        <v>76281579.6500001</v>
      </c>
      <c r="AS1854" s="16">
        <f t="shared" si="461"/>
        <v>72207823.1600001</v>
      </c>
      <c r="AT1854" s="16">
        <f t="shared" si="462"/>
        <v>-14384615.2999999</v>
      </c>
      <c r="AU1854" s="16">
        <f>AT1854-VLOOKUP(A1854,[1]选股结果!$A$2:$BJ$3005,48,FALSE)*0.08</f>
        <v>-12240922.4231999</v>
      </c>
      <c r="AV1854" s="16">
        <f t="shared" si="463"/>
        <v>4073756.49</v>
      </c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476059029.95</v>
      </c>
      <c r="AL1855" s="16">
        <f t="shared" si="454"/>
        <v>-3102435.77</v>
      </c>
      <c r="AM1855" s="16">
        <f t="shared" si="455"/>
        <v>684894.1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484597320.99</v>
      </c>
      <c r="AQ1855" s="16">
        <f t="shared" si="459"/>
        <v>435154384.66</v>
      </c>
      <c r="AR1855" s="16">
        <f t="shared" si="460"/>
        <v>478430196.43</v>
      </c>
      <c r="AS1855" s="16">
        <f t="shared" si="461"/>
        <v>428987260.1</v>
      </c>
      <c r="AT1855" s="16">
        <f t="shared" si="462"/>
        <v>424198551.95</v>
      </c>
      <c r="AU1855" s="16">
        <f>AT1855-VLOOKUP(A1855,[1]选股结果!$A$2:$BJ$3005,48,FALSE)*0.08</f>
        <v>195319641.9068</v>
      </c>
      <c r="AV1855" s="16">
        <f t="shared" si="463"/>
        <v>49442936.33</v>
      </c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143577966.06</v>
      </c>
      <c r="AL1856" s="16">
        <f t="shared" si="454"/>
        <v>0</v>
      </c>
      <c r="AM1856" s="16">
        <f t="shared" si="455"/>
        <v>719454.8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167050788.14</v>
      </c>
      <c r="AQ1856" s="16">
        <f t="shared" si="459"/>
        <v>148835125.37</v>
      </c>
      <c r="AR1856" s="16">
        <f t="shared" si="460"/>
        <v>155418898.06</v>
      </c>
      <c r="AS1856" s="16">
        <f t="shared" si="461"/>
        <v>137203235.29</v>
      </c>
      <c r="AT1856" s="16">
        <f t="shared" si="462"/>
        <v>126081758.09</v>
      </c>
      <c r="AU1856" s="16">
        <f>AT1856-VLOOKUP(A1856,[1]选股结果!$A$2:$BJ$3005,48,FALSE)*0.08</f>
        <v>47109670.7388</v>
      </c>
      <c r="AV1856" s="16">
        <f t="shared" si="463"/>
        <v>18215662.77</v>
      </c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2561573.56000001</v>
      </c>
      <c r="AL1857" s="16">
        <f t="shared" si="454"/>
        <v>0</v>
      </c>
      <c r="AM1857" s="16">
        <f t="shared" si="455"/>
        <v>38452051.12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45934190.22</v>
      </c>
      <c r="AQ1857" s="16">
        <f t="shared" si="459"/>
        <v>7831968.25000001</v>
      </c>
      <c r="AR1857" s="16">
        <f t="shared" si="460"/>
        <v>36291923.55</v>
      </c>
      <c r="AS1857" s="16">
        <f t="shared" si="461"/>
        <v>-1810298.41999999</v>
      </c>
      <c r="AT1857" s="16">
        <f t="shared" si="462"/>
        <v>2911402.71000001</v>
      </c>
      <c r="AU1857" s="16">
        <f>AT1857-VLOOKUP(A1857,[1]选股结果!$A$2:$BJ$3005,48,FALSE)*0.08</f>
        <v>-237647401.7884</v>
      </c>
      <c r="AV1857" s="16">
        <f t="shared" si="463"/>
        <v>38102221.97</v>
      </c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68856363.75</v>
      </c>
      <c r="AL1858" s="16">
        <f t="shared" si="454"/>
        <v>0</v>
      </c>
      <c r="AM1858" s="16">
        <f t="shared" si="455"/>
        <v>3628118.72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88226169.64</v>
      </c>
      <c r="AQ1858" s="16">
        <f t="shared" si="459"/>
        <v>82673440.36</v>
      </c>
      <c r="AR1858" s="16">
        <f t="shared" si="460"/>
        <v>78535900.49</v>
      </c>
      <c r="AS1858" s="16">
        <f t="shared" si="461"/>
        <v>72983171.21</v>
      </c>
      <c r="AT1858" s="16">
        <f t="shared" si="462"/>
        <v>66931753.19</v>
      </c>
      <c r="AU1858" s="16">
        <f>AT1858-VLOOKUP(A1858,[1]选股结果!$A$2:$BJ$3005,48,FALSE)*0.08</f>
        <v>-21231252.8932</v>
      </c>
      <c r="AV1858" s="16">
        <f t="shared" si="463"/>
        <v>5552729.27999999</v>
      </c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C1859-G1859-O1859-P1859-Q1859-R1859+Y1859-S1859</f>
        <v>93138340.6799999</v>
      </c>
      <c r="AL1859" s="16">
        <f t="shared" ref="AL1859:AL1922" si="470">U1859</f>
        <v>-85769610.67</v>
      </c>
      <c r="AM1859" s="16">
        <f t="shared" ref="AM1859:AM1922" si="471">T1859-U1859+V1859+W1859-X1859+Z1859+AA1859-AC1859+AB1859</f>
        <v>2048990.71000001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AK1859+S1859+H1859</f>
        <v>697982090.21</v>
      </c>
      <c r="AQ1859" s="16">
        <f t="shared" ref="AQ1859:AQ1922" si="475">AP1859-AV1859</f>
        <v>683333056.58</v>
      </c>
      <c r="AR1859" s="16">
        <f t="shared" ref="AR1859:AR1922" si="476">AP1859-H1859</f>
        <v>419319033.49</v>
      </c>
      <c r="AS1859" s="16">
        <f t="shared" ref="AS1859:AS1922" si="477">AP1859-H1859-AV1859</f>
        <v>404669999.86</v>
      </c>
      <c r="AT1859" s="16">
        <f t="shared" ref="AT1859:AT1922" si="478">AK1859-AV1859+AL1859+AM1859</f>
        <v>-5231312.9100001</v>
      </c>
      <c r="AU1859" s="16">
        <f>AT1859-VLOOKUP(A1859,[1]选股结果!$A$2:$BJ$3005,48,FALSE)*0.08</f>
        <v>-169305532.6396</v>
      </c>
      <c r="AV1859" s="16">
        <f t="shared" ref="AV1859:AV1922" si="479">AH1859-AI1859</f>
        <v>14649033.63</v>
      </c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341422398.76</v>
      </c>
      <c r="AL1860" s="16">
        <f t="shared" si="470"/>
        <v>315764216.08</v>
      </c>
      <c r="AM1860" s="16">
        <f t="shared" si="471"/>
        <v>213629148.59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329516085.99</v>
      </c>
      <c r="AQ1860" s="16">
        <f t="shared" si="475"/>
        <v>240555410.99</v>
      </c>
      <c r="AR1860" s="16">
        <f t="shared" si="476"/>
        <v>316229137.74</v>
      </c>
      <c r="AS1860" s="16">
        <f t="shared" si="477"/>
        <v>227268462.74</v>
      </c>
      <c r="AT1860" s="16">
        <f t="shared" si="478"/>
        <v>781855088.43</v>
      </c>
      <c r="AU1860" s="16">
        <f>AT1860-VLOOKUP(A1860,[1]选股结果!$A$2:$BJ$3005,48,FALSE)*0.08</f>
        <v>-64362846.1276001</v>
      </c>
      <c r="AV1860" s="16">
        <f t="shared" si="479"/>
        <v>88960675</v>
      </c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167256352.99</v>
      </c>
      <c r="AL1861" s="16">
        <f t="shared" si="470"/>
        <v>0</v>
      </c>
      <c r="AM1861" s="16">
        <f t="shared" si="471"/>
        <v>-14009401.75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310647714.56</v>
      </c>
      <c r="AQ1861" s="16">
        <f t="shared" si="475"/>
        <v>237153139.7</v>
      </c>
      <c r="AR1861" s="16">
        <f t="shared" si="476"/>
        <v>234152054.48</v>
      </c>
      <c r="AS1861" s="16">
        <f t="shared" si="477"/>
        <v>160657479.62</v>
      </c>
      <c r="AT1861" s="16">
        <f t="shared" si="478"/>
        <v>79752376.3800001</v>
      </c>
      <c r="AU1861" s="16">
        <f>AT1861-VLOOKUP(A1861,[1]选股结果!$A$2:$BJ$3005,48,FALSE)*0.08</f>
        <v>-212972115.9984</v>
      </c>
      <c r="AV1861" s="16">
        <f t="shared" si="479"/>
        <v>73494574.86</v>
      </c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17982113.2399998</v>
      </c>
      <c r="AL1862" s="16">
        <f t="shared" si="470"/>
        <v>0</v>
      </c>
      <c r="AM1862" s="16">
        <f t="shared" si="471"/>
        <v>-1028184.86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11790256.3499998</v>
      </c>
      <c r="AR1862" s="16">
        <f t="shared" si="476"/>
        <v>14108764.1999998</v>
      </c>
      <c r="AS1862" s="16">
        <f t="shared" si="477"/>
        <v>11790256.3499998</v>
      </c>
      <c r="AT1862" s="16">
        <f t="shared" si="478"/>
        <v>14635420.5299998</v>
      </c>
      <c r="AU1862" s="16">
        <f>AT1862-VLOOKUP(A1862,[1]选股结果!$A$2:$BJ$3005,48,FALSE)*0.08</f>
        <v>-32732599.1732002</v>
      </c>
      <c r="AV1862" s="16">
        <f t="shared" si="479"/>
        <v>2318507.85</v>
      </c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131479723.31</v>
      </c>
      <c r="AL1863" s="16">
        <f t="shared" si="470"/>
        <v>11781855.68</v>
      </c>
      <c r="AM1863" s="16">
        <f t="shared" si="471"/>
        <v>-2985993.79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275009143.46</v>
      </c>
      <c r="AQ1863" s="16">
        <f t="shared" si="475"/>
        <v>237473249.39</v>
      </c>
      <c r="AR1863" s="16">
        <f t="shared" si="476"/>
        <v>200666904.8</v>
      </c>
      <c r="AS1863" s="16">
        <f t="shared" si="477"/>
        <v>163131010.73</v>
      </c>
      <c r="AT1863" s="16">
        <f t="shared" si="478"/>
        <v>102739691.13</v>
      </c>
      <c r="AU1863" s="16">
        <f>AT1863-VLOOKUP(A1863,[1]选股结果!$A$2:$BJ$3005,48,FALSE)*0.08</f>
        <v>-239684579.3556</v>
      </c>
      <c r="AV1863" s="16">
        <f t="shared" si="479"/>
        <v>37535894.07</v>
      </c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18834892.83</v>
      </c>
      <c r="AL1864" s="16">
        <f t="shared" si="470"/>
        <v>2017697</v>
      </c>
      <c r="AM1864" s="16">
        <f t="shared" si="471"/>
        <v>-11135702.77</v>
      </c>
      <c r="AN1864" s="16">
        <f t="shared" si="472"/>
        <v>9716887.06</v>
      </c>
      <c r="AO1864" s="16">
        <f t="shared" si="473"/>
        <v>502521753.11</v>
      </c>
      <c r="AP1864" s="16">
        <f t="shared" si="474"/>
        <v>125432758.31</v>
      </c>
      <c r="AQ1864" s="16">
        <f t="shared" si="475"/>
        <v>125597182.68</v>
      </c>
      <c r="AR1864" s="16">
        <f t="shared" si="476"/>
        <v>91379790.11</v>
      </c>
      <c r="AS1864" s="16">
        <f t="shared" si="477"/>
        <v>91544214.48</v>
      </c>
      <c r="AT1864" s="16">
        <f t="shared" si="478"/>
        <v>9881311.42999999</v>
      </c>
      <c r="AU1864" s="16">
        <f>AT1864-VLOOKUP(A1864,[1]选股结果!$A$2:$BJ$3005,48,FALSE)*0.08</f>
        <v>-43068542.1468</v>
      </c>
      <c r="AV1864" s="16">
        <f t="shared" si="479"/>
        <v>-164424.369999999</v>
      </c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78670542.5099999</v>
      </c>
      <c r="AL1865" s="16">
        <f t="shared" si="470"/>
        <v>0</v>
      </c>
      <c r="AM1865" s="16">
        <f t="shared" si="471"/>
        <v>131486580.78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97724092.3299999</v>
      </c>
      <c r="AQ1865" s="16">
        <f t="shared" si="475"/>
        <v>68335922.7499999</v>
      </c>
      <c r="AR1865" s="16">
        <f t="shared" si="476"/>
        <v>88103693.0699999</v>
      </c>
      <c r="AS1865" s="16">
        <f t="shared" si="477"/>
        <v>58715523.4899999</v>
      </c>
      <c r="AT1865" s="16">
        <f t="shared" si="478"/>
        <v>180768953.71</v>
      </c>
      <c r="AU1865" s="16">
        <f>AT1865-VLOOKUP(A1865,[1]选股结果!$A$2:$BJ$3005,48,FALSE)*0.08</f>
        <v>52587200.9715999</v>
      </c>
      <c r="AV1865" s="16">
        <f t="shared" si="479"/>
        <v>29388169.58</v>
      </c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30514605.4399998</v>
      </c>
      <c r="AL1866" s="16">
        <f t="shared" si="470"/>
        <v>-906218.28</v>
      </c>
      <c r="AM1866" s="16">
        <f t="shared" si="471"/>
        <v>-11610192.16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12714405.6699998</v>
      </c>
      <c r="AQ1866" s="16">
        <f t="shared" si="475"/>
        <v>26503528.8399998</v>
      </c>
      <c r="AR1866" s="16">
        <f t="shared" si="476"/>
        <v>12526316.0299998</v>
      </c>
      <c r="AS1866" s="16">
        <f t="shared" si="477"/>
        <v>26315439.1999998</v>
      </c>
      <c r="AT1866" s="16">
        <f t="shared" si="478"/>
        <v>31787318.1699998</v>
      </c>
      <c r="AU1866" s="16">
        <f>AT1866-VLOOKUP(A1866,[1]选股结果!$A$2:$BJ$3005,48,FALSE)*0.08</f>
        <v>-352078366.9636</v>
      </c>
      <c r="AV1866" s="16">
        <f t="shared" si="479"/>
        <v>-13789123.17</v>
      </c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154107587.71</v>
      </c>
      <c r="AL1867" s="16">
        <f t="shared" si="470"/>
        <v>23478071.64</v>
      </c>
      <c r="AM1867" s="16">
        <f t="shared" si="471"/>
        <v>-758745.68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162507652.37</v>
      </c>
      <c r="AQ1867" s="16">
        <f t="shared" si="475"/>
        <v>137389012.83</v>
      </c>
      <c r="AR1867" s="16">
        <f t="shared" si="476"/>
        <v>158293617.61</v>
      </c>
      <c r="AS1867" s="16">
        <f t="shared" si="477"/>
        <v>133174978.07</v>
      </c>
      <c r="AT1867" s="16">
        <f t="shared" si="478"/>
        <v>151708274.13</v>
      </c>
      <c r="AU1867" s="16">
        <f>AT1867-VLOOKUP(A1867,[1]选股结果!$A$2:$BJ$3005,48,FALSE)*0.08</f>
        <v>-30259790.7627999</v>
      </c>
      <c r="AV1867" s="16">
        <f t="shared" si="479"/>
        <v>25118639.54</v>
      </c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506148770.03</v>
      </c>
      <c r="AL1868" s="16">
        <f t="shared" si="470"/>
        <v>0</v>
      </c>
      <c r="AM1868" s="16">
        <f t="shared" si="471"/>
        <v>12719232.74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419193576.69</v>
      </c>
      <c r="AR1868" s="16">
        <f t="shared" si="476"/>
        <v>495593519.75</v>
      </c>
      <c r="AS1868" s="16">
        <f t="shared" si="477"/>
        <v>419193576.69</v>
      </c>
      <c r="AT1868" s="16">
        <f t="shared" si="478"/>
        <v>442468059.71</v>
      </c>
      <c r="AU1868" s="16">
        <f>AT1868-VLOOKUP(A1868,[1]选股结果!$A$2:$BJ$3005,48,FALSE)*0.08</f>
        <v>302423213.7252</v>
      </c>
      <c r="AV1868" s="16">
        <f t="shared" si="479"/>
        <v>76399943.06</v>
      </c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31748355.0100001</v>
      </c>
      <c r="AL1869" s="16">
        <f t="shared" si="470"/>
        <v>0</v>
      </c>
      <c r="AM1869" s="16">
        <f t="shared" si="471"/>
        <v>6686459.45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81096443.6900001</v>
      </c>
      <c r="AQ1869" s="16">
        <f t="shared" si="475"/>
        <v>70084099.8100002</v>
      </c>
      <c r="AR1869" s="16">
        <f t="shared" si="476"/>
        <v>56258284.8400001</v>
      </c>
      <c r="AS1869" s="16">
        <f t="shared" si="477"/>
        <v>45245940.9600001</v>
      </c>
      <c r="AT1869" s="16">
        <f t="shared" si="478"/>
        <v>27422470.5800001</v>
      </c>
      <c r="AU1869" s="16">
        <f>AT1869-VLOOKUP(A1869,[1]选股结果!$A$2:$BJ$3005,48,FALSE)*0.08</f>
        <v>-115523323.9968</v>
      </c>
      <c r="AV1869" s="16">
        <f t="shared" si="479"/>
        <v>11012343.88</v>
      </c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296808966.79</v>
      </c>
      <c r="AL1870" s="16">
        <f t="shared" si="470"/>
        <v>0</v>
      </c>
      <c r="AM1870" s="16">
        <f t="shared" si="471"/>
        <v>11503965.75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298919079.1</v>
      </c>
      <c r="AQ1870" s="16">
        <f t="shared" si="475"/>
        <v>253619784.58</v>
      </c>
      <c r="AR1870" s="16">
        <f t="shared" si="476"/>
        <v>298226710.5</v>
      </c>
      <c r="AS1870" s="16">
        <f t="shared" si="477"/>
        <v>252927415.98</v>
      </c>
      <c r="AT1870" s="16">
        <f t="shared" si="478"/>
        <v>263013638.02</v>
      </c>
      <c r="AU1870" s="16">
        <f>AT1870-VLOOKUP(A1870,[1]选股结果!$A$2:$BJ$3005,48,FALSE)*0.08</f>
        <v>155459128.5616</v>
      </c>
      <c r="AV1870" s="16">
        <f t="shared" si="479"/>
        <v>45299294.52</v>
      </c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52271727.3600001</v>
      </c>
      <c r="AL1871" s="16">
        <f t="shared" si="470"/>
        <v>-1110584.01</v>
      </c>
      <c r="AM1871" s="16">
        <f t="shared" si="471"/>
        <v>-18397442.12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241006583.78</v>
      </c>
      <c r="AQ1871" s="16">
        <f t="shared" si="475"/>
        <v>235014128.39</v>
      </c>
      <c r="AR1871" s="16">
        <f t="shared" si="476"/>
        <v>146824715.27</v>
      </c>
      <c r="AS1871" s="16">
        <f t="shared" si="477"/>
        <v>140832259.88</v>
      </c>
      <c r="AT1871" s="16">
        <f t="shared" si="478"/>
        <v>26771245.8400001</v>
      </c>
      <c r="AU1871" s="16">
        <f>AT1871-VLOOKUP(A1871,[1]选股结果!$A$2:$BJ$3005,48,FALSE)*0.08</f>
        <v>-72432162.7591999</v>
      </c>
      <c r="AV1871" s="16">
        <f t="shared" si="479"/>
        <v>5992455.39</v>
      </c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198220848.31</v>
      </c>
      <c r="AL1872" s="16">
        <f t="shared" si="470"/>
        <v>0</v>
      </c>
      <c r="AM1872" s="16">
        <f t="shared" si="471"/>
        <v>5809928.19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247971066.09</v>
      </c>
      <c r="AQ1872" s="16">
        <f t="shared" si="475"/>
        <v>224870260.68</v>
      </c>
      <c r="AR1872" s="16">
        <f t="shared" si="476"/>
        <v>216813199.95</v>
      </c>
      <c r="AS1872" s="16">
        <f t="shared" si="477"/>
        <v>193712394.54</v>
      </c>
      <c r="AT1872" s="16">
        <f t="shared" si="478"/>
        <v>180929971.09</v>
      </c>
      <c r="AU1872" s="16">
        <f>AT1872-VLOOKUP(A1872,[1]选股结果!$A$2:$BJ$3005,48,FALSE)*0.08</f>
        <v>-4243655.06279987</v>
      </c>
      <c r="AV1872" s="16">
        <f t="shared" si="479"/>
        <v>23100805.41</v>
      </c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78256376.5800002</v>
      </c>
      <c r="AL1873" s="16">
        <f t="shared" si="470"/>
        <v>0</v>
      </c>
      <c r="AM1873" s="16">
        <f t="shared" si="471"/>
        <v>-12290369.14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228640074.96</v>
      </c>
      <c r="AQ1873" s="16">
        <f t="shared" si="475"/>
        <v>237151721.94</v>
      </c>
      <c r="AR1873" s="16">
        <f t="shared" si="476"/>
        <v>158914248.24</v>
      </c>
      <c r="AS1873" s="16">
        <f t="shared" si="477"/>
        <v>167425895.22</v>
      </c>
      <c r="AT1873" s="16">
        <f t="shared" si="478"/>
        <v>74477654.4200002</v>
      </c>
      <c r="AU1873" s="16">
        <f>AT1873-VLOOKUP(A1873,[1]选股结果!$A$2:$BJ$3005,48,FALSE)*0.08</f>
        <v>-234508570.4896</v>
      </c>
      <c r="AV1873" s="16">
        <f t="shared" si="479"/>
        <v>-8511646.98</v>
      </c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142796816.99</v>
      </c>
      <c r="AL1874" s="16">
        <f t="shared" si="470"/>
        <v>0</v>
      </c>
      <c r="AM1874" s="16">
        <f t="shared" si="471"/>
        <v>-29248005.71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156147054.56</v>
      </c>
      <c r="AQ1874" s="16">
        <f t="shared" si="475"/>
        <v>125298751.66</v>
      </c>
      <c r="AR1874" s="16">
        <f t="shared" si="476"/>
        <v>143480250.14</v>
      </c>
      <c r="AS1874" s="16">
        <f t="shared" si="477"/>
        <v>112631947.24</v>
      </c>
      <c r="AT1874" s="16">
        <f t="shared" si="478"/>
        <v>82700508.3799997</v>
      </c>
      <c r="AU1874" s="16">
        <f>AT1874-VLOOKUP(A1874,[1]选股结果!$A$2:$BJ$3005,48,FALSE)*0.08</f>
        <v>-60366246.5656003</v>
      </c>
      <c r="AV1874" s="16">
        <f t="shared" si="479"/>
        <v>30848302.9</v>
      </c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98747399.5999999</v>
      </c>
      <c r="AL1875" s="16">
        <f t="shared" si="470"/>
        <v>-1934931</v>
      </c>
      <c r="AM1875" s="16">
        <f t="shared" si="471"/>
        <v>-4932127.06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172076949.72</v>
      </c>
      <c r="AQ1875" s="16">
        <f t="shared" si="475"/>
        <v>143166956.1</v>
      </c>
      <c r="AR1875" s="16">
        <f t="shared" si="476"/>
        <v>134603031.7</v>
      </c>
      <c r="AS1875" s="16">
        <f t="shared" si="477"/>
        <v>105693038.08</v>
      </c>
      <c r="AT1875" s="16">
        <f t="shared" si="478"/>
        <v>62970347.9199999</v>
      </c>
      <c r="AU1875" s="16">
        <f>AT1875-VLOOKUP(A1875,[1]选股结果!$A$2:$BJ$3005,48,FALSE)*0.08</f>
        <v>-19272099.3456001</v>
      </c>
      <c r="AV1875" s="16">
        <f t="shared" si="479"/>
        <v>28909993.62</v>
      </c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96551954.3999999</v>
      </c>
      <c r="AL1876" s="16">
        <f t="shared" si="470"/>
        <v>0</v>
      </c>
      <c r="AM1876" s="16">
        <f t="shared" si="471"/>
        <v>3383505.56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99313179.4399999</v>
      </c>
      <c r="AQ1876" s="16">
        <f t="shared" si="475"/>
        <v>103690443.94</v>
      </c>
      <c r="AR1876" s="16">
        <f t="shared" si="476"/>
        <v>96047713.2899999</v>
      </c>
      <c r="AS1876" s="16">
        <f t="shared" si="477"/>
        <v>100424977.79</v>
      </c>
      <c r="AT1876" s="16">
        <f t="shared" si="478"/>
        <v>104312724.46</v>
      </c>
      <c r="AU1876" s="16">
        <f>AT1876-VLOOKUP(A1876,[1]选股结果!$A$2:$BJ$3005,48,FALSE)*0.08</f>
        <v>21804597.5711999</v>
      </c>
      <c r="AV1876" s="16">
        <f t="shared" si="479"/>
        <v>-4377264.5</v>
      </c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332255693.54</v>
      </c>
      <c r="AL1877" s="16">
        <f t="shared" si="470"/>
        <v>0</v>
      </c>
      <c r="AM1877" s="16">
        <f t="shared" si="471"/>
        <v>225614568.59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303124554.35</v>
      </c>
      <c r="AQ1877" s="16">
        <f t="shared" si="475"/>
        <v>244533141.49</v>
      </c>
      <c r="AR1877" s="16">
        <f t="shared" si="476"/>
        <v>302169790.08</v>
      </c>
      <c r="AS1877" s="16">
        <f t="shared" si="477"/>
        <v>243578377.22</v>
      </c>
      <c r="AT1877" s="16">
        <f t="shared" si="478"/>
        <v>499278849.27</v>
      </c>
      <c r="AU1877" s="16">
        <f>AT1877-VLOOKUP(A1877,[1]选股结果!$A$2:$BJ$3005,48,FALSE)*0.08</f>
        <v>198417512.882</v>
      </c>
      <c r="AV1877" s="16">
        <f t="shared" si="479"/>
        <v>58591412.86</v>
      </c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298920676.98</v>
      </c>
      <c r="AL1878" s="16">
        <f t="shared" si="470"/>
        <v>105404620.76</v>
      </c>
      <c r="AM1878" s="16">
        <f t="shared" si="471"/>
        <v>-81080.5599999999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937401375.43</v>
      </c>
      <c r="AQ1878" s="16">
        <f t="shared" si="475"/>
        <v>882541588.86</v>
      </c>
      <c r="AR1878" s="16">
        <f t="shared" si="476"/>
        <v>618184904.68</v>
      </c>
      <c r="AS1878" s="16">
        <f t="shared" si="477"/>
        <v>563325118.11</v>
      </c>
      <c r="AT1878" s="16">
        <f t="shared" si="478"/>
        <v>349384430.61</v>
      </c>
      <c r="AU1878" s="16">
        <f>AT1878-VLOOKUP(A1878,[1]选股结果!$A$2:$BJ$3005,48,FALSE)*0.08</f>
        <v>-199315983.322</v>
      </c>
      <c r="AV1878" s="16">
        <f t="shared" si="479"/>
        <v>54859786.57</v>
      </c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196557911.59</v>
      </c>
      <c r="AL1879" s="16">
        <f t="shared" si="470"/>
        <v>0</v>
      </c>
      <c r="AM1879" s="16">
        <f t="shared" si="471"/>
        <v>2087360.04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195651544.12</v>
      </c>
      <c r="AQ1879" s="16">
        <f t="shared" si="475"/>
        <v>169087362.09</v>
      </c>
      <c r="AR1879" s="16">
        <f t="shared" si="476"/>
        <v>194223226.62</v>
      </c>
      <c r="AS1879" s="16">
        <f t="shared" si="477"/>
        <v>167659044.59</v>
      </c>
      <c r="AT1879" s="16">
        <f t="shared" si="478"/>
        <v>172081089.6</v>
      </c>
      <c r="AU1879" s="16">
        <f>AT1879-VLOOKUP(A1879,[1]选股结果!$A$2:$BJ$3005,48,FALSE)*0.08</f>
        <v>57918773.8168</v>
      </c>
      <c r="AV1879" s="16">
        <f t="shared" si="479"/>
        <v>26564182.03</v>
      </c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95012767.8500001</v>
      </c>
      <c r="AL1880" s="16">
        <f t="shared" si="470"/>
        <v>0</v>
      </c>
      <c r="AM1880" s="16">
        <f t="shared" si="471"/>
        <v>5047364.26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81206720.6000001</v>
      </c>
      <c r="AR1880" s="16">
        <f t="shared" si="476"/>
        <v>96965469.3600001</v>
      </c>
      <c r="AS1880" s="16">
        <f t="shared" si="477"/>
        <v>81206720.6000001</v>
      </c>
      <c r="AT1880" s="16">
        <f t="shared" si="478"/>
        <v>84301383.3500001</v>
      </c>
      <c r="AU1880" s="16">
        <f>AT1880-VLOOKUP(A1880,[1]选股结果!$A$2:$BJ$3005,48,FALSE)*0.08</f>
        <v>-55002930.5731999</v>
      </c>
      <c r="AV1880" s="16">
        <f t="shared" si="479"/>
        <v>15758748.76</v>
      </c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103312433.48</v>
      </c>
      <c r="AL1881" s="16">
        <f t="shared" si="470"/>
        <v>0</v>
      </c>
      <c r="AM1881" s="16">
        <f t="shared" si="471"/>
        <v>133363308.45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119298375.78</v>
      </c>
      <c r="AQ1881" s="16">
        <f t="shared" si="475"/>
        <v>76882354.8199999</v>
      </c>
      <c r="AR1881" s="16">
        <f t="shared" si="476"/>
        <v>108034610.01</v>
      </c>
      <c r="AS1881" s="16">
        <f t="shared" si="477"/>
        <v>65618589.0499999</v>
      </c>
      <c r="AT1881" s="16">
        <f t="shared" si="478"/>
        <v>194259720.97</v>
      </c>
      <c r="AU1881" s="16">
        <f>AT1881-VLOOKUP(A1881,[1]选股结果!$A$2:$BJ$3005,48,FALSE)*0.08</f>
        <v>34037983.5571998</v>
      </c>
      <c r="AV1881" s="16">
        <f t="shared" si="479"/>
        <v>42416020.96</v>
      </c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144657916.95</v>
      </c>
      <c r="AL1882" s="16">
        <f t="shared" si="470"/>
        <v>5870202.44</v>
      </c>
      <c r="AM1882" s="16">
        <f t="shared" si="471"/>
        <v>-1354608.45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265942120.75</v>
      </c>
      <c r="AQ1882" s="16">
        <f t="shared" si="475"/>
        <v>221018562.97</v>
      </c>
      <c r="AR1882" s="16">
        <f t="shared" si="476"/>
        <v>202757182.63</v>
      </c>
      <c r="AS1882" s="16">
        <f t="shared" si="477"/>
        <v>157833624.85</v>
      </c>
      <c r="AT1882" s="16">
        <f t="shared" si="478"/>
        <v>104249953.16</v>
      </c>
      <c r="AU1882" s="16">
        <f>AT1882-VLOOKUP(A1882,[1]选股结果!$A$2:$BJ$3005,48,FALSE)*0.08</f>
        <v>-187689026.2576</v>
      </c>
      <c r="AV1882" s="16">
        <f t="shared" si="479"/>
        <v>44923557.78</v>
      </c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441750478.61</v>
      </c>
      <c r="AL1883" s="16">
        <f t="shared" si="470"/>
        <v>0</v>
      </c>
      <c r="AM1883" s="16">
        <f t="shared" si="471"/>
        <v>-5807195.26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427331639.95</v>
      </c>
      <c r="AQ1883" s="16">
        <f t="shared" si="475"/>
        <v>343409460.53</v>
      </c>
      <c r="AR1883" s="16">
        <f t="shared" si="476"/>
        <v>422862397.77</v>
      </c>
      <c r="AS1883" s="16">
        <f t="shared" si="477"/>
        <v>338940218.35</v>
      </c>
      <c r="AT1883" s="16">
        <f t="shared" si="478"/>
        <v>352021103.93</v>
      </c>
      <c r="AU1883" s="16">
        <f>AT1883-VLOOKUP(A1883,[1]选股结果!$A$2:$BJ$3005,48,FALSE)*0.08</f>
        <v>112016007.3092</v>
      </c>
      <c r="AV1883" s="16">
        <f t="shared" si="479"/>
        <v>83922179.42</v>
      </c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146372158.1</v>
      </c>
      <c r="AL1884" s="16">
        <f t="shared" si="470"/>
        <v>0</v>
      </c>
      <c r="AM1884" s="16">
        <f t="shared" si="471"/>
        <v>-20429321.71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188244687.1</v>
      </c>
      <c r="AQ1884" s="16">
        <f t="shared" si="475"/>
        <v>173855435.98</v>
      </c>
      <c r="AR1884" s="16">
        <f t="shared" si="476"/>
        <v>165240824.38</v>
      </c>
      <c r="AS1884" s="16">
        <f t="shared" si="477"/>
        <v>150851573.26</v>
      </c>
      <c r="AT1884" s="16">
        <f t="shared" si="478"/>
        <v>111553585.27</v>
      </c>
      <c r="AU1884" s="16">
        <f>AT1884-VLOOKUP(A1884,[1]选股结果!$A$2:$BJ$3005,48,FALSE)*0.08</f>
        <v>-32639489.5427999</v>
      </c>
      <c r="AV1884" s="16">
        <f t="shared" si="479"/>
        <v>14389251.12</v>
      </c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259222543.74</v>
      </c>
      <c r="AL1885" s="16">
        <f t="shared" si="470"/>
        <v>0</v>
      </c>
      <c r="AM1885" s="16">
        <f t="shared" si="471"/>
        <v>-3570679.63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281484755.69</v>
      </c>
      <c r="AQ1885" s="16">
        <f t="shared" si="475"/>
        <v>236284371.14</v>
      </c>
      <c r="AR1885" s="16">
        <f t="shared" si="476"/>
        <v>269753811.47</v>
      </c>
      <c r="AS1885" s="16">
        <f t="shared" si="477"/>
        <v>224553426.92</v>
      </c>
      <c r="AT1885" s="16">
        <f t="shared" si="478"/>
        <v>210451479.56</v>
      </c>
      <c r="AU1885" s="16">
        <f>AT1885-VLOOKUP(A1885,[1]选股结果!$A$2:$BJ$3005,48,FALSE)*0.08</f>
        <v>22551386.4863998</v>
      </c>
      <c r="AV1885" s="16">
        <f t="shared" si="479"/>
        <v>45200384.55</v>
      </c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-36070352.7099999</v>
      </c>
      <c r="AL1886" s="16">
        <f t="shared" si="470"/>
        <v>-13137281.76</v>
      </c>
      <c r="AM1886" s="16">
        <f t="shared" si="471"/>
        <v>-10461627.72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-5603753.11999992</v>
      </c>
      <c r="AQ1886" s="16">
        <f t="shared" si="475"/>
        <v>3523794.20000008</v>
      </c>
      <c r="AR1886" s="16">
        <f t="shared" si="476"/>
        <v>-23117461.0199999</v>
      </c>
      <c r="AS1886" s="16">
        <f t="shared" si="477"/>
        <v>-13989913.6999999</v>
      </c>
      <c r="AT1886" s="16">
        <f t="shared" si="478"/>
        <v>-50541714.8699999</v>
      </c>
      <c r="AU1886" s="16">
        <f>AT1886-VLOOKUP(A1886,[1]选股结果!$A$2:$BJ$3005,48,FALSE)*0.08</f>
        <v>-216981893.0716</v>
      </c>
      <c r="AV1886" s="16">
        <f t="shared" si="479"/>
        <v>-9127547.32</v>
      </c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168232562.39</v>
      </c>
      <c r="AL1887" s="16">
        <f t="shared" si="470"/>
        <v>6228347.84</v>
      </c>
      <c r="AM1887" s="16">
        <f t="shared" si="471"/>
        <v>-33622810.86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665219362.93</v>
      </c>
      <c r="AQ1887" s="16">
        <f t="shared" si="475"/>
        <v>644965052.06</v>
      </c>
      <c r="AR1887" s="16">
        <f t="shared" si="476"/>
        <v>412484929.57</v>
      </c>
      <c r="AS1887" s="16">
        <f t="shared" si="477"/>
        <v>392230618.7</v>
      </c>
      <c r="AT1887" s="16">
        <f t="shared" si="478"/>
        <v>120583788.5</v>
      </c>
      <c r="AU1887" s="16">
        <f>AT1887-VLOOKUP(A1887,[1]选股结果!$A$2:$BJ$3005,48,FALSE)*0.08</f>
        <v>-321094094.8168</v>
      </c>
      <c r="AV1887" s="16">
        <f t="shared" si="479"/>
        <v>20254310.87</v>
      </c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376664891.09</v>
      </c>
      <c r="AL1888" s="16">
        <f t="shared" si="470"/>
        <v>98767418.06</v>
      </c>
      <c r="AM1888" s="16">
        <f t="shared" si="471"/>
        <v>6160864.97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262210971.79</v>
      </c>
      <c r="AR1888" s="16">
        <f t="shared" si="476"/>
        <v>359511072.18</v>
      </c>
      <c r="AS1888" s="16">
        <f t="shared" si="477"/>
        <v>262210971.79</v>
      </c>
      <c r="AT1888" s="16">
        <f t="shared" si="478"/>
        <v>384293073.73</v>
      </c>
      <c r="AU1888" s="16">
        <f>AT1888-VLOOKUP(A1888,[1]选股结果!$A$2:$BJ$3005,48,FALSE)*0.08</f>
        <v>134573267.982</v>
      </c>
      <c r="AV1888" s="16">
        <f t="shared" si="479"/>
        <v>97300100.39</v>
      </c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-202742529.54</v>
      </c>
      <c r="AL1889" s="16">
        <f t="shared" si="470"/>
        <v>-1017888.15</v>
      </c>
      <c r="AM1889" s="16">
        <f t="shared" si="471"/>
        <v>6506999.53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-158946551.51</v>
      </c>
      <c r="AQ1889" s="16">
        <f t="shared" si="475"/>
        <v>-159138058.69</v>
      </c>
      <c r="AR1889" s="16">
        <f t="shared" si="476"/>
        <v>-177274153.78</v>
      </c>
      <c r="AS1889" s="16">
        <f t="shared" si="477"/>
        <v>-177465660.96</v>
      </c>
      <c r="AT1889" s="16">
        <f t="shared" si="478"/>
        <v>-197444925.34</v>
      </c>
      <c r="AU1889" s="16">
        <f>AT1889-VLOOKUP(A1889,[1]选股结果!$A$2:$BJ$3005,48,FALSE)*0.08</f>
        <v>-673666271.5552</v>
      </c>
      <c r="AV1889" s="16">
        <f t="shared" si="479"/>
        <v>191507.180000007</v>
      </c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743428408.88</v>
      </c>
      <c r="AL1890" s="16">
        <f t="shared" si="470"/>
        <v>0</v>
      </c>
      <c r="AM1890" s="16">
        <f t="shared" si="471"/>
        <v>-23280697.96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656853816.78</v>
      </c>
      <c r="AR1890" s="16">
        <f t="shared" si="476"/>
        <v>759606891.95</v>
      </c>
      <c r="AS1890" s="16">
        <f t="shared" si="477"/>
        <v>656853816.78</v>
      </c>
      <c r="AT1890" s="16">
        <f t="shared" si="478"/>
        <v>617394635.75</v>
      </c>
      <c r="AU1890" s="16">
        <f>AT1890-VLOOKUP(A1890,[1]选股结果!$A$2:$BJ$3005,48,FALSE)*0.08</f>
        <v>401717916.6892</v>
      </c>
      <c r="AV1890" s="16">
        <f t="shared" si="479"/>
        <v>102753075.17</v>
      </c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-269774144.17</v>
      </c>
      <c r="AL1891" s="16">
        <f t="shared" si="470"/>
        <v>-21511317.06</v>
      </c>
      <c r="AM1891" s="16">
        <f t="shared" si="471"/>
        <v>-249475807.15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48439525.4100001</v>
      </c>
      <c r="AQ1891" s="16">
        <f t="shared" si="475"/>
        <v>31017673.7900001</v>
      </c>
      <c r="AR1891" s="16">
        <f t="shared" si="476"/>
        <v>-128528819.41</v>
      </c>
      <c r="AS1891" s="16">
        <f t="shared" si="477"/>
        <v>-145950671.03</v>
      </c>
      <c r="AT1891" s="16">
        <f t="shared" si="478"/>
        <v>-558183120</v>
      </c>
      <c r="AU1891" s="16">
        <f>AT1891-VLOOKUP(A1891,[1]选股结果!$A$2:$BJ$3005,48,FALSE)*0.08</f>
        <v>-820390845.6992</v>
      </c>
      <c r="AV1891" s="16">
        <f t="shared" si="479"/>
        <v>17421851.62</v>
      </c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110714570.87</v>
      </c>
      <c r="AL1892" s="16">
        <f t="shared" si="470"/>
        <v>0</v>
      </c>
      <c r="AM1892" s="16">
        <f t="shared" si="471"/>
        <v>34825626.72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141127012.9</v>
      </c>
      <c r="AQ1892" s="16">
        <f t="shared" si="475"/>
        <v>103278249.25</v>
      </c>
      <c r="AR1892" s="16">
        <f t="shared" si="476"/>
        <v>121727509.02</v>
      </c>
      <c r="AS1892" s="16">
        <f t="shared" si="477"/>
        <v>83878745.37</v>
      </c>
      <c r="AT1892" s="16">
        <f t="shared" si="478"/>
        <v>107691433.94</v>
      </c>
      <c r="AU1892" s="16">
        <f>AT1892-VLOOKUP(A1892,[1]选股结果!$A$2:$BJ$3005,48,FALSE)*0.08</f>
        <v>-71802740.4648001</v>
      </c>
      <c r="AV1892" s="16">
        <f t="shared" si="479"/>
        <v>37848763.65</v>
      </c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185894830.34</v>
      </c>
      <c r="AL1893" s="16">
        <f t="shared" si="470"/>
        <v>0</v>
      </c>
      <c r="AM1893" s="16">
        <f t="shared" si="471"/>
        <v>-7171643.75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191356866.35</v>
      </c>
      <c r="AQ1893" s="16">
        <f t="shared" si="475"/>
        <v>161893896.83</v>
      </c>
      <c r="AR1893" s="16">
        <f t="shared" si="476"/>
        <v>188256057.87</v>
      </c>
      <c r="AS1893" s="16">
        <f t="shared" si="477"/>
        <v>158793088.35</v>
      </c>
      <c r="AT1893" s="16">
        <f t="shared" si="478"/>
        <v>149260217.07</v>
      </c>
      <c r="AU1893" s="16">
        <f>AT1893-VLOOKUP(A1893,[1]选股结果!$A$2:$BJ$3005,48,FALSE)*0.08</f>
        <v>54802870.5500001</v>
      </c>
      <c r="AV1893" s="16">
        <f t="shared" si="479"/>
        <v>29462969.52</v>
      </c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128119617.06</v>
      </c>
      <c r="AL1894" s="16">
        <f t="shared" si="470"/>
        <v>0</v>
      </c>
      <c r="AM1894" s="16">
        <f t="shared" si="471"/>
        <v>76734.97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152071762.9</v>
      </c>
      <c r="AQ1894" s="16">
        <f t="shared" si="475"/>
        <v>127436386.6</v>
      </c>
      <c r="AR1894" s="16">
        <f t="shared" si="476"/>
        <v>140663223.2</v>
      </c>
      <c r="AS1894" s="16">
        <f t="shared" si="477"/>
        <v>116027846.9</v>
      </c>
      <c r="AT1894" s="16">
        <f t="shared" si="478"/>
        <v>103560975.73</v>
      </c>
      <c r="AU1894" s="16">
        <f>AT1894-VLOOKUP(A1894,[1]选股结果!$A$2:$BJ$3005,48,FALSE)*0.08</f>
        <v>-81076858.2340001</v>
      </c>
      <c r="AV1894" s="16">
        <f t="shared" si="479"/>
        <v>24635376.3</v>
      </c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99382060.26</v>
      </c>
      <c r="AL1895" s="16">
        <f t="shared" si="470"/>
        <v>9652.01</v>
      </c>
      <c r="AM1895" s="16">
        <f t="shared" si="471"/>
        <v>-89712.8200000001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111851225.61</v>
      </c>
      <c r="AQ1895" s="16">
        <f t="shared" si="475"/>
        <v>98946375.74</v>
      </c>
      <c r="AR1895" s="16">
        <f t="shared" si="476"/>
        <v>105979121.87</v>
      </c>
      <c r="AS1895" s="16">
        <f t="shared" si="477"/>
        <v>93074272</v>
      </c>
      <c r="AT1895" s="16">
        <f t="shared" si="478"/>
        <v>86397149.58</v>
      </c>
      <c r="AU1895" s="16">
        <f>AT1895-VLOOKUP(A1895,[1]选股结果!$A$2:$BJ$3005,48,FALSE)*0.08</f>
        <v>18883859.8712</v>
      </c>
      <c r="AV1895" s="16">
        <f t="shared" si="479"/>
        <v>12904849.87</v>
      </c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3223356.87999991</v>
      </c>
      <c r="AL1896" s="16">
        <f t="shared" si="470"/>
        <v>0</v>
      </c>
      <c r="AM1896" s="16">
        <f t="shared" si="471"/>
        <v>5282100.62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14017060.5999999</v>
      </c>
      <c r="AQ1896" s="16">
        <f t="shared" si="475"/>
        <v>17590576.8899999</v>
      </c>
      <c r="AR1896" s="16">
        <f t="shared" si="476"/>
        <v>8580539.73999991</v>
      </c>
      <c r="AS1896" s="16">
        <f t="shared" si="477"/>
        <v>12154056.0299999</v>
      </c>
      <c r="AT1896" s="16">
        <f t="shared" si="478"/>
        <v>12078973.7899999</v>
      </c>
      <c r="AU1896" s="16">
        <f>AT1896-VLOOKUP(A1896,[1]选股结果!$A$2:$BJ$3005,48,FALSE)*0.08</f>
        <v>-126052387.3452</v>
      </c>
      <c r="AV1896" s="16">
        <f t="shared" si="479"/>
        <v>-3573516.28999999</v>
      </c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212502584.56</v>
      </c>
      <c r="AL1897" s="16">
        <f t="shared" si="470"/>
        <v>0</v>
      </c>
      <c r="AM1897" s="16">
        <f t="shared" si="471"/>
        <v>17062729.94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240766682.09</v>
      </c>
      <c r="AQ1897" s="16">
        <f t="shared" si="475"/>
        <v>206718786.95</v>
      </c>
      <c r="AR1897" s="16">
        <f t="shared" si="476"/>
        <v>223640776.52</v>
      </c>
      <c r="AS1897" s="16">
        <f t="shared" si="477"/>
        <v>189592881.38</v>
      </c>
      <c r="AT1897" s="16">
        <f t="shared" si="478"/>
        <v>195517419.36</v>
      </c>
      <c r="AU1897" s="16">
        <f>AT1897-VLOOKUP(A1897,[1]选股结果!$A$2:$BJ$3005,48,FALSE)*0.08</f>
        <v>-30926091.888</v>
      </c>
      <c r="AV1897" s="16">
        <f t="shared" si="479"/>
        <v>34047895.14</v>
      </c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123273083.53</v>
      </c>
      <c r="AL1898" s="16">
        <f t="shared" si="470"/>
        <v>0</v>
      </c>
      <c r="AM1898" s="16">
        <f t="shared" si="471"/>
        <v>1519845.07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132444722.08</v>
      </c>
      <c r="AQ1898" s="16">
        <f t="shared" si="475"/>
        <v>118756457.05</v>
      </c>
      <c r="AR1898" s="16">
        <f t="shared" si="476"/>
        <v>129002879.81</v>
      </c>
      <c r="AS1898" s="16">
        <f t="shared" si="477"/>
        <v>115314614.78</v>
      </c>
      <c r="AT1898" s="16">
        <f t="shared" si="478"/>
        <v>111104663.57</v>
      </c>
      <c r="AU1898" s="16">
        <f>AT1898-VLOOKUP(A1898,[1]选股结果!$A$2:$BJ$3005,48,FALSE)*0.08</f>
        <v>26926121.3892</v>
      </c>
      <c r="AV1898" s="16">
        <f t="shared" si="479"/>
        <v>13688265.03</v>
      </c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-159108898.42</v>
      </c>
      <c r="AL1899" s="16">
        <f t="shared" si="470"/>
        <v>4893555.09</v>
      </c>
      <c r="AM1899" s="16">
        <f t="shared" si="471"/>
        <v>99168382.79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-95445475.0099999</v>
      </c>
      <c r="AQ1899" s="16">
        <f t="shared" si="475"/>
        <v>-115960642.44</v>
      </c>
      <c r="AR1899" s="16">
        <f t="shared" si="476"/>
        <v>-135405558.1</v>
      </c>
      <c r="AS1899" s="16">
        <f t="shared" si="477"/>
        <v>-155920725.53</v>
      </c>
      <c r="AT1899" s="16">
        <f t="shared" si="478"/>
        <v>-75562127.9699999</v>
      </c>
      <c r="AU1899" s="16">
        <f>AT1899-VLOOKUP(A1899,[1]选股结果!$A$2:$BJ$3005,48,FALSE)*0.08</f>
        <v>-422013894.586</v>
      </c>
      <c r="AV1899" s="16">
        <f t="shared" si="479"/>
        <v>20515167.43</v>
      </c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394953230.22</v>
      </c>
      <c r="AL1900" s="16">
        <f t="shared" si="470"/>
        <v>0</v>
      </c>
      <c r="AM1900" s="16">
        <f t="shared" si="471"/>
        <v>3538399.7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319997890.25</v>
      </c>
      <c r="AR1900" s="16">
        <f t="shared" si="476"/>
        <v>373237013.04</v>
      </c>
      <c r="AS1900" s="16">
        <f t="shared" si="477"/>
        <v>319997890.25</v>
      </c>
      <c r="AT1900" s="16">
        <f t="shared" si="478"/>
        <v>345252507.13</v>
      </c>
      <c r="AU1900" s="16">
        <f>AT1900-VLOOKUP(A1900,[1]选股结果!$A$2:$BJ$3005,48,FALSE)*0.08</f>
        <v>185314675.2852</v>
      </c>
      <c r="AV1900" s="16">
        <f t="shared" si="479"/>
        <v>53239122.79</v>
      </c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80185627.8300001</v>
      </c>
      <c r="AL1901" s="16">
        <f t="shared" si="470"/>
        <v>0</v>
      </c>
      <c r="AM1901" s="16">
        <f t="shared" si="471"/>
        <v>-4149859.72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97947966.3700001</v>
      </c>
      <c r="AQ1901" s="16">
        <f t="shared" si="475"/>
        <v>98894406.7900001</v>
      </c>
      <c r="AR1901" s="16">
        <f t="shared" si="476"/>
        <v>84423777.7100001</v>
      </c>
      <c r="AS1901" s="16">
        <f t="shared" si="477"/>
        <v>85370218.1300001</v>
      </c>
      <c r="AT1901" s="16">
        <f t="shared" si="478"/>
        <v>76982208.5300001</v>
      </c>
      <c r="AU1901" s="16">
        <f>AT1901-VLOOKUP(A1901,[1]选股结果!$A$2:$BJ$3005,48,FALSE)*0.08</f>
        <v>-146996433.5228</v>
      </c>
      <c r="AV1901" s="16">
        <f t="shared" si="479"/>
        <v>-946440.420000002</v>
      </c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1269053150.37</v>
      </c>
      <c r="AR1902" s="16">
        <f t="shared" si="476"/>
        <v>1460248786.97</v>
      </c>
      <c r="AS1902" s="16">
        <f t="shared" si="477"/>
        <v>1269053150.37</v>
      </c>
      <c r="AT1902" s="16">
        <f t="shared" si="478"/>
        <v>1405935750.84</v>
      </c>
      <c r="AU1902" s="16">
        <f>AT1902-VLOOKUP(A1902,[1]选股结果!$A$2:$BJ$3005,48,FALSE)*0.08</f>
        <v>454769468.74</v>
      </c>
      <c r="AV1902" s="16">
        <f t="shared" si="479"/>
        <v>191195636.6</v>
      </c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-75811711.67</v>
      </c>
      <c r="AL1903" s="16">
        <f t="shared" si="470"/>
        <v>7091965.99</v>
      </c>
      <c r="AM1903" s="16">
        <f t="shared" si="471"/>
        <v>113500896.36</v>
      </c>
      <c r="AN1903" s="16">
        <f t="shared" si="472"/>
        <v>44781150.68</v>
      </c>
      <c r="AO1903" s="16">
        <f t="shared" si="473"/>
        <v>394118111.97</v>
      </c>
      <c r="AP1903" s="16">
        <f t="shared" si="474"/>
        <v>21801141.82</v>
      </c>
      <c r="AQ1903" s="16">
        <f t="shared" si="475"/>
        <v>8081799.46999998</v>
      </c>
      <c r="AR1903" s="16">
        <f t="shared" si="476"/>
        <v>-27561340.49</v>
      </c>
      <c r="AS1903" s="16">
        <f t="shared" si="477"/>
        <v>-41280682.84</v>
      </c>
      <c r="AT1903" s="16">
        <f t="shared" si="478"/>
        <v>31061808.33</v>
      </c>
      <c r="AU1903" s="16">
        <f>AT1903-VLOOKUP(A1903,[1]选股结果!$A$2:$BJ$3005,48,FALSE)*0.08</f>
        <v>-119508155.7612</v>
      </c>
      <c r="AV1903" s="16">
        <f t="shared" si="479"/>
        <v>13719342.35</v>
      </c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381439462.14</v>
      </c>
      <c r="AL1904" s="16">
        <f t="shared" si="470"/>
        <v>0</v>
      </c>
      <c r="AM1904" s="16">
        <f t="shared" si="471"/>
        <v>-9587019.78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273933575.44</v>
      </c>
      <c r="AR1904" s="16">
        <f t="shared" si="476"/>
        <v>377133624.46</v>
      </c>
      <c r="AS1904" s="16">
        <f t="shared" si="477"/>
        <v>273933575.44</v>
      </c>
      <c r="AT1904" s="16">
        <f t="shared" si="478"/>
        <v>268652393.34</v>
      </c>
      <c r="AU1904" s="16">
        <f>AT1904-VLOOKUP(A1904,[1]选股结果!$A$2:$BJ$3005,48,FALSE)*0.08</f>
        <v>-23456148.8351999</v>
      </c>
      <c r="AV1904" s="16">
        <f t="shared" si="479"/>
        <v>103200049.02</v>
      </c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-90407981.7100001</v>
      </c>
      <c r="AL1905" s="16">
        <f t="shared" si="470"/>
        <v>1195843.62</v>
      </c>
      <c r="AM1905" s="16">
        <f t="shared" si="471"/>
        <v>-5844790.2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-5327053.34000012</v>
      </c>
      <c r="AQ1905" s="16">
        <f t="shared" si="475"/>
        <v>-6685484.06000012</v>
      </c>
      <c r="AR1905" s="16">
        <f t="shared" si="476"/>
        <v>-48007369.9700001</v>
      </c>
      <c r="AS1905" s="16">
        <f t="shared" si="477"/>
        <v>-49365800.6900001</v>
      </c>
      <c r="AT1905" s="16">
        <f t="shared" si="478"/>
        <v>-96415359.0100001</v>
      </c>
      <c r="AU1905" s="16">
        <f>AT1905-VLOOKUP(A1905,[1]选股结果!$A$2:$BJ$3005,48,FALSE)*0.08</f>
        <v>-234682294.45</v>
      </c>
      <c r="AV1905" s="16">
        <f t="shared" si="479"/>
        <v>1358430.72</v>
      </c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-21503076.48</v>
      </c>
      <c r="AL1906" s="16">
        <f t="shared" si="470"/>
        <v>-933650.77</v>
      </c>
      <c r="AM1906" s="16">
        <f t="shared" si="471"/>
        <v>555645.49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51060159.5</v>
      </c>
      <c r="AQ1906" s="16">
        <f t="shared" si="475"/>
        <v>36676819.33</v>
      </c>
      <c r="AR1906" s="16">
        <f t="shared" si="476"/>
        <v>14237108.1</v>
      </c>
      <c r="AS1906" s="16">
        <f t="shared" si="477"/>
        <v>-146232.069999993</v>
      </c>
      <c r="AT1906" s="16">
        <f t="shared" si="478"/>
        <v>-36264421.93</v>
      </c>
      <c r="AU1906" s="16">
        <f>AT1906-VLOOKUP(A1906,[1]选股结果!$A$2:$BJ$3005,48,FALSE)*0.08</f>
        <v>-168221297.0132</v>
      </c>
      <c r="AV1906" s="16">
        <f t="shared" si="479"/>
        <v>14383340.17</v>
      </c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367989570.4</v>
      </c>
      <c r="AL1907" s="16">
        <f t="shared" si="470"/>
        <v>0</v>
      </c>
      <c r="AM1907" s="16">
        <f t="shared" si="471"/>
        <v>-5815706.34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394931110.63</v>
      </c>
      <c r="AQ1907" s="16">
        <f t="shared" si="475"/>
        <v>359665948.04</v>
      </c>
      <c r="AR1907" s="16">
        <f t="shared" si="476"/>
        <v>379516685.32</v>
      </c>
      <c r="AS1907" s="16">
        <f t="shared" si="477"/>
        <v>344251522.73</v>
      </c>
      <c r="AT1907" s="16">
        <f t="shared" si="478"/>
        <v>326908701.47</v>
      </c>
      <c r="AU1907" s="16">
        <f>AT1907-VLOOKUP(A1907,[1]选股结果!$A$2:$BJ$3005,48,FALSE)*0.08</f>
        <v>160874086.6348</v>
      </c>
      <c r="AV1907" s="16">
        <f t="shared" si="479"/>
        <v>35265162.59</v>
      </c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188498026.4</v>
      </c>
      <c r="AL1908" s="16">
        <f t="shared" si="470"/>
        <v>0</v>
      </c>
      <c r="AM1908" s="16">
        <f t="shared" si="471"/>
        <v>-3598225.85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194306532.56</v>
      </c>
      <c r="AQ1908" s="16">
        <f t="shared" si="475"/>
        <v>166723775.87</v>
      </c>
      <c r="AR1908" s="16">
        <f t="shared" si="476"/>
        <v>190634548.35</v>
      </c>
      <c r="AS1908" s="16">
        <f t="shared" si="477"/>
        <v>163051791.66</v>
      </c>
      <c r="AT1908" s="16">
        <f t="shared" si="478"/>
        <v>157317043.86</v>
      </c>
      <c r="AU1908" s="16">
        <f>AT1908-VLOOKUP(A1908,[1]选股结果!$A$2:$BJ$3005,48,FALSE)*0.08</f>
        <v>36398546.7424001</v>
      </c>
      <c r="AV1908" s="16">
        <f t="shared" si="479"/>
        <v>27582756.69</v>
      </c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-104166516.91</v>
      </c>
      <c r="AL1909" s="16">
        <f t="shared" si="470"/>
        <v>-2491739.42</v>
      </c>
      <c r="AM1909" s="16">
        <f t="shared" si="471"/>
        <v>-5182424.97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-40752203.2900001</v>
      </c>
      <c r="AQ1909" s="16">
        <f t="shared" si="475"/>
        <v>-40131898.8700001</v>
      </c>
      <c r="AR1909" s="16">
        <f t="shared" si="476"/>
        <v>-63208080.2300001</v>
      </c>
      <c r="AS1909" s="16">
        <f t="shared" si="477"/>
        <v>-62587775.8100001</v>
      </c>
      <c r="AT1909" s="16">
        <f t="shared" si="478"/>
        <v>-111220376.88</v>
      </c>
      <c r="AU1909" s="16">
        <f>AT1909-VLOOKUP(A1909,[1]选股结果!$A$2:$BJ$3005,48,FALSE)*0.08</f>
        <v>-213959180.352</v>
      </c>
      <c r="AV1909" s="16">
        <f t="shared" si="479"/>
        <v>-620304.419999987</v>
      </c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80005155.3899999</v>
      </c>
      <c r="AL1910" s="16">
        <f t="shared" si="470"/>
        <v>1994.11</v>
      </c>
      <c r="AM1910" s="16">
        <f t="shared" si="471"/>
        <v>-30310.5400000003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115111628.69</v>
      </c>
      <c r="AQ1910" s="16">
        <f t="shared" si="475"/>
        <v>109802052.58</v>
      </c>
      <c r="AR1910" s="16">
        <f t="shared" si="476"/>
        <v>97346036.8399999</v>
      </c>
      <c r="AS1910" s="16">
        <f t="shared" si="477"/>
        <v>92036460.7299999</v>
      </c>
      <c r="AT1910" s="16">
        <f t="shared" si="478"/>
        <v>74667262.8499999</v>
      </c>
      <c r="AU1910" s="16">
        <f>AT1910-VLOOKUP(A1910,[1]选股结果!$A$2:$BJ$3005,48,FALSE)*0.08</f>
        <v>-12872844.5676001</v>
      </c>
      <c r="AV1910" s="16">
        <f t="shared" si="479"/>
        <v>5309576.11</v>
      </c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165190054.52</v>
      </c>
      <c r="AL1911" s="16">
        <f t="shared" si="470"/>
        <v>0</v>
      </c>
      <c r="AM1911" s="16">
        <f t="shared" si="471"/>
        <v>-6347168.3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167125671.13</v>
      </c>
      <c r="AQ1911" s="16">
        <f t="shared" si="475"/>
        <v>145632699.4</v>
      </c>
      <c r="AR1911" s="16">
        <f t="shared" si="476"/>
        <v>166066827.33</v>
      </c>
      <c r="AS1911" s="16">
        <f t="shared" si="477"/>
        <v>144573855.6</v>
      </c>
      <c r="AT1911" s="16">
        <f t="shared" si="478"/>
        <v>137349914.49</v>
      </c>
      <c r="AU1911" s="16">
        <f>AT1911-VLOOKUP(A1911,[1]选股结果!$A$2:$BJ$3005,48,FALSE)*0.08</f>
        <v>68058493.586</v>
      </c>
      <c r="AV1911" s="16">
        <f t="shared" si="479"/>
        <v>21492971.73</v>
      </c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220701537.76</v>
      </c>
      <c r="AL1912" s="16">
        <f t="shared" si="470"/>
        <v>-33577.44</v>
      </c>
      <c r="AM1912" s="16">
        <f t="shared" si="471"/>
        <v>-43965362.77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263476737.75</v>
      </c>
      <c r="AQ1912" s="16">
        <f t="shared" si="475"/>
        <v>256308211.74</v>
      </c>
      <c r="AR1912" s="16">
        <f t="shared" si="476"/>
        <v>239620898.31</v>
      </c>
      <c r="AS1912" s="16">
        <f t="shared" si="477"/>
        <v>232452372.3</v>
      </c>
      <c r="AT1912" s="16">
        <f t="shared" si="478"/>
        <v>169534071.54</v>
      </c>
      <c r="AU1912" s="16">
        <f>AT1912-VLOOKUP(A1912,[1]选股结果!$A$2:$BJ$3005,48,FALSE)*0.08</f>
        <v>47462185.3800001</v>
      </c>
      <c r="AV1912" s="16">
        <f t="shared" si="479"/>
        <v>7168526.01000001</v>
      </c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90025200.09</v>
      </c>
      <c r="AL1913" s="16">
        <f t="shared" si="470"/>
        <v>39421466.33</v>
      </c>
      <c r="AM1913" s="16">
        <f t="shared" si="471"/>
        <v>35967065.97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237870570.44</v>
      </c>
      <c r="AQ1913" s="16">
        <f t="shared" si="475"/>
        <v>185583183.07</v>
      </c>
      <c r="AR1913" s="16">
        <f t="shared" si="476"/>
        <v>163887299.61</v>
      </c>
      <c r="AS1913" s="16">
        <f t="shared" si="477"/>
        <v>111599912.24</v>
      </c>
      <c r="AT1913" s="16">
        <f t="shared" si="478"/>
        <v>113126345.02</v>
      </c>
      <c r="AU1913" s="16">
        <f>AT1913-VLOOKUP(A1913,[1]选股结果!$A$2:$BJ$3005,48,FALSE)*0.08</f>
        <v>-208057700.648</v>
      </c>
      <c r="AV1913" s="16">
        <f t="shared" si="479"/>
        <v>52287387.37</v>
      </c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382727268.12</v>
      </c>
      <c r="AL1914" s="16">
        <f t="shared" si="470"/>
        <v>-3272753.48</v>
      </c>
      <c r="AM1914" s="16">
        <f t="shared" si="471"/>
        <v>4414305.57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387300252.03</v>
      </c>
      <c r="AQ1914" s="16">
        <f t="shared" si="475"/>
        <v>387273765.92</v>
      </c>
      <c r="AR1914" s="16">
        <f t="shared" si="476"/>
        <v>376022718.16</v>
      </c>
      <c r="AS1914" s="16">
        <f t="shared" si="477"/>
        <v>375996232.05</v>
      </c>
      <c r="AT1914" s="16">
        <f t="shared" si="478"/>
        <v>383842334.1</v>
      </c>
      <c r="AU1914" s="16">
        <f>AT1914-VLOOKUP(A1914,[1]选股结果!$A$2:$BJ$3005,48,FALSE)*0.08</f>
        <v>124280744.6384</v>
      </c>
      <c r="AV1914" s="16">
        <f t="shared" si="479"/>
        <v>26486.1100000143</v>
      </c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11728641.1400001</v>
      </c>
      <c r="AL1915" s="16">
        <f t="shared" si="470"/>
        <v>-182442.79</v>
      </c>
      <c r="AM1915" s="16">
        <f t="shared" si="471"/>
        <v>24868837.55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21948588.8200001</v>
      </c>
      <c r="AQ1915" s="16">
        <f t="shared" si="475"/>
        <v>12784611.8600001</v>
      </c>
      <c r="AR1915" s="16">
        <f t="shared" si="476"/>
        <v>16090496.4500001</v>
      </c>
      <c r="AS1915" s="16">
        <f t="shared" si="477"/>
        <v>6926519.49000008</v>
      </c>
      <c r="AT1915" s="16">
        <f t="shared" si="478"/>
        <v>27251058.9400001</v>
      </c>
      <c r="AU1915" s="16">
        <f>AT1915-VLOOKUP(A1915,[1]选股结果!$A$2:$BJ$3005,48,FALSE)*0.08</f>
        <v>-122304640.6296</v>
      </c>
      <c r="AV1915" s="16">
        <f t="shared" si="479"/>
        <v>9163976.96</v>
      </c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-154365210.46</v>
      </c>
      <c r="AL1916" s="16">
        <f t="shared" si="470"/>
        <v>-4346739.59</v>
      </c>
      <c r="AM1916" s="16">
        <f t="shared" si="471"/>
        <v>761902856.4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52589313.99</v>
      </c>
      <c r="AQ1916" s="16">
        <f t="shared" si="475"/>
        <v>-19881088.26</v>
      </c>
      <c r="AR1916" s="16">
        <f t="shared" si="476"/>
        <v>-49305001.73</v>
      </c>
      <c r="AS1916" s="16">
        <f t="shared" si="477"/>
        <v>-121775403.98</v>
      </c>
      <c r="AT1916" s="16">
        <f t="shared" si="478"/>
        <v>530720504.1</v>
      </c>
      <c r="AU1916" s="16">
        <f>AT1916-VLOOKUP(A1916,[1]选股结果!$A$2:$BJ$3005,48,FALSE)*0.08</f>
        <v>68764184.6927999</v>
      </c>
      <c r="AV1916" s="16">
        <f t="shared" si="479"/>
        <v>72470402.25</v>
      </c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14524832.63</v>
      </c>
      <c r="AL1917" s="16">
        <f t="shared" si="470"/>
        <v>0</v>
      </c>
      <c r="AM1917" s="16">
        <f t="shared" si="471"/>
        <v>802171.62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144189895.69</v>
      </c>
      <c r="AQ1917" s="16">
        <f t="shared" si="475"/>
        <v>142675151.27</v>
      </c>
      <c r="AR1917" s="16">
        <f t="shared" si="476"/>
        <v>93343894.67</v>
      </c>
      <c r="AS1917" s="16">
        <f t="shared" si="477"/>
        <v>91829150.25</v>
      </c>
      <c r="AT1917" s="16">
        <f t="shared" si="478"/>
        <v>13812259.83</v>
      </c>
      <c r="AU1917" s="16">
        <f>AT1917-VLOOKUP(A1917,[1]选股结果!$A$2:$BJ$3005,48,FALSE)*0.08</f>
        <v>-92440853.354</v>
      </c>
      <c r="AV1917" s="16">
        <f t="shared" si="479"/>
        <v>1514744.42</v>
      </c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126408148.98</v>
      </c>
      <c r="AL1918" s="16">
        <f t="shared" si="470"/>
        <v>0</v>
      </c>
      <c r="AM1918" s="16">
        <f t="shared" si="471"/>
        <v>-643670.25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103032074.8</v>
      </c>
      <c r="AR1918" s="16">
        <f t="shared" si="476"/>
        <v>122443362.24</v>
      </c>
      <c r="AS1918" s="16">
        <f t="shared" si="477"/>
        <v>103032074.8</v>
      </c>
      <c r="AT1918" s="16">
        <f t="shared" si="478"/>
        <v>106353191.29</v>
      </c>
      <c r="AU1918" s="16">
        <f>AT1918-VLOOKUP(A1918,[1]选股结果!$A$2:$BJ$3005,48,FALSE)*0.08</f>
        <v>32885787.8851999</v>
      </c>
      <c r="AV1918" s="16">
        <f t="shared" si="479"/>
        <v>19411287.44</v>
      </c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-109190023.82</v>
      </c>
      <c r="AL1919" s="16">
        <f t="shared" si="470"/>
        <v>-298796.85</v>
      </c>
      <c r="AM1919" s="16">
        <f t="shared" si="471"/>
        <v>320235429.07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64447156.8899999</v>
      </c>
      <c r="AQ1919" s="16">
        <f t="shared" si="475"/>
        <v>58581509.5399999</v>
      </c>
      <c r="AR1919" s="16">
        <f t="shared" si="476"/>
        <v>-9853503.34000008</v>
      </c>
      <c r="AS1919" s="16">
        <f t="shared" si="477"/>
        <v>-15719150.6900001</v>
      </c>
      <c r="AT1919" s="16">
        <f t="shared" si="478"/>
        <v>204880961.05</v>
      </c>
      <c r="AU1919" s="16">
        <f>AT1919-VLOOKUP(A1919,[1]选股结果!$A$2:$BJ$3005,48,FALSE)*0.08</f>
        <v>40403773.1723999</v>
      </c>
      <c r="AV1919" s="16">
        <f t="shared" si="479"/>
        <v>5865647.34999999</v>
      </c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14496429.8800001</v>
      </c>
      <c r="AL1920" s="16">
        <f t="shared" si="470"/>
        <v>0</v>
      </c>
      <c r="AM1920" s="16">
        <f t="shared" si="471"/>
        <v>24077.31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14879692.3800001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14520507.1900001</v>
      </c>
      <c r="AU1920" s="16">
        <f>AT1920-VLOOKUP(A1920,[1]选股结果!$A$2:$BJ$3005,48,FALSE)*0.08</f>
        <v>-12011230.2723999</v>
      </c>
      <c r="AV1920" s="16">
        <f t="shared" si="479"/>
        <v>0</v>
      </c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143877417.45</v>
      </c>
      <c r="AL1921" s="16">
        <f t="shared" si="470"/>
        <v>9261206.61</v>
      </c>
      <c r="AM1921" s="16">
        <f t="shared" si="471"/>
        <v>-5834073.72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179885380.4</v>
      </c>
      <c r="AQ1921" s="16">
        <f t="shared" si="475"/>
        <v>219416753.38</v>
      </c>
      <c r="AR1921" s="16">
        <f t="shared" si="476"/>
        <v>162981132.77</v>
      </c>
      <c r="AS1921" s="16">
        <f t="shared" si="477"/>
        <v>202512505.75</v>
      </c>
      <c r="AT1921" s="16">
        <f t="shared" si="478"/>
        <v>186835923.32</v>
      </c>
      <c r="AU1921" s="16">
        <f>AT1921-VLOOKUP(A1921,[1]选股结果!$A$2:$BJ$3005,48,FALSE)*0.08</f>
        <v>-5867190.85840011</v>
      </c>
      <c r="AV1921" s="16">
        <f t="shared" si="479"/>
        <v>-39531372.98</v>
      </c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127849833.6</v>
      </c>
      <c r="AL1922" s="16">
        <f t="shared" si="470"/>
        <v>0</v>
      </c>
      <c r="AM1922" s="16">
        <f t="shared" si="471"/>
        <v>22238204.67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218790006.03</v>
      </c>
      <c r="AQ1922" s="16">
        <f t="shared" si="475"/>
        <v>208414502.61</v>
      </c>
      <c r="AR1922" s="16">
        <f t="shared" si="476"/>
        <v>174341434.89</v>
      </c>
      <c r="AS1922" s="16">
        <f t="shared" si="477"/>
        <v>163965931.47</v>
      </c>
      <c r="AT1922" s="16">
        <f t="shared" si="478"/>
        <v>139712534.85</v>
      </c>
      <c r="AU1922" s="16">
        <f>AT1922-VLOOKUP(A1922,[1]选股结果!$A$2:$BJ$3005,48,FALSE)*0.08</f>
        <v>-58469700.6163999</v>
      </c>
      <c r="AV1922" s="16">
        <f t="shared" si="479"/>
        <v>10375503.42</v>
      </c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C1923-G1923-O1923-P1923-Q1923-R1923+Y1923-S1923</f>
        <v>522093798.51</v>
      </c>
      <c r="AL1923" s="16">
        <f t="shared" ref="AL1923:AL1986" si="486">U1923</f>
        <v>4590619.56</v>
      </c>
      <c r="AM1923" s="16">
        <f t="shared" ref="AM1923:AM1986" si="487">T1923-U1923+V1923+W1923-X1923+Z1923+AA1923-AC1923+AB1923</f>
        <v>1760730.9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AK1923+S1923+H1923</f>
        <v>540882026.97</v>
      </c>
      <c r="AQ1923" s="16">
        <f t="shared" ref="AQ1923:AQ1986" si="491">AP1923-AV1923</f>
        <v>454050195.69</v>
      </c>
      <c r="AR1923" s="16">
        <f t="shared" ref="AR1923:AR1986" si="492">AP1923-H1923</f>
        <v>531369216.7</v>
      </c>
      <c r="AS1923" s="16">
        <f t="shared" ref="AS1923:AS1986" si="493">AP1923-H1923-AV1923</f>
        <v>444537385.42</v>
      </c>
      <c r="AT1923" s="16">
        <f t="shared" ref="AT1923:AT1986" si="494">AK1923-AV1923+AL1923+AM1923</f>
        <v>441613317.69</v>
      </c>
      <c r="AU1923" s="16">
        <f>AT1923-VLOOKUP(A1923,[1]选股结果!$A$2:$BJ$3005,48,FALSE)*0.08</f>
        <v>192459368.1844</v>
      </c>
      <c r="AV1923" s="16">
        <f t="shared" ref="AV1923:AV1986" si="495">AH1923-AI1923</f>
        <v>86831831.28</v>
      </c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222690392.64</v>
      </c>
      <c r="AL1924" s="16">
        <f t="shared" si="486"/>
        <v>-1382396.24</v>
      </c>
      <c r="AM1924" s="16">
        <f t="shared" si="487"/>
        <v>37247287.37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227084532.37</v>
      </c>
      <c r="AQ1924" s="16">
        <f t="shared" si="491"/>
        <v>214770002.45</v>
      </c>
      <c r="AR1924" s="16">
        <f t="shared" si="492"/>
        <v>224947889.7</v>
      </c>
      <c r="AS1924" s="16">
        <f t="shared" si="493"/>
        <v>212633359.78</v>
      </c>
      <c r="AT1924" s="16">
        <f t="shared" si="494"/>
        <v>246240753.85</v>
      </c>
      <c r="AU1924" s="16">
        <f>AT1924-VLOOKUP(A1924,[1]选股结果!$A$2:$BJ$3005,48,FALSE)*0.08</f>
        <v>-3597590.82280007</v>
      </c>
      <c r="AV1924" s="16">
        <f t="shared" si="495"/>
        <v>12314529.92</v>
      </c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54276595</v>
      </c>
      <c r="AL1925" s="16">
        <f t="shared" si="486"/>
        <v>533207</v>
      </c>
      <c r="AM1925" s="16">
        <f t="shared" si="487"/>
        <v>6296235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62142892</v>
      </c>
      <c r="AQ1925" s="16">
        <f t="shared" si="491"/>
        <v>44495115</v>
      </c>
      <c r="AR1925" s="16">
        <f t="shared" si="492"/>
        <v>57248322</v>
      </c>
      <c r="AS1925" s="16">
        <f t="shared" si="493"/>
        <v>39600545</v>
      </c>
      <c r="AT1925" s="16">
        <f t="shared" si="494"/>
        <v>43458260</v>
      </c>
      <c r="AU1925" s="16">
        <f>AT1925-VLOOKUP(A1925,[1]选股结果!$A$2:$BJ$3005,48,FALSE)*0.08</f>
        <v>-90973183.04</v>
      </c>
      <c r="AV1925" s="16">
        <f t="shared" si="495"/>
        <v>17647777</v>
      </c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127518526.58</v>
      </c>
      <c r="AL1926" s="16">
        <f t="shared" si="486"/>
        <v>-6675338.33</v>
      </c>
      <c r="AM1926" s="16">
        <f t="shared" si="487"/>
        <v>-3888449.13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193475187.11</v>
      </c>
      <c r="AQ1926" s="16">
        <f t="shared" si="491"/>
        <v>155581645.1</v>
      </c>
      <c r="AR1926" s="16">
        <f t="shared" si="492"/>
        <v>158451631.48</v>
      </c>
      <c r="AS1926" s="16">
        <f t="shared" si="493"/>
        <v>120558089.47</v>
      </c>
      <c r="AT1926" s="16">
        <f t="shared" si="494"/>
        <v>79061197.1100002</v>
      </c>
      <c r="AU1926" s="16">
        <f>AT1926-VLOOKUP(A1926,[1]选股结果!$A$2:$BJ$3005,48,FALSE)*0.08</f>
        <v>-66901195.7139998</v>
      </c>
      <c r="AV1926" s="16">
        <f t="shared" si="495"/>
        <v>37893542.01</v>
      </c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82929263.61</v>
      </c>
      <c r="AL1927" s="16">
        <f t="shared" si="486"/>
        <v>-906673.1</v>
      </c>
      <c r="AM1927" s="16">
        <f t="shared" si="487"/>
        <v>-13273340.43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224947417.49</v>
      </c>
      <c r="AQ1927" s="16">
        <f t="shared" si="491"/>
        <v>211156631.17</v>
      </c>
      <c r="AR1927" s="16">
        <f t="shared" si="492"/>
        <v>154448387.8</v>
      </c>
      <c r="AS1927" s="16">
        <f t="shared" si="493"/>
        <v>140657601.48</v>
      </c>
      <c r="AT1927" s="16">
        <f t="shared" si="494"/>
        <v>54958463.76</v>
      </c>
      <c r="AU1927" s="16">
        <f>AT1927-VLOOKUP(A1927,[1]选股结果!$A$2:$BJ$3005,48,FALSE)*0.08</f>
        <v>-108458399.2568</v>
      </c>
      <c r="AV1927" s="16">
        <f t="shared" si="495"/>
        <v>13790786.32</v>
      </c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134741260.7</v>
      </c>
      <c r="AL1928" s="16">
        <f t="shared" si="486"/>
        <v>2159996.55</v>
      </c>
      <c r="AM1928" s="16">
        <f t="shared" si="487"/>
        <v>1993225.9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155443989.11</v>
      </c>
      <c r="AQ1928" s="16">
        <f t="shared" si="491"/>
        <v>135572708.31</v>
      </c>
      <c r="AR1928" s="16">
        <f t="shared" si="492"/>
        <v>143513183.27</v>
      </c>
      <c r="AS1928" s="16">
        <f t="shared" si="493"/>
        <v>123641902.47</v>
      </c>
      <c r="AT1928" s="16">
        <f t="shared" si="494"/>
        <v>119023202.35</v>
      </c>
      <c r="AU1928" s="16">
        <f>AT1928-VLOOKUP(A1928,[1]选股结果!$A$2:$BJ$3005,48,FALSE)*0.08</f>
        <v>4635636.3916</v>
      </c>
      <c r="AV1928" s="16">
        <f t="shared" si="495"/>
        <v>19871280.8</v>
      </c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286935718.63</v>
      </c>
      <c r="AL1929" s="16">
        <f t="shared" si="486"/>
        <v>0</v>
      </c>
      <c r="AM1929" s="16">
        <f t="shared" si="487"/>
        <v>27612418.23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286420145.06</v>
      </c>
      <c r="AQ1929" s="16">
        <f t="shared" si="491"/>
        <v>208225147.58</v>
      </c>
      <c r="AR1929" s="16">
        <f t="shared" si="492"/>
        <v>283457493.86</v>
      </c>
      <c r="AS1929" s="16">
        <f t="shared" si="493"/>
        <v>205262496.38</v>
      </c>
      <c r="AT1929" s="16">
        <f t="shared" si="494"/>
        <v>236353139.38</v>
      </c>
      <c r="AU1929" s="16">
        <f>AT1929-VLOOKUP(A1929,[1]选股结果!$A$2:$BJ$3005,48,FALSE)*0.08</f>
        <v>7123316.25360003</v>
      </c>
      <c r="AV1929" s="16">
        <f t="shared" si="495"/>
        <v>78194997.48</v>
      </c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150227949.31</v>
      </c>
      <c r="AL1930" s="16">
        <f t="shared" si="486"/>
        <v>-14611318.68</v>
      </c>
      <c r="AM1930" s="16">
        <f t="shared" si="487"/>
        <v>4836559.91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213844720.71</v>
      </c>
      <c r="AQ1930" s="16">
        <f t="shared" si="491"/>
        <v>198066353.04</v>
      </c>
      <c r="AR1930" s="16">
        <f t="shared" si="492"/>
        <v>187990654.12</v>
      </c>
      <c r="AS1930" s="16">
        <f t="shared" si="493"/>
        <v>172212286.45</v>
      </c>
      <c r="AT1930" s="16">
        <f t="shared" si="494"/>
        <v>124674822.87</v>
      </c>
      <c r="AU1930" s="16">
        <f>AT1930-VLOOKUP(A1930,[1]选股结果!$A$2:$BJ$3005,48,FALSE)*0.08</f>
        <v>-25518674.3772001</v>
      </c>
      <c r="AV1930" s="16">
        <f t="shared" si="495"/>
        <v>15778367.67</v>
      </c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-10058094.9</v>
      </c>
      <c r="AL1931" s="16">
        <f t="shared" si="486"/>
        <v>1200218.34</v>
      </c>
      <c r="AM1931" s="16">
        <f t="shared" si="487"/>
        <v>5337900.84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29766489.12</v>
      </c>
      <c r="AQ1931" s="16">
        <f t="shared" si="491"/>
        <v>24305010.39</v>
      </c>
      <c r="AR1931" s="16">
        <f t="shared" si="492"/>
        <v>10910448.6</v>
      </c>
      <c r="AS1931" s="16">
        <f t="shared" si="493"/>
        <v>5448969.86999996</v>
      </c>
      <c r="AT1931" s="16">
        <f t="shared" si="494"/>
        <v>-8981454.45000004</v>
      </c>
      <c r="AU1931" s="16">
        <f>AT1931-VLOOKUP(A1931,[1]选股结果!$A$2:$BJ$3005,48,FALSE)*0.08</f>
        <v>-188324163.5244</v>
      </c>
      <c r="AV1931" s="16">
        <f t="shared" si="495"/>
        <v>5461478.73</v>
      </c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125880048.55</v>
      </c>
      <c r="AL1932" s="16">
        <f t="shared" si="486"/>
        <v>17529288.42</v>
      </c>
      <c r="AM1932" s="16">
        <f t="shared" si="487"/>
        <v>-8689476.7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146083243.02</v>
      </c>
      <c r="AQ1932" s="16">
        <f t="shared" si="491"/>
        <v>127622449.94</v>
      </c>
      <c r="AR1932" s="16">
        <f t="shared" si="492"/>
        <v>135894379.48</v>
      </c>
      <c r="AS1932" s="16">
        <f t="shared" si="493"/>
        <v>117433586.4</v>
      </c>
      <c r="AT1932" s="16">
        <f t="shared" si="494"/>
        <v>116259067.19</v>
      </c>
      <c r="AU1932" s="16">
        <f>AT1932-VLOOKUP(A1932,[1]选股结果!$A$2:$BJ$3005,48,FALSE)*0.08</f>
        <v>31159030.2403998</v>
      </c>
      <c r="AV1932" s="16">
        <f t="shared" si="495"/>
        <v>18460793.08</v>
      </c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-37382546.9200001</v>
      </c>
      <c r="AL1933" s="16">
        <f t="shared" si="486"/>
        <v>-33580.73</v>
      </c>
      <c r="AM1933" s="16">
        <f t="shared" si="487"/>
        <v>10707373.49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1342077.28999991</v>
      </c>
      <c r="AQ1933" s="16">
        <f t="shared" si="491"/>
        <v>-870733.420000093</v>
      </c>
      <c r="AR1933" s="16">
        <f t="shared" si="492"/>
        <v>-13352615.3100001</v>
      </c>
      <c r="AS1933" s="16">
        <f t="shared" si="493"/>
        <v>-15565426.0200001</v>
      </c>
      <c r="AT1933" s="16">
        <f t="shared" si="494"/>
        <v>-28921564.8700001</v>
      </c>
      <c r="AU1933" s="16">
        <f>AT1933-VLOOKUP(A1933,[1]选股结果!$A$2:$BJ$3005,48,FALSE)*0.08</f>
        <v>-121992771.4988</v>
      </c>
      <c r="AV1933" s="16">
        <f t="shared" si="495"/>
        <v>2212810.71</v>
      </c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98292861.86</v>
      </c>
      <c r="AL1934" s="16">
        <f t="shared" si="486"/>
        <v>0</v>
      </c>
      <c r="AM1934" s="16">
        <f t="shared" si="487"/>
        <v>-3762815.52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84182052.8</v>
      </c>
      <c r="AR1934" s="16">
        <f t="shared" si="492"/>
        <v>98951055.92</v>
      </c>
      <c r="AS1934" s="16">
        <f t="shared" si="493"/>
        <v>84182052.8</v>
      </c>
      <c r="AT1934" s="16">
        <f t="shared" si="494"/>
        <v>79761043.22</v>
      </c>
      <c r="AU1934" s="16">
        <f>AT1934-VLOOKUP(A1934,[1]选股结果!$A$2:$BJ$3005,48,FALSE)*0.08</f>
        <v>-36806075.4248</v>
      </c>
      <c r="AV1934" s="16">
        <f t="shared" si="495"/>
        <v>14769003.12</v>
      </c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137021916.09</v>
      </c>
      <c r="AL1935" s="16">
        <f t="shared" si="486"/>
        <v>0</v>
      </c>
      <c r="AM1935" s="16">
        <f t="shared" si="487"/>
        <v>-43203245.69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165130465.66</v>
      </c>
      <c r="AQ1935" s="16">
        <f t="shared" si="491"/>
        <v>153082589.94</v>
      </c>
      <c r="AR1935" s="16">
        <f t="shared" si="492"/>
        <v>153360552.91</v>
      </c>
      <c r="AS1935" s="16">
        <f t="shared" si="493"/>
        <v>141312677.19</v>
      </c>
      <c r="AT1935" s="16">
        <f t="shared" si="494"/>
        <v>81770794.6800001</v>
      </c>
      <c r="AU1935" s="16">
        <f>AT1935-VLOOKUP(A1935,[1]选股结果!$A$2:$BJ$3005,48,FALSE)*0.08</f>
        <v>-88187701.6023999</v>
      </c>
      <c r="AV1935" s="16">
        <f t="shared" si="495"/>
        <v>12047875.72</v>
      </c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142457520.49</v>
      </c>
      <c r="AL1936" s="16">
        <f t="shared" si="486"/>
        <v>-7328049.14</v>
      </c>
      <c r="AM1936" s="16">
        <f t="shared" si="487"/>
        <v>19649454.1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270068436.07</v>
      </c>
      <c r="AQ1936" s="16">
        <f t="shared" si="491"/>
        <v>197893427.97</v>
      </c>
      <c r="AR1936" s="16">
        <f t="shared" si="492"/>
        <v>203783622.46</v>
      </c>
      <c r="AS1936" s="16">
        <f t="shared" si="493"/>
        <v>131608614.36</v>
      </c>
      <c r="AT1936" s="16">
        <f t="shared" si="494"/>
        <v>82603917.3499999</v>
      </c>
      <c r="AU1936" s="16">
        <f>AT1936-VLOOKUP(A1936,[1]选股结果!$A$2:$BJ$3005,48,FALSE)*0.08</f>
        <v>-73142749.8420001</v>
      </c>
      <c r="AV1936" s="16">
        <f t="shared" si="495"/>
        <v>72175008.1</v>
      </c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169513368.23</v>
      </c>
      <c r="AL1937" s="16">
        <f t="shared" si="486"/>
        <v>0</v>
      </c>
      <c r="AM1937" s="16">
        <f t="shared" si="487"/>
        <v>1588225.56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126761344.78</v>
      </c>
      <c r="AR1937" s="16">
        <f t="shared" si="492"/>
        <v>148246185.23</v>
      </c>
      <c r="AS1937" s="16">
        <f t="shared" si="493"/>
        <v>126761344.78</v>
      </c>
      <c r="AT1937" s="16">
        <f t="shared" si="494"/>
        <v>149616753.34</v>
      </c>
      <c r="AU1937" s="16">
        <f>AT1937-VLOOKUP(A1937,[1]选股结果!$A$2:$BJ$3005,48,FALSE)*0.08</f>
        <v>10163188.6544001</v>
      </c>
      <c r="AV1937" s="16">
        <f t="shared" si="495"/>
        <v>21484840.45</v>
      </c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-2029672.18999984</v>
      </c>
      <c r="AL1938" s="16">
        <f t="shared" si="486"/>
        <v>0</v>
      </c>
      <c r="AM1938" s="16">
        <f t="shared" si="487"/>
        <v>46822214.64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11666747.5800002</v>
      </c>
      <c r="AQ1938" s="16">
        <f t="shared" si="491"/>
        <v>12474014.2800002</v>
      </c>
      <c r="AR1938" s="16">
        <f t="shared" si="492"/>
        <v>3360374.15000016</v>
      </c>
      <c r="AS1938" s="16">
        <f t="shared" si="493"/>
        <v>4167640.85000016</v>
      </c>
      <c r="AT1938" s="16">
        <f t="shared" si="494"/>
        <v>45599809.1500002</v>
      </c>
      <c r="AU1938" s="16">
        <f>AT1938-VLOOKUP(A1938,[1]选股结果!$A$2:$BJ$3005,48,FALSE)*0.08</f>
        <v>-224396852.9076</v>
      </c>
      <c r="AV1938" s="16">
        <f t="shared" si="495"/>
        <v>-807266.699999999</v>
      </c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149993290.16</v>
      </c>
      <c r="AL1939" s="16">
        <f t="shared" si="486"/>
        <v>0</v>
      </c>
      <c r="AM1939" s="16">
        <f t="shared" si="487"/>
        <v>90795329.08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129765268.03</v>
      </c>
      <c r="AQ1939" s="16">
        <f t="shared" si="491"/>
        <v>97198170.13</v>
      </c>
      <c r="AR1939" s="16">
        <f t="shared" si="492"/>
        <v>128472137.84</v>
      </c>
      <c r="AS1939" s="16">
        <f t="shared" si="493"/>
        <v>95905039.94</v>
      </c>
      <c r="AT1939" s="16">
        <f t="shared" si="494"/>
        <v>208221521.34</v>
      </c>
      <c r="AU1939" s="16">
        <f>AT1939-VLOOKUP(A1939,[1]选股结果!$A$2:$BJ$3005,48,FALSE)*0.08</f>
        <v>-2749682.28000003</v>
      </c>
      <c r="AV1939" s="16">
        <f t="shared" si="495"/>
        <v>32567097.9</v>
      </c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97706129.4700001</v>
      </c>
      <c r="AL1940" s="16">
        <f t="shared" si="486"/>
        <v>0</v>
      </c>
      <c r="AM1940" s="16">
        <f t="shared" si="487"/>
        <v>99092.6299999999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100002637.74</v>
      </c>
      <c r="AQ1940" s="16">
        <f t="shared" si="491"/>
        <v>81959449.1200001</v>
      </c>
      <c r="AR1940" s="16">
        <f t="shared" si="492"/>
        <v>98087108.8900001</v>
      </c>
      <c r="AS1940" s="16">
        <f t="shared" si="493"/>
        <v>80043920.2700001</v>
      </c>
      <c r="AT1940" s="16">
        <f t="shared" si="494"/>
        <v>79762033.4800001</v>
      </c>
      <c r="AU1940" s="16">
        <f>AT1940-VLOOKUP(A1940,[1]选股结果!$A$2:$BJ$3005,48,FALSE)*0.08</f>
        <v>-24597537.1775999</v>
      </c>
      <c r="AV1940" s="16">
        <f t="shared" si="495"/>
        <v>18043188.62</v>
      </c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270102422.37</v>
      </c>
      <c r="AL1941" s="16">
        <f t="shared" si="486"/>
        <v>-306012.25</v>
      </c>
      <c r="AM1941" s="16">
        <f t="shared" si="487"/>
        <v>-5162601.38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273058354.21</v>
      </c>
      <c r="AR1941" s="16">
        <f t="shared" si="492"/>
        <v>273058369.73</v>
      </c>
      <c r="AS1941" s="16">
        <f t="shared" si="493"/>
        <v>273058354.21</v>
      </c>
      <c r="AT1941" s="16">
        <f t="shared" si="494"/>
        <v>264633793.22</v>
      </c>
      <c r="AU1941" s="16">
        <f>AT1941-VLOOKUP(A1941,[1]选股结果!$A$2:$BJ$3005,48,FALSE)*0.08</f>
        <v>35285416.4247999</v>
      </c>
      <c r="AV1941" s="16">
        <f t="shared" si="495"/>
        <v>15.5199999809265</v>
      </c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50345730.9299998</v>
      </c>
      <c r="AL1942" s="16">
        <f t="shared" si="486"/>
        <v>0</v>
      </c>
      <c r="AM1942" s="16">
        <f t="shared" si="487"/>
        <v>-772777.080000001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100329254.97</v>
      </c>
      <c r="AQ1942" s="16">
        <f t="shared" si="491"/>
        <v>89847686.4799998</v>
      </c>
      <c r="AR1942" s="16">
        <f t="shared" si="492"/>
        <v>72666105.4499998</v>
      </c>
      <c r="AS1942" s="16">
        <f t="shared" si="493"/>
        <v>62184536.9599998</v>
      </c>
      <c r="AT1942" s="16">
        <f t="shared" si="494"/>
        <v>39091385.3599999</v>
      </c>
      <c r="AU1942" s="16">
        <f>AT1942-VLOOKUP(A1942,[1]选股结果!$A$2:$BJ$3005,48,FALSE)*0.08</f>
        <v>-86929998.4120002</v>
      </c>
      <c r="AV1942" s="16">
        <f t="shared" si="495"/>
        <v>10481568.49</v>
      </c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114039894.77</v>
      </c>
      <c r="AL1943" s="16">
        <f t="shared" si="486"/>
        <v>0</v>
      </c>
      <c r="AM1943" s="16">
        <f t="shared" si="487"/>
        <v>27546698.87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124054729.33</v>
      </c>
      <c r="AQ1943" s="16">
        <f t="shared" si="491"/>
        <v>111525188.43</v>
      </c>
      <c r="AR1943" s="16">
        <f t="shared" si="492"/>
        <v>112547501.32</v>
      </c>
      <c r="AS1943" s="16">
        <f t="shared" si="493"/>
        <v>100017960.42</v>
      </c>
      <c r="AT1943" s="16">
        <f t="shared" si="494"/>
        <v>129057052.74</v>
      </c>
      <c r="AU1943" s="16">
        <f>AT1943-VLOOKUP(A1943,[1]选股结果!$A$2:$BJ$3005,48,FALSE)*0.08</f>
        <v>-22500644.4031999</v>
      </c>
      <c r="AV1943" s="16">
        <f t="shared" si="495"/>
        <v>12529540.9</v>
      </c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159492799.2</v>
      </c>
      <c r="AL1944" s="16">
        <f t="shared" si="486"/>
        <v>3240175.9</v>
      </c>
      <c r="AM1944" s="16">
        <f t="shared" si="487"/>
        <v>-141272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450458045.61</v>
      </c>
      <c r="AQ1944" s="16">
        <f t="shared" si="491"/>
        <v>396376570.69</v>
      </c>
      <c r="AR1944" s="16">
        <f t="shared" si="492"/>
        <v>302097626.09</v>
      </c>
      <c r="AS1944" s="16">
        <f t="shared" si="493"/>
        <v>248016151.17</v>
      </c>
      <c r="AT1944" s="16">
        <f t="shared" si="494"/>
        <v>108510228.18</v>
      </c>
      <c r="AU1944" s="16">
        <f>AT1944-VLOOKUP(A1944,[1]选股结果!$A$2:$BJ$3005,48,FALSE)*0.08</f>
        <v>-166294736.6824</v>
      </c>
      <c r="AV1944" s="16">
        <f t="shared" si="495"/>
        <v>54081474.92</v>
      </c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85544291.1199999</v>
      </c>
      <c r="AL1945" s="16">
        <f t="shared" si="486"/>
        <v>0</v>
      </c>
      <c r="AM1945" s="16">
        <f t="shared" si="487"/>
        <v>11326178.79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56045129.4499999</v>
      </c>
      <c r="AQ1945" s="16">
        <f t="shared" si="491"/>
        <v>37090241.0899999</v>
      </c>
      <c r="AR1945" s="16">
        <f t="shared" si="492"/>
        <v>55764200.2499999</v>
      </c>
      <c r="AS1945" s="16">
        <f t="shared" si="493"/>
        <v>36809311.8899999</v>
      </c>
      <c r="AT1945" s="16">
        <f t="shared" si="494"/>
        <v>77915581.5499999</v>
      </c>
      <c r="AU1945" s="16">
        <f>AT1945-VLOOKUP(A1945,[1]选股结果!$A$2:$BJ$3005,48,FALSE)*0.08</f>
        <v>-215602860.47</v>
      </c>
      <c r="AV1945" s="16">
        <f t="shared" si="495"/>
        <v>18954888.36</v>
      </c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622366574.84</v>
      </c>
      <c r="AL1946" s="16">
        <f t="shared" si="486"/>
        <v>71617560.71</v>
      </c>
      <c r="AM1946" s="16">
        <f t="shared" si="487"/>
        <v>76132191.56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863490337.22</v>
      </c>
      <c r="AQ1946" s="16">
        <f t="shared" si="491"/>
        <v>774294522.9</v>
      </c>
      <c r="AR1946" s="16">
        <f t="shared" si="492"/>
        <v>717285571.71</v>
      </c>
      <c r="AS1946" s="16">
        <f t="shared" si="493"/>
        <v>628089757.39</v>
      </c>
      <c r="AT1946" s="16">
        <f t="shared" si="494"/>
        <v>680920512.79</v>
      </c>
      <c r="AU1946" s="16">
        <f>AT1946-VLOOKUP(A1946,[1]选股结果!$A$2:$BJ$3005,48,FALSE)*0.08</f>
        <v>263600117.1092</v>
      </c>
      <c r="AV1946" s="16">
        <f t="shared" si="495"/>
        <v>89195814.3200001</v>
      </c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180339845.49</v>
      </c>
      <c r="AL1947" s="16">
        <f t="shared" si="486"/>
        <v>0</v>
      </c>
      <c r="AM1947" s="16">
        <f t="shared" si="487"/>
        <v>-17532225.38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218005424.73</v>
      </c>
      <c r="AQ1947" s="16">
        <f t="shared" si="491"/>
        <v>197501155.45</v>
      </c>
      <c r="AR1947" s="16">
        <f t="shared" si="492"/>
        <v>198193028.41</v>
      </c>
      <c r="AS1947" s="16">
        <f t="shared" si="493"/>
        <v>177688759.13</v>
      </c>
      <c r="AT1947" s="16">
        <f t="shared" si="494"/>
        <v>142303350.83</v>
      </c>
      <c r="AU1947" s="16">
        <f>AT1947-VLOOKUP(A1947,[1]选股结果!$A$2:$BJ$3005,48,FALSE)*0.08</f>
        <v>-64770174.3772001</v>
      </c>
      <c r="AV1947" s="16">
        <f t="shared" si="495"/>
        <v>20504269.28</v>
      </c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450401403.82</v>
      </c>
      <c r="AL1948" s="16">
        <f t="shared" si="486"/>
        <v>-19177.77</v>
      </c>
      <c r="AM1948" s="16">
        <f t="shared" si="487"/>
        <v>-41985225.04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482797610.59</v>
      </c>
      <c r="AQ1948" s="16">
        <f t="shared" si="491"/>
        <v>392459864.71</v>
      </c>
      <c r="AR1948" s="16">
        <f t="shared" si="492"/>
        <v>458007834.15</v>
      </c>
      <c r="AS1948" s="16">
        <f t="shared" si="493"/>
        <v>367670088.27</v>
      </c>
      <c r="AT1948" s="16">
        <f t="shared" si="494"/>
        <v>318059255.13</v>
      </c>
      <c r="AU1948" s="16">
        <f>AT1948-VLOOKUP(A1948,[1]选股结果!$A$2:$BJ$3005,48,FALSE)*0.08</f>
        <v>19270871.0444</v>
      </c>
      <c r="AV1948" s="16">
        <f t="shared" si="495"/>
        <v>90337745.88</v>
      </c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23270365.5500001</v>
      </c>
      <c r="AL1949" s="16">
        <f t="shared" si="486"/>
        <v>-7671.66</v>
      </c>
      <c r="AM1949" s="16">
        <f t="shared" si="487"/>
        <v>6497650.99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89775744.0400001</v>
      </c>
      <c r="AQ1949" s="16">
        <f t="shared" si="491"/>
        <v>106476989</v>
      </c>
      <c r="AR1949" s="16">
        <f t="shared" si="492"/>
        <v>56046408.8600001</v>
      </c>
      <c r="AS1949" s="16">
        <f t="shared" si="493"/>
        <v>72747653.8200001</v>
      </c>
      <c r="AT1949" s="16">
        <f t="shared" si="494"/>
        <v>46461589.8400001</v>
      </c>
      <c r="AU1949" s="16">
        <f>AT1949-VLOOKUP(A1949,[1]选股结果!$A$2:$BJ$3005,48,FALSE)*0.08</f>
        <v>-214896789.6536</v>
      </c>
      <c r="AV1949" s="16">
        <f t="shared" si="495"/>
        <v>-16701244.96</v>
      </c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221168209.69</v>
      </c>
      <c r="AL1950" s="16">
        <f t="shared" si="486"/>
        <v>0</v>
      </c>
      <c r="AM1950" s="16">
        <f t="shared" si="487"/>
        <v>-3300864.97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369375029.25</v>
      </c>
      <c r="AQ1950" s="16">
        <f t="shared" si="491"/>
        <v>314509936.86</v>
      </c>
      <c r="AR1950" s="16">
        <f t="shared" si="492"/>
        <v>288240914.08</v>
      </c>
      <c r="AS1950" s="16">
        <f t="shared" si="493"/>
        <v>233375821.69</v>
      </c>
      <c r="AT1950" s="16">
        <f t="shared" si="494"/>
        <v>163002252.33</v>
      </c>
      <c r="AU1950" s="16">
        <f>AT1950-VLOOKUP(A1950,[1]选股结果!$A$2:$BJ$3005,48,FALSE)*0.08</f>
        <v>-204339415.2308</v>
      </c>
      <c r="AV1950" s="16">
        <f t="shared" si="495"/>
        <v>54865092.39</v>
      </c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-204557248.22</v>
      </c>
      <c r="AL1951" s="16">
        <f t="shared" si="486"/>
        <v>-3028478.7</v>
      </c>
      <c r="AM1951" s="16">
        <f t="shared" si="487"/>
        <v>-18354846.76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-208594181.69</v>
      </c>
      <c r="AQ1951" s="16">
        <f t="shared" si="491"/>
        <v>-190042334.39</v>
      </c>
      <c r="AR1951" s="16">
        <f t="shared" si="492"/>
        <v>-211124540.32</v>
      </c>
      <c r="AS1951" s="16">
        <f t="shared" si="493"/>
        <v>-192572693.02</v>
      </c>
      <c r="AT1951" s="16">
        <f t="shared" si="494"/>
        <v>-207388726.38</v>
      </c>
      <c r="AU1951" s="16">
        <f>AT1951-VLOOKUP(A1951,[1]选股结果!$A$2:$BJ$3005,48,FALSE)*0.08</f>
        <v>-935725094.1864</v>
      </c>
      <c r="AV1951" s="16">
        <f t="shared" si="495"/>
        <v>-18551847.3</v>
      </c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110859920.65</v>
      </c>
      <c r="AL1952" s="16">
        <f t="shared" si="486"/>
        <v>0</v>
      </c>
      <c r="AM1952" s="16">
        <f t="shared" si="487"/>
        <v>-487274.17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152217590.36</v>
      </c>
      <c r="AQ1952" s="16">
        <f t="shared" si="491"/>
        <v>134133503.24</v>
      </c>
      <c r="AR1952" s="16">
        <f t="shared" si="492"/>
        <v>132649829.35</v>
      </c>
      <c r="AS1952" s="16">
        <f t="shared" si="493"/>
        <v>114565742.23</v>
      </c>
      <c r="AT1952" s="16">
        <f t="shared" si="494"/>
        <v>92288559.3600001</v>
      </c>
      <c r="AU1952" s="16">
        <f>AT1952-VLOOKUP(A1952,[1]选股结果!$A$2:$BJ$3005,48,FALSE)*0.08</f>
        <v>7281205.9312001</v>
      </c>
      <c r="AV1952" s="16">
        <f t="shared" si="495"/>
        <v>18084087.12</v>
      </c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230569276.48</v>
      </c>
      <c r="AL1953" s="16">
        <f t="shared" si="486"/>
        <v>-3363654.11</v>
      </c>
      <c r="AM1953" s="16">
        <f t="shared" si="487"/>
        <v>-8112418.9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201064313.73</v>
      </c>
      <c r="AQ1953" s="16">
        <f t="shared" si="491"/>
        <v>201710659.5</v>
      </c>
      <c r="AR1953" s="16">
        <f t="shared" si="492"/>
        <v>200170589.24</v>
      </c>
      <c r="AS1953" s="16">
        <f t="shared" si="493"/>
        <v>200816935.01</v>
      </c>
      <c r="AT1953" s="16">
        <f t="shared" si="494"/>
        <v>219739549.24</v>
      </c>
      <c r="AU1953" s="16">
        <f>AT1953-VLOOKUP(A1953,[1]选股结果!$A$2:$BJ$3005,48,FALSE)*0.08</f>
        <v>39940649.2423999</v>
      </c>
      <c r="AV1953" s="16">
        <f t="shared" si="495"/>
        <v>-646345.769999981</v>
      </c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45151893.0699999</v>
      </c>
      <c r="AL1954" s="16">
        <f t="shared" si="486"/>
        <v>649541.8</v>
      </c>
      <c r="AM1954" s="16">
        <f t="shared" si="487"/>
        <v>7613435.74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46834895.1799999</v>
      </c>
      <c r="AQ1954" s="16">
        <f t="shared" si="491"/>
        <v>37385760.4199999</v>
      </c>
      <c r="AR1954" s="16">
        <f t="shared" si="492"/>
        <v>46200969.9199999</v>
      </c>
      <c r="AS1954" s="16">
        <f t="shared" si="493"/>
        <v>36751835.1599999</v>
      </c>
      <c r="AT1954" s="16">
        <f t="shared" si="494"/>
        <v>43965735.8499999</v>
      </c>
      <c r="AU1954" s="16">
        <f>AT1954-VLOOKUP(A1954,[1]选股结果!$A$2:$BJ$3005,48,FALSE)*0.08</f>
        <v>-72698100.4636001</v>
      </c>
      <c r="AV1954" s="16">
        <f t="shared" si="495"/>
        <v>9449134.76000001</v>
      </c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26247397.88</v>
      </c>
      <c r="AL1955" s="16">
        <f t="shared" si="486"/>
        <v>0</v>
      </c>
      <c r="AM1955" s="16">
        <f t="shared" si="487"/>
        <v>1572527.97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29832970.39</v>
      </c>
      <c r="AQ1955" s="16">
        <f t="shared" si="491"/>
        <v>26682482.95</v>
      </c>
      <c r="AR1955" s="16">
        <f t="shared" si="492"/>
        <v>26560907.85</v>
      </c>
      <c r="AS1955" s="16">
        <f t="shared" si="493"/>
        <v>23410420.41</v>
      </c>
      <c r="AT1955" s="16">
        <f t="shared" si="494"/>
        <v>24669438.41</v>
      </c>
      <c r="AU1955" s="16">
        <f>AT1955-VLOOKUP(A1955,[1]选股结果!$A$2:$BJ$3005,48,FALSE)*0.08</f>
        <v>-148709998.7164</v>
      </c>
      <c r="AV1955" s="16">
        <f t="shared" si="495"/>
        <v>3150487.44</v>
      </c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-400620641.92</v>
      </c>
      <c r="AL1956" s="16">
        <f t="shared" si="486"/>
        <v>2817222.75</v>
      </c>
      <c r="AM1956" s="16">
        <f t="shared" si="487"/>
        <v>71157714.25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-237041856.7</v>
      </c>
      <c r="AQ1956" s="16">
        <f t="shared" si="491"/>
        <v>-240945207</v>
      </c>
      <c r="AR1956" s="16">
        <f t="shared" si="492"/>
        <v>-319961051.5</v>
      </c>
      <c r="AS1956" s="16">
        <f t="shared" si="493"/>
        <v>-323864401.8</v>
      </c>
      <c r="AT1956" s="16">
        <f t="shared" si="494"/>
        <v>-330549055.22</v>
      </c>
      <c r="AU1956" s="16">
        <f>AT1956-VLOOKUP(A1956,[1]选股结果!$A$2:$BJ$3005,48,FALSE)*0.08</f>
        <v>-418916079.7272</v>
      </c>
      <c r="AV1956" s="16">
        <f t="shared" si="495"/>
        <v>3903350.29999995</v>
      </c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430631443.12</v>
      </c>
      <c r="AL1957" s="16">
        <f t="shared" si="486"/>
        <v>0</v>
      </c>
      <c r="AM1957" s="16">
        <f t="shared" si="487"/>
        <v>14648850.26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367943301.4</v>
      </c>
      <c r="AR1957" s="16">
        <f t="shared" si="492"/>
        <v>430984715</v>
      </c>
      <c r="AS1957" s="16">
        <f t="shared" si="493"/>
        <v>367943301.4</v>
      </c>
      <c r="AT1957" s="16">
        <f t="shared" si="494"/>
        <v>382238879.78</v>
      </c>
      <c r="AU1957" s="16">
        <f>AT1957-VLOOKUP(A1957,[1]选股结果!$A$2:$BJ$3005,48,FALSE)*0.08</f>
        <v>196988163.74</v>
      </c>
      <c r="AV1957" s="16">
        <f t="shared" si="495"/>
        <v>63041413.6</v>
      </c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224377169.21</v>
      </c>
      <c r="AL1958" s="16">
        <f t="shared" si="486"/>
        <v>0</v>
      </c>
      <c r="AM1958" s="16">
        <f t="shared" si="487"/>
        <v>10096779.3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184590964.38</v>
      </c>
      <c r="AR1958" s="16">
        <f t="shared" si="492"/>
        <v>216825606.29</v>
      </c>
      <c r="AS1958" s="16">
        <f t="shared" si="493"/>
        <v>184590964.38</v>
      </c>
      <c r="AT1958" s="16">
        <f t="shared" si="494"/>
        <v>202239306.6</v>
      </c>
      <c r="AU1958" s="16">
        <f>AT1958-VLOOKUP(A1958,[1]选股结果!$A$2:$BJ$3005,48,FALSE)*0.08</f>
        <v>-16672023.3104</v>
      </c>
      <c r="AV1958" s="16">
        <f t="shared" si="495"/>
        <v>32234641.91</v>
      </c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163270505.57</v>
      </c>
      <c r="AL1959" s="16">
        <f t="shared" si="486"/>
        <v>0</v>
      </c>
      <c r="AM1959" s="16">
        <f t="shared" si="487"/>
        <v>44911702.68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153706949.57</v>
      </c>
      <c r="AQ1959" s="16">
        <f t="shared" si="491"/>
        <v>120938816.82</v>
      </c>
      <c r="AR1959" s="16">
        <f t="shared" si="492"/>
        <v>152301263.32</v>
      </c>
      <c r="AS1959" s="16">
        <f t="shared" si="493"/>
        <v>119533130.57</v>
      </c>
      <c r="AT1959" s="16">
        <f t="shared" si="494"/>
        <v>175414075.5</v>
      </c>
      <c r="AU1959" s="16">
        <f>AT1959-VLOOKUP(A1959,[1]选股结果!$A$2:$BJ$3005,48,FALSE)*0.08</f>
        <v>5090743.55520001</v>
      </c>
      <c r="AV1959" s="16">
        <f t="shared" si="495"/>
        <v>32768132.75</v>
      </c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366333927.73</v>
      </c>
      <c r="AL1960" s="16">
        <f t="shared" si="486"/>
        <v>1116284.94</v>
      </c>
      <c r="AM1960" s="16">
        <f t="shared" si="487"/>
        <v>24887810.92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1119092255.95</v>
      </c>
      <c r="AQ1960" s="16">
        <f t="shared" si="491"/>
        <v>1076525645.35</v>
      </c>
      <c r="AR1960" s="16">
        <f t="shared" si="492"/>
        <v>742438229.2</v>
      </c>
      <c r="AS1960" s="16">
        <f t="shared" si="493"/>
        <v>699871618.6</v>
      </c>
      <c r="AT1960" s="16">
        <f t="shared" si="494"/>
        <v>349771412.99</v>
      </c>
      <c r="AU1960" s="16">
        <f>AT1960-VLOOKUP(A1960,[1]选股结果!$A$2:$BJ$3005,48,FALSE)*0.08</f>
        <v>-35458381.2308001</v>
      </c>
      <c r="AV1960" s="16">
        <f t="shared" si="495"/>
        <v>42566610.6</v>
      </c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-48526303.4099999</v>
      </c>
      <c r="AL1961" s="16">
        <f t="shared" si="486"/>
        <v>21364813.06</v>
      </c>
      <c r="AM1961" s="16">
        <f t="shared" si="487"/>
        <v>27770849.27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305959994.3</v>
      </c>
      <c r="AQ1961" s="16">
        <f t="shared" si="491"/>
        <v>284230724.4</v>
      </c>
      <c r="AR1961" s="16">
        <f t="shared" si="492"/>
        <v>129397598.86</v>
      </c>
      <c r="AS1961" s="16">
        <f t="shared" si="493"/>
        <v>107668328.96</v>
      </c>
      <c r="AT1961" s="16">
        <f t="shared" si="494"/>
        <v>-21119910.9799999</v>
      </c>
      <c r="AU1961" s="16">
        <f>AT1961-VLOOKUP(A1961,[1]选股结果!$A$2:$BJ$3005,48,FALSE)*0.08</f>
        <v>-144288075.7104</v>
      </c>
      <c r="AV1961" s="16">
        <f t="shared" si="495"/>
        <v>21729269.9</v>
      </c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108690400.36</v>
      </c>
      <c r="AL1962" s="16">
        <f t="shared" si="486"/>
        <v>14706698.53</v>
      </c>
      <c r="AM1962" s="16">
        <f t="shared" si="487"/>
        <v>-2692106.06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100946430.64</v>
      </c>
      <c r="AQ1962" s="16">
        <f t="shared" si="491"/>
        <v>77068585.25</v>
      </c>
      <c r="AR1962" s="16">
        <f t="shared" si="492"/>
        <v>99576511.5</v>
      </c>
      <c r="AS1962" s="16">
        <f t="shared" si="493"/>
        <v>75698666.11</v>
      </c>
      <c r="AT1962" s="16">
        <f t="shared" si="494"/>
        <v>96827147.44</v>
      </c>
      <c r="AU1962" s="16">
        <f>AT1962-VLOOKUP(A1962,[1]选股结果!$A$2:$BJ$3005,48,FALSE)*0.08</f>
        <v>-103593855.84</v>
      </c>
      <c r="AV1962" s="16">
        <f t="shared" si="495"/>
        <v>23877845.39</v>
      </c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522525204.96</v>
      </c>
      <c r="AL1963" s="16">
        <f t="shared" si="486"/>
        <v>-80948.22</v>
      </c>
      <c r="AM1963" s="16">
        <f t="shared" si="487"/>
        <v>-32254678.14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738862482.71</v>
      </c>
      <c r="AQ1963" s="16">
        <f t="shared" si="491"/>
        <v>660812734.27</v>
      </c>
      <c r="AR1963" s="16">
        <f t="shared" si="492"/>
        <v>627386368.52</v>
      </c>
      <c r="AS1963" s="16">
        <f t="shared" si="493"/>
        <v>549336620.08</v>
      </c>
      <c r="AT1963" s="16">
        <f t="shared" si="494"/>
        <v>412139830.16</v>
      </c>
      <c r="AU1963" s="16">
        <f>AT1963-VLOOKUP(A1963,[1]选股结果!$A$2:$BJ$3005,48,FALSE)*0.08</f>
        <v>16079421.8216</v>
      </c>
      <c r="AV1963" s="16">
        <f t="shared" si="495"/>
        <v>78049748.44</v>
      </c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10543058.8199999</v>
      </c>
      <c r="AL1964" s="16">
        <f t="shared" si="486"/>
        <v>46900825.75</v>
      </c>
      <c r="AM1964" s="16">
        <f t="shared" si="487"/>
        <v>3035434.68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99681567.5899999</v>
      </c>
      <c r="AQ1964" s="16">
        <f t="shared" si="491"/>
        <v>97184871.9799999</v>
      </c>
      <c r="AR1964" s="16">
        <f t="shared" si="492"/>
        <v>53356958.5399999</v>
      </c>
      <c r="AS1964" s="16">
        <f t="shared" si="493"/>
        <v>50860262.9299999</v>
      </c>
      <c r="AT1964" s="16">
        <f t="shared" si="494"/>
        <v>57982623.6399999</v>
      </c>
      <c r="AU1964" s="16">
        <f>AT1964-VLOOKUP(A1964,[1]选股结果!$A$2:$BJ$3005,48,FALSE)*0.08</f>
        <v>-56970809.0216001</v>
      </c>
      <c r="AV1964" s="16">
        <f t="shared" si="495"/>
        <v>2496695.61000001</v>
      </c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142226190.3</v>
      </c>
      <c r="AL1965" s="16">
        <f t="shared" si="486"/>
        <v>-8522836.93</v>
      </c>
      <c r="AM1965" s="16">
        <f t="shared" si="487"/>
        <v>24222054.31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151759815.34</v>
      </c>
      <c r="AQ1965" s="16">
        <f t="shared" si="491"/>
        <v>119495347.99</v>
      </c>
      <c r="AR1965" s="16">
        <f t="shared" si="492"/>
        <v>146656620.64</v>
      </c>
      <c r="AS1965" s="16">
        <f t="shared" si="493"/>
        <v>114392153.29</v>
      </c>
      <c r="AT1965" s="16">
        <f t="shared" si="494"/>
        <v>125660940.33</v>
      </c>
      <c r="AU1965" s="16">
        <f>AT1965-VLOOKUP(A1965,[1]选股结果!$A$2:$BJ$3005,48,FALSE)*0.08</f>
        <v>-50066145.2491999</v>
      </c>
      <c r="AV1965" s="16">
        <f t="shared" si="495"/>
        <v>32264467.35</v>
      </c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-166903924.29</v>
      </c>
      <c r="AL1966" s="16">
        <f t="shared" si="486"/>
        <v>38699783.65</v>
      </c>
      <c r="AM1966" s="16">
        <f t="shared" si="487"/>
        <v>-53185711.76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-37709174.98</v>
      </c>
      <c r="AQ1966" s="16">
        <f t="shared" si="491"/>
        <v>-18515032.11</v>
      </c>
      <c r="AR1966" s="16">
        <f t="shared" si="492"/>
        <v>-102734616.02</v>
      </c>
      <c r="AS1966" s="16">
        <f t="shared" si="493"/>
        <v>-83540473.15</v>
      </c>
      <c r="AT1966" s="16">
        <f t="shared" si="494"/>
        <v>-162195709.53</v>
      </c>
      <c r="AU1966" s="16">
        <f>AT1966-VLOOKUP(A1966,[1]选股结果!$A$2:$BJ$3005,48,FALSE)*0.08</f>
        <v>-487645059.8012</v>
      </c>
      <c r="AV1966" s="16">
        <f t="shared" si="495"/>
        <v>-19194142.87</v>
      </c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154316102.35</v>
      </c>
      <c r="AL1967" s="16">
        <f t="shared" si="486"/>
        <v>0</v>
      </c>
      <c r="AM1967" s="16">
        <f t="shared" si="487"/>
        <v>445453.520000001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153256887.75</v>
      </c>
      <c r="AQ1967" s="16">
        <f t="shared" si="491"/>
        <v>126667654.74</v>
      </c>
      <c r="AR1967" s="16">
        <f t="shared" si="492"/>
        <v>153234222.74</v>
      </c>
      <c r="AS1967" s="16">
        <f t="shared" si="493"/>
        <v>126644989.73</v>
      </c>
      <c r="AT1967" s="16">
        <f t="shared" si="494"/>
        <v>128172322.86</v>
      </c>
      <c r="AU1967" s="16">
        <f>AT1967-VLOOKUP(A1967,[1]选股结果!$A$2:$BJ$3005,48,FALSE)*0.08</f>
        <v>-29381689.3407999</v>
      </c>
      <c r="AV1967" s="16">
        <f t="shared" si="495"/>
        <v>26589233.01</v>
      </c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-124706485.67</v>
      </c>
      <c r="AL1968" s="16">
        <f t="shared" si="486"/>
        <v>681707.3</v>
      </c>
      <c r="AM1968" s="16">
        <f t="shared" si="487"/>
        <v>865675665.96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-46241511.4500001</v>
      </c>
      <c r="AQ1968" s="16">
        <f t="shared" si="491"/>
        <v>-172070768.44</v>
      </c>
      <c r="AR1968" s="16">
        <f t="shared" si="492"/>
        <v>-86393974.4400001</v>
      </c>
      <c r="AS1968" s="16">
        <f t="shared" si="493"/>
        <v>-212223231.43</v>
      </c>
      <c r="AT1968" s="16">
        <f t="shared" si="494"/>
        <v>615821630.6</v>
      </c>
      <c r="AU1968" s="16">
        <f>AT1968-VLOOKUP(A1968,[1]选股结果!$A$2:$BJ$3005,48,FALSE)*0.08</f>
        <v>328857728.1368</v>
      </c>
      <c r="AV1968" s="16">
        <f t="shared" si="495"/>
        <v>125829256.99</v>
      </c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345909447.91</v>
      </c>
      <c r="AL1969" s="16">
        <f t="shared" si="486"/>
        <v>0</v>
      </c>
      <c r="AM1969" s="16">
        <f t="shared" si="487"/>
        <v>-1676237.39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321181870.69</v>
      </c>
      <c r="AQ1969" s="16">
        <f t="shared" si="491"/>
        <v>274634228.6</v>
      </c>
      <c r="AR1969" s="16">
        <f t="shared" si="492"/>
        <v>311636785.97</v>
      </c>
      <c r="AS1969" s="16">
        <f t="shared" si="493"/>
        <v>265089143.88</v>
      </c>
      <c r="AT1969" s="16">
        <f t="shared" si="494"/>
        <v>297685568.43</v>
      </c>
      <c r="AU1969" s="16">
        <f>AT1969-VLOOKUP(A1969,[1]选股结果!$A$2:$BJ$3005,48,FALSE)*0.08</f>
        <v>-199966588.0268</v>
      </c>
      <c r="AV1969" s="16">
        <f t="shared" si="495"/>
        <v>46547642.09</v>
      </c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299912248.35</v>
      </c>
      <c r="AL1970" s="16">
        <f t="shared" si="486"/>
        <v>0</v>
      </c>
      <c r="AM1970" s="16">
        <f t="shared" si="487"/>
        <v>-2600719.98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294520275.38</v>
      </c>
      <c r="AQ1970" s="16">
        <f t="shared" si="491"/>
        <v>227976253.88</v>
      </c>
      <c r="AR1970" s="16">
        <f t="shared" si="492"/>
        <v>293667507.24</v>
      </c>
      <c r="AS1970" s="16">
        <f t="shared" si="493"/>
        <v>227123485.74</v>
      </c>
      <c r="AT1970" s="16">
        <f t="shared" si="494"/>
        <v>230767506.87</v>
      </c>
      <c r="AU1970" s="16">
        <f>AT1970-VLOOKUP(A1970,[1]选股结果!$A$2:$BJ$3005,48,FALSE)*0.08</f>
        <v>-1200408.28759998</v>
      </c>
      <c r="AV1970" s="16">
        <f t="shared" si="495"/>
        <v>66544021.5</v>
      </c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168916697.89</v>
      </c>
      <c r="AL1971" s="16">
        <f t="shared" si="486"/>
        <v>9970011.29</v>
      </c>
      <c r="AM1971" s="16">
        <f t="shared" si="487"/>
        <v>-13397806.42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218752907.08</v>
      </c>
      <c r="AQ1971" s="16">
        <f t="shared" si="491"/>
        <v>215374583.48</v>
      </c>
      <c r="AR1971" s="16">
        <f t="shared" si="492"/>
        <v>192974810.91</v>
      </c>
      <c r="AS1971" s="16">
        <f t="shared" si="493"/>
        <v>189596487.31</v>
      </c>
      <c r="AT1971" s="16">
        <f t="shared" si="494"/>
        <v>162110579.16</v>
      </c>
      <c r="AU1971" s="16">
        <f>AT1971-VLOOKUP(A1971,[1]选股结果!$A$2:$BJ$3005,48,FALSE)*0.08</f>
        <v>-50686519.3896001</v>
      </c>
      <c r="AV1971" s="16">
        <f t="shared" si="495"/>
        <v>3378323.60000001</v>
      </c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-19747586.8199999</v>
      </c>
      <c r="AL1972" s="16">
        <f t="shared" si="486"/>
        <v>670709.56</v>
      </c>
      <c r="AM1972" s="16">
        <f t="shared" si="487"/>
        <v>56774214.71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64126092.1600001</v>
      </c>
      <c r="AQ1972" s="16">
        <f t="shared" si="491"/>
        <v>64127750.3600001</v>
      </c>
      <c r="AR1972" s="16">
        <f t="shared" si="492"/>
        <v>21701139.2200001</v>
      </c>
      <c r="AS1972" s="16">
        <f t="shared" si="493"/>
        <v>21702797.4200001</v>
      </c>
      <c r="AT1972" s="16">
        <f t="shared" si="494"/>
        <v>37698995.6500001</v>
      </c>
      <c r="AU1972" s="16">
        <f>AT1972-VLOOKUP(A1972,[1]选股结果!$A$2:$BJ$3005,48,FALSE)*0.08</f>
        <v>-522586820.146</v>
      </c>
      <c r="AV1972" s="16">
        <f t="shared" si="495"/>
        <v>-1658.19999999553</v>
      </c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48953492.2300001</v>
      </c>
      <c r="AL1973" s="16">
        <f t="shared" si="486"/>
        <v>3660858.48</v>
      </c>
      <c r="AM1973" s="16">
        <f t="shared" si="487"/>
        <v>-25314025.18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104130885.31</v>
      </c>
      <c r="AQ1973" s="16">
        <f t="shared" si="491"/>
        <v>99598652.8200001</v>
      </c>
      <c r="AR1973" s="16">
        <f t="shared" si="492"/>
        <v>76023602.9800001</v>
      </c>
      <c r="AS1973" s="16">
        <f t="shared" si="493"/>
        <v>71491370.4900001</v>
      </c>
      <c r="AT1973" s="16">
        <f t="shared" si="494"/>
        <v>22768093.0400001</v>
      </c>
      <c r="AU1973" s="16">
        <f>AT1973-VLOOKUP(A1973,[1]选股结果!$A$2:$BJ$3005,48,FALSE)*0.08</f>
        <v>-143508051.1976</v>
      </c>
      <c r="AV1973" s="16">
        <f t="shared" si="495"/>
        <v>4532232.49</v>
      </c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441737915.45</v>
      </c>
      <c r="AL1974" s="16">
        <f t="shared" si="486"/>
        <v>-1081450.41</v>
      </c>
      <c r="AM1974" s="16">
        <f t="shared" si="487"/>
        <v>4903961.07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413707478.83</v>
      </c>
      <c r="AQ1974" s="16">
        <f t="shared" si="491"/>
        <v>385572876.64</v>
      </c>
      <c r="AR1974" s="16">
        <f t="shared" si="492"/>
        <v>413257962.93</v>
      </c>
      <c r="AS1974" s="16">
        <f t="shared" si="493"/>
        <v>385123360.74</v>
      </c>
      <c r="AT1974" s="16">
        <f t="shared" si="494"/>
        <v>417425823.92</v>
      </c>
      <c r="AU1974" s="16">
        <f>AT1974-VLOOKUP(A1974,[1]选股结果!$A$2:$BJ$3005,48,FALSE)*0.08</f>
        <v>-5688802.30560005</v>
      </c>
      <c r="AV1974" s="16">
        <f t="shared" si="495"/>
        <v>28134602.19</v>
      </c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13716201.25</v>
      </c>
      <c r="AL1975" s="16">
        <f t="shared" si="486"/>
        <v>0</v>
      </c>
      <c r="AM1975" s="16">
        <f t="shared" si="487"/>
        <v>1420442.36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31584522.11</v>
      </c>
      <c r="AQ1975" s="16">
        <f t="shared" si="491"/>
        <v>30573548.72</v>
      </c>
      <c r="AR1975" s="16">
        <f t="shared" si="492"/>
        <v>25854791.57</v>
      </c>
      <c r="AS1975" s="16">
        <f t="shared" si="493"/>
        <v>24843818.18</v>
      </c>
      <c r="AT1975" s="16">
        <f t="shared" si="494"/>
        <v>14125670.22</v>
      </c>
      <c r="AU1975" s="16">
        <f>AT1975-VLOOKUP(A1975,[1]选股结果!$A$2:$BJ$3005,48,FALSE)*0.08</f>
        <v>-50928577.264</v>
      </c>
      <c r="AV1975" s="16">
        <f t="shared" si="495"/>
        <v>1010973.39</v>
      </c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198352168.14</v>
      </c>
      <c r="AL1976" s="16">
        <f t="shared" si="486"/>
        <v>-4131958.91</v>
      </c>
      <c r="AM1976" s="16">
        <f t="shared" si="487"/>
        <v>-601429.53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247074769.38</v>
      </c>
      <c r="AQ1976" s="16">
        <f t="shared" si="491"/>
        <v>220283294.14</v>
      </c>
      <c r="AR1976" s="16">
        <f t="shared" si="492"/>
        <v>221479982.1</v>
      </c>
      <c r="AS1976" s="16">
        <f t="shared" si="493"/>
        <v>194688506.86</v>
      </c>
      <c r="AT1976" s="16">
        <f t="shared" si="494"/>
        <v>166827304.46</v>
      </c>
      <c r="AU1976" s="16">
        <f>AT1976-VLOOKUP(A1976,[1]选股结果!$A$2:$BJ$3005,48,FALSE)*0.08</f>
        <v>-36229268.2847999</v>
      </c>
      <c r="AV1976" s="16">
        <f t="shared" si="495"/>
        <v>26791475.24</v>
      </c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355219561.67</v>
      </c>
      <c r="AL1977" s="16">
        <f t="shared" si="486"/>
        <v>0</v>
      </c>
      <c r="AM1977" s="16">
        <f t="shared" si="487"/>
        <v>-561249.39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355864762.98</v>
      </c>
      <c r="AQ1977" s="16">
        <f t="shared" si="491"/>
        <v>306034099.27</v>
      </c>
      <c r="AR1977" s="16">
        <f t="shared" si="492"/>
        <v>355301637.95</v>
      </c>
      <c r="AS1977" s="16">
        <f t="shared" si="493"/>
        <v>305470974.24</v>
      </c>
      <c r="AT1977" s="16">
        <f t="shared" si="494"/>
        <v>304827648.57</v>
      </c>
      <c r="AU1977" s="16">
        <f>AT1977-VLOOKUP(A1977,[1]选股结果!$A$2:$BJ$3005,48,FALSE)*0.08</f>
        <v>156629084.8012</v>
      </c>
      <c r="AV1977" s="16">
        <f t="shared" si="495"/>
        <v>49830663.71</v>
      </c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61387655.0399999</v>
      </c>
      <c r="AL1978" s="16">
        <f t="shared" si="486"/>
        <v>0</v>
      </c>
      <c r="AM1978" s="16">
        <f t="shared" si="487"/>
        <v>-3636053.21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95311028.3199999</v>
      </c>
      <c r="AQ1978" s="16">
        <f t="shared" si="491"/>
        <v>91448816.4099999</v>
      </c>
      <c r="AR1978" s="16">
        <f t="shared" si="492"/>
        <v>77990393.2299999</v>
      </c>
      <c r="AS1978" s="16">
        <f t="shared" si="493"/>
        <v>74128181.3199999</v>
      </c>
      <c r="AT1978" s="16">
        <f t="shared" si="494"/>
        <v>53889389.9199999</v>
      </c>
      <c r="AU1978" s="16">
        <f>AT1978-VLOOKUP(A1978,[1]选股结果!$A$2:$BJ$3005,48,FALSE)*0.08</f>
        <v>-14146370.7640001</v>
      </c>
      <c r="AV1978" s="16">
        <f t="shared" si="495"/>
        <v>3862211.91</v>
      </c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134749782.94</v>
      </c>
      <c r="AL1979" s="16">
        <f t="shared" si="486"/>
        <v>0</v>
      </c>
      <c r="AM1979" s="16">
        <f t="shared" si="487"/>
        <v>21050939.55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131939518.67</v>
      </c>
      <c r="AQ1979" s="16">
        <f t="shared" si="491"/>
        <v>97530105.94</v>
      </c>
      <c r="AR1979" s="16">
        <f t="shared" si="492"/>
        <v>129961105</v>
      </c>
      <c r="AS1979" s="16">
        <f t="shared" si="493"/>
        <v>95551692.27</v>
      </c>
      <c r="AT1979" s="16">
        <f t="shared" si="494"/>
        <v>121391309.76</v>
      </c>
      <c r="AU1979" s="16">
        <f>AT1979-VLOOKUP(A1979,[1]选股结果!$A$2:$BJ$3005,48,FALSE)*0.08</f>
        <v>-30623538.3520001</v>
      </c>
      <c r="AV1979" s="16">
        <f t="shared" si="495"/>
        <v>34409412.73</v>
      </c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252917974.4</v>
      </c>
      <c r="AL1980" s="16">
        <f t="shared" si="486"/>
        <v>0</v>
      </c>
      <c r="AM1980" s="16">
        <f t="shared" si="487"/>
        <v>2434518.24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257062480.13</v>
      </c>
      <c r="AQ1980" s="16">
        <f t="shared" si="491"/>
        <v>217474709.41</v>
      </c>
      <c r="AR1980" s="16">
        <f t="shared" si="492"/>
        <v>255376652.29</v>
      </c>
      <c r="AS1980" s="16">
        <f t="shared" si="493"/>
        <v>215788881.57</v>
      </c>
      <c r="AT1980" s="16">
        <f t="shared" si="494"/>
        <v>215764721.92</v>
      </c>
      <c r="AU1980" s="16">
        <f>AT1980-VLOOKUP(A1980,[1]选股结果!$A$2:$BJ$3005,48,FALSE)*0.08</f>
        <v>89838029.2664</v>
      </c>
      <c r="AV1980" s="16">
        <f t="shared" si="495"/>
        <v>39587770.72</v>
      </c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156603239.21</v>
      </c>
      <c r="AL1981" s="16">
        <f t="shared" si="486"/>
        <v>-4098787.01</v>
      </c>
      <c r="AM1981" s="16">
        <f t="shared" si="487"/>
        <v>5397265.71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209758473.23</v>
      </c>
      <c r="AQ1981" s="16">
        <f t="shared" si="491"/>
        <v>179808361.01</v>
      </c>
      <c r="AR1981" s="16">
        <f t="shared" si="492"/>
        <v>177643344.12</v>
      </c>
      <c r="AS1981" s="16">
        <f t="shared" si="493"/>
        <v>147693231.9</v>
      </c>
      <c r="AT1981" s="16">
        <f t="shared" si="494"/>
        <v>127951605.69</v>
      </c>
      <c r="AU1981" s="16">
        <f>AT1981-VLOOKUP(A1981,[1]选股结果!$A$2:$BJ$3005,48,FALSE)*0.08</f>
        <v>-31622688.5820001</v>
      </c>
      <c r="AV1981" s="16">
        <f t="shared" si="495"/>
        <v>29950112.22</v>
      </c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-8771282.48000006</v>
      </c>
      <c r="AL1982" s="16">
        <f t="shared" si="486"/>
        <v>5026548.32</v>
      </c>
      <c r="AM1982" s="16">
        <f t="shared" si="487"/>
        <v>202946815.64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20441582.8099999</v>
      </c>
      <c r="AQ1982" s="16">
        <f t="shared" si="491"/>
        <v>-8874094.94000006</v>
      </c>
      <c r="AR1982" s="16">
        <f t="shared" si="492"/>
        <v>16608498.3799999</v>
      </c>
      <c r="AS1982" s="16">
        <f t="shared" si="493"/>
        <v>-12707179.3700001</v>
      </c>
      <c r="AT1982" s="16">
        <f t="shared" si="494"/>
        <v>169886403.73</v>
      </c>
      <c r="AU1982" s="16">
        <f>AT1982-VLOOKUP(A1982,[1]选股结果!$A$2:$BJ$3005,48,FALSE)*0.08</f>
        <v>126967463.3892</v>
      </c>
      <c r="AV1982" s="16">
        <f t="shared" si="495"/>
        <v>29315677.75</v>
      </c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55036205.5000001</v>
      </c>
      <c r="AL1983" s="16">
        <f t="shared" si="486"/>
        <v>0</v>
      </c>
      <c r="AM1983" s="16">
        <f t="shared" si="487"/>
        <v>-409788.24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85730011.7800001</v>
      </c>
      <c r="AQ1983" s="16">
        <f t="shared" si="491"/>
        <v>68893124.5900001</v>
      </c>
      <c r="AR1983" s="16">
        <f t="shared" si="492"/>
        <v>67467779.5200001</v>
      </c>
      <c r="AS1983" s="16">
        <f t="shared" si="493"/>
        <v>50630892.3300001</v>
      </c>
      <c r="AT1983" s="16">
        <f t="shared" si="494"/>
        <v>37789530.0700001</v>
      </c>
      <c r="AU1983" s="16">
        <f>AT1983-VLOOKUP(A1983,[1]选股结果!$A$2:$BJ$3005,48,FALSE)*0.08</f>
        <v>-74064012.5787999</v>
      </c>
      <c r="AV1983" s="16">
        <f t="shared" si="495"/>
        <v>16836887.19</v>
      </c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282926076.02</v>
      </c>
      <c r="AL1984" s="16">
        <f t="shared" si="486"/>
        <v>0</v>
      </c>
      <c r="AM1984" s="16">
        <f t="shared" si="487"/>
        <v>-20974065.31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267507968.23</v>
      </c>
      <c r="AQ1984" s="16">
        <f t="shared" si="491"/>
        <v>267340091.5</v>
      </c>
      <c r="AR1984" s="16">
        <f t="shared" si="492"/>
        <v>267487471.19</v>
      </c>
      <c r="AS1984" s="16">
        <f t="shared" si="493"/>
        <v>267319594.46</v>
      </c>
      <c r="AT1984" s="16">
        <f t="shared" si="494"/>
        <v>261784133.98</v>
      </c>
      <c r="AU1984" s="16">
        <f>AT1984-VLOOKUP(A1984,[1]选股结果!$A$2:$BJ$3005,48,FALSE)*0.08</f>
        <v>166462947.1208</v>
      </c>
      <c r="AV1984" s="16">
        <f t="shared" si="495"/>
        <v>167876.729999989</v>
      </c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366648141.2</v>
      </c>
      <c r="AL1985" s="16">
        <f t="shared" si="486"/>
        <v>-9335149.56</v>
      </c>
      <c r="AM1985" s="16">
        <f t="shared" si="487"/>
        <v>-433480920.97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387114461.11</v>
      </c>
      <c r="AQ1985" s="16">
        <f t="shared" si="491"/>
        <v>376757726.37</v>
      </c>
      <c r="AR1985" s="16">
        <f t="shared" si="492"/>
        <v>372933655.99</v>
      </c>
      <c r="AS1985" s="16">
        <f t="shared" si="493"/>
        <v>362576921.25</v>
      </c>
      <c r="AT1985" s="16">
        <f t="shared" si="494"/>
        <v>-86524664.0700002</v>
      </c>
      <c r="AU1985" s="16">
        <f>AT1985-VLOOKUP(A1985,[1]选股结果!$A$2:$BJ$3005,48,FALSE)*0.08</f>
        <v>-240490991.19</v>
      </c>
      <c r="AV1985" s="16">
        <f t="shared" si="495"/>
        <v>10356734.74</v>
      </c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29124687.55</v>
      </c>
      <c r="AL1986" s="16">
        <f t="shared" si="486"/>
        <v>0</v>
      </c>
      <c r="AM1986" s="16">
        <f t="shared" si="487"/>
        <v>31123808.18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114276884.22</v>
      </c>
      <c r="AQ1986" s="16">
        <f t="shared" si="491"/>
        <v>81393293.41</v>
      </c>
      <c r="AR1986" s="16">
        <f t="shared" si="492"/>
        <v>73305412.61</v>
      </c>
      <c r="AS1986" s="16">
        <f t="shared" si="493"/>
        <v>40421821.8</v>
      </c>
      <c r="AT1986" s="16">
        <f t="shared" si="494"/>
        <v>27364904.92</v>
      </c>
      <c r="AU1986" s="16">
        <f>AT1986-VLOOKUP(A1986,[1]选股结果!$A$2:$BJ$3005,48,FALSE)*0.08</f>
        <v>-117313779.9496</v>
      </c>
      <c r="AV1986" s="16">
        <f t="shared" si="495"/>
        <v>32883590.81</v>
      </c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C1987-G1987-O1987-P1987-Q1987-R1987+Y1987-S1987</f>
        <v>12298393.63</v>
      </c>
      <c r="AL1987" s="16">
        <f t="shared" ref="AL1987:AL2050" si="502">U1987</f>
        <v>0</v>
      </c>
      <c r="AM1987" s="16">
        <f t="shared" ref="AM1987:AM2050" si="503">T1987-U1987+V1987+W1987-X1987+Z1987+AA1987-AC1987+AB1987</f>
        <v>1786392.95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AK1987+S1987+H1987</f>
        <v>135669109.96</v>
      </c>
      <c r="AQ1987" s="16">
        <f t="shared" ref="AQ1987:AQ2050" si="507">AP1987-AV1987</f>
        <v>113741051.81</v>
      </c>
      <c r="AR1987" s="16">
        <f t="shared" ref="AR1987:AR2050" si="508">AP1987-H1987</f>
        <v>72462694.46</v>
      </c>
      <c r="AS1987" s="16">
        <f t="shared" ref="AS1987:AS2050" si="509">AP1987-H1987-AV1987</f>
        <v>50534636.31</v>
      </c>
      <c r="AT1987" s="16">
        <f t="shared" ref="AT1987:AT2050" si="510">AK1987-AV1987+AL1987+AM1987</f>
        <v>-7843271.57000002</v>
      </c>
      <c r="AU1987" s="16">
        <f>AT1987-VLOOKUP(A1987,[1]选股结果!$A$2:$BJ$3005,48,FALSE)*0.08</f>
        <v>-48638113.554</v>
      </c>
      <c r="AV1987" s="16">
        <f t="shared" ref="AV1987:AV2050" si="511">AH1987-AI1987</f>
        <v>21928058.15</v>
      </c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68804107.7299999</v>
      </c>
      <c r="AL1988" s="16">
        <f t="shared" si="502"/>
        <v>-7410640.37</v>
      </c>
      <c r="AM1988" s="16">
        <f t="shared" si="503"/>
        <v>12441765.79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85273908.9299999</v>
      </c>
      <c r="AQ1988" s="16">
        <f t="shared" si="507"/>
        <v>73662876.0399999</v>
      </c>
      <c r="AR1988" s="16">
        <f t="shared" si="508"/>
        <v>79205683.1799999</v>
      </c>
      <c r="AS1988" s="16">
        <f t="shared" si="509"/>
        <v>67594650.2899999</v>
      </c>
      <c r="AT1988" s="16">
        <f t="shared" si="510"/>
        <v>62224200.2599999</v>
      </c>
      <c r="AU1988" s="16">
        <f>AT1988-VLOOKUP(A1988,[1]选股结果!$A$2:$BJ$3005,48,FALSE)*0.08</f>
        <v>10731391.4183999</v>
      </c>
      <c r="AV1988" s="16">
        <f t="shared" si="511"/>
        <v>11611032.89</v>
      </c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-84247322.9</v>
      </c>
      <c r="AL1989" s="16">
        <f t="shared" si="502"/>
        <v>0</v>
      </c>
      <c r="AM1989" s="16">
        <f t="shared" si="503"/>
        <v>30087072.29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-14697732.17</v>
      </c>
      <c r="AR1989" s="16">
        <f t="shared" si="508"/>
        <v>-24391264.81</v>
      </c>
      <c r="AS1989" s="16">
        <f t="shared" si="509"/>
        <v>-14697732.17</v>
      </c>
      <c r="AT1989" s="16">
        <f t="shared" si="510"/>
        <v>-44466717.97</v>
      </c>
      <c r="AU1989" s="16">
        <f>AT1989-VLOOKUP(A1989,[1]选股结果!$A$2:$BJ$3005,48,FALSE)*0.08</f>
        <v>-243064054.6468</v>
      </c>
      <c r="AV1989" s="16">
        <f t="shared" si="511"/>
        <v>-9693532.63999999</v>
      </c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235162415.24</v>
      </c>
      <c r="AL1990" s="16">
        <f t="shared" si="502"/>
        <v>0</v>
      </c>
      <c r="AM1990" s="16">
        <f t="shared" si="503"/>
        <v>-26517685.64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248489581.72</v>
      </c>
      <c r="AQ1990" s="16">
        <f t="shared" si="507"/>
        <v>218362458.89</v>
      </c>
      <c r="AR1990" s="16">
        <f t="shared" si="508"/>
        <v>238908117.63</v>
      </c>
      <c r="AS1990" s="16">
        <f t="shared" si="509"/>
        <v>208780994.8</v>
      </c>
      <c r="AT1990" s="16">
        <f t="shared" si="510"/>
        <v>178517606.77</v>
      </c>
      <c r="AU1990" s="16">
        <f>AT1990-VLOOKUP(A1990,[1]选股结果!$A$2:$BJ$3005,48,FALSE)*0.08</f>
        <v>14556500.7451999</v>
      </c>
      <c r="AV1990" s="16">
        <f t="shared" si="511"/>
        <v>30127122.83</v>
      </c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-106835431.7</v>
      </c>
      <c r="AL1991" s="16">
        <f t="shared" si="502"/>
        <v>0</v>
      </c>
      <c r="AM1991" s="16">
        <f t="shared" si="503"/>
        <v>14789746.66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-85912497.8000001</v>
      </c>
      <c r="AQ1991" s="16">
        <f t="shared" si="507"/>
        <v>-82552573.0600001</v>
      </c>
      <c r="AR1991" s="16">
        <f t="shared" si="508"/>
        <v>-95609704.8200001</v>
      </c>
      <c r="AS1991" s="16">
        <f t="shared" si="509"/>
        <v>-92249780.0800001</v>
      </c>
      <c r="AT1991" s="16">
        <f t="shared" si="510"/>
        <v>-88685760.3000001</v>
      </c>
      <c r="AU1991" s="16">
        <f>AT1991-VLOOKUP(A1991,[1]选股结果!$A$2:$BJ$3005,48,FALSE)*0.08</f>
        <v>-333424309.676</v>
      </c>
      <c r="AV1991" s="16">
        <f t="shared" si="511"/>
        <v>-3359924.73999999</v>
      </c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-19725762.69</v>
      </c>
      <c r="AL1992" s="16">
        <f t="shared" si="502"/>
        <v>0</v>
      </c>
      <c r="AM1992" s="16">
        <f t="shared" si="503"/>
        <v>-4127031.59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15312182.49</v>
      </c>
      <c r="AQ1992" s="16">
        <f t="shared" si="507"/>
        <v>18299865.49</v>
      </c>
      <c r="AR1992" s="16">
        <f t="shared" si="508"/>
        <v>1713024.96000003</v>
      </c>
      <c r="AS1992" s="16">
        <f t="shared" si="509"/>
        <v>4700707.96000003</v>
      </c>
      <c r="AT1992" s="16">
        <f t="shared" si="510"/>
        <v>-20865111.28</v>
      </c>
      <c r="AU1992" s="16">
        <f>AT1992-VLOOKUP(A1992,[1]选股结果!$A$2:$BJ$3005,48,FALSE)*0.08</f>
        <v>-68536269.7816</v>
      </c>
      <c r="AV1992" s="16">
        <f t="shared" si="511"/>
        <v>-2987683</v>
      </c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271420146.84</v>
      </c>
      <c r="AL1993" s="16">
        <f t="shared" si="502"/>
        <v>1071587.27</v>
      </c>
      <c r="AM1993" s="16">
        <f t="shared" si="503"/>
        <v>-10907586.94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386688366.23</v>
      </c>
      <c r="AQ1993" s="16">
        <f t="shared" si="507"/>
        <v>332955658.59</v>
      </c>
      <c r="AR1993" s="16">
        <f t="shared" si="508"/>
        <v>328562422.44</v>
      </c>
      <c r="AS1993" s="16">
        <f t="shared" si="509"/>
        <v>274829714.8</v>
      </c>
      <c r="AT1993" s="16">
        <f t="shared" si="510"/>
        <v>207851439.53</v>
      </c>
      <c r="AU1993" s="16">
        <f>AT1993-VLOOKUP(A1993,[1]选股结果!$A$2:$BJ$3005,48,FALSE)*0.08</f>
        <v>42316560.7276</v>
      </c>
      <c r="AV1993" s="16">
        <f t="shared" si="511"/>
        <v>53732707.64</v>
      </c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104934670.76</v>
      </c>
      <c r="AL1994" s="16">
        <f t="shared" si="502"/>
        <v>0</v>
      </c>
      <c r="AM1994" s="16">
        <f t="shared" si="503"/>
        <v>3686659.32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107206392.56</v>
      </c>
      <c r="AQ1994" s="16">
        <f t="shared" si="507"/>
        <v>95787507.89</v>
      </c>
      <c r="AR1994" s="16">
        <f t="shared" si="508"/>
        <v>105744406.09</v>
      </c>
      <c r="AS1994" s="16">
        <f t="shared" si="509"/>
        <v>94325521.42</v>
      </c>
      <c r="AT1994" s="16">
        <f t="shared" si="510"/>
        <v>97202445.41</v>
      </c>
      <c r="AU1994" s="16">
        <f>AT1994-VLOOKUP(A1994,[1]选股结果!$A$2:$BJ$3005,48,FALSE)*0.08</f>
        <v>-41784831.3060001</v>
      </c>
      <c r="AV1994" s="16">
        <f t="shared" si="511"/>
        <v>11418884.67</v>
      </c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180445622.64</v>
      </c>
      <c r="AL1995" s="16">
        <f t="shared" si="502"/>
        <v>0</v>
      </c>
      <c r="AM1995" s="16">
        <f t="shared" si="503"/>
        <v>103079.679999999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205450451.39</v>
      </c>
      <c r="AQ1995" s="16">
        <f t="shared" si="507"/>
        <v>183516542.94</v>
      </c>
      <c r="AR1995" s="16">
        <f t="shared" si="508"/>
        <v>191488175.78</v>
      </c>
      <c r="AS1995" s="16">
        <f t="shared" si="509"/>
        <v>169554267.33</v>
      </c>
      <c r="AT1995" s="16">
        <f t="shared" si="510"/>
        <v>158614793.87</v>
      </c>
      <c r="AU1995" s="16">
        <f>AT1995-VLOOKUP(A1995,[1]选股结果!$A$2:$BJ$3005,48,FALSE)*0.08</f>
        <v>14562466.0779999</v>
      </c>
      <c r="AV1995" s="16">
        <f t="shared" si="511"/>
        <v>21933908.45</v>
      </c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502912501.5</v>
      </c>
      <c r="AL1996" s="16">
        <f t="shared" si="502"/>
        <v>-118884.25</v>
      </c>
      <c r="AM1996" s="16">
        <f t="shared" si="503"/>
        <v>10825951.94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494998073.02</v>
      </c>
      <c r="AQ1996" s="16">
        <f t="shared" si="507"/>
        <v>424007076.81</v>
      </c>
      <c r="AR1996" s="16">
        <f t="shared" si="508"/>
        <v>494930472.35</v>
      </c>
      <c r="AS1996" s="16">
        <f t="shared" si="509"/>
        <v>423939476.14</v>
      </c>
      <c r="AT1996" s="16">
        <f t="shared" si="510"/>
        <v>442628572.98</v>
      </c>
      <c r="AU1996" s="16">
        <f>AT1996-VLOOKUP(A1996,[1]选股结果!$A$2:$BJ$3005,48,FALSE)*0.08</f>
        <v>261990450.6824</v>
      </c>
      <c r="AV1996" s="16">
        <f t="shared" si="511"/>
        <v>70990996.21</v>
      </c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149985543.48</v>
      </c>
      <c r="AL1997" s="16">
        <f t="shared" si="502"/>
        <v>0</v>
      </c>
      <c r="AM1997" s="16">
        <f t="shared" si="503"/>
        <v>3817669.82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153321612.45</v>
      </c>
      <c r="AQ1997" s="16">
        <f t="shared" si="507"/>
        <v>115435314.44</v>
      </c>
      <c r="AR1997" s="16">
        <f t="shared" si="508"/>
        <v>152795466.93</v>
      </c>
      <c r="AS1997" s="16">
        <f t="shared" si="509"/>
        <v>114909168.92</v>
      </c>
      <c r="AT1997" s="16">
        <f t="shared" si="510"/>
        <v>115916915.29</v>
      </c>
      <c r="AU1997" s="16">
        <f>AT1997-VLOOKUP(A1997,[1]选股结果!$A$2:$BJ$3005,48,FALSE)*0.08</f>
        <v>1636582.37079991</v>
      </c>
      <c r="AV1997" s="16">
        <f t="shared" si="511"/>
        <v>37886298.01</v>
      </c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62803460.24</v>
      </c>
      <c r="AL1998" s="16">
        <f t="shared" si="502"/>
        <v>-964043.72</v>
      </c>
      <c r="AM1998" s="16">
        <f t="shared" si="503"/>
        <v>-353890.29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75846504.85</v>
      </c>
      <c r="AQ1998" s="16">
        <f t="shared" si="507"/>
        <v>68165139.34</v>
      </c>
      <c r="AR1998" s="16">
        <f t="shared" si="508"/>
        <v>64502680.09</v>
      </c>
      <c r="AS1998" s="16">
        <f t="shared" si="509"/>
        <v>56821314.58</v>
      </c>
      <c r="AT1998" s="16">
        <f t="shared" si="510"/>
        <v>53804160.72</v>
      </c>
      <c r="AU1998" s="16">
        <f>AT1998-VLOOKUP(A1998,[1]选股结果!$A$2:$BJ$3005,48,FALSE)*0.08</f>
        <v>-228141891.4784</v>
      </c>
      <c r="AV1998" s="16">
        <f t="shared" si="511"/>
        <v>7681365.51</v>
      </c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-103203678.75</v>
      </c>
      <c r="AL1999" s="16">
        <f t="shared" si="502"/>
        <v>5658229.46</v>
      </c>
      <c r="AM1999" s="16">
        <f t="shared" si="503"/>
        <v>32948596.62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-89580820.96</v>
      </c>
      <c r="AQ1999" s="16">
        <f t="shared" si="507"/>
        <v>-89300168.8</v>
      </c>
      <c r="AR1999" s="16">
        <f t="shared" si="508"/>
        <v>-97572750.33</v>
      </c>
      <c r="AS1999" s="16">
        <f t="shared" si="509"/>
        <v>-97292098.17</v>
      </c>
      <c r="AT1999" s="16">
        <f t="shared" si="510"/>
        <v>-64316200.51</v>
      </c>
      <c r="AU1999" s="16">
        <f>AT1999-VLOOKUP(A1999,[1]选股结果!$A$2:$BJ$3005,48,FALSE)*0.08</f>
        <v>-181002827.314</v>
      </c>
      <c r="AV1999" s="16">
        <f t="shared" si="511"/>
        <v>-280652.160000004</v>
      </c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71189920.5200001</v>
      </c>
      <c r="AL2000" s="16">
        <f t="shared" si="502"/>
        <v>0</v>
      </c>
      <c r="AM2000" s="16">
        <f t="shared" si="503"/>
        <v>-9103283.9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89134801.8400001</v>
      </c>
      <c r="AQ2000" s="16">
        <f t="shared" si="507"/>
        <v>85149886.3500001</v>
      </c>
      <c r="AR2000" s="16">
        <f t="shared" si="508"/>
        <v>77933133.2100001</v>
      </c>
      <c r="AS2000" s="16">
        <f t="shared" si="509"/>
        <v>73948217.7200001</v>
      </c>
      <c r="AT2000" s="16">
        <f t="shared" si="510"/>
        <v>58101721.1300001</v>
      </c>
      <c r="AU2000" s="16">
        <f>AT2000-VLOOKUP(A2000,[1]选股结果!$A$2:$BJ$3005,48,FALSE)*0.08</f>
        <v>-42960931.4563999</v>
      </c>
      <c r="AV2000" s="16">
        <f t="shared" si="511"/>
        <v>3984915.48999999</v>
      </c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5680398.18000007</v>
      </c>
      <c r="AL2001" s="16">
        <f t="shared" si="502"/>
        <v>0</v>
      </c>
      <c r="AM2001" s="16">
        <f t="shared" si="503"/>
        <v>-90294.33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9619930.55000007</v>
      </c>
      <c r="AQ2001" s="16">
        <f t="shared" si="507"/>
        <v>6143286.03000007</v>
      </c>
      <c r="AR2001" s="16">
        <f t="shared" si="508"/>
        <v>7663469.13000007</v>
      </c>
      <c r="AS2001" s="16">
        <f t="shared" si="509"/>
        <v>4186824.61000007</v>
      </c>
      <c r="AT2001" s="16">
        <f t="shared" si="510"/>
        <v>2113459.33000007</v>
      </c>
      <c r="AU2001" s="16">
        <f>AT2001-VLOOKUP(A2001,[1]选股结果!$A$2:$BJ$3005,48,FALSE)*0.08</f>
        <v>-23747167.2555999</v>
      </c>
      <c r="AV2001" s="16">
        <f t="shared" si="511"/>
        <v>3476644.52</v>
      </c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25889325.85</v>
      </c>
      <c r="AL2002" s="16">
        <f t="shared" si="502"/>
        <v>-1861771.05</v>
      </c>
      <c r="AM2002" s="16">
        <f t="shared" si="503"/>
        <v>-314594.66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23472026.36</v>
      </c>
      <c r="AQ2002" s="16">
        <f t="shared" si="507"/>
        <v>20390431.48</v>
      </c>
      <c r="AR2002" s="16">
        <f t="shared" si="508"/>
        <v>20946761.04</v>
      </c>
      <c r="AS2002" s="16">
        <f t="shared" si="509"/>
        <v>17865166.16</v>
      </c>
      <c r="AT2002" s="16">
        <f t="shared" si="510"/>
        <v>20631365.26</v>
      </c>
      <c r="AU2002" s="16">
        <f>AT2002-VLOOKUP(A2002,[1]选股结果!$A$2:$BJ$3005,48,FALSE)*0.08</f>
        <v>-101526906.348</v>
      </c>
      <c r="AV2002" s="16">
        <f t="shared" si="511"/>
        <v>3081594.88</v>
      </c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140849062.51</v>
      </c>
      <c r="AL2003" s="16">
        <f t="shared" si="502"/>
        <v>0</v>
      </c>
      <c r="AM2003" s="16">
        <f t="shared" si="503"/>
        <v>199088375.16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-29379765.94</v>
      </c>
      <c r="AR2003" s="16">
        <f t="shared" si="508"/>
        <v>174340843.64</v>
      </c>
      <c r="AS2003" s="16">
        <f t="shared" si="509"/>
        <v>-29379765.94</v>
      </c>
      <c r="AT2003" s="16">
        <f t="shared" si="510"/>
        <v>136216828.09</v>
      </c>
      <c r="AU2003" s="16">
        <f>AT2003-VLOOKUP(A2003,[1]选股结果!$A$2:$BJ$3005,48,FALSE)*0.08</f>
        <v>-69918328.0268001</v>
      </c>
      <c r="AV2003" s="16">
        <f t="shared" si="511"/>
        <v>203720609.58</v>
      </c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320256456.3</v>
      </c>
      <c r="AL2004" s="16">
        <f t="shared" si="502"/>
        <v>0</v>
      </c>
      <c r="AM2004" s="16">
        <f t="shared" si="503"/>
        <v>14667000.72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235732641.29</v>
      </c>
      <c r="AR2004" s="16">
        <f t="shared" si="508"/>
        <v>320252049.08</v>
      </c>
      <c r="AS2004" s="16">
        <f t="shared" si="509"/>
        <v>235732641.29</v>
      </c>
      <c r="AT2004" s="16">
        <f t="shared" si="510"/>
        <v>250404049.23</v>
      </c>
      <c r="AU2004" s="16">
        <f>AT2004-VLOOKUP(A2004,[1]选股结果!$A$2:$BJ$3005,48,FALSE)*0.08</f>
        <v>171307946.9108</v>
      </c>
      <c r="AV2004" s="16">
        <f t="shared" si="511"/>
        <v>84519407.79</v>
      </c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-61815874.1199999</v>
      </c>
      <c r="AL2005" s="16">
        <f t="shared" si="502"/>
        <v>2637982.5</v>
      </c>
      <c r="AM2005" s="16">
        <f t="shared" si="503"/>
        <v>1136970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19688511.2700001</v>
      </c>
      <c r="AQ2005" s="16">
        <f t="shared" si="507"/>
        <v>33743510.4000001</v>
      </c>
      <c r="AR2005" s="16">
        <f t="shared" si="508"/>
        <v>-17808598.9399999</v>
      </c>
      <c r="AS2005" s="16">
        <f t="shared" si="509"/>
        <v>-3753599.80999987</v>
      </c>
      <c r="AT2005" s="16">
        <f t="shared" si="510"/>
        <v>-43985922.4899999</v>
      </c>
      <c r="AU2005" s="16">
        <f>AT2005-VLOOKUP(A2005,[1]选股结果!$A$2:$BJ$3005,48,FALSE)*0.08</f>
        <v>-210933075.1916</v>
      </c>
      <c r="AV2005" s="16">
        <f t="shared" si="511"/>
        <v>-14054999.13</v>
      </c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87807649.42</v>
      </c>
      <c r="AL2006" s="16">
        <f t="shared" si="502"/>
        <v>-35603853.94</v>
      </c>
      <c r="AM2006" s="16">
        <f t="shared" si="503"/>
        <v>28689949.69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118472587.24</v>
      </c>
      <c r="AQ2006" s="16">
        <f t="shared" si="507"/>
        <v>106610522.51</v>
      </c>
      <c r="AR2006" s="16">
        <f t="shared" si="508"/>
        <v>102664013.68</v>
      </c>
      <c r="AS2006" s="16">
        <f t="shared" si="509"/>
        <v>90801948.95</v>
      </c>
      <c r="AT2006" s="16">
        <f t="shared" si="510"/>
        <v>69031680.44</v>
      </c>
      <c r="AU2006" s="16">
        <f>AT2006-VLOOKUP(A2006,[1]选股结果!$A$2:$BJ$3005,48,FALSE)*0.08</f>
        <v>-193497068.896</v>
      </c>
      <c r="AV2006" s="16">
        <f t="shared" si="511"/>
        <v>11862064.73</v>
      </c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241564699.24</v>
      </c>
      <c r="AL2007" s="16">
        <f t="shared" si="502"/>
        <v>5898322.23</v>
      </c>
      <c r="AM2007" s="16">
        <f t="shared" si="503"/>
        <v>8450361.64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264118990.04</v>
      </c>
      <c r="AQ2007" s="16">
        <f t="shared" si="507"/>
        <v>223167875.39</v>
      </c>
      <c r="AR2007" s="16">
        <f t="shared" si="508"/>
        <v>247291790.64</v>
      </c>
      <c r="AS2007" s="16">
        <f t="shared" si="509"/>
        <v>206340675.99</v>
      </c>
      <c r="AT2007" s="16">
        <f t="shared" si="510"/>
        <v>214962268.46</v>
      </c>
      <c r="AU2007" s="16">
        <f>AT2007-VLOOKUP(A2007,[1]选股结果!$A$2:$BJ$3005,48,FALSE)*0.08</f>
        <v>37172747.2151999</v>
      </c>
      <c r="AV2007" s="16">
        <f t="shared" si="511"/>
        <v>40951114.65</v>
      </c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40401223.7899999</v>
      </c>
      <c r="AL2008" s="16">
        <f t="shared" si="502"/>
        <v>0</v>
      </c>
      <c r="AM2008" s="16">
        <f t="shared" si="503"/>
        <v>5655679.49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38367347.0799999</v>
      </c>
      <c r="AQ2008" s="16">
        <f t="shared" si="507"/>
        <v>28431225.4199999</v>
      </c>
      <c r="AR2008" s="16">
        <f t="shared" si="508"/>
        <v>37730310.4299999</v>
      </c>
      <c r="AS2008" s="16">
        <f t="shared" si="509"/>
        <v>27794188.7699999</v>
      </c>
      <c r="AT2008" s="16">
        <f t="shared" si="510"/>
        <v>36120781.6199999</v>
      </c>
      <c r="AU2008" s="16">
        <f>AT2008-VLOOKUP(A2008,[1]选股结果!$A$2:$BJ$3005,48,FALSE)*0.08</f>
        <v>-33520495.9440001</v>
      </c>
      <c r="AV2008" s="16">
        <f t="shared" si="511"/>
        <v>9936121.66</v>
      </c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151885329.09</v>
      </c>
      <c r="AL2009" s="16">
        <f t="shared" si="502"/>
        <v>13368385.19</v>
      </c>
      <c r="AM2009" s="16">
        <f t="shared" si="503"/>
        <v>-21897534.52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155325807.72</v>
      </c>
      <c r="AQ2009" s="16">
        <f t="shared" si="507"/>
        <v>134965670.19</v>
      </c>
      <c r="AR2009" s="16">
        <f t="shared" si="508"/>
        <v>154006161.16</v>
      </c>
      <c r="AS2009" s="16">
        <f t="shared" si="509"/>
        <v>133646023.63</v>
      </c>
      <c r="AT2009" s="16">
        <f t="shared" si="510"/>
        <v>122996042.23</v>
      </c>
      <c r="AU2009" s="16">
        <f>AT2009-VLOOKUP(A2009,[1]选股结果!$A$2:$BJ$3005,48,FALSE)*0.08</f>
        <v>-116324456.3148</v>
      </c>
      <c r="AV2009" s="16">
        <f t="shared" si="511"/>
        <v>20360137.53</v>
      </c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126243190.72</v>
      </c>
      <c r="AL2010" s="16">
        <f t="shared" si="502"/>
        <v>-4630355.42</v>
      </c>
      <c r="AM2010" s="16">
        <f t="shared" si="503"/>
        <v>39389753.79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233052224.27</v>
      </c>
      <c r="AQ2010" s="16">
        <f t="shared" si="507"/>
        <v>180865673.32</v>
      </c>
      <c r="AR2010" s="16">
        <f t="shared" si="508"/>
        <v>183616628.32</v>
      </c>
      <c r="AS2010" s="16">
        <f t="shared" si="509"/>
        <v>131430077.37</v>
      </c>
      <c r="AT2010" s="16">
        <f t="shared" si="510"/>
        <v>108816038.14</v>
      </c>
      <c r="AU2010" s="16">
        <f>AT2010-VLOOKUP(A2010,[1]选股结果!$A$2:$BJ$3005,48,FALSE)*0.08</f>
        <v>-173510223.9288</v>
      </c>
      <c r="AV2010" s="16">
        <f t="shared" si="511"/>
        <v>52186550.95</v>
      </c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132294096.95</v>
      </c>
      <c r="AL2011" s="16">
        <f t="shared" si="502"/>
        <v>0</v>
      </c>
      <c r="AM2011" s="16">
        <f t="shared" si="503"/>
        <v>3205837.55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556582282.12</v>
      </c>
      <c r="AQ2011" s="16">
        <f t="shared" si="507"/>
        <v>527735378.76</v>
      </c>
      <c r="AR2011" s="16">
        <f t="shared" si="508"/>
        <v>328026771.08</v>
      </c>
      <c r="AS2011" s="16">
        <f t="shared" si="509"/>
        <v>299179867.72</v>
      </c>
      <c r="AT2011" s="16">
        <f t="shared" si="510"/>
        <v>106653031.14</v>
      </c>
      <c r="AU2011" s="16">
        <f>AT2011-VLOOKUP(A2011,[1]选股结果!$A$2:$BJ$3005,48,FALSE)*0.08</f>
        <v>-245676577.5208</v>
      </c>
      <c r="AV2011" s="16">
        <f t="shared" si="511"/>
        <v>28846903.36</v>
      </c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25952571.7700001</v>
      </c>
      <c r="AL2012" s="16">
        <f t="shared" si="502"/>
        <v>-702829.66</v>
      </c>
      <c r="AM2012" s="16">
        <f t="shared" si="503"/>
        <v>6428388.68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58569265.4000001</v>
      </c>
      <c r="AQ2012" s="16">
        <f t="shared" si="507"/>
        <v>53289020.8100002</v>
      </c>
      <c r="AR2012" s="16">
        <f t="shared" si="508"/>
        <v>42973298.9400001</v>
      </c>
      <c r="AS2012" s="16">
        <f t="shared" si="509"/>
        <v>37693054.3500001</v>
      </c>
      <c r="AT2012" s="16">
        <f t="shared" si="510"/>
        <v>26397886.2000001</v>
      </c>
      <c r="AU2012" s="16">
        <f>AT2012-VLOOKUP(A2012,[1]选股结果!$A$2:$BJ$3005,48,FALSE)*0.08</f>
        <v>-56945740.4047999</v>
      </c>
      <c r="AV2012" s="16">
        <f t="shared" si="511"/>
        <v>5280244.59</v>
      </c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1165576695.2</v>
      </c>
      <c r="AR2013" s="16">
        <f t="shared" si="508"/>
        <v>1268153409.4</v>
      </c>
      <c r="AS2013" s="16">
        <f t="shared" si="509"/>
        <v>1165576695.2</v>
      </c>
      <c r="AT2013" s="16">
        <f t="shared" si="510"/>
        <v>1764907781.86</v>
      </c>
      <c r="AU2013" s="16">
        <f>AT2013-VLOOKUP(A2013,[1]选股结果!$A$2:$BJ$3005,48,FALSE)*0.08</f>
        <v>970694335.2088</v>
      </c>
      <c r="AV2013" s="16">
        <f t="shared" si="511"/>
        <v>102576714.2</v>
      </c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165174745.34</v>
      </c>
      <c r="AL2014" s="16">
        <f t="shared" si="502"/>
        <v>0</v>
      </c>
      <c r="AM2014" s="16">
        <f t="shared" si="503"/>
        <v>703786.66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175159183.7</v>
      </c>
      <c r="AQ2014" s="16">
        <f t="shared" si="507"/>
        <v>159844132.58</v>
      </c>
      <c r="AR2014" s="16">
        <f t="shared" si="508"/>
        <v>170380863.45</v>
      </c>
      <c r="AS2014" s="16">
        <f t="shared" si="509"/>
        <v>155065812.33</v>
      </c>
      <c r="AT2014" s="16">
        <f t="shared" si="510"/>
        <v>150563480.88</v>
      </c>
      <c r="AU2014" s="16">
        <f>AT2014-VLOOKUP(A2014,[1]选股结果!$A$2:$BJ$3005,48,FALSE)*0.08</f>
        <v>29866239.7679999</v>
      </c>
      <c r="AV2014" s="16">
        <f t="shared" si="511"/>
        <v>15315051.12</v>
      </c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119864551.62</v>
      </c>
      <c r="AL2015" s="16">
        <f t="shared" si="502"/>
        <v>101011.22</v>
      </c>
      <c r="AM2015" s="16">
        <f t="shared" si="503"/>
        <v>1892392.05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136962140.65</v>
      </c>
      <c r="AQ2015" s="16">
        <f t="shared" si="507"/>
        <v>117931177.97</v>
      </c>
      <c r="AR2015" s="16">
        <f t="shared" si="508"/>
        <v>127019319.96</v>
      </c>
      <c r="AS2015" s="16">
        <f t="shared" si="509"/>
        <v>107988357.28</v>
      </c>
      <c r="AT2015" s="16">
        <f t="shared" si="510"/>
        <v>102826992.21</v>
      </c>
      <c r="AU2015" s="16">
        <f>AT2015-VLOOKUP(A2015,[1]选股结果!$A$2:$BJ$3005,48,FALSE)*0.08</f>
        <v>-10791743.2628</v>
      </c>
      <c r="AV2015" s="16">
        <f t="shared" si="511"/>
        <v>19030962.68</v>
      </c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45795234.3100001</v>
      </c>
      <c r="AL2016" s="16">
        <f t="shared" si="502"/>
        <v>0</v>
      </c>
      <c r="AM2016" s="16">
        <f t="shared" si="503"/>
        <v>2648912.17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94457582.7800001</v>
      </c>
      <c r="AQ2016" s="16">
        <f t="shared" si="507"/>
        <v>88135703.1800001</v>
      </c>
      <c r="AR2016" s="16">
        <f t="shared" si="508"/>
        <v>71955575.1100001</v>
      </c>
      <c r="AS2016" s="16">
        <f t="shared" si="509"/>
        <v>65633695.5100001</v>
      </c>
      <c r="AT2016" s="16">
        <f t="shared" si="510"/>
        <v>42122266.8800001</v>
      </c>
      <c r="AU2016" s="16">
        <f>AT2016-VLOOKUP(A2016,[1]选股结果!$A$2:$BJ$3005,48,FALSE)*0.08</f>
        <v>-80473583.5967999</v>
      </c>
      <c r="AV2016" s="16">
        <f t="shared" si="511"/>
        <v>6321879.6</v>
      </c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-140491950.36</v>
      </c>
      <c r="AL2017" s="16">
        <f t="shared" si="502"/>
        <v>-8477174.62</v>
      </c>
      <c r="AM2017" s="16">
        <f t="shared" si="503"/>
        <v>-55687961.32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380065006.88</v>
      </c>
      <c r="AQ2017" s="16">
        <f t="shared" si="507"/>
        <v>404505703.4</v>
      </c>
      <c r="AR2017" s="16">
        <f t="shared" si="508"/>
        <v>86350850.61</v>
      </c>
      <c r="AS2017" s="16">
        <f t="shared" si="509"/>
        <v>110791547.13</v>
      </c>
      <c r="AT2017" s="16">
        <f t="shared" si="510"/>
        <v>-180216389.78</v>
      </c>
      <c r="AU2017" s="16">
        <f>AT2017-VLOOKUP(A2017,[1]选股结果!$A$2:$BJ$3005,48,FALSE)*0.08</f>
        <v>-206891203.3648</v>
      </c>
      <c r="AV2017" s="16">
        <f t="shared" si="511"/>
        <v>-24440696.52</v>
      </c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130769509.37</v>
      </c>
      <c r="AL2018" s="16">
        <f t="shared" si="502"/>
        <v>0</v>
      </c>
      <c r="AM2018" s="16">
        <f t="shared" si="503"/>
        <v>410722.37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130611891.75</v>
      </c>
      <c r="AQ2018" s="16">
        <f t="shared" si="507"/>
        <v>101639667.88</v>
      </c>
      <c r="AR2018" s="16">
        <f t="shared" si="508"/>
        <v>130332183.41</v>
      </c>
      <c r="AS2018" s="16">
        <f t="shared" si="509"/>
        <v>101359959.54</v>
      </c>
      <c r="AT2018" s="16">
        <f t="shared" si="510"/>
        <v>102208007.87</v>
      </c>
      <c r="AU2018" s="16">
        <f>AT2018-VLOOKUP(A2018,[1]选股结果!$A$2:$BJ$3005,48,FALSE)*0.08</f>
        <v>-17451806.1579999</v>
      </c>
      <c r="AV2018" s="16">
        <f t="shared" si="511"/>
        <v>28972223.87</v>
      </c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166132581.72</v>
      </c>
      <c r="AL2019" s="16">
        <f t="shared" si="502"/>
        <v>0</v>
      </c>
      <c r="AM2019" s="16">
        <f t="shared" si="503"/>
        <v>-10129200.31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208448726.02</v>
      </c>
      <c r="AQ2019" s="16">
        <f t="shared" si="507"/>
        <v>190906788.71</v>
      </c>
      <c r="AR2019" s="16">
        <f t="shared" si="508"/>
        <v>187463208.95</v>
      </c>
      <c r="AS2019" s="16">
        <f t="shared" si="509"/>
        <v>169921271.64</v>
      </c>
      <c r="AT2019" s="16">
        <f t="shared" si="510"/>
        <v>138461444.1</v>
      </c>
      <c r="AU2019" s="16">
        <f>AT2019-VLOOKUP(A2019,[1]选股结果!$A$2:$BJ$3005,48,FALSE)*0.08</f>
        <v>27958471.088</v>
      </c>
      <c r="AV2019" s="16">
        <f t="shared" si="511"/>
        <v>17541937.31</v>
      </c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81388359.6200001</v>
      </c>
      <c r="AL2020" s="16">
        <f t="shared" si="502"/>
        <v>0</v>
      </c>
      <c r="AM2020" s="16">
        <f t="shared" si="503"/>
        <v>-4787072.6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76548833.0300001</v>
      </c>
      <c r="AR2020" s="16">
        <f t="shared" si="508"/>
        <v>83096972.9300001</v>
      </c>
      <c r="AS2020" s="16">
        <f t="shared" si="509"/>
        <v>76548833.0300001</v>
      </c>
      <c r="AT2020" s="16">
        <f t="shared" si="510"/>
        <v>70053147.1200001</v>
      </c>
      <c r="AU2020" s="16">
        <f>AT2020-VLOOKUP(A2020,[1]选股结果!$A$2:$BJ$3005,48,FALSE)*0.08</f>
        <v>-85583443.5799999</v>
      </c>
      <c r="AV2020" s="16">
        <f t="shared" si="511"/>
        <v>6548139.89999999</v>
      </c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85733818.7599999</v>
      </c>
      <c r="AL2021" s="16">
        <f t="shared" si="502"/>
        <v>33062329.68</v>
      </c>
      <c r="AM2021" s="16">
        <f t="shared" si="503"/>
        <v>-6279459.19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184590758.58</v>
      </c>
      <c r="AQ2021" s="16">
        <f t="shared" si="507"/>
        <v>173906549.65</v>
      </c>
      <c r="AR2021" s="16">
        <f t="shared" si="508"/>
        <v>136083372.82</v>
      </c>
      <c r="AS2021" s="16">
        <f t="shared" si="509"/>
        <v>125399163.89</v>
      </c>
      <c r="AT2021" s="16">
        <f t="shared" si="510"/>
        <v>101832480.32</v>
      </c>
      <c r="AU2021" s="16">
        <f>AT2021-VLOOKUP(A2021,[1]选股结果!$A$2:$BJ$3005,48,FALSE)*0.08</f>
        <v>-47175306.9576001</v>
      </c>
      <c r="AV2021" s="16">
        <f t="shared" si="511"/>
        <v>10684208.93</v>
      </c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111982767.86</v>
      </c>
      <c r="AL2022" s="16">
        <f t="shared" si="502"/>
        <v>0</v>
      </c>
      <c r="AM2022" s="16">
        <f t="shared" si="503"/>
        <v>4126513.53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112789412.6</v>
      </c>
      <c r="AQ2022" s="16">
        <f t="shared" si="507"/>
        <v>101148439.21</v>
      </c>
      <c r="AR2022" s="16">
        <f t="shared" si="508"/>
        <v>111873911.66</v>
      </c>
      <c r="AS2022" s="16">
        <f t="shared" si="509"/>
        <v>100232938.27</v>
      </c>
      <c r="AT2022" s="16">
        <f t="shared" si="510"/>
        <v>104468308</v>
      </c>
      <c r="AU2022" s="16">
        <f>AT2022-VLOOKUP(A2022,[1]选股结果!$A$2:$BJ$3005,48,FALSE)*0.08</f>
        <v>23874397.6448</v>
      </c>
      <c r="AV2022" s="16">
        <f t="shared" si="511"/>
        <v>11640973.39</v>
      </c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183926891.26</v>
      </c>
      <c r="AL2023" s="16">
        <f t="shared" si="502"/>
        <v>0</v>
      </c>
      <c r="AM2023" s="16">
        <f t="shared" si="503"/>
        <v>-6239797.33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166071872.72</v>
      </c>
      <c r="AQ2023" s="16">
        <f t="shared" si="507"/>
        <v>139016384.23</v>
      </c>
      <c r="AR2023" s="16">
        <f t="shared" si="508"/>
        <v>165689320.15</v>
      </c>
      <c r="AS2023" s="16">
        <f t="shared" si="509"/>
        <v>138633831.66</v>
      </c>
      <c r="AT2023" s="16">
        <f t="shared" si="510"/>
        <v>150631605.44</v>
      </c>
      <c r="AU2023" s="16">
        <f>AT2023-VLOOKUP(A2023,[1]选股结果!$A$2:$BJ$3005,48,FALSE)*0.08</f>
        <v>-54170390.8368001</v>
      </c>
      <c r="AV2023" s="16">
        <f t="shared" si="511"/>
        <v>27055488.49</v>
      </c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294605800.45</v>
      </c>
      <c r="AL2024" s="16">
        <f t="shared" si="502"/>
        <v>0</v>
      </c>
      <c r="AM2024" s="16">
        <f t="shared" si="503"/>
        <v>9446908.47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293040685.74</v>
      </c>
      <c r="AQ2024" s="16">
        <f t="shared" si="507"/>
        <v>224470625.62</v>
      </c>
      <c r="AR2024" s="16">
        <f t="shared" si="508"/>
        <v>278586183.37</v>
      </c>
      <c r="AS2024" s="16">
        <f t="shared" si="509"/>
        <v>210016123.25</v>
      </c>
      <c r="AT2024" s="16">
        <f t="shared" si="510"/>
        <v>235482648.8</v>
      </c>
      <c r="AU2024" s="16">
        <f>AT2024-VLOOKUP(A2024,[1]选股结果!$A$2:$BJ$3005,48,FALSE)*0.08</f>
        <v>-6201280.31519991</v>
      </c>
      <c r="AV2024" s="16">
        <f t="shared" si="511"/>
        <v>68570060.12</v>
      </c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44415125.1</v>
      </c>
      <c r="AL2025" s="16">
        <f t="shared" si="502"/>
        <v>-121001.66</v>
      </c>
      <c r="AM2025" s="16">
        <f t="shared" si="503"/>
        <v>1474154.31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90225157.43</v>
      </c>
      <c r="AQ2025" s="16">
        <f t="shared" si="507"/>
        <v>83385648.87</v>
      </c>
      <c r="AR2025" s="16">
        <f t="shared" si="508"/>
        <v>66044086.73</v>
      </c>
      <c r="AS2025" s="16">
        <f t="shared" si="509"/>
        <v>59204578.17</v>
      </c>
      <c r="AT2025" s="16">
        <f t="shared" si="510"/>
        <v>38928769.19</v>
      </c>
      <c r="AU2025" s="16">
        <f>AT2025-VLOOKUP(A2025,[1]选股结果!$A$2:$BJ$3005,48,FALSE)*0.08</f>
        <v>-29622463.6588</v>
      </c>
      <c r="AV2025" s="16">
        <f t="shared" si="511"/>
        <v>6839508.56</v>
      </c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62622218.3099999</v>
      </c>
      <c r="AL2026" s="16">
        <f t="shared" si="502"/>
        <v>0</v>
      </c>
      <c r="AM2026" s="16">
        <f t="shared" si="503"/>
        <v>-2263448.86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119811530.02</v>
      </c>
      <c r="AQ2026" s="16">
        <f t="shared" si="507"/>
        <v>113255746.8</v>
      </c>
      <c r="AR2026" s="16">
        <f t="shared" si="508"/>
        <v>91306958.9799999</v>
      </c>
      <c r="AS2026" s="16">
        <f t="shared" si="509"/>
        <v>84751175.7599999</v>
      </c>
      <c r="AT2026" s="16">
        <f t="shared" si="510"/>
        <v>53802986.2299999</v>
      </c>
      <c r="AU2026" s="16">
        <f>AT2026-VLOOKUP(A2026,[1]选股结果!$A$2:$BJ$3005,48,FALSE)*0.08</f>
        <v>-15885685.7028001</v>
      </c>
      <c r="AV2026" s="16">
        <f t="shared" si="511"/>
        <v>6555783.22</v>
      </c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100370314.52</v>
      </c>
      <c r="AL2027" s="16">
        <f t="shared" si="502"/>
        <v>0</v>
      </c>
      <c r="AM2027" s="16">
        <f t="shared" si="503"/>
        <v>-16250276.33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111491991.09</v>
      </c>
      <c r="AQ2027" s="16">
        <f t="shared" si="507"/>
        <v>97131456.36</v>
      </c>
      <c r="AR2027" s="16">
        <f t="shared" si="508"/>
        <v>107001781.62</v>
      </c>
      <c r="AS2027" s="16">
        <f t="shared" si="509"/>
        <v>92641246.89</v>
      </c>
      <c r="AT2027" s="16">
        <f t="shared" si="510"/>
        <v>69759503.46</v>
      </c>
      <c r="AU2027" s="16">
        <f>AT2027-VLOOKUP(A2027,[1]选股结果!$A$2:$BJ$3005,48,FALSE)*0.08</f>
        <v>-21837306.4088</v>
      </c>
      <c r="AV2027" s="16">
        <f t="shared" si="511"/>
        <v>14360534.73</v>
      </c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38086952.9300001</v>
      </c>
      <c r="AL2028" s="16">
        <f t="shared" si="502"/>
        <v>0</v>
      </c>
      <c r="AM2028" s="16">
        <f t="shared" si="503"/>
        <v>-1437361.27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69357442.2000001</v>
      </c>
      <c r="AQ2028" s="16">
        <f t="shared" si="507"/>
        <v>66402917.0700001</v>
      </c>
      <c r="AR2028" s="16">
        <f t="shared" si="508"/>
        <v>54880022.6700001</v>
      </c>
      <c r="AS2028" s="16">
        <f t="shared" si="509"/>
        <v>51925497.5400001</v>
      </c>
      <c r="AT2028" s="16">
        <f t="shared" si="510"/>
        <v>33695066.5300001</v>
      </c>
      <c r="AU2028" s="16">
        <f>AT2028-VLOOKUP(A2028,[1]选股结果!$A$2:$BJ$3005,48,FALSE)*0.08</f>
        <v>-51154456.0755999</v>
      </c>
      <c r="AV2028" s="16">
        <f t="shared" si="511"/>
        <v>2954525.13</v>
      </c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98913057.5699999</v>
      </c>
      <c r="AL2029" s="16">
        <f t="shared" si="502"/>
        <v>0</v>
      </c>
      <c r="AM2029" s="16">
        <f t="shared" si="503"/>
        <v>7307763.37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87912414.0499999</v>
      </c>
      <c r="AR2029" s="16">
        <f t="shared" si="508"/>
        <v>97797139.6599999</v>
      </c>
      <c r="AS2029" s="16">
        <f t="shared" si="509"/>
        <v>87912414.0499999</v>
      </c>
      <c r="AT2029" s="16">
        <f t="shared" si="510"/>
        <v>96336095.3299999</v>
      </c>
      <c r="AU2029" s="16">
        <f>AT2029-VLOOKUP(A2029,[1]选股结果!$A$2:$BJ$3005,48,FALSE)*0.08</f>
        <v>11476061.3643999</v>
      </c>
      <c r="AV2029" s="16">
        <f t="shared" si="511"/>
        <v>9884725.61</v>
      </c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218901078.56</v>
      </c>
      <c r="AL2030" s="16">
        <f t="shared" si="502"/>
        <v>1477267.97</v>
      </c>
      <c r="AM2030" s="16">
        <f t="shared" si="503"/>
        <v>5523144.14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239496288.56</v>
      </c>
      <c r="AQ2030" s="16">
        <f t="shared" si="507"/>
        <v>209256968.59</v>
      </c>
      <c r="AR2030" s="16">
        <f t="shared" si="508"/>
        <v>223307093.55</v>
      </c>
      <c r="AS2030" s="16">
        <f t="shared" si="509"/>
        <v>193067773.58</v>
      </c>
      <c r="AT2030" s="16">
        <f t="shared" si="510"/>
        <v>195662170.7</v>
      </c>
      <c r="AU2030" s="16">
        <f>AT2030-VLOOKUP(A2030,[1]选股结果!$A$2:$BJ$3005,48,FALSE)*0.08</f>
        <v>11802023.3384</v>
      </c>
      <c r="AV2030" s="16">
        <f t="shared" si="511"/>
        <v>30239319.97</v>
      </c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33406803.1499998</v>
      </c>
      <c r="AL2031" s="16">
        <f t="shared" si="502"/>
        <v>0</v>
      </c>
      <c r="AM2031" s="16">
        <f t="shared" si="503"/>
        <v>-8512281.38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51401146.9199998</v>
      </c>
      <c r="AQ2031" s="16">
        <f t="shared" si="507"/>
        <v>45235972.1299998</v>
      </c>
      <c r="AR2031" s="16">
        <f t="shared" si="508"/>
        <v>41187656.7399998</v>
      </c>
      <c r="AS2031" s="16">
        <f t="shared" si="509"/>
        <v>35022481.9499998</v>
      </c>
      <c r="AT2031" s="16">
        <f t="shared" si="510"/>
        <v>18729346.9799998</v>
      </c>
      <c r="AU2031" s="16">
        <f>AT2031-VLOOKUP(A2031,[1]选股结果!$A$2:$BJ$3005,48,FALSE)*0.08</f>
        <v>-48618076.7976002</v>
      </c>
      <c r="AV2031" s="16">
        <f t="shared" si="511"/>
        <v>6165174.79</v>
      </c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195700817.7</v>
      </c>
      <c r="AL2032" s="16">
        <f t="shared" si="502"/>
        <v>-4945173.09</v>
      </c>
      <c r="AM2032" s="16">
        <f t="shared" si="503"/>
        <v>-1206310.42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197249997.97</v>
      </c>
      <c r="AQ2032" s="16">
        <f t="shared" si="507"/>
        <v>161785480.2</v>
      </c>
      <c r="AR2032" s="16">
        <f t="shared" si="508"/>
        <v>195346818.7</v>
      </c>
      <c r="AS2032" s="16">
        <f t="shared" si="509"/>
        <v>159882300.93</v>
      </c>
      <c r="AT2032" s="16">
        <f t="shared" si="510"/>
        <v>154084816.42</v>
      </c>
      <c r="AU2032" s="16">
        <f>AT2032-VLOOKUP(A2032,[1]选股结果!$A$2:$BJ$3005,48,FALSE)*0.08</f>
        <v>-116381653.3104</v>
      </c>
      <c r="AV2032" s="16">
        <f t="shared" si="511"/>
        <v>35464517.77</v>
      </c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396913856.27</v>
      </c>
      <c r="AL2033" s="16">
        <f t="shared" si="502"/>
        <v>0</v>
      </c>
      <c r="AM2033" s="16">
        <f t="shared" si="503"/>
        <v>-6365562.36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1017025264.69</v>
      </c>
      <c r="AQ2033" s="16">
        <f t="shared" si="507"/>
        <v>963058295.57</v>
      </c>
      <c r="AR2033" s="16">
        <f t="shared" si="508"/>
        <v>703794796.93</v>
      </c>
      <c r="AS2033" s="16">
        <f t="shared" si="509"/>
        <v>649827827.81</v>
      </c>
      <c r="AT2033" s="16">
        <f t="shared" si="510"/>
        <v>336581324.79</v>
      </c>
      <c r="AU2033" s="16">
        <f>AT2033-VLOOKUP(A2033,[1]选股结果!$A$2:$BJ$3005,48,FALSE)*0.08</f>
        <v>13874868.97</v>
      </c>
      <c r="AV2033" s="16">
        <f t="shared" si="511"/>
        <v>53966969.12</v>
      </c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176941118.51</v>
      </c>
      <c r="AL2034" s="16">
        <f t="shared" si="502"/>
        <v>0</v>
      </c>
      <c r="AM2034" s="16">
        <f t="shared" si="503"/>
        <v>-1997969.88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178687957.8</v>
      </c>
      <c r="AQ2034" s="16">
        <f t="shared" si="507"/>
        <v>154502444.57</v>
      </c>
      <c r="AR2034" s="16">
        <f t="shared" si="508"/>
        <v>178094423.99</v>
      </c>
      <c r="AS2034" s="16">
        <f t="shared" si="509"/>
        <v>153908910.76</v>
      </c>
      <c r="AT2034" s="16">
        <f t="shared" si="510"/>
        <v>150757635.4</v>
      </c>
      <c r="AU2034" s="16">
        <f>AT2034-VLOOKUP(A2034,[1]选股结果!$A$2:$BJ$3005,48,FALSE)*0.08</f>
        <v>51781056.4216001</v>
      </c>
      <c r="AV2034" s="16">
        <f t="shared" si="511"/>
        <v>24185513.23</v>
      </c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244805933.46</v>
      </c>
      <c r="AL2035" s="16">
        <f t="shared" si="502"/>
        <v>0</v>
      </c>
      <c r="AM2035" s="16">
        <f t="shared" si="503"/>
        <v>1793560.85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246590505.2</v>
      </c>
      <c r="AQ2035" s="16">
        <f t="shared" si="507"/>
        <v>225822853.88</v>
      </c>
      <c r="AR2035" s="16">
        <f t="shared" si="508"/>
        <v>244944137.08</v>
      </c>
      <c r="AS2035" s="16">
        <f t="shared" si="509"/>
        <v>224176485.76</v>
      </c>
      <c r="AT2035" s="16">
        <f t="shared" si="510"/>
        <v>225831842.99</v>
      </c>
      <c r="AU2035" s="16">
        <f>AT2035-VLOOKUP(A2035,[1]选股结果!$A$2:$BJ$3005,48,FALSE)*0.08</f>
        <v>140717205.5524</v>
      </c>
      <c r="AV2035" s="16">
        <f t="shared" si="511"/>
        <v>20767651.32</v>
      </c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141812233.03</v>
      </c>
      <c r="AL2036" s="16">
        <f t="shared" si="502"/>
        <v>0</v>
      </c>
      <c r="AM2036" s="16">
        <f t="shared" si="503"/>
        <v>2845091.77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101590175.54</v>
      </c>
      <c r="AR2036" s="16">
        <f t="shared" si="508"/>
        <v>138493489.73</v>
      </c>
      <c r="AS2036" s="16">
        <f t="shared" si="509"/>
        <v>101590175.54</v>
      </c>
      <c r="AT2036" s="16">
        <f t="shared" si="510"/>
        <v>107754010.61</v>
      </c>
      <c r="AU2036" s="16">
        <f>AT2036-VLOOKUP(A2036,[1]选股结果!$A$2:$BJ$3005,48,FALSE)*0.08</f>
        <v>-2678375.00360011</v>
      </c>
      <c r="AV2036" s="16">
        <f t="shared" si="511"/>
        <v>36903314.19</v>
      </c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129566932.16</v>
      </c>
      <c r="AL2037" s="16">
        <f t="shared" si="502"/>
        <v>14493096.07</v>
      </c>
      <c r="AM2037" s="16">
        <f t="shared" si="503"/>
        <v>2423299.54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94775905.3700001</v>
      </c>
      <c r="AR2037" s="16">
        <f t="shared" si="508"/>
        <v>116689384.88</v>
      </c>
      <c r="AS2037" s="16">
        <f t="shared" si="509"/>
        <v>94775905.3700001</v>
      </c>
      <c r="AT2037" s="16">
        <f t="shared" si="510"/>
        <v>124569848.26</v>
      </c>
      <c r="AU2037" s="16">
        <f>AT2037-VLOOKUP(A2037,[1]选股结果!$A$2:$BJ$3005,48,FALSE)*0.08</f>
        <v>24841954.4560001</v>
      </c>
      <c r="AV2037" s="16">
        <f t="shared" si="511"/>
        <v>21913479.51</v>
      </c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78278798.0699999</v>
      </c>
      <c r="AL2038" s="16">
        <f t="shared" si="502"/>
        <v>-6240193.64</v>
      </c>
      <c r="AM2038" s="16">
        <f t="shared" si="503"/>
        <v>2125183.96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73192744.7599999</v>
      </c>
      <c r="AQ2038" s="16">
        <f t="shared" si="507"/>
        <v>72897266.7899999</v>
      </c>
      <c r="AR2038" s="16">
        <f t="shared" si="508"/>
        <v>67931506.6999999</v>
      </c>
      <c r="AS2038" s="16">
        <f t="shared" si="509"/>
        <v>67636028.7299999</v>
      </c>
      <c r="AT2038" s="16">
        <f t="shared" si="510"/>
        <v>73868310.4199999</v>
      </c>
      <c r="AU2038" s="16">
        <f>AT2038-VLOOKUP(A2038,[1]选股结果!$A$2:$BJ$3005,48,FALSE)*0.08</f>
        <v>-104023318.3624</v>
      </c>
      <c r="AV2038" s="16">
        <f t="shared" si="511"/>
        <v>295477.970000006</v>
      </c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100603566.88</v>
      </c>
      <c r="AL2039" s="16">
        <f t="shared" si="502"/>
        <v>0</v>
      </c>
      <c r="AM2039" s="16">
        <f t="shared" si="503"/>
        <v>-4524938.23</v>
      </c>
      <c r="AN2039" s="16">
        <f t="shared" si="504"/>
        <v>96078628.65</v>
      </c>
      <c r="AO2039" s="16">
        <f t="shared" si="505"/>
        <v>182913603.35</v>
      </c>
      <c r="AP2039" s="16">
        <f t="shared" si="506"/>
        <v>108626772.26</v>
      </c>
      <c r="AQ2039" s="16">
        <f t="shared" si="507"/>
        <v>99933337.63</v>
      </c>
      <c r="AR2039" s="16">
        <f t="shared" si="508"/>
        <v>105488832.13</v>
      </c>
      <c r="AS2039" s="16">
        <f t="shared" si="509"/>
        <v>96795397.5</v>
      </c>
      <c r="AT2039" s="16">
        <f t="shared" si="510"/>
        <v>87385194.02</v>
      </c>
      <c r="AU2039" s="16">
        <f>AT2039-VLOOKUP(A2039,[1]选股结果!$A$2:$BJ$3005,48,FALSE)*0.08</f>
        <v>61990461.9096</v>
      </c>
      <c r="AV2039" s="16">
        <f t="shared" si="511"/>
        <v>8693434.63000001</v>
      </c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82260822.0800002</v>
      </c>
      <c r="AL2040" s="16">
        <f t="shared" si="502"/>
        <v>-108406.93</v>
      </c>
      <c r="AM2040" s="16">
        <f t="shared" si="503"/>
        <v>8093764.36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94954854.7400002</v>
      </c>
      <c r="AQ2040" s="16">
        <f t="shared" si="507"/>
        <v>94514541.8300002</v>
      </c>
      <c r="AR2040" s="16">
        <f t="shared" si="508"/>
        <v>87152392.9700002</v>
      </c>
      <c r="AS2040" s="16">
        <f t="shared" si="509"/>
        <v>86712080.0600002</v>
      </c>
      <c r="AT2040" s="16">
        <f t="shared" si="510"/>
        <v>89805866.6000002</v>
      </c>
      <c r="AU2040" s="16">
        <f>AT2040-VLOOKUP(A2040,[1]选股结果!$A$2:$BJ$3005,48,FALSE)*0.08</f>
        <v>7343842.04240015</v>
      </c>
      <c r="AV2040" s="16">
        <f t="shared" si="511"/>
        <v>440312.909999996</v>
      </c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186533527.76</v>
      </c>
      <c r="AL2041" s="16">
        <f t="shared" si="502"/>
        <v>0</v>
      </c>
      <c r="AM2041" s="16">
        <f t="shared" si="503"/>
        <v>-8274409.96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179506764.96</v>
      </c>
      <c r="AQ2041" s="16">
        <f t="shared" si="507"/>
        <v>155717745.87</v>
      </c>
      <c r="AR2041" s="16">
        <f t="shared" si="508"/>
        <v>175778464.3</v>
      </c>
      <c r="AS2041" s="16">
        <f t="shared" si="509"/>
        <v>151989445.21</v>
      </c>
      <c r="AT2041" s="16">
        <f t="shared" si="510"/>
        <v>154470098.71</v>
      </c>
      <c r="AU2041" s="16">
        <f>AT2041-VLOOKUP(A2041,[1]选股结果!$A$2:$BJ$3005,48,FALSE)*0.08</f>
        <v>-109199374.8084</v>
      </c>
      <c r="AV2041" s="16">
        <f t="shared" si="511"/>
        <v>23789019.09</v>
      </c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-23732537.3899999</v>
      </c>
      <c r="AL2042" s="16">
        <f t="shared" si="502"/>
        <v>0</v>
      </c>
      <c r="AM2042" s="16">
        <f t="shared" si="503"/>
        <v>63398430.49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-4826384.98999989</v>
      </c>
      <c r="AQ2042" s="16">
        <f t="shared" si="507"/>
        <v>-13979986.9799999</v>
      </c>
      <c r="AR2042" s="16">
        <f t="shared" si="508"/>
        <v>-13130147.1899999</v>
      </c>
      <c r="AS2042" s="16">
        <f t="shared" si="509"/>
        <v>-22283749.1799999</v>
      </c>
      <c r="AT2042" s="16">
        <f t="shared" si="510"/>
        <v>30512291.1100001</v>
      </c>
      <c r="AU2042" s="16">
        <f>AT2042-VLOOKUP(A2042,[1]选股结果!$A$2:$BJ$3005,48,FALSE)*0.08</f>
        <v>-90812078.2371999</v>
      </c>
      <c r="AV2042" s="16">
        <f t="shared" si="511"/>
        <v>9153601.99</v>
      </c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166129648.15</v>
      </c>
      <c r="AL2043" s="16">
        <f t="shared" si="502"/>
        <v>1605980.93</v>
      </c>
      <c r="AM2043" s="16">
        <f t="shared" si="503"/>
        <v>-298833473.41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202808643.96</v>
      </c>
      <c r="AQ2043" s="16">
        <f t="shared" si="507"/>
        <v>180225482.49</v>
      </c>
      <c r="AR2043" s="16">
        <f t="shared" si="508"/>
        <v>184703091.21</v>
      </c>
      <c r="AS2043" s="16">
        <f t="shared" si="509"/>
        <v>162119929.74</v>
      </c>
      <c r="AT2043" s="16">
        <f t="shared" si="510"/>
        <v>-153681005.8</v>
      </c>
      <c r="AU2043" s="16">
        <f>AT2043-VLOOKUP(A2043,[1]选股结果!$A$2:$BJ$3005,48,FALSE)*0.08</f>
        <v>-192186641.6144</v>
      </c>
      <c r="AV2043" s="16">
        <f t="shared" si="511"/>
        <v>22583161.47</v>
      </c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300292820.98</v>
      </c>
      <c r="AL2044" s="16">
        <f t="shared" si="502"/>
        <v>0</v>
      </c>
      <c r="AM2044" s="16">
        <f t="shared" si="503"/>
        <v>127175.35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300341042.35</v>
      </c>
      <c r="AQ2044" s="16">
        <f t="shared" si="507"/>
        <v>258291079.14</v>
      </c>
      <c r="AR2044" s="16">
        <f t="shared" si="508"/>
        <v>300305396.52</v>
      </c>
      <c r="AS2044" s="16">
        <f t="shared" si="509"/>
        <v>258255433.31</v>
      </c>
      <c r="AT2044" s="16">
        <f t="shared" si="510"/>
        <v>258370033.12</v>
      </c>
      <c r="AU2044" s="16">
        <f>AT2044-VLOOKUP(A2044,[1]选股结果!$A$2:$BJ$3005,48,FALSE)*0.08</f>
        <v>147747670.6184</v>
      </c>
      <c r="AV2044" s="16">
        <f t="shared" si="511"/>
        <v>42049963.21</v>
      </c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-12425947.2000001</v>
      </c>
      <c r="AL2045" s="16">
        <f t="shared" si="502"/>
        <v>1434692.56</v>
      </c>
      <c r="AM2045" s="16">
        <f t="shared" si="503"/>
        <v>1171548.67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-18677010.2900001</v>
      </c>
      <c r="AQ2045" s="16">
        <f t="shared" si="507"/>
        <v>-15802080.2900001</v>
      </c>
      <c r="AR2045" s="16">
        <f t="shared" si="508"/>
        <v>-19775629.0600001</v>
      </c>
      <c r="AS2045" s="16">
        <f t="shared" si="509"/>
        <v>-16900699.0600001</v>
      </c>
      <c r="AT2045" s="16">
        <f t="shared" si="510"/>
        <v>-6944775.97000013</v>
      </c>
      <c r="AU2045" s="16">
        <f>AT2045-VLOOKUP(A2045,[1]选股结果!$A$2:$BJ$3005,48,FALSE)*0.08</f>
        <v>-224058094.1876</v>
      </c>
      <c r="AV2045" s="16">
        <f t="shared" si="511"/>
        <v>-2874930</v>
      </c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-37337937.59</v>
      </c>
      <c r="AL2046" s="16">
        <f t="shared" si="502"/>
        <v>-2697249.81</v>
      </c>
      <c r="AM2046" s="16">
        <f t="shared" si="503"/>
        <v>24542516.52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223237547.51</v>
      </c>
      <c r="AQ2046" s="16">
        <f t="shared" si="507"/>
        <v>203022386.98</v>
      </c>
      <c r="AR2046" s="16">
        <f t="shared" si="508"/>
        <v>93036227.78</v>
      </c>
      <c r="AS2046" s="16">
        <f t="shared" si="509"/>
        <v>72821067.25</v>
      </c>
      <c r="AT2046" s="16">
        <f t="shared" si="510"/>
        <v>-35707831.41</v>
      </c>
      <c r="AU2046" s="16">
        <f>AT2046-VLOOKUP(A2046,[1]选股结果!$A$2:$BJ$3005,48,FALSE)*0.08</f>
        <v>-194826211.4324</v>
      </c>
      <c r="AV2046" s="16">
        <f t="shared" si="511"/>
        <v>20215160.53</v>
      </c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34777411.31</v>
      </c>
      <c r="AL2047" s="16">
        <f t="shared" si="502"/>
        <v>2443979.13</v>
      </c>
      <c r="AM2047" s="16">
        <f t="shared" si="503"/>
        <v>6561799.21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51779355.45</v>
      </c>
      <c r="AQ2047" s="16">
        <f t="shared" si="507"/>
        <v>43065832.11</v>
      </c>
      <c r="AR2047" s="16">
        <f t="shared" si="508"/>
        <v>43485870.25</v>
      </c>
      <c r="AS2047" s="16">
        <f t="shared" si="509"/>
        <v>34772346.91</v>
      </c>
      <c r="AT2047" s="16">
        <f t="shared" si="510"/>
        <v>35069666.31</v>
      </c>
      <c r="AU2047" s="16">
        <f>AT2047-VLOOKUP(A2047,[1]选股结果!$A$2:$BJ$3005,48,FALSE)*0.08</f>
        <v>-23344516.2612</v>
      </c>
      <c r="AV2047" s="16">
        <f t="shared" si="511"/>
        <v>8713523.34</v>
      </c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69302562.65</v>
      </c>
      <c r="AL2048" s="16">
        <f t="shared" si="502"/>
        <v>800188.39</v>
      </c>
      <c r="AM2048" s="16">
        <f t="shared" si="503"/>
        <v>-1321777.88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81651266.13</v>
      </c>
      <c r="AQ2048" s="16">
        <f t="shared" si="507"/>
        <v>59897511.39</v>
      </c>
      <c r="AR2048" s="16">
        <f t="shared" si="508"/>
        <v>72497461.12</v>
      </c>
      <c r="AS2048" s="16">
        <f t="shared" si="509"/>
        <v>50743706.38</v>
      </c>
      <c r="AT2048" s="16">
        <f t="shared" si="510"/>
        <v>47027218.42</v>
      </c>
      <c r="AU2048" s="16">
        <f>AT2048-VLOOKUP(A2048,[1]选股结果!$A$2:$BJ$3005,48,FALSE)*0.08</f>
        <v>-18655383.8232</v>
      </c>
      <c r="AV2048" s="16">
        <f t="shared" si="511"/>
        <v>21753754.74</v>
      </c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114911851.55</v>
      </c>
      <c r="AL2049" s="16">
        <f t="shared" si="502"/>
        <v>10214276.54</v>
      </c>
      <c r="AM2049" s="16">
        <f t="shared" si="503"/>
        <v>12757366.26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95037561.4</v>
      </c>
      <c r="AR2049" s="16">
        <f t="shared" si="508"/>
        <v>121897665.24</v>
      </c>
      <c r="AS2049" s="16">
        <f t="shared" si="509"/>
        <v>95037561.4</v>
      </c>
      <c r="AT2049" s="16">
        <f t="shared" si="510"/>
        <v>111023390.51</v>
      </c>
      <c r="AU2049" s="16">
        <f>AT2049-VLOOKUP(A2049,[1]选股结果!$A$2:$BJ$3005,48,FALSE)*0.08</f>
        <v>-32085195.4356</v>
      </c>
      <c r="AV2049" s="16">
        <f t="shared" si="511"/>
        <v>26860103.84</v>
      </c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-130505345.61</v>
      </c>
      <c r="AL2050" s="16">
        <f t="shared" si="502"/>
        <v>-54184.52</v>
      </c>
      <c r="AM2050" s="16">
        <f t="shared" si="503"/>
        <v>4646362.84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-149276821.06</v>
      </c>
      <c r="AQ2050" s="16">
        <f t="shared" si="507"/>
        <v>-148463690.72</v>
      </c>
      <c r="AR2050" s="16">
        <f t="shared" si="508"/>
        <v>-149554951.36</v>
      </c>
      <c r="AS2050" s="16">
        <f t="shared" si="509"/>
        <v>-148741821.02</v>
      </c>
      <c r="AT2050" s="16">
        <f t="shared" si="510"/>
        <v>-125100036.95</v>
      </c>
      <c r="AU2050" s="16">
        <f>AT2050-VLOOKUP(A2050,[1]选股结果!$A$2:$BJ$3005,48,FALSE)*0.08</f>
        <v>-304573887.0948</v>
      </c>
      <c r="AV2050" s="16">
        <f t="shared" si="511"/>
        <v>-813130.340000004</v>
      </c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C2051-G2051-O2051-P2051-Q2051-R2051+Y2051-S2051</f>
        <v>301858333.45</v>
      </c>
      <c r="AL2051" s="16">
        <f t="shared" ref="AL2051:AL2114" si="518">U2051</f>
        <v>0</v>
      </c>
      <c r="AM2051" s="16">
        <f t="shared" ref="AM2051:AM2114" si="519">T2051-U2051+V2051+W2051-X2051+Z2051+AA2051-AC2051+AB2051</f>
        <v>10649646.65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AK2051+S2051+H2051</f>
        <v>290181292.14</v>
      </c>
      <c r="AQ2051" s="16">
        <f t="shared" ref="AQ2051:AQ2114" si="523">AP2051-AV2051</f>
        <v>242696091.44</v>
      </c>
      <c r="AR2051" s="16">
        <f t="shared" ref="AR2051:AR2114" si="524">AP2051-H2051</f>
        <v>290115513.54</v>
      </c>
      <c r="AS2051" s="16">
        <f t="shared" ref="AS2051:AS2114" si="525">AP2051-H2051-AV2051</f>
        <v>242630312.84</v>
      </c>
      <c r="AT2051" s="16">
        <f t="shared" ref="AT2051:AT2114" si="526">AK2051-AV2051+AL2051+AM2051</f>
        <v>265022779.4</v>
      </c>
      <c r="AU2051" s="16">
        <f>AT2051-VLOOKUP(A2051,[1]选股结果!$A$2:$BJ$3005,48,FALSE)*0.08</f>
        <v>112275106.6376</v>
      </c>
      <c r="AV2051" s="16">
        <f t="shared" ref="AV2051:AV2114" si="527">AH2051-AI2051</f>
        <v>47485200.7</v>
      </c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226992661.57</v>
      </c>
      <c r="AL2052" s="16">
        <f t="shared" si="518"/>
        <v>0</v>
      </c>
      <c r="AM2052" s="16">
        <f t="shared" si="519"/>
        <v>-2709638.33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230359300.01</v>
      </c>
      <c r="AQ2052" s="16">
        <f t="shared" si="523"/>
        <v>175433189.12</v>
      </c>
      <c r="AR2052" s="16">
        <f t="shared" si="524"/>
        <v>228246584.39</v>
      </c>
      <c r="AS2052" s="16">
        <f t="shared" si="525"/>
        <v>173320473.5</v>
      </c>
      <c r="AT2052" s="16">
        <f t="shared" si="526"/>
        <v>169356912.35</v>
      </c>
      <c r="AU2052" s="16">
        <f>AT2052-VLOOKUP(A2052,[1]选股结果!$A$2:$BJ$3005,48,FALSE)*0.08</f>
        <v>32495947.3116</v>
      </c>
      <c r="AV2052" s="16">
        <f t="shared" si="527"/>
        <v>54926110.89</v>
      </c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102471663.8</v>
      </c>
      <c r="AL2053" s="16">
        <f t="shared" si="518"/>
        <v>0</v>
      </c>
      <c r="AM2053" s="16">
        <f t="shared" si="519"/>
        <v>13828047.27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94104459.48</v>
      </c>
      <c r="AR2053" s="16">
        <f t="shared" si="524"/>
        <v>109872031.79</v>
      </c>
      <c r="AS2053" s="16">
        <f t="shared" si="525"/>
        <v>94104459.48</v>
      </c>
      <c r="AT2053" s="16">
        <f t="shared" si="526"/>
        <v>100532138.76</v>
      </c>
      <c r="AU2053" s="16">
        <f>AT2053-VLOOKUP(A2053,[1]选股结果!$A$2:$BJ$3005,48,FALSE)*0.08</f>
        <v>-61154622.8904</v>
      </c>
      <c r="AV2053" s="16">
        <f t="shared" si="527"/>
        <v>15767572.31</v>
      </c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345106706.92</v>
      </c>
      <c r="AL2054" s="16">
        <f t="shared" si="518"/>
        <v>282082697.46</v>
      </c>
      <c r="AM2054" s="16">
        <f t="shared" si="519"/>
        <v>19382997.2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397026649.69</v>
      </c>
      <c r="AQ2054" s="16">
        <f t="shared" si="523"/>
        <v>331761573.13</v>
      </c>
      <c r="AR2054" s="16">
        <f t="shared" si="524"/>
        <v>356322995.71</v>
      </c>
      <c r="AS2054" s="16">
        <f t="shared" si="525"/>
        <v>291057919.15</v>
      </c>
      <c r="AT2054" s="16">
        <f t="shared" si="526"/>
        <v>581307325.02</v>
      </c>
      <c r="AU2054" s="16">
        <f>AT2054-VLOOKUP(A2054,[1]选股结果!$A$2:$BJ$3005,48,FALSE)*0.08</f>
        <v>333863815.5</v>
      </c>
      <c r="AV2054" s="16">
        <f t="shared" si="527"/>
        <v>65265076.5599999</v>
      </c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79061612.3099999</v>
      </c>
      <c r="AL2055" s="16">
        <f t="shared" si="518"/>
        <v>0</v>
      </c>
      <c r="AM2055" s="16">
        <f t="shared" si="519"/>
        <v>3368428.42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99414371.8599999</v>
      </c>
      <c r="AQ2055" s="16">
        <f t="shared" si="523"/>
        <v>87779711.4399999</v>
      </c>
      <c r="AR2055" s="16">
        <f t="shared" si="524"/>
        <v>89113761.1699999</v>
      </c>
      <c r="AS2055" s="16">
        <f t="shared" si="525"/>
        <v>77479100.7499999</v>
      </c>
      <c r="AT2055" s="16">
        <f t="shared" si="526"/>
        <v>70795380.3099999</v>
      </c>
      <c r="AU2055" s="16">
        <f>AT2055-VLOOKUP(A2055,[1]选股结果!$A$2:$BJ$3005,48,FALSE)*0.08</f>
        <v>-74821705.3476001</v>
      </c>
      <c r="AV2055" s="16">
        <f t="shared" si="527"/>
        <v>11634660.42</v>
      </c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168966647.71</v>
      </c>
      <c r="AL2056" s="16">
        <f t="shared" si="518"/>
        <v>10978293.08</v>
      </c>
      <c r="AM2056" s="16">
        <f t="shared" si="519"/>
        <v>13015312.93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166869343.23</v>
      </c>
      <c r="AQ2056" s="16">
        <f t="shared" si="523"/>
        <v>145477111.39</v>
      </c>
      <c r="AR2056" s="16">
        <f t="shared" si="524"/>
        <v>164140101.45</v>
      </c>
      <c r="AS2056" s="16">
        <f t="shared" si="525"/>
        <v>142747869.61</v>
      </c>
      <c r="AT2056" s="16">
        <f t="shared" si="526"/>
        <v>171568021.88</v>
      </c>
      <c r="AU2056" s="16">
        <f>AT2056-VLOOKUP(A2056,[1]选股结果!$A$2:$BJ$3005,48,FALSE)*0.08</f>
        <v>-18946321.6807999</v>
      </c>
      <c r="AV2056" s="16">
        <f t="shared" si="527"/>
        <v>21392231.84</v>
      </c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-125007247.22</v>
      </c>
      <c r="AL2057" s="16">
        <f t="shared" si="518"/>
        <v>-1498856.65</v>
      </c>
      <c r="AM2057" s="16">
        <f t="shared" si="519"/>
        <v>44033811.06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-45171547.28</v>
      </c>
      <c r="AQ2057" s="16">
        <f t="shared" si="523"/>
        <v>-38864610.28</v>
      </c>
      <c r="AR2057" s="16">
        <f t="shared" si="524"/>
        <v>-83671203.9</v>
      </c>
      <c r="AS2057" s="16">
        <f t="shared" si="525"/>
        <v>-77364266.9</v>
      </c>
      <c r="AT2057" s="16">
        <f t="shared" si="526"/>
        <v>-76165355.81</v>
      </c>
      <c r="AU2057" s="16">
        <f>AT2057-VLOOKUP(A2057,[1]选股结果!$A$2:$BJ$3005,48,FALSE)*0.08</f>
        <v>-268876960.618</v>
      </c>
      <c r="AV2057" s="16">
        <f t="shared" si="527"/>
        <v>-6306937</v>
      </c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49013215.92</v>
      </c>
      <c r="AL2058" s="16">
        <f t="shared" si="518"/>
        <v>0</v>
      </c>
      <c r="AM2058" s="16">
        <f t="shared" si="519"/>
        <v>-257053.92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77095157.64</v>
      </c>
      <c r="AQ2058" s="16">
        <f t="shared" si="523"/>
        <v>74249725.71</v>
      </c>
      <c r="AR2058" s="16">
        <f t="shared" si="524"/>
        <v>63013806.33</v>
      </c>
      <c r="AS2058" s="16">
        <f t="shared" si="525"/>
        <v>60168374.4</v>
      </c>
      <c r="AT2058" s="16">
        <f t="shared" si="526"/>
        <v>45910730.07</v>
      </c>
      <c r="AU2058" s="16">
        <f>AT2058-VLOOKUP(A2058,[1]选股结果!$A$2:$BJ$3005,48,FALSE)*0.08</f>
        <v>-80099152.3228</v>
      </c>
      <c r="AV2058" s="16">
        <f t="shared" si="527"/>
        <v>2845431.93</v>
      </c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-120478066.87</v>
      </c>
      <c r="AL2059" s="16">
        <f t="shared" si="518"/>
        <v>-9205305.07</v>
      </c>
      <c r="AM2059" s="16">
        <f t="shared" si="519"/>
        <v>19108909.02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-33318149.5200001</v>
      </c>
      <c r="AQ2059" s="16">
        <f t="shared" si="523"/>
        <v>181626.269999929</v>
      </c>
      <c r="AR2059" s="16">
        <f t="shared" si="524"/>
        <v>-75013933.5400001</v>
      </c>
      <c r="AS2059" s="16">
        <f t="shared" si="525"/>
        <v>-41514157.7500001</v>
      </c>
      <c r="AT2059" s="16">
        <f t="shared" si="526"/>
        <v>-77074687.1300001</v>
      </c>
      <c r="AU2059" s="16">
        <f>AT2059-VLOOKUP(A2059,[1]选股结果!$A$2:$BJ$3005,48,FALSE)*0.08</f>
        <v>-261898918.338</v>
      </c>
      <c r="AV2059" s="16">
        <f t="shared" si="527"/>
        <v>-33499775.79</v>
      </c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73786377.1199999</v>
      </c>
      <c r="AL2060" s="16">
        <f t="shared" si="518"/>
        <v>0</v>
      </c>
      <c r="AM2060" s="16">
        <f t="shared" si="519"/>
        <v>60887642.89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221760472.34</v>
      </c>
      <c r="AQ2060" s="16">
        <f t="shared" si="523"/>
        <v>189708210.3</v>
      </c>
      <c r="AR2060" s="16">
        <f t="shared" si="524"/>
        <v>149066830.03</v>
      </c>
      <c r="AS2060" s="16">
        <f t="shared" si="525"/>
        <v>117014567.99</v>
      </c>
      <c r="AT2060" s="16">
        <f t="shared" si="526"/>
        <v>102621757.97</v>
      </c>
      <c r="AU2060" s="16">
        <f>AT2060-VLOOKUP(A2060,[1]选股结果!$A$2:$BJ$3005,48,FALSE)*0.08</f>
        <v>49125687.1643999</v>
      </c>
      <c r="AV2060" s="16">
        <f t="shared" si="527"/>
        <v>32052262.04</v>
      </c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-41914108.6800001</v>
      </c>
      <c r="AL2061" s="16">
        <f t="shared" si="518"/>
        <v>-2886355.2</v>
      </c>
      <c r="AM2061" s="16">
        <f t="shared" si="519"/>
        <v>41189941.62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-29007253.4600001</v>
      </c>
      <c r="AQ2061" s="16">
        <f t="shared" si="523"/>
        <v>-34291264.3400001</v>
      </c>
      <c r="AR2061" s="16">
        <f t="shared" si="524"/>
        <v>-38968824.4300001</v>
      </c>
      <c r="AS2061" s="16">
        <f t="shared" si="525"/>
        <v>-44252835.3100001</v>
      </c>
      <c r="AT2061" s="16">
        <f t="shared" si="526"/>
        <v>-8894533.14000005</v>
      </c>
      <c r="AU2061" s="16">
        <f>AT2061-VLOOKUP(A2061,[1]选股结果!$A$2:$BJ$3005,48,FALSE)*0.08</f>
        <v>-117723055.788</v>
      </c>
      <c r="AV2061" s="16">
        <f t="shared" si="527"/>
        <v>5284010.88</v>
      </c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29873315.9700001</v>
      </c>
      <c r="AL2062" s="16">
        <f t="shared" si="518"/>
        <v>0</v>
      </c>
      <c r="AM2062" s="16">
        <f t="shared" si="519"/>
        <v>3993984.44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28608437.6600001</v>
      </c>
      <c r="AQ2062" s="16">
        <f t="shared" si="523"/>
        <v>19927947.0100001</v>
      </c>
      <c r="AR2062" s="16">
        <f t="shared" si="524"/>
        <v>28038341.7500001</v>
      </c>
      <c r="AS2062" s="16">
        <f t="shared" si="525"/>
        <v>19357851.1000001</v>
      </c>
      <c r="AT2062" s="16">
        <f t="shared" si="526"/>
        <v>25186809.7600001</v>
      </c>
      <c r="AU2062" s="16">
        <f>AT2062-VLOOKUP(A2062,[1]选股结果!$A$2:$BJ$3005,48,FALSE)*0.08</f>
        <v>-119122783.1608</v>
      </c>
      <c r="AV2062" s="16">
        <f t="shared" si="527"/>
        <v>8680490.65</v>
      </c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167029151.78</v>
      </c>
      <c r="AL2063" s="16">
        <f t="shared" si="518"/>
        <v>-118445.8</v>
      </c>
      <c r="AM2063" s="16">
        <f t="shared" si="519"/>
        <v>-3775423.82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169811105.85</v>
      </c>
      <c r="AQ2063" s="16">
        <f t="shared" si="523"/>
        <v>144966797.99</v>
      </c>
      <c r="AR2063" s="16">
        <f t="shared" si="524"/>
        <v>167784419.18</v>
      </c>
      <c r="AS2063" s="16">
        <f t="shared" si="525"/>
        <v>142940111.32</v>
      </c>
      <c r="AT2063" s="16">
        <f t="shared" si="526"/>
        <v>138290974.3</v>
      </c>
      <c r="AU2063" s="16">
        <f>AT2063-VLOOKUP(A2063,[1]选股结果!$A$2:$BJ$3005,48,FALSE)*0.08</f>
        <v>15157071.7191998</v>
      </c>
      <c r="AV2063" s="16">
        <f t="shared" si="527"/>
        <v>24844307.86</v>
      </c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168682745.68</v>
      </c>
      <c r="AL2064" s="16">
        <f t="shared" si="518"/>
        <v>-196602.47</v>
      </c>
      <c r="AM2064" s="16">
        <f t="shared" si="519"/>
        <v>14694093.29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229394239.44</v>
      </c>
      <c r="AQ2064" s="16">
        <f t="shared" si="523"/>
        <v>191210229.39</v>
      </c>
      <c r="AR2064" s="16">
        <f t="shared" si="524"/>
        <v>191187112.15</v>
      </c>
      <c r="AS2064" s="16">
        <f t="shared" si="525"/>
        <v>153003102.1</v>
      </c>
      <c r="AT2064" s="16">
        <f t="shared" si="526"/>
        <v>144996226.45</v>
      </c>
      <c r="AU2064" s="16">
        <f>AT2064-VLOOKUP(A2064,[1]选股结果!$A$2:$BJ$3005,48,FALSE)*0.08</f>
        <v>-232708919.8068</v>
      </c>
      <c r="AV2064" s="16">
        <f t="shared" si="527"/>
        <v>38184010.05</v>
      </c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63918064.18</v>
      </c>
      <c r="AL2065" s="16">
        <f t="shared" si="518"/>
        <v>-98620.9</v>
      </c>
      <c r="AM2065" s="16">
        <f t="shared" si="519"/>
        <v>-4812667.55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63893167.9</v>
      </c>
      <c r="AQ2065" s="16">
        <f t="shared" si="523"/>
        <v>70967480.72</v>
      </c>
      <c r="AR2065" s="16">
        <f t="shared" si="524"/>
        <v>63591417.47</v>
      </c>
      <c r="AS2065" s="16">
        <f t="shared" si="525"/>
        <v>70665730.29</v>
      </c>
      <c r="AT2065" s="16">
        <f t="shared" si="526"/>
        <v>66081088.55</v>
      </c>
      <c r="AU2065" s="16">
        <f>AT2065-VLOOKUP(A2065,[1]选股结果!$A$2:$BJ$3005,48,FALSE)*0.08</f>
        <v>-52914349.9012</v>
      </c>
      <c r="AV2065" s="16">
        <f t="shared" si="527"/>
        <v>-7074312.82</v>
      </c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100467184.37</v>
      </c>
      <c r="AL2066" s="16">
        <f t="shared" si="518"/>
        <v>5837527.41</v>
      </c>
      <c r="AM2066" s="16">
        <f t="shared" si="519"/>
        <v>603964.36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113636839.15</v>
      </c>
      <c r="AQ2066" s="16">
        <f t="shared" si="523"/>
        <v>103867103.82</v>
      </c>
      <c r="AR2066" s="16">
        <f t="shared" si="524"/>
        <v>106901203.36</v>
      </c>
      <c r="AS2066" s="16">
        <f t="shared" si="525"/>
        <v>97131468.03</v>
      </c>
      <c r="AT2066" s="16">
        <f t="shared" si="526"/>
        <v>97138940.81</v>
      </c>
      <c r="AU2066" s="16">
        <f>AT2066-VLOOKUP(A2066,[1]选股结果!$A$2:$BJ$3005,48,FALSE)*0.08</f>
        <v>18857360.3204</v>
      </c>
      <c r="AV2066" s="16">
        <f t="shared" si="527"/>
        <v>9769735.33</v>
      </c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312287311.69</v>
      </c>
      <c r="AL2067" s="16">
        <f t="shared" si="518"/>
        <v>3445288.53</v>
      </c>
      <c r="AM2067" s="16">
        <f t="shared" si="519"/>
        <v>-3173660.86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312223027.69</v>
      </c>
      <c r="AQ2067" s="16">
        <f t="shared" si="523"/>
        <v>272855751.71</v>
      </c>
      <c r="AR2067" s="16">
        <f t="shared" si="524"/>
        <v>313792610.43</v>
      </c>
      <c r="AS2067" s="16">
        <f t="shared" si="525"/>
        <v>274425334.45</v>
      </c>
      <c r="AT2067" s="16">
        <f t="shared" si="526"/>
        <v>273191663.38</v>
      </c>
      <c r="AU2067" s="16">
        <f>AT2067-VLOOKUP(A2067,[1]选股结果!$A$2:$BJ$3005,48,FALSE)*0.08</f>
        <v>153606931.0064</v>
      </c>
      <c r="AV2067" s="16">
        <f t="shared" si="527"/>
        <v>39367275.98</v>
      </c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-153089633.96</v>
      </c>
      <c r="AL2068" s="16">
        <f t="shared" si="518"/>
        <v>-301330.04</v>
      </c>
      <c r="AM2068" s="16">
        <f t="shared" si="519"/>
        <v>221002676.84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92032725.81</v>
      </c>
      <c r="AQ2068" s="16">
        <f t="shared" si="523"/>
        <v>82986857.2799999</v>
      </c>
      <c r="AR2068" s="16">
        <f t="shared" si="524"/>
        <v>-24790931.86</v>
      </c>
      <c r="AS2068" s="16">
        <f t="shared" si="525"/>
        <v>-33836800.3900001</v>
      </c>
      <c r="AT2068" s="16">
        <f t="shared" si="526"/>
        <v>58565844.3099999</v>
      </c>
      <c r="AU2068" s="16">
        <f>AT2068-VLOOKUP(A2068,[1]选股结果!$A$2:$BJ$3005,48,FALSE)*0.08</f>
        <v>-177486031.7612</v>
      </c>
      <c r="AV2068" s="16">
        <f t="shared" si="527"/>
        <v>9045868.53000001</v>
      </c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175270595.22</v>
      </c>
      <c r="AL2069" s="16">
        <f t="shared" si="518"/>
        <v>0</v>
      </c>
      <c r="AM2069" s="16">
        <f t="shared" si="519"/>
        <v>-606674.84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173984687.55</v>
      </c>
      <c r="AQ2069" s="16">
        <f t="shared" si="523"/>
        <v>128944455.73</v>
      </c>
      <c r="AR2069" s="16">
        <f t="shared" si="524"/>
        <v>173415353.31</v>
      </c>
      <c r="AS2069" s="16">
        <f t="shared" si="525"/>
        <v>128375121.49</v>
      </c>
      <c r="AT2069" s="16">
        <f t="shared" si="526"/>
        <v>129623688.56</v>
      </c>
      <c r="AU2069" s="16">
        <f>AT2069-VLOOKUP(A2069,[1]选股结果!$A$2:$BJ$3005,48,FALSE)*0.08</f>
        <v>56076269.0896001</v>
      </c>
      <c r="AV2069" s="16">
        <f t="shared" si="527"/>
        <v>45040231.82</v>
      </c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116798308.29</v>
      </c>
      <c r="AL2070" s="16">
        <f t="shared" si="518"/>
        <v>395621.68</v>
      </c>
      <c r="AM2070" s="16">
        <f t="shared" si="519"/>
        <v>-1648338.08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141519451.03</v>
      </c>
      <c r="AQ2070" s="16">
        <f t="shared" si="523"/>
        <v>122559480.3</v>
      </c>
      <c r="AR2070" s="16">
        <f t="shared" si="524"/>
        <v>128556911.97</v>
      </c>
      <c r="AS2070" s="16">
        <f t="shared" si="525"/>
        <v>109596941.24</v>
      </c>
      <c r="AT2070" s="16">
        <f t="shared" si="526"/>
        <v>96585621.1600001</v>
      </c>
      <c r="AU2070" s="16">
        <f>AT2070-VLOOKUP(A2070,[1]选股结果!$A$2:$BJ$3005,48,FALSE)*0.08</f>
        <v>6354410.66800004</v>
      </c>
      <c r="AV2070" s="16">
        <f t="shared" si="527"/>
        <v>18959970.73</v>
      </c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18649515.0300001</v>
      </c>
      <c r="AL2071" s="16">
        <f t="shared" si="518"/>
        <v>4090580.86</v>
      </c>
      <c r="AM2071" s="16">
        <f t="shared" si="519"/>
        <v>14979116.89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-63278480.9699999</v>
      </c>
      <c r="AQ2071" s="16">
        <f t="shared" si="523"/>
        <v>-62689729.4899999</v>
      </c>
      <c r="AR2071" s="16">
        <f t="shared" si="524"/>
        <v>-22770666.1499999</v>
      </c>
      <c r="AS2071" s="16">
        <f t="shared" si="525"/>
        <v>-22181914.6699999</v>
      </c>
      <c r="AT2071" s="16">
        <f t="shared" si="526"/>
        <v>38307964.2600001</v>
      </c>
      <c r="AU2071" s="16">
        <f>AT2071-VLOOKUP(A2071,[1]选股结果!$A$2:$BJ$3005,48,FALSE)*0.08</f>
        <v>-185101048.3616</v>
      </c>
      <c r="AV2071" s="16">
        <f t="shared" si="527"/>
        <v>-588751.479999997</v>
      </c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124863319.59</v>
      </c>
      <c r="AL2072" s="16">
        <f t="shared" si="518"/>
        <v>7162926.35</v>
      </c>
      <c r="AM2072" s="16">
        <f t="shared" si="519"/>
        <v>-278170.819999999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255919404.21</v>
      </c>
      <c r="AQ2072" s="16">
        <f t="shared" si="523"/>
        <v>224812425.58</v>
      </c>
      <c r="AR2072" s="16">
        <f t="shared" si="524"/>
        <v>192525566.43</v>
      </c>
      <c r="AS2072" s="16">
        <f t="shared" si="525"/>
        <v>161418587.8</v>
      </c>
      <c r="AT2072" s="16">
        <f t="shared" si="526"/>
        <v>100641096.49</v>
      </c>
      <c r="AU2072" s="16">
        <f>AT2072-VLOOKUP(A2072,[1]选股结果!$A$2:$BJ$3005,48,FALSE)*0.08</f>
        <v>-24759379.1659999</v>
      </c>
      <c r="AV2072" s="16">
        <f t="shared" si="527"/>
        <v>31106978.63</v>
      </c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19818512.9399998</v>
      </c>
      <c r="AL2073" s="16">
        <f t="shared" si="518"/>
        <v>9062991.04</v>
      </c>
      <c r="AM2073" s="16">
        <f t="shared" si="519"/>
        <v>1625962.3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54662737.8599999</v>
      </c>
      <c r="AQ2073" s="16">
        <f t="shared" si="523"/>
        <v>54675672.7299999</v>
      </c>
      <c r="AR2073" s="16">
        <f t="shared" si="524"/>
        <v>28329175.8599999</v>
      </c>
      <c r="AS2073" s="16">
        <f t="shared" si="525"/>
        <v>28342110.7299999</v>
      </c>
      <c r="AT2073" s="16">
        <f t="shared" si="526"/>
        <v>30520401.1499998</v>
      </c>
      <c r="AU2073" s="16">
        <f>AT2073-VLOOKUP(A2073,[1]选股结果!$A$2:$BJ$3005,48,FALSE)*0.08</f>
        <v>-115662221.5292</v>
      </c>
      <c r="AV2073" s="16">
        <f t="shared" si="527"/>
        <v>-12934.870000001</v>
      </c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219939483.27</v>
      </c>
      <c r="AL2074" s="16">
        <f t="shared" si="518"/>
        <v>0</v>
      </c>
      <c r="AM2074" s="16">
        <f t="shared" si="519"/>
        <v>-105525369.15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227080701.09</v>
      </c>
      <c r="AQ2074" s="16">
        <f t="shared" si="523"/>
        <v>208864906.7</v>
      </c>
      <c r="AR2074" s="16">
        <f t="shared" si="524"/>
        <v>223145046.49</v>
      </c>
      <c r="AS2074" s="16">
        <f t="shared" si="525"/>
        <v>204929252.1</v>
      </c>
      <c r="AT2074" s="16">
        <f t="shared" si="526"/>
        <v>96198319.7299999</v>
      </c>
      <c r="AU2074" s="16">
        <f>AT2074-VLOOKUP(A2074,[1]选股结果!$A$2:$BJ$3005,48,FALSE)*0.08</f>
        <v>-127363604.9804</v>
      </c>
      <c r="AV2074" s="16">
        <f t="shared" si="527"/>
        <v>18215794.39</v>
      </c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160375315.63</v>
      </c>
      <c r="AL2075" s="16">
        <f t="shared" si="518"/>
        <v>20284996.3</v>
      </c>
      <c r="AM2075" s="16">
        <f t="shared" si="519"/>
        <v>65198016.4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156439856.73</v>
      </c>
      <c r="AQ2075" s="16">
        <f t="shared" si="523"/>
        <v>91345053.5500001</v>
      </c>
      <c r="AR2075" s="16">
        <f t="shared" si="524"/>
        <v>155224498.56</v>
      </c>
      <c r="AS2075" s="16">
        <f t="shared" si="525"/>
        <v>90129695.3800001</v>
      </c>
      <c r="AT2075" s="16">
        <f t="shared" si="526"/>
        <v>180763525.15</v>
      </c>
      <c r="AU2075" s="16">
        <f>AT2075-VLOOKUP(A2075,[1]选股结果!$A$2:$BJ$3005,48,FALSE)*0.08</f>
        <v>-106184880.2196</v>
      </c>
      <c r="AV2075" s="16">
        <f t="shared" si="527"/>
        <v>65094803.18</v>
      </c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101248604.54</v>
      </c>
      <c r="AL2076" s="16">
        <f t="shared" si="518"/>
        <v>0</v>
      </c>
      <c r="AM2076" s="16">
        <f t="shared" si="519"/>
        <v>182337.58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102619486.63</v>
      </c>
      <c r="AQ2076" s="16">
        <f t="shared" si="523"/>
        <v>86063518.1200001</v>
      </c>
      <c r="AR2076" s="16">
        <f t="shared" si="524"/>
        <v>101840955.37</v>
      </c>
      <c r="AS2076" s="16">
        <f t="shared" si="525"/>
        <v>85284986.8600001</v>
      </c>
      <c r="AT2076" s="16">
        <f t="shared" si="526"/>
        <v>84874973.6100001</v>
      </c>
      <c r="AU2076" s="16">
        <f>AT2076-VLOOKUP(A2076,[1]选股结果!$A$2:$BJ$3005,48,FALSE)*0.08</f>
        <v>-25143119.0363999</v>
      </c>
      <c r="AV2076" s="16">
        <f t="shared" si="527"/>
        <v>16555968.51</v>
      </c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-28111606.2399999</v>
      </c>
      <c r="AL2077" s="16">
        <f t="shared" si="518"/>
        <v>-2886265.05</v>
      </c>
      <c r="AM2077" s="16">
        <f t="shared" si="519"/>
        <v>3528942.16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6926688.85000006</v>
      </c>
      <c r="AQ2077" s="16">
        <f t="shared" si="523"/>
        <v>2045860.46000005</v>
      </c>
      <c r="AR2077" s="16">
        <f t="shared" si="524"/>
        <v>-12499340.5699999</v>
      </c>
      <c r="AS2077" s="16">
        <f t="shared" si="525"/>
        <v>-17380168.9599999</v>
      </c>
      <c r="AT2077" s="16">
        <f t="shared" si="526"/>
        <v>-32349757.5199999</v>
      </c>
      <c r="AU2077" s="16">
        <f>AT2077-VLOOKUP(A2077,[1]选股结果!$A$2:$BJ$3005,48,FALSE)*0.08</f>
        <v>-176075995.952</v>
      </c>
      <c r="AV2077" s="16">
        <f t="shared" si="527"/>
        <v>4880828.39</v>
      </c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174861191</v>
      </c>
      <c r="AL2078" s="16">
        <f t="shared" si="518"/>
        <v>6416411.12</v>
      </c>
      <c r="AM2078" s="16">
        <f t="shared" si="519"/>
        <v>-4015946.52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188106677.83</v>
      </c>
      <c r="AQ2078" s="16">
        <f t="shared" si="523"/>
        <v>177147805.61</v>
      </c>
      <c r="AR2078" s="16">
        <f t="shared" si="524"/>
        <v>181374694.76</v>
      </c>
      <c r="AS2078" s="16">
        <f t="shared" si="525"/>
        <v>170415822.54</v>
      </c>
      <c r="AT2078" s="16">
        <f t="shared" si="526"/>
        <v>166302783.38</v>
      </c>
      <c r="AU2078" s="16">
        <f>AT2078-VLOOKUP(A2078,[1]选股结果!$A$2:$BJ$3005,48,FALSE)*0.08</f>
        <v>13121444.8672</v>
      </c>
      <c r="AV2078" s="16">
        <f t="shared" si="527"/>
        <v>10958872.22</v>
      </c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41160185.0699999</v>
      </c>
      <c r="AL2079" s="16">
        <f t="shared" si="518"/>
        <v>1160620.1</v>
      </c>
      <c r="AM2079" s="16">
        <f t="shared" si="519"/>
        <v>-4195037.07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41335027.3699999</v>
      </c>
      <c r="AQ2079" s="16">
        <f t="shared" si="523"/>
        <v>33844399.4199999</v>
      </c>
      <c r="AR2079" s="16">
        <f t="shared" si="524"/>
        <v>40904930.6599999</v>
      </c>
      <c r="AS2079" s="16">
        <f t="shared" si="525"/>
        <v>33414302.7099999</v>
      </c>
      <c r="AT2079" s="16">
        <f t="shared" si="526"/>
        <v>30635140.1499999</v>
      </c>
      <c r="AU2079" s="16">
        <f>AT2079-VLOOKUP(A2079,[1]选股结果!$A$2:$BJ$3005,48,FALSE)*0.08</f>
        <v>-212485476.3532</v>
      </c>
      <c r="AV2079" s="16">
        <f t="shared" si="527"/>
        <v>7490627.95</v>
      </c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-326142586.72</v>
      </c>
      <c r="AL2080" s="16">
        <f t="shared" si="518"/>
        <v>64326938.45</v>
      </c>
      <c r="AM2080" s="16">
        <f t="shared" si="519"/>
        <v>587393.139999999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-159921162.77</v>
      </c>
      <c r="AQ2080" s="16">
        <f t="shared" si="523"/>
        <v>-159930126.8</v>
      </c>
      <c r="AR2080" s="16">
        <f t="shared" si="524"/>
        <v>-254560484.56</v>
      </c>
      <c r="AS2080" s="16">
        <f t="shared" si="525"/>
        <v>-254569448.59</v>
      </c>
      <c r="AT2080" s="16">
        <f t="shared" si="526"/>
        <v>-261237219.16</v>
      </c>
      <c r="AU2080" s="16">
        <f>AT2080-VLOOKUP(A2080,[1]选股结果!$A$2:$BJ$3005,48,FALSE)*0.08</f>
        <v>-530761836.72</v>
      </c>
      <c r="AV2080" s="16">
        <f t="shared" si="527"/>
        <v>8964.03000000119</v>
      </c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86814057.7499999</v>
      </c>
      <c r="AL2081" s="16">
        <f t="shared" si="518"/>
        <v>0</v>
      </c>
      <c r="AM2081" s="16">
        <f t="shared" si="519"/>
        <v>-5323750.69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80524386.6299999</v>
      </c>
      <c r="AR2081" s="16">
        <f t="shared" si="524"/>
        <v>87978466.7799999</v>
      </c>
      <c r="AS2081" s="16">
        <f t="shared" si="525"/>
        <v>80524386.6299999</v>
      </c>
      <c r="AT2081" s="16">
        <f t="shared" si="526"/>
        <v>74036226.9099999</v>
      </c>
      <c r="AU2081" s="16">
        <f>AT2081-VLOOKUP(A2081,[1]选股结果!$A$2:$BJ$3005,48,FALSE)*0.08</f>
        <v>10731359.6339999</v>
      </c>
      <c r="AV2081" s="16">
        <f t="shared" si="527"/>
        <v>7454080.14999999</v>
      </c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111714901.99</v>
      </c>
      <c r="AL2082" s="16">
        <f t="shared" si="518"/>
        <v>-4893137.78</v>
      </c>
      <c r="AM2082" s="16">
        <f t="shared" si="519"/>
        <v>9175852.96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120716087.87</v>
      </c>
      <c r="AQ2082" s="16">
        <f t="shared" si="523"/>
        <v>111840049.18</v>
      </c>
      <c r="AR2082" s="16">
        <f t="shared" si="524"/>
        <v>114629052.63</v>
      </c>
      <c r="AS2082" s="16">
        <f t="shared" si="525"/>
        <v>105753013.94</v>
      </c>
      <c r="AT2082" s="16">
        <f t="shared" si="526"/>
        <v>107121578.48</v>
      </c>
      <c r="AU2082" s="16">
        <f>AT2082-VLOOKUP(A2082,[1]选股结果!$A$2:$BJ$3005,48,FALSE)*0.08</f>
        <v>-146038033.0448</v>
      </c>
      <c r="AV2082" s="16">
        <f t="shared" si="527"/>
        <v>8876038.69</v>
      </c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97882274.4800001</v>
      </c>
      <c r="AL2083" s="16">
        <f t="shared" si="518"/>
        <v>0</v>
      </c>
      <c r="AM2083" s="16">
        <f t="shared" si="519"/>
        <v>10676387.6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112851065.27</v>
      </c>
      <c r="AQ2083" s="16">
        <f t="shared" si="523"/>
        <v>94209928.1500001</v>
      </c>
      <c r="AR2083" s="16">
        <f t="shared" si="524"/>
        <v>103890391.58</v>
      </c>
      <c r="AS2083" s="16">
        <f t="shared" si="525"/>
        <v>85249254.4600001</v>
      </c>
      <c r="AT2083" s="16">
        <f t="shared" si="526"/>
        <v>89917524.9600001</v>
      </c>
      <c r="AU2083" s="16">
        <f>AT2083-VLOOKUP(A2083,[1]选股结果!$A$2:$BJ$3005,48,FALSE)*0.08</f>
        <v>-22446135.1327999</v>
      </c>
      <c r="AV2083" s="16">
        <f t="shared" si="527"/>
        <v>18641137.12</v>
      </c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-345049825.98</v>
      </c>
      <c r="AL2084" s="16">
        <f t="shared" si="518"/>
        <v>0</v>
      </c>
      <c r="AM2084" s="16">
        <f t="shared" si="519"/>
        <v>59409839.3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-319618046.26</v>
      </c>
      <c r="AQ2084" s="16">
        <f t="shared" si="523"/>
        <v>-308202330.76</v>
      </c>
      <c r="AR2084" s="16">
        <f t="shared" si="524"/>
        <v>-337024257.67</v>
      </c>
      <c r="AS2084" s="16">
        <f t="shared" si="525"/>
        <v>-325608542.17</v>
      </c>
      <c r="AT2084" s="16">
        <f t="shared" si="526"/>
        <v>-274224271.18</v>
      </c>
      <c r="AU2084" s="16">
        <f>AT2084-VLOOKUP(A2084,[1]选股结果!$A$2:$BJ$3005,48,FALSE)*0.08</f>
        <v>-546396922.3088</v>
      </c>
      <c r="AV2084" s="16">
        <f t="shared" si="527"/>
        <v>-11415715.5</v>
      </c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127917341.55</v>
      </c>
      <c r="AL2085" s="16">
        <f t="shared" si="518"/>
        <v>0</v>
      </c>
      <c r="AM2085" s="16">
        <f t="shared" si="519"/>
        <v>6612173.17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123888816.81</v>
      </c>
      <c r="AQ2085" s="16">
        <f t="shared" si="523"/>
        <v>108794642.38</v>
      </c>
      <c r="AR2085" s="16">
        <f t="shared" si="524"/>
        <v>123850436.51</v>
      </c>
      <c r="AS2085" s="16">
        <f t="shared" si="525"/>
        <v>108756262.08</v>
      </c>
      <c r="AT2085" s="16">
        <f t="shared" si="526"/>
        <v>119435340.29</v>
      </c>
      <c r="AU2085" s="16">
        <f>AT2085-VLOOKUP(A2085,[1]选股结果!$A$2:$BJ$3005,48,FALSE)*0.08</f>
        <v>15092696.95</v>
      </c>
      <c r="AV2085" s="16">
        <f t="shared" si="527"/>
        <v>15094174.43</v>
      </c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174820631.21</v>
      </c>
      <c r="AL2086" s="16">
        <f t="shared" si="518"/>
        <v>0</v>
      </c>
      <c r="AM2086" s="16">
        <f t="shared" si="519"/>
        <v>-4054844.31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201503915.57</v>
      </c>
      <c r="AQ2086" s="16">
        <f t="shared" si="523"/>
        <v>166692321.13</v>
      </c>
      <c r="AR2086" s="16">
        <f t="shared" si="524"/>
        <v>187398884.58</v>
      </c>
      <c r="AS2086" s="16">
        <f t="shared" si="525"/>
        <v>152587290.14</v>
      </c>
      <c r="AT2086" s="16">
        <f t="shared" si="526"/>
        <v>135954192.46</v>
      </c>
      <c r="AU2086" s="16">
        <f>AT2086-VLOOKUP(A2086,[1]选股结果!$A$2:$BJ$3005,48,FALSE)*0.08</f>
        <v>10120133.8479999</v>
      </c>
      <c r="AV2086" s="16">
        <f t="shared" si="527"/>
        <v>34811594.44</v>
      </c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59951944.89</v>
      </c>
      <c r="AL2087" s="16">
        <f t="shared" si="518"/>
        <v>0</v>
      </c>
      <c r="AM2087" s="16">
        <f t="shared" si="519"/>
        <v>4612819.56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200526533.63</v>
      </c>
      <c r="AQ2087" s="16">
        <f t="shared" si="523"/>
        <v>174484969.64</v>
      </c>
      <c r="AR2087" s="16">
        <f t="shared" si="524"/>
        <v>138709043.56</v>
      </c>
      <c r="AS2087" s="16">
        <f t="shared" si="525"/>
        <v>112667479.57</v>
      </c>
      <c r="AT2087" s="16">
        <f t="shared" si="526"/>
        <v>38523200.46</v>
      </c>
      <c r="AU2087" s="16">
        <f>AT2087-VLOOKUP(A2087,[1]选股结果!$A$2:$BJ$3005,48,FALSE)*0.08</f>
        <v>-117348732.0448</v>
      </c>
      <c r="AV2087" s="16">
        <f t="shared" si="527"/>
        <v>26041563.99</v>
      </c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137930627.62</v>
      </c>
      <c r="AL2088" s="16">
        <f t="shared" si="518"/>
        <v>0</v>
      </c>
      <c r="AM2088" s="16">
        <f t="shared" si="519"/>
        <v>4326533.33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134478681.82</v>
      </c>
      <c r="AQ2088" s="16">
        <f t="shared" si="523"/>
        <v>118426305.6</v>
      </c>
      <c r="AR2088" s="16">
        <f t="shared" si="524"/>
        <v>130493153.17</v>
      </c>
      <c r="AS2088" s="16">
        <f t="shared" si="525"/>
        <v>114440776.95</v>
      </c>
      <c r="AT2088" s="16">
        <f t="shared" si="526"/>
        <v>126204784.73</v>
      </c>
      <c r="AU2088" s="16">
        <f>AT2088-VLOOKUP(A2088,[1]选股结果!$A$2:$BJ$3005,48,FALSE)*0.08</f>
        <v>-26459778.0211999</v>
      </c>
      <c r="AV2088" s="16">
        <f t="shared" si="527"/>
        <v>16052376.22</v>
      </c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180402742.41</v>
      </c>
      <c r="AL2089" s="16">
        <f t="shared" si="518"/>
        <v>5245.16</v>
      </c>
      <c r="AM2089" s="16">
        <f t="shared" si="519"/>
        <v>10694501.9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168430883.8</v>
      </c>
      <c r="AR2089" s="16">
        <f t="shared" si="524"/>
        <v>175924000.3</v>
      </c>
      <c r="AS2089" s="16">
        <f t="shared" si="525"/>
        <v>168430883.8</v>
      </c>
      <c r="AT2089" s="16">
        <f t="shared" si="526"/>
        <v>183609372.97</v>
      </c>
      <c r="AU2089" s="16">
        <f>AT2089-VLOOKUP(A2089,[1]选股结果!$A$2:$BJ$3005,48,FALSE)*0.08</f>
        <v>-33077400.0556002</v>
      </c>
      <c r="AV2089" s="16">
        <f t="shared" si="527"/>
        <v>7493116.5</v>
      </c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-99948490.3699998</v>
      </c>
      <c r="AL2090" s="16">
        <f t="shared" si="518"/>
        <v>-124189.24</v>
      </c>
      <c r="AM2090" s="16">
        <f t="shared" si="519"/>
        <v>-4479801.94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-65368840.2799998</v>
      </c>
      <c r="AQ2090" s="16">
        <f t="shared" si="523"/>
        <v>-49314365.1799998</v>
      </c>
      <c r="AR2090" s="16">
        <f t="shared" si="524"/>
        <v>-83707096.0899998</v>
      </c>
      <c r="AS2090" s="16">
        <f t="shared" si="525"/>
        <v>-67652620.9899998</v>
      </c>
      <c r="AT2090" s="16">
        <f t="shared" si="526"/>
        <v>-88498006.4499998</v>
      </c>
      <c r="AU2090" s="16">
        <f>AT2090-VLOOKUP(A2090,[1]选股结果!$A$2:$BJ$3005,48,FALSE)*0.08</f>
        <v>-136309804.6988</v>
      </c>
      <c r="AV2090" s="16">
        <f t="shared" si="527"/>
        <v>-16054475.1</v>
      </c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-1871399.90000009</v>
      </c>
      <c r="AL2091" s="16">
        <f t="shared" si="518"/>
        <v>489322.75</v>
      </c>
      <c r="AM2091" s="16">
        <f t="shared" si="519"/>
        <v>2191648.65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17443040.8299999</v>
      </c>
      <c r="AQ2091" s="16">
        <f t="shared" si="523"/>
        <v>7669504.53999991</v>
      </c>
      <c r="AR2091" s="16">
        <f t="shared" si="524"/>
        <v>6946619.40999991</v>
      </c>
      <c r="AS2091" s="16">
        <f t="shared" si="525"/>
        <v>-2826916.88000009</v>
      </c>
      <c r="AT2091" s="16">
        <f t="shared" si="526"/>
        <v>-8963964.79000009</v>
      </c>
      <c r="AU2091" s="16">
        <f>AT2091-VLOOKUP(A2091,[1]选股结果!$A$2:$BJ$3005,48,FALSE)*0.08</f>
        <v>-164043501.5372</v>
      </c>
      <c r="AV2091" s="16">
        <f t="shared" si="527"/>
        <v>9773536.29</v>
      </c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143078963.47</v>
      </c>
      <c r="AL2092" s="16">
        <f t="shared" si="518"/>
        <v>0</v>
      </c>
      <c r="AM2092" s="16">
        <f t="shared" si="519"/>
        <v>2874591.32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149671395.4</v>
      </c>
      <c r="AQ2092" s="16">
        <f t="shared" si="523"/>
        <v>116569797.8</v>
      </c>
      <c r="AR2092" s="16">
        <f t="shared" si="524"/>
        <v>146509183.69</v>
      </c>
      <c r="AS2092" s="16">
        <f t="shared" si="525"/>
        <v>113407586.09</v>
      </c>
      <c r="AT2092" s="16">
        <f t="shared" si="526"/>
        <v>112851957.19</v>
      </c>
      <c r="AU2092" s="16">
        <f>AT2092-VLOOKUP(A2092,[1]选股结果!$A$2:$BJ$3005,48,FALSE)*0.08</f>
        <v>13475303.1148001</v>
      </c>
      <c r="AV2092" s="16">
        <f t="shared" si="527"/>
        <v>33101597.6</v>
      </c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53224275.5499998</v>
      </c>
      <c r="AL2093" s="16">
        <f t="shared" si="518"/>
        <v>-331804.16</v>
      </c>
      <c r="AM2093" s="16">
        <f t="shared" si="519"/>
        <v>71757576.35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18959560.1999998</v>
      </c>
      <c r="AR2093" s="16">
        <f t="shared" si="524"/>
        <v>43955813.9199998</v>
      </c>
      <c r="AS2093" s="16">
        <f t="shared" si="525"/>
        <v>18959560.1999998</v>
      </c>
      <c r="AT2093" s="16">
        <f t="shared" si="526"/>
        <v>99653794.0199998</v>
      </c>
      <c r="AU2093" s="16">
        <f>AT2093-VLOOKUP(A2093,[1]选股结果!$A$2:$BJ$3005,48,FALSE)*0.08</f>
        <v>-134325928.8152</v>
      </c>
      <c r="AV2093" s="16">
        <f t="shared" si="527"/>
        <v>24996253.72</v>
      </c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147401403.16</v>
      </c>
      <c r="AL2094" s="16">
        <f t="shared" si="518"/>
        <v>0</v>
      </c>
      <c r="AM2094" s="16">
        <f t="shared" si="519"/>
        <v>17215792.71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112419274.54</v>
      </c>
      <c r="AQ2094" s="16">
        <f t="shared" si="523"/>
        <v>79938689.2400001</v>
      </c>
      <c r="AR2094" s="16">
        <f t="shared" si="524"/>
        <v>112044247.03</v>
      </c>
      <c r="AS2094" s="16">
        <f t="shared" si="525"/>
        <v>79563661.73</v>
      </c>
      <c r="AT2094" s="16">
        <f t="shared" si="526"/>
        <v>132136610.57</v>
      </c>
      <c r="AU2094" s="16">
        <f>AT2094-VLOOKUP(A2094,[1]选股结果!$A$2:$BJ$3005,48,FALSE)*0.08</f>
        <v>-106158710.9668</v>
      </c>
      <c r="AV2094" s="16">
        <f t="shared" si="527"/>
        <v>32480585.3</v>
      </c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58838117.88</v>
      </c>
      <c r="AL2095" s="16">
        <f t="shared" si="518"/>
        <v>0</v>
      </c>
      <c r="AM2095" s="16">
        <f t="shared" si="519"/>
        <v>-185747.28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105345256.17</v>
      </c>
      <c r="AQ2095" s="16">
        <f t="shared" si="523"/>
        <v>101390649.72</v>
      </c>
      <c r="AR2095" s="16">
        <f t="shared" si="524"/>
        <v>82792242.81</v>
      </c>
      <c r="AS2095" s="16">
        <f t="shared" si="525"/>
        <v>78837636.36</v>
      </c>
      <c r="AT2095" s="16">
        <f t="shared" si="526"/>
        <v>54697764.15</v>
      </c>
      <c r="AU2095" s="16">
        <f>AT2095-VLOOKUP(A2095,[1]选股结果!$A$2:$BJ$3005,48,FALSE)*0.08</f>
        <v>-61737011.2932</v>
      </c>
      <c r="AV2095" s="16">
        <f t="shared" si="527"/>
        <v>3954606.45</v>
      </c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109373980</v>
      </c>
      <c r="AL2096" s="16">
        <f t="shared" si="518"/>
        <v>0</v>
      </c>
      <c r="AM2096" s="16">
        <f t="shared" si="519"/>
        <v>303216.26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130276650.36</v>
      </c>
      <c r="AQ2096" s="16">
        <f t="shared" si="523"/>
        <v>119060569.4</v>
      </c>
      <c r="AR2096" s="16">
        <f t="shared" si="524"/>
        <v>118444002.54</v>
      </c>
      <c r="AS2096" s="16">
        <f t="shared" si="525"/>
        <v>107227921.58</v>
      </c>
      <c r="AT2096" s="16">
        <f t="shared" si="526"/>
        <v>98461115.3000001</v>
      </c>
      <c r="AU2096" s="16">
        <f>AT2096-VLOOKUP(A2096,[1]选股结果!$A$2:$BJ$3005,48,FALSE)*0.08</f>
        <v>2906236.65360011</v>
      </c>
      <c r="AV2096" s="16">
        <f t="shared" si="527"/>
        <v>11216080.96</v>
      </c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14140904.9099999</v>
      </c>
      <c r="AL2097" s="16">
        <f t="shared" si="518"/>
        <v>0</v>
      </c>
      <c r="AM2097" s="16">
        <f t="shared" si="519"/>
        <v>113405.89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38178932.1499999</v>
      </c>
      <c r="AQ2097" s="16">
        <f t="shared" si="523"/>
        <v>38166559.4399999</v>
      </c>
      <c r="AR2097" s="16">
        <f t="shared" si="524"/>
        <v>24049753.9399999</v>
      </c>
      <c r="AS2097" s="16">
        <f t="shared" si="525"/>
        <v>24037381.2299999</v>
      </c>
      <c r="AT2097" s="16">
        <f t="shared" si="526"/>
        <v>14241938.0899999</v>
      </c>
      <c r="AU2097" s="16">
        <f>AT2097-VLOOKUP(A2097,[1]选股结果!$A$2:$BJ$3005,48,FALSE)*0.08</f>
        <v>-27358475.4676001</v>
      </c>
      <c r="AV2097" s="16">
        <f t="shared" si="527"/>
        <v>12372.71</v>
      </c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440865476.02</v>
      </c>
      <c r="AL2098" s="16">
        <f t="shared" si="518"/>
        <v>-3237231.02</v>
      </c>
      <c r="AM2098" s="16">
        <f t="shared" si="519"/>
        <v>16406714.62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350961389.95</v>
      </c>
      <c r="AR2098" s="16">
        <f t="shared" si="524"/>
        <v>422077984.53</v>
      </c>
      <c r="AS2098" s="16">
        <f t="shared" si="525"/>
        <v>350961389.95</v>
      </c>
      <c r="AT2098" s="16">
        <f t="shared" si="526"/>
        <v>382918365.04</v>
      </c>
      <c r="AU2098" s="16">
        <f>AT2098-VLOOKUP(A2098,[1]选股结果!$A$2:$BJ$3005,48,FALSE)*0.08</f>
        <v>34004603.2584</v>
      </c>
      <c r="AV2098" s="16">
        <f t="shared" si="527"/>
        <v>71116594.58</v>
      </c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103784003.96</v>
      </c>
      <c r="AL2099" s="16">
        <f t="shared" si="518"/>
        <v>-23116165.64</v>
      </c>
      <c r="AM2099" s="16">
        <f t="shared" si="519"/>
        <v>52644064.7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68618952.8000001</v>
      </c>
      <c r="AQ2099" s="16">
        <f t="shared" si="523"/>
        <v>59203786.3600001</v>
      </c>
      <c r="AR2099" s="16">
        <f t="shared" si="524"/>
        <v>66990606.3200001</v>
      </c>
      <c r="AS2099" s="16">
        <f t="shared" si="525"/>
        <v>57575439.8800001</v>
      </c>
      <c r="AT2099" s="16">
        <f t="shared" si="526"/>
        <v>123896736.58</v>
      </c>
      <c r="AU2099" s="16">
        <f>AT2099-VLOOKUP(A2099,[1]选股结果!$A$2:$BJ$3005,48,FALSE)*0.08</f>
        <v>-12290345.9839999</v>
      </c>
      <c r="AV2099" s="16">
        <f t="shared" si="527"/>
        <v>9415166.44000001</v>
      </c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46134596.0500001</v>
      </c>
      <c r="AL2100" s="16">
        <f t="shared" si="518"/>
        <v>0</v>
      </c>
      <c r="AM2100" s="16">
        <f t="shared" si="519"/>
        <v>-586680.94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110017834.61</v>
      </c>
      <c r="AQ2100" s="16">
        <f t="shared" si="523"/>
        <v>108893603.47</v>
      </c>
      <c r="AR2100" s="16">
        <f t="shared" si="524"/>
        <v>75814670.93</v>
      </c>
      <c r="AS2100" s="16">
        <f t="shared" si="525"/>
        <v>74690439.79</v>
      </c>
      <c r="AT2100" s="16">
        <f t="shared" si="526"/>
        <v>44423683.9700001</v>
      </c>
      <c r="AU2100" s="16">
        <f>AT2100-VLOOKUP(A2100,[1]选股结果!$A$2:$BJ$3005,48,FALSE)*0.08</f>
        <v>-37336793.8979999</v>
      </c>
      <c r="AV2100" s="16">
        <f t="shared" si="527"/>
        <v>1124231.14</v>
      </c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295660586.16</v>
      </c>
      <c r="AL2101" s="16">
        <f t="shared" si="518"/>
        <v>0</v>
      </c>
      <c r="AM2101" s="16">
        <f t="shared" si="519"/>
        <v>-4902877.4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294965244.15</v>
      </c>
      <c r="AQ2101" s="16">
        <f t="shared" si="523"/>
        <v>247949158.63</v>
      </c>
      <c r="AR2101" s="16">
        <f t="shared" si="524"/>
        <v>294943461.66</v>
      </c>
      <c r="AS2101" s="16">
        <f t="shared" si="525"/>
        <v>247927376.14</v>
      </c>
      <c r="AT2101" s="16">
        <f t="shared" si="526"/>
        <v>243741623.24</v>
      </c>
      <c r="AU2101" s="16">
        <f>AT2101-VLOOKUP(A2101,[1]选股结果!$A$2:$BJ$3005,48,FALSE)*0.08</f>
        <v>126546135.5864</v>
      </c>
      <c r="AV2101" s="16">
        <f t="shared" si="527"/>
        <v>47016085.52</v>
      </c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159809332.73</v>
      </c>
      <c r="AL2102" s="16">
        <f t="shared" si="518"/>
        <v>5168905.42</v>
      </c>
      <c r="AM2102" s="16">
        <f t="shared" si="519"/>
        <v>15934688.86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184225372.66</v>
      </c>
      <c r="AQ2102" s="16">
        <f t="shared" si="523"/>
        <v>153432279.3</v>
      </c>
      <c r="AR2102" s="16">
        <f t="shared" si="524"/>
        <v>167991520.4</v>
      </c>
      <c r="AS2102" s="16">
        <f t="shared" si="525"/>
        <v>137198427.04</v>
      </c>
      <c r="AT2102" s="16">
        <f t="shared" si="526"/>
        <v>150119833.65</v>
      </c>
      <c r="AU2102" s="16">
        <f>AT2102-VLOOKUP(A2102,[1]选股结果!$A$2:$BJ$3005,48,FALSE)*0.08</f>
        <v>46194097.534</v>
      </c>
      <c r="AV2102" s="16">
        <f t="shared" si="527"/>
        <v>30793093.36</v>
      </c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680044179.8</v>
      </c>
      <c r="AL2103" s="16">
        <f t="shared" si="518"/>
        <v>44373079.75</v>
      </c>
      <c r="AM2103" s="16">
        <f t="shared" si="519"/>
        <v>106244548.1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681880215.55</v>
      </c>
      <c r="AQ2103" s="16">
        <f t="shared" si="523"/>
        <v>561145580.5</v>
      </c>
      <c r="AR2103" s="16">
        <f t="shared" si="524"/>
        <v>680096590.55</v>
      </c>
      <c r="AS2103" s="16">
        <f t="shared" si="525"/>
        <v>559361955.5</v>
      </c>
      <c r="AT2103" s="16">
        <f t="shared" si="526"/>
        <v>709927172.6</v>
      </c>
      <c r="AU2103" s="16">
        <f>AT2103-VLOOKUP(A2103,[1]选股结果!$A$2:$BJ$3005,48,FALSE)*0.08</f>
        <v>243978510.696</v>
      </c>
      <c r="AV2103" s="16">
        <f t="shared" si="527"/>
        <v>120734635.05</v>
      </c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-93893287.22</v>
      </c>
      <c r="AL2104" s="16">
        <f t="shared" si="518"/>
        <v>-2104749.08</v>
      </c>
      <c r="AM2104" s="16">
        <f t="shared" si="519"/>
        <v>-1683408.9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50461714.63</v>
      </c>
      <c r="AQ2104" s="16">
        <f t="shared" si="523"/>
        <v>46553285.0500001</v>
      </c>
      <c r="AR2104" s="16">
        <f t="shared" si="524"/>
        <v>-21595722.64</v>
      </c>
      <c r="AS2104" s="16">
        <f t="shared" si="525"/>
        <v>-25504152.2199999</v>
      </c>
      <c r="AT2104" s="16">
        <f t="shared" si="526"/>
        <v>-101589874.78</v>
      </c>
      <c r="AU2104" s="16">
        <f>AT2104-VLOOKUP(A2104,[1]选股结果!$A$2:$BJ$3005,48,FALSE)*0.08</f>
        <v>-262568818.4624</v>
      </c>
      <c r="AV2104" s="16">
        <f t="shared" si="527"/>
        <v>3908429.57999991</v>
      </c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73661374.9899999</v>
      </c>
      <c r="AL2105" s="16">
        <f t="shared" si="518"/>
        <v>0</v>
      </c>
      <c r="AM2105" s="16">
        <f t="shared" si="519"/>
        <v>28204321.69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94907502.1999999</v>
      </c>
      <c r="AQ2105" s="16">
        <f t="shared" si="523"/>
        <v>91658950.7099999</v>
      </c>
      <c r="AR2105" s="16">
        <f t="shared" si="524"/>
        <v>87453686.6399999</v>
      </c>
      <c r="AS2105" s="16">
        <f t="shared" si="525"/>
        <v>84205135.1499999</v>
      </c>
      <c r="AT2105" s="16">
        <f t="shared" si="526"/>
        <v>98617145.1899999</v>
      </c>
      <c r="AU2105" s="16">
        <f>AT2105-VLOOKUP(A2105,[1]选股结果!$A$2:$BJ$3005,48,FALSE)*0.08</f>
        <v>14739076.5419999</v>
      </c>
      <c r="AV2105" s="16">
        <f t="shared" si="527"/>
        <v>3248551.48999999</v>
      </c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94709798.8800001</v>
      </c>
      <c r="AL2106" s="16">
        <f t="shared" si="518"/>
        <v>1455412.88</v>
      </c>
      <c r="AM2106" s="16">
        <f t="shared" si="519"/>
        <v>4330797.37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97588952.7400001</v>
      </c>
      <c r="AQ2106" s="16">
        <f t="shared" si="523"/>
        <v>88641899.8100001</v>
      </c>
      <c r="AR2106" s="16">
        <f t="shared" si="524"/>
        <v>95934940.7500001</v>
      </c>
      <c r="AS2106" s="16">
        <f t="shared" si="525"/>
        <v>86987887.8200001</v>
      </c>
      <c r="AT2106" s="16">
        <f t="shared" si="526"/>
        <v>91548956.2000001</v>
      </c>
      <c r="AU2106" s="16">
        <f>AT2106-VLOOKUP(A2106,[1]选股结果!$A$2:$BJ$3005,48,FALSE)*0.08</f>
        <v>-54850618.5911999</v>
      </c>
      <c r="AV2106" s="16">
        <f t="shared" si="527"/>
        <v>8947052.92999999</v>
      </c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-75960072.23</v>
      </c>
      <c r="AL2107" s="16">
        <f t="shared" si="518"/>
        <v>0</v>
      </c>
      <c r="AM2107" s="16">
        <f t="shared" si="519"/>
        <v>403446.69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-45693330.99</v>
      </c>
      <c r="AQ2107" s="16">
        <f t="shared" si="523"/>
        <v>-46412928.66</v>
      </c>
      <c r="AR2107" s="16">
        <f t="shared" si="524"/>
        <v>-60621135.78</v>
      </c>
      <c r="AS2107" s="16">
        <f t="shared" si="525"/>
        <v>-61340733.45</v>
      </c>
      <c r="AT2107" s="16">
        <f t="shared" si="526"/>
        <v>-76276223.21</v>
      </c>
      <c r="AU2107" s="16">
        <f>AT2107-VLOOKUP(A2107,[1]选股结果!$A$2:$BJ$3005,48,FALSE)*0.08</f>
        <v>-129896107.1932</v>
      </c>
      <c r="AV2107" s="16">
        <f t="shared" si="527"/>
        <v>719597.670000002</v>
      </c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41177083.5099999</v>
      </c>
      <c r="AL2108" s="16">
        <f t="shared" si="518"/>
        <v>0</v>
      </c>
      <c r="AM2108" s="16">
        <f t="shared" si="519"/>
        <v>-544333.31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80604712.6899999</v>
      </c>
      <c r="AQ2108" s="16">
        <f t="shared" si="523"/>
        <v>59650879.1299999</v>
      </c>
      <c r="AR2108" s="16">
        <f t="shared" si="524"/>
        <v>55273206.9099999</v>
      </c>
      <c r="AS2108" s="16">
        <f t="shared" si="525"/>
        <v>34319373.3499999</v>
      </c>
      <c r="AT2108" s="16">
        <f t="shared" si="526"/>
        <v>19678916.6399999</v>
      </c>
      <c r="AU2108" s="16">
        <f>AT2108-VLOOKUP(A2108,[1]选股结果!$A$2:$BJ$3005,48,FALSE)*0.08</f>
        <v>-16628266.5640001</v>
      </c>
      <c r="AV2108" s="16">
        <f t="shared" si="527"/>
        <v>20953833.56</v>
      </c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83953267.44</v>
      </c>
      <c r="AL2109" s="16">
        <f t="shared" si="518"/>
        <v>0</v>
      </c>
      <c r="AM2109" s="16">
        <f t="shared" si="519"/>
        <v>12612607.42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114954291.67</v>
      </c>
      <c r="AQ2109" s="16">
        <f t="shared" si="523"/>
        <v>87438966.61</v>
      </c>
      <c r="AR2109" s="16">
        <f t="shared" si="524"/>
        <v>97343469.89</v>
      </c>
      <c r="AS2109" s="16">
        <f t="shared" si="525"/>
        <v>69828144.83</v>
      </c>
      <c r="AT2109" s="16">
        <f t="shared" si="526"/>
        <v>69050549.8</v>
      </c>
      <c r="AU2109" s="16">
        <f>AT2109-VLOOKUP(A2109,[1]选股结果!$A$2:$BJ$3005,48,FALSE)*0.08</f>
        <v>-81442374.5656</v>
      </c>
      <c r="AV2109" s="16">
        <f t="shared" si="527"/>
        <v>27515325.06</v>
      </c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146474689.69</v>
      </c>
      <c r="AL2110" s="16">
        <f t="shared" si="518"/>
        <v>0</v>
      </c>
      <c r="AM2110" s="16">
        <f t="shared" si="519"/>
        <v>16434142.88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139310339.11</v>
      </c>
      <c r="AQ2110" s="16">
        <f t="shared" si="523"/>
        <v>110807813.58</v>
      </c>
      <c r="AR2110" s="16">
        <f t="shared" si="524"/>
        <v>139281374.82</v>
      </c>
      <c r="AS2110" s="16">
        <f t="shared" si="525"/>
        <v>110778849.29</v>
      </c>
      <c r="AT2110" s="16">
        <f t="shared" si="526"/>
        <v>134406307.04</v>
      </c>
      <c r="AU2110" s="16">
        <f>AT2110-VLOOKUP(A2110,[1]选股结果!$A$2:$BJ$3005,48,FALSE)*0.08</f>
        <v>-9570901.74159995</v>
      </c>
      <c r="AV2110" s="16">
        <f t="shared" si="527"/>
        <v>28502525.53</v>
      </c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23034945.1399999</v>
      </c>
      <c r="AL2111" s="16">
        <f t="shared" si="518"/>
        <v>4363807.3</v>
      </c>
      <c r="AM2111" s="16">
        <f t="shared" si="519"/>
        <v>-4665108.13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34903568.3699999</v>
      </c>
      <c r="AQ2111" s="16">
        <f t="shared" si="523"/>
        <v>27076797.3799999</v>
      </c>
      <c r="AR2111" s="16">
        <f t="shared" si="524"/>
        <v>28313715.5499999</v>
      </c>
      <c r="AS2111" s="16">
        <f t="shared" si="525"/>
        <v>20486944.5599999</v>
      </c>
      <c r="AT2111" s="16">
        <f t="shared" si="526"/>
        <v>14906873.3199999</v>
      </c>
      <c r="AU2111" s="16">
        <f>AT2111-VLOOKUP(A2111,[1]选股结果!$A$2:$BJ$3005,48,FALSE)*0.08</f>
        <v>-48876840.6152001</v>
      </c>
      <c r="AV2111" s="16">
        <f t="shared" si="527"/>
        <v>7826770.99</v>
      </c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19614126.8599999</v>
      </c>
      <c r="AL2112" s="16">
        <f t="shared" si="518"/>
        <v>329269.79</v>
      </c>
      <c r="AM2112" s="16">
        <f t="shared" si="519"/>
        <v>50836119.92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30325688.2399999</v>
      </c>
      <c r="AQ2112" s="16">
        <f t="shared" si="523"/>
        <v>25201028.2099999</v>
      </c>
      <c r="AR2112" s="16">
        <f t="shared" si="524"/>
        <v>24356707.4499999</v>
      </c>
      <c r="AS2112" s="16">
        <f t="shared" si="525"/>
        <v>19232047.4199999</v>
      </c>
      <c r="AT2112" s="16">
        <f t="shared" si="526"/>
        <v>65654856.5399999</v>
      </c>
      <c r="AU2112" s="16">
        <f>AT2112-VLOOKUP(A2112,[1]选股结果!$A$2:$BJ$3005,48,FALSE)*0.08</f>
        <v>-35980458.5632001</v>
      </c>
      <c r="AV2112" s="16">
        <f t="shared" si="527"/>
        <v>5124660.03</v>
      </c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43877999.8599999</v>
      </c>
      <c r="AL2113" s="16">
        <f t="shared" si="518"/>
        <v>0</v>
      </c>
      <c r="AM2113" s="16">
        <f t="shared" si="519"/>
        <v>516824.47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66017871.3699999</v>
      </c>
      <c r="AQ2113" s="16">
        <f t="shared" si="523"/>
        <v>62545886.8999999</v>
      </c>
      <c r="AR2113" s="16">
        <f t="shared" si="524"/>
        <v>54749626.4499999</v>
      </c>
      <c r="AS2113" s="16">
        <f t="shared" si="525"/>
        <v>51277641.9799999</v>
      </c>
      <c r="AT2113" s="16">
        <f t="shared" si="526"/>
        <v>40922839.8599999</v>
      </c>
      <c r="AU2113" s="16">
        <f>AT2113-VLOOKUP(A2113,[1]选股结果!$A$2:$BJ$3005,48,FALSE)*0.08</f>
        <v>-51106062.6336001</v>
      </c>
      <c r="AV2113" s="16">
        <f t="shared" si="527"/>
        <v>3471984.47</v>
      </c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31150997.9300001</v>
      </c>
      <c r="AL2114" s="16">
        <f t="shared" si="518"/>
        <v>0</v>
      </c>
      <c r="AM2114" s="16">
        <f t="shared" si="519"/>
        <v>425225.04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152509272.84</v>
      </c>
      <c r="AQ2114" s="16">
        <f t="shared" si="523"/>
        <v>146075376.93</v>
      </c>
      <c r="AR2114" s="16">
        <f t="shared" si="524"/>
        <v>96745438.5200001</v>
      </c>
      <c r="AS2114" s="16">
        <f t="shared" si="525"/>
        <v>90311542.6100001</v>
      </c>
      <c r="AT2114" s="16">
        <f t="shared" si="526"/>
        <v>25142327.0600001</v>
      </c>
      <c r="AU2114" s="16">
        <f>AT2114-VLOOKUP(A2114,[1]选股结果!$A$2:$BJ$3005,48,FALSE)*0.08</f>
        <v>-104588835.1608</v>
      </c>
      <c r="AV2114" s="16">
        <f t="shared" si="527"/>
        <v>6433895.91</v>
      </c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C2115-G2115-O2115-P2115-Q2115-R2115+Y2115-S2115</f>
        <v>-18039992.3599999</v>
      </c>
      <c r="AL2115" s="16">
        <f t="shared" ref="AL2115:AL2178" si="534">U2115</f>
        <v>0</v>
      </c>
      <c r="AM2115" s="16">
        <f t="shared" ref="AM2115:AM2178" si="535">T2115-U2115+V2115+W2115-X2115+Z2115+AA2115-AC2115+AB2115</f>
        <v>54296230.95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AK2115+S2115+H2115</f>
        <v>45009368.8800001</v>
      </c>
      <c r="AQ2115" s="16">
        <f t="shared" ref="AQ2115:AQ2178" si="539">AP2115-AV2115</f>
        <v>43716149.2700001</v>
      </c>
      <c r="AR2115" s="16">
        <f t="shared" ref="AR2115:AR2178" si="540">AP2115-H2115</f>
        <v>15519494.6600001</v>
      </c>
      <c r="AS2115" s="16">
        <f t="shared" ref="AS2115:AS2178" si="541">AP2115-H2115-AV2115</f>
        <v>14226275.0500001</v>
      </c>
      <c r="AT2115" s="16">
        <f t="shared" ref="AT2115:AT2178" si="542">AK2115-AV2115+AL2115+AM2115</f>
        <v>34963018.9800001</v>
      </c>
      <c r="AU2115" s="16">
        <f>AT2115-VLOOKUP(A2115,[1]选股结果!$A$2:$BJ$3005,48,FALSE)*0.08</f>
        <v>-125055624.1752</v>
      </c>
      <c r="AV2115" s="16">
        <f t="shared" ref="AV2115:AV2178" si="543">AH2115-AI2115</f>
        <v>1293219.61</v>
      </c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-178476339.05</v>
      </c>
      <c r="AL2116" s="16">
        <f t="shared" si="534"/>
        <v>-2004500.32</v>
      </c>
      <c r="AM2116" s="16">
        <f t="shared" si="535"/>
        <v>-67947981.39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153419504.02</v>
      </c>
      <c r="AQ2116" s="16">
        <f t="shared" si="539"/>
        <v>183486562.23</v>
      </c>
      <c r="AR2116" s="16">
        <f t="shared" si="540"/>
        <v>-8443841.24999985</v>
      </c>
      <c r="AS2116" s="16">
        <f t="shared" si="541"/>
        <v>21623216.9600002</v>
      </c>
      <c r="AT2116" s="16">
        <f t="shared" si="542"/>
        <v>-218361762.55</v>
      </c>
      <c r="AU2116" s="16">
        <f>AT2116-VLOOKUP(A2116,[1]选股结果!$A$2:$BJ$3005,48,FALSE)*0.08</f>
        <v>-495574474.2516</v>
      </c>
      <c r="AV2116" s="16">
        <f t="shared" si="543"/>
        <v>-30067058.21</v>
      </c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145005233.28</v>
      </c>
      <c r="AL2117" s="16">
        <f t="shared" si="534"/>
        <v>0</v>
      </c>
      <c r="AM2117" s="16">
        <f t="shared" si="535"/>
        <v>703373.72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145604386.02</v>
      </c>
      <c r="AQ2117" s="16">
        <f t="shared" si="539"/>
        <v>118524100.86</v>
      </c>
      <c r="AR2117" s="16">
        <f t="shared" si="540"/>
        <v>144909951.73</v>
      </c>
      <c r="AS2117" s="16">
        <f t="shared" si="541"/>
        <v>117829666.57</v>
      </c>
      <c r="AT2117" s="16">
        <f t="shared" si="542"/>
        <v>118628321.84</v>
      </c>
      <c r="AU2117" s="16">
        <f>AT2117-VLOOKUP(A2117,[1]选股结果!$A$2:$BJ$3005,48,FALSE)*0.08</f>
        <v>17063544.6383999</v>
      </c>
      <c r="AV2117" s="16">
        <f t="shared" si="543"/>
        <v>27080285.16</v>
      </c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128832067.81</v>
      </c>
      <c r="AL2118" s="16">
        <f t="shared" si="534"/>
        <v>20812822.37</v>
      </c>
      <c r="AM2118" s="16">
        <f t="shared" si="535"/>
        <v>63305229.33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126153835.95</v>
      </c>
      <c r="AQ2118" s="16">
        <f t="shared" si="539"/>
        <v>115644991.31</v>
      </c>
      <c r="AR2118" s="16">
        <f t="shared" si="540"/>
        <v>123009502.6</v>
      </c>
      <c r="AS2118" s="16">
        <f t="shared" si="541"/>
        <v>112500657.96</v>
      </c>
      <c r="AT2118" s="16">
        <f t="shared" si="542"/>
        <v>202441274.87</v>
      </c>
      <c r="AU2118" s="16">
        <f>AT2118-VLOOKUP(A2118,[1]选股结果!$A$2:$BJ$3005,48,FALSE)*0.08</f>
        <v>101419923.1516</v>
      </c>
      <c r="AV2118" s="16">
        <f t="shared" si="543"/>
        <v>10508844.64</v>
      </c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89188563.73</v>
      </c>
      <c r="AL2119" s="16">
        <f t="shared" si="534"/>
        <v>-1786537.19</v>
      </c>
      <c r="AM2119" s="16">
        <f t="shared" si="535"/>
        <v>-13115617.98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107843127.18</v>
      </c>
      <c r="AQ2119" s="16">
        <f t="shared" si="539"/>
        <v>94228663.82</v>
      </c>
      <c r="AR2119" s="16">
        <f t="shared" si="540"/>
        <v>98546542.79</v>
      </c>
      <c r="AS2119" s="16">
        <f t="shared" si="541"/>
        <v>84932079.43</v>
      </c>
      <c r="AT2119" s="16">
        <f t="shared" si="542"/>
        <v>60671945.2</v>
      </c>
      <c r="AU2119" s="16">
        <f>AT2119-VLOOKUP(A2119,[1]选股结果!$A$2:$BJ$3005,48,FALSE)*0.08</f>
        <v>-34380127.4232</v>
      </c>
      <c r="AV2119" s="16">
        <f t="shared" si="543"/>
        <v>13614463.36</v>
      </c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93699973.5200001</v>
      </c>
      <c r="AL2120" s="16">
        <f t="shared" si="534"/>
        <v>-39152709.77</v>
      </c>
      <c r="AM2120" s="16">
        <f t="shared" si="535"/>
        <v>-13796422.2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86793554.6400001</v>
      </c>
      <c r="AR2120" s="16">
        <f t="shared" si="540"/>
        <v>104508691.93</v>
      </c>
      <c r="AS2120" s="16">
        <f t="shared" si="541"/>
        <v>86793554.6400001</v>
      </c>
      <c r="AT2120" s="16">
        <f t="shared" si="542"/>
        <v>23035704.2600001</v>
      </c>
      <c r="AU2120" s="16">
        <f>AT2120-VLOOKUP(A2120,[1]选股结果!$A$2:$BJ$3005,48,FALSE)*0.08</f>
        <v>-175270355.6168</v>
      </c>
      <c r="AV2120" s="16">
        <f t="shared" si="543"/>
        <v>17715137.29</v>
      </c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765560398.36</v>
      </c>
      <c r="AL2121" s="16">
        <f t="shared" si="534"/>
        <v>212935396</v>
      </c>
      <c r="AM2121" s="16">
        <f t="shared" si="535"/>
        <v>-12720.9600000058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823862104.86</v>
      </c>
      <c r="AQ2121" s="16">
        <f t="shared" si="539"/>
        <v>631237983.72</v>
      </c>
      <c r="AR2121" s="16">
        <f t="shared" si="540"/>
        <v>744271960.47</v>
      </c>
      <c r="AS2121" s="16">
        <f t="shared" si="541"/>
        <v>551647839.33</v>
      </c>
      <c r="AT2121" s="16">
        <f t="shared" si="542"/>
        <v>785858952.26</v>
      </c>
      <c r="AU2121" s="16">
        <f>AT2121-VLOOKUP(A2121,[1]选股结果!$A$2:$BJ$3005,48,FALSE)*0.08</f>
        <v>116613255.9168</v>
      </c>
      <c r="AV2121" s="16">
        <f t="shared" si="543"/>
        <v>192624121.14</v>
      </c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55094085.4799999</v>
      </c>
      <c r="AL2122" s="16">
        <f t="shared" si="534"/>
        <v>498817.68</v>
      </c>
      <c r="AM2122" s="16">
        <f t="shared" si="535"/>
        <v>5150051.25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159994895.56</v>
      </c>
      <c r="AQ2122" s="16">
        <f t="shared" si="539"/>
        <v>145683600.52</v>
      </c>
      <c r="AR2122" s="16">
        <f t="shared" si="540"/>
        <v>108375896.91</v>
      </c>
      <c r="AS2122" s="16">
        <f t="shared" si="541"/>
        <v>94064601.8699999</v>
      </c>
      <c r="AT2122" s="16">
        <f t="shared" si="542"/>
        <v>46431659.3699999</v>
      </c>
      <c r="AU2122" s="16">
        <f>AT2122-VLOOKUP(A2122,[1]选股结果!$A$2:$BJ$3005,48,FALSE)*0.08</f>
        <v>-83141066.2844001</v>
      </c>
      <c r="AV2122" s="16">
        <f t="shared" si="543"/>
        <v>14311295.04</v>
      </c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71134339.3500001</v>
      </c>
      <c r="AL2123" s="16">
        <f t="shared" si="534"/>
        <v>4584297.12</v>
      </c>
      <c r="AM2123" s="16">
        <f t="shared" si="535"/>
        <v>6384141.13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71237697.1100001</v>
      </c>
      <c r="AQ2123" s="16">
        <f t="shared" si="539"/>
        <v>62369019.3700001</v>
      </c>
      <c r="AR2123" s="16">
        <f t="shared" si="540"/>
        <v>70424971.5800001</v>
      </c>
      <c r="AS2123" s="16">
        <f t="shared" si="541"/>
        <v>61556293.8400001</v>
      </c>
      <c r="AT2123" s="16">
        <f t="shared" si="542"/>
        <v>73234099.8600001</v>
      </c>
      <c r="AU2123" s="16">
        <f>AT2123-VLOOKUP(A2123,[1]选股结果!$A$2:$BJ$3005,48,FALSE)*0.08</f>
        <v>-50095864.8551999</v>
      </c>
      <c r="AV2123" s="16">
        <f t="shared" si="543"/>
        <v>8868677.73999999</v>
      </c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169321024.53</v>
      </c>
      <c r="AL2124" s="16">
        <f t="shared" si="534"/>
        <v>0</v>
      </c>
      <c r="AM2124" s="16">
        <f t="shared" si="535"/>
        <v>79796912.22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183011809.66</v>
      </c>
      <c r="AQ2124" s="16">
        <f t="shared" si="539"/>
        <v>159121601.27</v>
      </c>
      <c r="AR2124" s="16">
        <f t="shared" si="540"/>
        <v>175874411.16</v>
      </c>
      <c r="AS2124" s="16">
        <f t="shared" si="541"/>
        <v>151984202.77</v>
      </c>
      <c r="AT2124" s="16">
        <f t="shared" si="542"/>
        <v>225227728.36</v>
      </c>
      <c r="AU2124" s="16">
        <f>AT2124-VLOOKUP(A2124,[1]选股结果!$A$2:$BJ$3005,48,FALSE)*0.08</f>
        <v>51239853.9951999</v>
      </c>
      <c r="AV2124" s="16">
        <f t="shared" si="543"/>
        <v>23890208.39</v>
      </c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216835264.86</v>
      </c>
      <c r="AL2125" s="16">
        <f t="shared" si="534"/>
        <v>0</v>
      </c>
      <c r="AM2125" s="16">
        <f t="shared" si="535"/>
        <v>-875886.879999999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257039550.78</v>
      </c>
      <c r="AQ2125" s="16">
        <f t="shared" si="539"/>
        <v>223700475.8</v>
      </c>
      <c r="AR2125" s="16">
        <f t="shared" si="540"/>
        <v>234647867.31</v>
      </c>
      <c r="AS2125" s="16">
        <f t="shared" si="541"/>
        <v>201308792.33</v>
      </c>
      <c r="AT2125" s="16">
        <f t="shared" si="542"/>
        <v>182620303</v>
      </c>
      <c r="AU2125" s="16">
        <f>AT2125-VLOOKUP(A2125,[1]选股结果!$A$2:$BJ$3005,48,FALSE)*0.08</f>
        <v>22329467.7607999</v>
      </c>
      <c r="AV2125" s="16">
        <f t="shared" si="543"/>
        <v>33339074.98</v>
      </c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-5174575.07000011</v>
      </c>
      <c r="AL2126" s="16">
        <f t="shared" si="534"/>
        <v>0</v>
      </c>
      <c r="AM2126" s="16">
        <f t="shared" si="535"/>
        <v>-577719.080000001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14593972.7799999</v>
      </c>
      <c r="AR2126" s="16">
        <f t="shared" si="540"/>
        <v>16791366.1899999</v>
      </c>
      <c r="AS2126" s="16">
        <f t="shared" si="541"/>
        <v>14593972.7799999</v>
      </c>
      <c r="AT2126" s="16">
        <f t="shared" si="542"/>
        <v>-7949687.56000011</v>
      </c>
      <c r="AU2126" s="16">
        <f>AT2126-VLOOKUP(A2126,[1]选股结果!$A$2:$BJ$3005,48,FALSE)*0.08</f>
        <v>-94390606.7776001</v>
      </c>
      <c r="AV2126" s="16">
        <f t="shared" si="543"/>
        <v>2197393.41</v>
      </c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80791922.91</v>
      </c>
      <c r="AL2127" s="16">
        <f t="shared" si="534"/>
        <v>0</v>
      </c>
      <c r="AM2127" s="16">
        <f t="shared" si="535"/>
        <v>49770501.46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77495517.85</v>
      </c>
      <c r="AR2127" s="16">
        <f t="shared" si="540"/>
        <v>93589437</v>
      </c>
      <c r="AS2127" s="16">
        <f t="shared" si="541"/>
        <v>77495517.85</v>
      </c>
      <c r="AT2127" s="16">
        <f t="shared" si="542"/>
        <v>114468505.22</v>
      </c>
      <c r="AU2127" s="16">
        <f>AT2127-VLOOKUP(A2127,[1]选股结果!$A$2:$BJ$3005,48,FALSE)*0.08</f>
        <v>3206609.31040002</v>
      </c>
      <c r="AV2127" s="16">
        <f t="shared" si="543"/>
        <v>16093919.15</v>
      </c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97083497.6800002</v>
      </c>
      <c r="AL2128" s="16">
        <f t="shared" si="534"/>
        <v>36551083.99</v>
      </c>
      <c r="AM2128" s="16">
        <f t="shared" si="535"/>
        <v>4036358.26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328029431.81</v>
      </c>
      <c r="AQ2128" s="16">
        <f t="shared" si="539"/>
        <v>318830181.93</v>
      </c>
      <c r="AR2128" s="16">
        <f t="shared" si="540"/>
        <v>217972009.24</v>
      </c>
      <c r="AS2128" s="16">
        <f t="shared" si="541"/>
        <v>208772759.36</v>
      </c>
      <c r="AT2128" s="16">
        <f t="shared" si="542"/>
        <v>128471690.05</v>
      </c>
      <c r="AU2128" s="16">
        <f>AT2128-VLOOKUP(A2128,[1]选股结果!$A$2:$BJ$3005,48,FALSE)*0.08</f>
        <v>-211606348.1996</v>
      </c>
      <c r="AV2128" s="16">
        <f t="shared" si="543"/>
        <v>9199249.88</v>
      </c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353730060.11</v>
      </c>
      <c r="AL2129" s="16">
        <f t="shared" si="534"/>
        <v>0</v>
      </c>
      <c r="AM2129" s="16">
        <f t="shared" si="535"/>
        <v>-423576.88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295910504.24</v>
      </c>
      <c r="AR2129" s="16">
        <f t="shared" si="540"/>
        <v>342291385.46</v>
      </c>
      <c r="AS2129" s="16">
        <f t="shared" si="541"/>
        <v>295910504.24</v>
      </c>
      <c r="AT2129" s="16">
        <f t="shared" si="542"/>
        <v>306925602.01</v>
      </c>
      <c r="AU2129" s="16">
        <f>AT2129-VLOOKUP(A2129,[1]选股结果!$A$2:$BJ$3005,48,FALSE)*0.08</f>
        <v>192628993.9252</v>
      </c>
      <c r="AV2129" s="16">
        <f t="shared" si="543"/>
        <v>46380881.22</v>
      </c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168839968.52</v>
      </c>
      <c r="AL2130" s="16">
        <f t="shared" si="534"/>
        <v>-550841.29</v>
      </c>
      <c r="AM2130" s="16">
        <f t="shared" si="535"/>
        <v>-6901311.33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156500396.41</v>
      </c>
      <c r="AQ2130" s="16">
        <f t="shared" si="539"/>
        <v>116709282.21</v>
      </c>
      <c r="AR2130" s="16">
        <f t="shared" si="540"/>
        <v>156489599.82</v>
      </c>
      <c r="AS2130" s="16">
        <f t="shared" si="541"/>
        <v>116698485.62</v>
      </c>
      <c r="AT2130" s="16">
        <f t="shared" si="542"/>
        <v>121596701.7</v>
      </c>
      <c r="AU2130" s="16">
        <f>AT2130-VLOOKUP(A2130,[1]选股结果!$A$2:$BJ$3005,48,FALSE)*0.08</f>
        <v>-301483149.0656</v>
      </c>
      <c r="AV2130" s="16">
        <f t="shared" si="543"/>
        <v>39791114.2</v>
      </c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5429033.73000006</v>
      </c>
      <c r="AL2131" s="16">
        <f t="shared" si="534"/>
        <v>87891087.38</v>
      </c>
      <c r="AM2131" s="16">
        <f t="shared" si="535"/>
        <v>38350853.93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11884135.8100001</v>
      </c>
      <c r="AQ2131" s="16">
        <f t="shared" si="539"/>
        <v>3430188.39000007</v>
      </c>
      <c r="AR2131" s="16">
        <f t="shared" si="540"/>
        <v>7485573.34000006</v>
      </c>
      <c r="AS2131" s="16">
        <f t="shared" si="541"/>
        <v>-968374.079999928</v>
      </c>
      <c r="AT2131" s="16">
        <f t="shared" si="542"/>
        <v>123217027.62</v>
      </c>
      <c r="AU2131" s="16">
        <f>AT2131-VLOOKUP(A2131,[1]选股结果!$A$2:$BJ$3005,48,FALSE)*0.08</f>
        <v>-209715777.0624</v>
      </c>
      <c r="AV2131" s="16">
        <f t="shared" si="543"/>
        <v>8453947.41999999</v>
      </c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241066597.76</v>
      </c>
      <c r="AL2132" s="16">
        <f t="shared" si="534"/>
        <v>0</v>
      </c>
      <c r="AM2132" s="16">
        <f t="shared" si="535"/>
        <v>240314319.79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327613153.98</v>
      </c>
      <c r="AQ2132" s="16">
        <f t="shared" si="539"/>
        <v>235940922.44</v>
      </c>
      <c r="AR2132" s="16">
        <f t="shared" si="540"/>
        <v>286019563.42</v>
      </c>
      <c r="AS2132" s="16">
        <f t="shared" si="541"/>
        <v>194347331.88</v>
      </c>
      <c r="AT2132" s="16">
        <f t="shared" si="542"/>
        <v>389708686.01</v>
      </c>
      <c r="AU2132" s="16">
        <f>AT2132-VLOOKUP(A2132,[1]选股结果!$A$2:$BJ$3005,48,FALSE)*0.08</f>
        <v>154296337.9932</v>
      </c>
      <c r="AV2132" s="16">
        <f t="shared" si="543"/>
        <v>91672231.54</v>
      </c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344254187.18</v>
      </c>
      <c r="AL2133" s="16">
        <f t="shared" si="534"/>
        <v>0</v>
      </c>
      <c r="AM2133" s="16">
        <f t="shared" si="535"/>
        <v>2654979.25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280644657.92</v>
      </c>
      <c r="AR2133" s="16">
        <f t="shared" si="540"/>
        <v>329066895.05</v>
      </c>
      <c r="AS2133" s="16">
        <f t="shared" si="541"/>
        <v>280644657.92</v>
      </c>
      <c r="AT2133" s="16">
        <f t="shared" si="542"/>
        <v>298486929.3</v>
      </c>
      <c r="AU2133" s="16">
        <f>AT2133-VLOOKUP(A2133,[1]选股结果!$A$2:$BJ$3005,48,FALSE)*0.08</f>
        <v>186884923.5736</v>
      </c>
      <c r="AV2133" s="16">
        <f t="shared" si="543"/>
        <v>48422237.1300001</v>
      </c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94602333.64</v>
      </c>
      <c r="AL2134" s="16">
        <f t="shared" si="534"/>
        <v>0</v>
      </c>
      <c r="AM2134" s="16">
        <f t="shared" si="535"/>
        <v>-1967257.69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99467028.75</v>
      </c>
      <c r="AQ2134" s="16">
        <f t="shared" si="539"/>
        <v>76600739.08</v>
      </c>
      <c r="AR2134" s="16">
        <f t="shared" si="540"/>
        <v>96256968.87</v>
      </c>
      <c r="AS2134" s="16">
        <f t="shared" si="541"/>
        <v>73390679.2</v>
      </c>
      <c r="AT2134" s="16">
        <f t="shared" si="542"/>
        <v>69768786.28</v>
      </c>
      <c r="AU2134" s="16">
        <f>AT2134-VLOOKUP(A2134,[1]选股结果!$A$2:$BJ$3005,48,FALSE)*0.08</f>
        <v>-29975064.4528</v>
      </c>
      <c r="AV2134" s="16">
        <f t="shared" si="543"/>
        <v>22866289.67</v>
      </c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183759102.83</v>
      </c>
      <c r="AL2135" s="16">
        <f t="shared" si="534"/>
        <v>37676145.72</v>
      </c>
      <c r="AM2135" s="16">
        <f t="shared" si="535"/>
        <v>-10692730.53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250335411.38</v>
      </c>
      <c r="AQ2135" s="16">
        <f t="shared" si="539"/>
        <v>194446751.54</v>
      </c>
      <c r="AR2135" s="16">
        <f t="shared" si="540"/>
        <v>211250243.71</v>
      </c>
      <c r="AS2135" s="16">
        <f t="shared" si="541"/>
        <v>155361583.87</v>
      </c>
      <c r="AT2135" s="16">
        <f t="shared" si="542"/>
        <v>154853858.18</v>
      </c>
      <c r="AU2135" s="16">
        <f>AT2135-VLOOKUP(A2135,[1]选股结果!$A$2:$BJ$3005,48,FALSE)*0.08</f>
        <v>-11363489.8135999</v>
      </c>
      <c r="AV2135" s="16">
        <f t="shared" si="543"/>
        <v>55888659.84</v>
      </c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170499601.59</v>
      </c>
      <c r="AL2136" s="16">
        <f t="shared" si="534"/>
        <v>-1020026.86</v>
      </c>
      <c r="AM2136" s="16">
        <f t="shared" si="535"/>
        <v>14564053.26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164353411.49</v>
      </c>
      <c r="AQ2136" s="16">
        <f t="shared" si="539"/>
        <v>141074037.21</v>
      </c>
      <c r="AR2136" s="16">
        <f t="shared" si="540"/>
        <v>162463615.43</v>
      </c>
      <c r="AS2136" s="16">
        <f t="shared" si="541"/>
        <v>139184241.15</v>
      </c>
      <c r="AT2136" s="16">
        <f t="shared" si="542"/>
        <v>160764253.71</v>
      </c>
      <c r="AU2136" s="16">
        <f>AT2136-VLOOKUP(A2136,[1]选股结果!$A$2:$BJ$3005,48,FALSE)*0.08</f>
        <v>-4144559.70280007</v>
      </c>
      <c r="AV2136" s="16">
        <f t="shared" si="543"/>
        <v>23279374.28</v>
      </c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62357573.18</v>
      </c>
      <c r="AL2137" s="16">
        <f t="shared" si="534"/>
        <v>0</v>
      </c>
      <c r="AM2137" s="16">
        <f t="shared" si="535"/>
        <v>332687.66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100046167.45</v>
      </c>
      <c r="AQ2137" s="16">
        <f t="shared" si="539"/>
        <v>100046167.45</v>
      </c>
      <c r="AR2137" s="16">
        <f t="shared" si="540"/>
        <v>77670764.03</v>
      </c>
      <c r="AS2137" s="16">
        <f t="shared" si="541"/>
        <v>77670764.03</v>
      </c>
      <c r="AT2137" s="16">
        <f t="shared" si="542"/>
        <v>62690260.84</v>
      </c>
      <c r="AU2137" s="16">
        <f>AT2137-VLOOKUP(A2137,[1]选股结果!$A$2:$BJ$3005,48,FALSE)*0.08</f>
        <v>-48853974.2544</v>
      </c>
      <c r="AV2137" s="16">
        <f t="shared" si="543"/>
        <v>0</v>
      </c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337207400.66</v>
      </c>
      <c r="AL2138" s="16">
        <f t="shared" si="534"/>
        <v>0</v>
      </c>
      <c r="AM2138" s="16">
        <f t="shared" si="535"/>
        <v>88867989.1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835560356</v>
      </c>
      <c r="AQ2138" s="16">
        <f t="shared" si="539"/>
        <v>804843742.8</v>
      </c>
      <c r="AR2138" s="16">
        <f t="shared" si="540"/>
        <v>586935916.38</v>
      </c>
      <c r="AS2138" s="16">
        <f t="shared" si="541"/>
        <v>556219303.18</v>
      </c>
      <c r="AT2138" s="16">
        <f t="shared" si="542"/>
        <v>395358776.56</v>
      </c>
      <c r="AU2138" s="16">
        <f>AT2138-VLOOKUP(A2138,[1]选股结果!$A$2:$BJ$3005,48,FALSE)*0.08</f>
        <v>8871184.67120016</v>
      </c>
      <c r="AV2138" s="16">
        <f t="shared" si="543"/>
        <v>30716613.2</v>
      </c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106057131.11</v>
      </c>
      <c r="AL2139" s="16">
        <f t="shared" si="534"/>
        <v>0</v>
      </c>
      <c r="AM2139" s="16">
        <f t="shared" si="535"/>
        <v>25546326.71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108328544.05</v>
      </c>
      <c r="AQ2139" s="16">
        <f t="shared" si="539"/>
        <v>78514530.87</v>
      </c>
      <c r="AR2139" s="16">
        <f t="shared" si="540"/>
        <v>104151116.22</v>
      </c>
      <c r="AS2139" s="16">
        <f t="shared" si="541"/>
        <v>74337103.0400001</v>
      </c>
      <c r="AT2139" s="16">
        <f t="shared" si="542"/>
        <v>101789444.64</v>
      </c>
      <c r="AU2139" s="16">
        <f>AT2139-VLOOKUP(A2139,[1]选股结果!$A$2:$BJ$3005,48,FALSE)*0.08</f>
        <v>-83599452.1959999</v>
      </c>
      <c r="AV2139" s="16">
        <f t="shared" si="543"/>
        <v>29814013.18</v>
      </c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-57659996.69</v>
      </c>
      <c r="AL2140" s="16">
        <f t="shared" si="534"/>
        <v>0</v>
      </c>
      <c r="AM2140" s="16">
        <f t="shared" si="535"/>
        <v>-546316.48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-30750095.17</v>
      </c>
      <c r="AQ2140" s="16">
        <f t="shared" si="539"/>
        <v>-16074849.91</v>
      </c>
      <c r="AR2140" s="16">
        <f t="shared" si="540"/>
        <v>-42765584.51</v>
      </c>
      <c r="AS2140" s="16">
        <f t="shared" si="541"/>
        <v>-28090339.25</v>
      </c>
      <c r="AT2140" s="16">
        <f t="shared" si="542"/>
        <v>-43531067.91</v>
      </c>
      <c r="AU2140" s="16">
        <f>AT2140-VLOOKUP(A2140,[1]选股结果!$A$2:$BJ$3005,48,FALSE)*0.08</f>
        <v>-132870650.9372</v>
      </c>
      <c r="AV2140" s="16">
        <f t="shared" si="543"/>
        <v>-14675245.26</v>
      </c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192320589</v>
      </c>
      <c r="AL2141" s="16">
        <f t="shared" si="534"/>
        <v>0</v>
      </c>
      <c r="AM2141" s="16">
        <f t="shared" si="535"/>
        <v>9251480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159521187</v>
      </c>
      <c r="AR2141" s="16">
        <f t="shared" si="540"/>
        <v>190017134</v>
      </c>
      <c r="AS2141" s="16">
        <f t="shared" si="541"/>
        <v>159521187</v>
      </c>
      <c r="AT2141" s="16">
        <f t="shared" si="542"/>
        <v>171076122</v>
      </c>
      <c r="AU2141" s="16">
        <f>AT2141-VLOOKUP(A2141,[1]选股结果!$A$2:$BJ$3005,48,FALSE)*0.08</f>
        <v>77514521.36</v>
      </c>
      <c r="AV2141" s="16">
        <f t="shared" si="543"/>
        <v>30495947</v>
      </c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11584374.4200001</v>
      </c>
      <c r="AL2142" s="16">
        <f t="shared" si="534"/>
        <v>0</v>
      </c>
      <c r="AM2142" s="16">
        <f t="shared" si="535"/>
        <v>9546982.99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142391736.03</v>
      </c>
      <c r="AQ2142" s="16">
        <f t="shared" si="539"/>
        <v>121089355.97</v>
      </c>
      <c r="AR2142" s="16">
        <f t="shared" si="540"/>
        <v>71160484.3500001</v>
      </c>
      <c r="AS2142" s="16">
        <f t="shared" si="541"/>
        <v>49858104.2900001</v>
      </c>
      <c r="AT2142" s="16">
        <f t="shared" si="542"/>
        <v>-171022.649999861</v>
      </c>
      <c r="AU2142" s="16">
        <f>AT2142-VLOOKUP(A2142,[1]选股结果!$A$2:$BJ$3005,48,FALSE)*0.08</f>
        <v>-183148478.7068</v>
      </c>
      <c r="AV2142" s="16">
        <f t="shared" si="543"/>
        <v>21302380.06</v>
      </c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-32043703.91</v>
      </c>
      <c r="AL2143" s="16">
        <f t="shared" si="534"/>
        <v>-1766075.41</v>
      </c>
      <c r="AM2143" s="16">
        <f t="shared" si="535"/>
        <v>2065097.04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-29177890.7</v>
      </c>
      <c r="AQ2143" s="16">
        <f t="shared" si="539"/>
        <v>-35192498.6</v>
      </c>
      <c r="AR2143" s="16">
        <f t="shared" si="540"/>
        <v>-30852598.6</v>
      </c>
      <c r="AS2143" s="16">
        <f t="shared" si="541"/>
        <v>-36867206.5</v>
      </c>
      <c r="AT2143" s="16">
        <f t="shared" si="542"/>
        <v>-37759290.18</v>
      </c>
      <c r="AU2143" s="16">
        <f>AT2143-VLOOKUP(A2143,[1]选股结果!$A$2:$BJ$3005,48,FALSE)*0.08</f>
        <v>-100600173.4008</v>
      </c>
      <c r="AV2143" s="16">
        <f t="shared" si="543"/>
        <v>6014607.89999999</v>
      </c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56940032.79</v>
      </c>
      <c r="AL2144" s="16">
        <f t="shared" si="534"/>
        <v>0</v>
      </c>
      <c r="AM2144" s="16">
        <f t="shared" si="535"/>
        <v>1468138.04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61355037.88</v>
      </c>
      <c r="AQ2144" s="16">
        <f t="shared" si="539"/>
        <v>56375900.05</v>
      </c>
      <c r="AR2144" s="16">
        <f t="shared" si="540"/>
        <v>59391435.52</v>
      </c>
      <c r="AS2144" s="16">
        <f t="shared" si="541"/>
        <v>54412297.69</v>
      </c>
      <c r="AT2144" s="16">
        <f t="shared" si="542"/>
        <v>53429033</v>
      </c>
      <c r="AU2144" s="16">
        <f>AT2144-VLOOKUP(A2144,[1]选股结果!$A$2:$BJ$3005,48,FALSE)*0.08</f>
        <v>-19116608.3608</v>
      </c>
      <c r="AV2144" s="16">
        <f t="shared" si="543"/>
        <v>4979137.83</v>
      </c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74025139.7200001</v>
      </c>
      <c r="AL2145" s="16">
        <f t="shared" si="534"/>
        <v>0</v>
      </c>
      <c r="AM2145" s="16">
        <f t="shared" si="535"/>
        <v>-894644.96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82022350.5800001</v>
      </c>
      <c r="AQ2145" s="16">
        <f t="shared" si="539"/>
        <v>71400966.4300001</v>
      </c>
      <c r="AR2145" s="16">
        <f t="shared" si="540"/>
        <v>77915412.1400001</v>
      </c>
      <c r="AS2145" s="16">
        <f t="shared" si="541"/>
        <v>67294027.9900001</v>
      </c>
      <c r="AT2145" s="16">
        <f t="shared" si="542"/>
        <v>62509110.6100001</v>
      </c>
      <c r="AU2145" s="16">
        <f>AT2145-VLOOKUP(A2145,[1]选股结果!$A$2:$BJ$3005,48,FALSE)*0.08</f>
        <v>-9518234.14839988</v>
      </c>
      <c r="AV2145" s="16">
        <f t="shared" si="543"/>
        <v>10621384.15</v>
      </c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-19638710.7399998</v>
      </c>
      <c r="AL2146" s="16">
        <f t="shared" si="534"/>
        <v>57917485.82</v>
      </c>
      <c r="AM2146" s="16">
        <f t="shared" si="535"/>
        <v>-6480815.67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-6442178.42999984</v>
      </c>
      <c r="AQ2146" s="16">
        <f t="shared" si="539"/>
        <v>-4216655.71999985</v>
      </c>
      <c r="AR2146" s="16">
        <f t="shared" si="540"/>
        <v>-12129327.7799998</v>
      </c>
      <c r="AS2146" s="16">
        <f t="shared" si="541"/>
        <v>-9903805.06999985</v>
      </c>
      <c r="AT2146" s="16">
        <f t="shared" si="542"/>
        <v>34023482.1200002</v>
      </c>
      <c r="AU2146" s="16">
        <f>AT2146-VLOOKUP(A2146,[1]选股结果!$A$2:$BJ$3005,48,FALSE)*0.08</f>
        <v>-92621647.3063998</v>
      </c>
      <c r="AV2146" s="16">
        <f t="shared" si="543"/>
        <v>-2225522.70999999</v>
      </c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426667440.41</v>
      </c>
      <c r="AL2147" s="16">
        <f t="shared" si="534"/>
        <v>0</v>
      </c>
      <c r="AM2147" s="16">
        <f t="shared" si="535"/>
        <v>-274684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342494817.88</v>
      </c>
      <c r="AR2147" s="16">
        <f t="shared" si="540"/>
        <v>395532192.74</v>
      </c>
      <c r="AS2147" s="16">
        <f t="shared" si="541"/>
        <v>342494817.88</v>
      </c>
      <c r="AT2147" s="16">
        <f t="shared" si="542"/>
        <v>373355381.55</v>
      </c>
      <c r="AU2147" s="16">
        <f>AT2147-VLOOKUP(A2147,[1]选股结果!$A$2:$BJ$3005,48,FALSE)*0.08</f>
        <v>78044755.1723997</v>
      </c>
      <c r="AV2147" s="16">
        <f t="shared" si="543"/>
        <v>53037374.86</v>
      </c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78010549.81</v>
      </c>
      <c r="AL2148" s="16">
        <f t="shared" si="534"/>
        <v>0</v>
      </c>
      <c r="AM2148" s="16">
        <f t="shared" si="535"/>
        <v>-9380906.72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80876754.32</v>
      </c>
      <c r="AQ2148" s="16">
        <f t="shared" si="539"/>
        <v>67417253.52</v>
      </c>
      <c r="AR2148" s="16">
        <f t="shared" si="540"/>
        <v>78873138.3</v>
      </c>
      <c r="AS2148" s="16">
        <f t="shared" si="541"/>
        <v>65413637.5</v>
      </c>
      <c r="AT2148" s="16">
        <f t="shared" si="542"/>
        <v>55170142.29</v>
      </c>
      <c r="AU2148" s="16">
        <f>AT2148-VLOOKUP(A2148,[1]选股结果!$A$2:$BJ$3005,48,FALSE)*0.08</f>
        <v>-63200784.426</v>
      </c>
      <c r="AV2148" s="16">
        <f t="shared" si="543"/>
        <v>13459500.8</v>
      </c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-32405235.9500001</v>
      </c>
      <c r="AL2149" s="16">
        <f t="shared" si="534"/>
        <v>-65730.1</v>
      </c>
      <c r="AM2149" s="16">
        <f t="shared" si="535"/>
        <v>18128849.71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10197532.4499999</v>
      </c>
      <c r="AQ2149" s="16">
        <f t="shared" si="539"/>
        <v>6406309.62999989</v>
      </c>
      <c r="AR2149" s="16">
        <f t="shared" si="540"/>
        <v>-11748806.1600001</v>
      </c>
      <c r="AS2149" s="16">
        <f t="shared" si="541"/>
        <v>-15540028.9800001</v>
      </c>
      <c r="AT2149" s="16">
        <f t="shared" si="542"/>
        <v>-18133339.1600001</v>
      </c>
      <c r="AU2149" s="16">
        <f>AT2149-VLOOKUP(A2149,[1]选股结果!$A$2:$BJ$3005,48,FALSE)*0.08</f>
        <v>-206174234.424</v>
      </c>
      <c r="AV2149" s="16">
        <f t="shared" si="543"/>
        <v>3791222.82</v>
      </c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50757766.18</v>
      </c>
      <c r="AL2150" s="16">
        <f t="shared" si="534"/>
        <v>4389557.38</v>
      </c>
      <c r="AM2150" s="16">
        <f t="shared" si="535"/>
        <v>5267711.14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112773673.98</v>
      </c>
      <c r="AQ2150" s="16">
        <f t="shared" si="539"/>
        <v>94853679.28</v>
      </c>
      <c r="AR2150" s="16">
        <f t="shared" si="540"/>
        <v>82158245.67</v>
      </c>
      <c r="AS2150" s="16">
        <f t="shared" si="541"/>
        <v>64238250.97</v>
      </c>
      <c r="AT2150" s="16">
        <f t="shared" si="542"/>
        <v>42495040</v>
      </c>
      <c r="AU2150" s="16">
        <f>AT2150-VLOOKUP(A2150,[1]选股结果!$A$2:$BJ$3005,48,FALSE)*0.08</f>
        <v>-40590398.228</v>
      </c>
      <c r="AV2150" s="16">
        <f t="shared" si="543"/>
        <v>17919994.7</v>
      </c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51023395.02</v>
      </c>
      <c r="AL2151" s="16">
        <f t="shared" si="534"/>
        <v>-658814.97</v>
      </c>
      <c r="AM2151" s="16">
        <f t="shared" si="535"/>
        <v>23366161.03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67035467.08</v>
      </c>
      <c r="AQ2151" s="16">
        <f t="shared" si="539"/>
        <v>60981082.08</v>
      </c>
      <c r="AR2151" s="16">
        <f t="shared" si="540"/>
        <v>55041291.22</v>
      </c>
      <c r="AS2151" s="16">
        <f t="shared" si="541"/>
        <v>48986906.22</v>
      </c>
      <c r="AT2151" s="16">
        <f t="shared" si="542"/>
        <v>67676356.08</v>
      </c>
      <c r="AU2151" s="16">
        <f>AT2151-VLOOKUP(A2151,[1]选股结果!$A$2:$BJ$3005,48,FALSE)*0.08</f>
        <v>-111880411.3496</v>
      </c>
      <c r="AV2151" s="16">
        <f t="shared" si="543"/>
        <v>6054385.00000001</v>
      </c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156861226.5</v>
      </c>
      <c r="AL2152" s="16">
        <f t="shared" si="534"/>
        <v>0</v>
      </c>
      <c r="AM2152" s="16">
        <f t="shared" si="535"/>
        <v>3517009.32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156654506.53</v>
      </c>
      <c r="AQ2152" s="16">
        <f t="shared" si="539"/>
        <v>128289011.15</v>
      </c>
      <c r="AR2152" s="16">
        <f t="shared" si="540"/>
        <v>156506077.37</v>
      </c>
      <c r="AS2152" s="16">
        <f t="shared" si="541"/>
        <v>128140581.99</v>
      </c>
      <c r="AT2152" s="16">
        <f t="shared" si="542"/>
        <v>132012740.44</v>
      </c>
      <c r="AU2152" s="16">
        <f>AT2152-VLOOKUP(A2152,[1]选股结果!$A$2:$BJ$3005,48,FALSE)*0.08</f>
        <v>40354573.7576</v>
      </c>
      <c r="AV2152" s="16">
        <f t="shared" si="543"/>
        <v>28365495.38</v>
      </c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124644664.41</v>
      </c>
      <c r="AL2153" s="16">
        <f t="shared" si="534"/>
        <v>0</v>
      </c>
      <c r="AM2153" s="16">
        <f t="shared" si="535"/>
        <v>-3662714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118192993.78</v>
      </c>
      <c r="AQ2153" s="16">
        <f t="shared" si="539"/>
        <v>103961077.25</v>
      </c>
      <c r="AR2153" s="16">
        <f t="shared" si="540"/>
        <v>118183203.78</v>
      </c>
      <c r="AS2153" s="16">
        <f t="shared" si="541"/>
        <v>103951287.25</v>
      </c>
      <c r="AT2153" s="16">
        <f t="shared" si="542"/>
        <v>106750033.88</v>
      </c>
      <c r="AU2153" s="16">
        <f>AT2153-VLOOKUP(A2153,[1]选股结果!$A$2:$BJ$3005,48,FALSE)*0.08</f>
        <v>8318066.04639998</v>
      </c>
      <c r="AV2153" s="16">
        <f t="shared" si="543"/>
        <v>14231916.53</v>
      </c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142949693.37</v>
      </c>
      <c r="AL2154" s="16">
        <f t="shared" si="534"/>
        <v>-1226504.9</v>
      </c>
      <c r="AM2154" s="16">
        <f t="shared" si="535"/>
        <v>42540882.38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135824529.42</v>
      </c>
      <c r="AQ2154" s="16">
        <f t="shared" si="539"/>
        <v>121278808.47</v>
      </c>
      <c r="AR2154" s="16">
        <f t="shared" si="540"/>
        <v>134293255.59</v>
      </c>
      <c r="AS2154" s="16">
        <f t="shared" si="541"/>
        <v>119747534.64</v>
      </c>
      <c r="AT2154" s="16">
        <f t="shared" si="542"/>
        <v>169718349.9</v>
      </c>
      <c r="AU2154" s="16">
        <f>AT2154-VLOOKUP(A2154,[1]选股结果!$A$2:$BJ$3005,48,FALSE)*0.08</f>
        <v>4991194.70159993</v>
      </c>
      <c r="AV2154" s="16">
        <f t="shared" si="543"/>
        <v>14545720.95</v>
      </c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-6264315.47999993</v>
      </c>
      <c r="AL2155" s="16">
        <f t="shared" si="534"/>
        <v>0</v>
      </c>
      <c r="AM2155" s="16">
        <f t="shared" si="535"/>
        <v>26432969.07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12741393.4600001</v>
      </c>
      <c r="AQ2155" s="16">
        <f t="shared" si="539"/>
        <v>4028341.31000007</v>
      </c>
      <c r="AR2155" s="16">
        <f t="shared" si="540"/>
        <v>2812380.79000007</v>
      </c>
      <c r="AS2155" s="16">
        <f t="shared" si="541"/>
        <v>-5900671.35999993</v>
      </c>
      <c r="AT2155" s="16">
        <f t="shared" si="542"/>
        <v>11455601.4400001</v>
      </c>
      <c r="AU2155" s="16">
        <f>AT2155-VLOOKUP(A2155,[1]选股结果!$A$2:$BJ$3005,48,FALSE)*0.08</f>
        <v>-171634861.9392</v>
      </c>
      <c r="AV2155" s="16">
        <f t="shared" si="543"/>
        <v>8713052.15</v>
      </c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12676538.61</v>
      </c>
      <c r="AL2156" s="16">
        <f t="shared" si="534"/>
        <v>0</v>
      </c>
      <c r="AM2156" s="16">
        <f t="shared" si="535"/>
        <v>10708594.8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5160431.90000001</v>
      </c>
      <c r="AQ2156" s="16">
        <f t="shared" si="539"/>
        <v>-795328.879999989</v>
      </c>
      <c r="AR2156" s="16">
        <f t="shared" si="540"/>
        <v>4732524.69000001</v>
      </c>
      <c r="AS2156" s="16">
        <f t="shared" si="541"/>
        <v>-1223236.08999999</v>
      </c>
      <c r="AT2156" s="16">
        <f t="shared" si="542"/>
        <v>17429372.63</v>
      </c>
      <c r="AU2156" s="16">
        <f>AT2156-VLOOKUP(A2156,[1]选股结果!$A$2:$BJ$3005,48,FALSE)*0.08</f>
        <v>-102727525.9884</v>
      </c>
      <c r="AV2156" s="16">
        <f t="shared" si="543"/>
        <v>5955760.78</v>
      </c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221234052.6</v>
      </c>
      <c r="AL2157" s="16">
        <f t="shared" si="534"/>
        <v>18983.44</v>
      </c>
      <c r="AM2157" s="16">
        <f t="shared" si="535"/>
        <v>4022929.62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267831844.28</v>
      </c>
      <c r="AQ2157" s="16">
        <f t="shared" si="539"/>
        <v>238229061.29</v>
      </c>
      <c r="AR2157" s="16">
        <f t="shared" si="540"/>
        <v>244925092.58</v>
      </c>
      <c r="AS2157" s="16">
        <f t="shared" si="541"/>
        <v>215322309.59</v>
      </c>
      <c r="AT2157" s="16">
        <f t="shared" si="542"/>
        <v>195673182.67</v>
      </c>
      <c r="AU2157" s="16">
        <f>AT2157-VLOOKUP(A2157,[1]选股结果!$A$2:$BJ$3005,48,FALSE)*0.08</f>
        <v>53003714.7371999</v>
      </c>
      <c r="AV2157" s="16">
        <f t="shared" si="543"/>
        <v>29602782.99</v>
      </c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1010561800.42</v>
      </c>
      <c r="AR2158" s="16">
        <f t="shared" si="540"/>
        <v>1058477795.5</v>
      </c>
      <c r="AS2158" s="16">
        <f t="shared" si="541"/>
        <v>1010561800.42</v>
      </c>
      <c r="AT2158" s="16">
        <f t="shared" si="542"/>
        <v>1035804075.28</v>
      </c>
      <c r="AU2158" s="16">
        <f>AT2158-VLOOKUP(A2158,[1]选股结果!$A$2:$BJ$3005,48,FALSE)*0.08</f>
        <v>534676842.5608</v>
      </c>
      <c r="AV2158" s="16">
        <f t="shared" si="543"/>
        <v>47915995.0799999</v>
      </c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-41667708.18</v>
      </c>
      <c r="AL2159" s="16">
        <f t="shared" si="534"/>
        <v>-6810811.16</v>
      </c>
      <c r="AM2159" s="16">
        <f t="shared" si="535"/>
        <v>-20694762.45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42485014.27</v>
      </c>
      <c r="AQ2159" s="16">
        <f t="shared" si="539"/>
        <v>42485014.27</v>
      </c>
      <c r="AR2159" s="16">
        <f t="shared" si="540"/>
        <v>-16524331.65</v>
      </c>
      <c r="AS2159" s="16">
        <f t="shared" si="541"/>
        <v>-16524331.65</v>
      </c>
      <c r="AT2159" s="16">
        <f t="shared" si="542"/>
        <v>-69173281.79</v>
      </c>
      <c r="AU2159" s="16">
        <f>AT2159-VLOOKUP(A2159,[1]选股结果!$A$2:$BJ$3005,48,FALSE)*0.08</f>
        <v>-319651001.5324</v>
      </c>
      <c r="AV2159" s="16">
        <f t="shared" si="543"/>
        <v>0</v>
      </c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144775356.21</v>
      </c>
      <c r="AL2160" s="16">
        <f t="shared" si="534"/>
        <v>0</v>
      </c>
      <c r="AM2160" s="16">
        <f t="shared" si="535"/>
        <v>4896621.16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170953523.67</v>
      </c>
      <c r="AQ2160" s="16">
        <f t="shared" si="539"/>
        <v>152576035.35</v>
      </c>
      <c r="AR2160" s="16">
        <f t="shared" si="540"/>
        <v>156821885.75</v>
      </c>
      <c r="AS2160" s="16">
        <f t="shared" si="541"/>
        <v>138444397.43</v>
      </c>
      <c r="AT2160" s="16">
        <f t="shared" si="542"/>
        <v>131294489.05</v>
      </c>
      <c r="AU2160" s="16">
        <f>AT2160-VLOOKUP(A2160,[1]选股结果!$A$2:$BJ$3005,48,FALSE)*0.08</f>
        <v>35031101.4004</v>
      </c>
      <c r="AV2160" s="16">
        <f t="shared" si="543"/>
        <v>18377488.32</v>
      </c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111104459.57</v>
      </c>
      <c r="AL2161" s="16">
        <f t="shared" si="534"/>
        <v>3792082.54</v>
      </c>
      <c r="AM2161" s="16">
        <f t="shared" si="535"/>
        <v>7600721.29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138439584.44</v>
      </c>
      <c r="AQ2161" s="16">
        <f t="shared" si="539"/>
        <v>114026479.84</v>
      </c>
      <c r="AR2161" s="16">
        <f t="shared" si="540"/>
        <v>120252372.72</v>
      </c>
      <c r="AS2161" s="16">
        <f t="shared" si="541"/>
        <v>95839268.1200001</v>
      </c>
      <c r="AT2161" s="16">
        <f t="shared" si="542"/>
        <v>98084158.8000001</v>
      </c>
      <c r="AU2161" s="16">
        <f>AT2161-VLOOKUP(A2161,[1]选股结果!$A$2:$BJ$3005,48,FALSE)*0.08</f>
        <v>-2416923.21199994</v>
      </c>
      <c r="AV2161" s="16">
        <f t="shared" si="543"/>
        <v>24413104.6</v>
      </c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-641087162.84</v>
      </c>
      <c r="AL2162" s="16">
        <f t="shared" si="534"/>
        <v>2973706.63</v>
      </c>
      <c r="AM2162" s="16">
        <f t="shared" si="535"/>
        <v>333900785.85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-586859173.28</v>
      </c>
      <c r="AQ2162" s="16">
        <f t="shared" si="539"/>
        <v>-638050323.48</v>
      </c>
      <c r="AR2162" s="16">
        <f t="shared" si="540"/>
        <v>-614665033.92</v>
      </c>
      <c r="AS2162" s="16">
        <f t="shared" si="541"/>
        <v>-665856184.12</v>
      </c>
      <c r="AT2162" s="16">
        <f t="shared" si="542"/>
        <v>-355403820.56</v>
      </c>
      <c r="AU2162" s="16">
        <f>AT2162-VLOOKUP(A2162,[1]选股结果!$A$2:$BJ$3005,48,FALSE)*0.08</f>
        <v>-1417604885.1016</v>
      </c>
      <c r="AV2162" s="16">
        <f t="shared" si="543"/>
        <v>51191150.2</v>
      </c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97925790.6000001</v>
      </c>
      <c r="AL2163" s="16">
        <f t="shared" si="534"/>
        <v>0</v>
      </c>
      <c r="AM2163" s="16">
        <f t="shared" si="535"/>
        <v>-3707950.56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208769869.41</v>
      </c>
      <c r="AQ2163" s="16">
        <f t="shared" si="539"/>
        <v>188093402.05</v>
      </c>
      <c r="AR2163" s="16">
        <f t="shared" si="540"/>
        <v>154024165.08</v>
      </c>
      <c r="AS2163" s="16">
        <f t="shared" si="541"/>
        <v>133347697.72</v>
      </c>
      <c r="AT2163" s="16">
        <f t="shared" si="542"/>
        <v>73541372.6800001</v>
      </c>
      <c r="AU2163" s="16">
        <f>AT2163-VLOOKUP(A2163,[1]选股结果!$A$2:$BJ$3005,48,FALSE)*0.08</f>
        <v>32342122.4064001</v>
      </c>
      <c r="AV2163" s="16">
        <f t="shared" si="543"/>
        <v>20676467.36</v>
      </c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98033307.91</v>
      </c>
      <c r="AL2164" s="16">
        <f t="shared" si="534"/>
        <v>0</v>
      </c>
      <c r="AM2164" s="16">
        <f t="shared" si="535"/>
        <v>-6467675.03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101035178.52</v>
      </c>
      <c r="AQ2164" s="16">
        <f t="shared" si="539"/>
        <v>92435725.29</v>
      </c>
      <c r="AR2164" s="16">
        <f t="shared" si="540"/>
        <v>100251358.6</v>
      </c>
      <c r="AS2164" s="16">
        <f t="shared" si="541"/>
        <v>91651905.37</v>
      </c>
      <c r="AT2164" s="16">
        <f t="shared" si="542"/>
        <v>82966179.65</v>
      </c>
      <c r="AU2164" s="16">
        <f>AT2164-VLOOKUP(A2164,[1]选股结果!$A$2:$BJ$3005,48,FALSE)*0.08</f>
        <v>-15022756.6052</v>
      </c>
      <c r="AV2164" s="16">
        <f t="shared" si="543"/>
        <v>8599453.23</v>
      </c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223360066.12</v>
      </c>
      <c r="AL2165" s="16">
        <f t="shared" si="534"/>
        <v>0</v>
      </c>
      <c r="AM2165" s="16">
        <f t="shared" si="535"/>
        <v>-1049680.96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204123735.09</v>
      </c>
      <c r="AQ2165" s="16">
        <f t="shared" si="539"/>
        <v>147177793.19</v>
      </c>
      <c r="AR2165" s="16">
        <f t="shared" si="540"/>
        <v>204030773.47</v>
      </c>
      <c r="AS2165" s="16">
        <f t="shared" si="541"/>
        <v>147084831.57</v>
      </c>
      <c r="AT2165" s="16">
        <f t="shared" si="542"/>
        <v>165364443.26</v>
      </c>
      <c r="AU2165" s="16">
        <f>AT2165-VLOOKUP(A2165,[1]选股结果!$A$2:$BJ$3005,48,FALSE)*0.08</f>
        <v>42334770.2112001</v>
      </c>
      <c r="AV2165" s="16">
        <f t="shared" si="543"/>
        <v>56945941.9</v>
      </c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3282362.90999992</v>
      </c>
      <c r="AL2166" s="16">
        <f t="shared" si="534"/>
        <v>0</v>
      </c>
      <c r="AM2166" s="16">
        <f t="shared" si="535"/>
        <v>-30139760.65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46446722.2299999</v>
      </c>
      <c r="AQ2166" s="16">
        <f t="shared" si="539"/>
        <v>51523493.9899999</v>
      </c>
      <c r="AR2166" s="16">
        <f t="shared" si="540"/>
        <v>25111474.0999999</v>
      </c>
      <c r="AS2166" s="16">
        <f t="shared" si="541"/>
        <v>30188245.8599999</v>
      </c>
      <c r="AT2166" s="16">
        <f t="shared" si="542"/>
        <v>-21780625.9800001</v>
      </c>
      <c r="AU2166" s="16">
        <f>AT2166-VLOOKUP(A2166,[1]选股结果!$A$2:$BJ$3005,48,FALSE)*0.08</f>
        <v>-57895645.0936001</v>
      </c>
      <c r="AV2166" s="16">
        <f t="shared" si="543"/>
        <v>-5076771.76</v>
      </c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352027708.62</v>
      </c>
      <c r="AL2167" s="16">
        <f t="shared" si="534"/>
        <v>-211772.63</v>
      </c>
      <c r="AM2167" s="16">
        <f t="shared" si="535"/>
        <v>-2068869.57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338593564.65</v>
      </c>
      <c r="AQ2167" s="16">
        <f t="shared" si="539"/>
        <v>282486413.71</v>
      </c>
      <c r="AR2167" s="16">
        <f t="shared" si="540"/>
        <v>337928374.01</v>
      </c>
      <c r="AS2167" s="16">
        <f t="shared" si="541"/>
        <v>281821223.07</v>
      </c>
      <c r="AT2167" s="16">
        <f t="shared" si="542"/>
        <v>293639915.48</v>
      </c>
      <c r="AU2167" s="16">
        <f>AT2167-VLOOKUP(A2167,[1]选股结果!$A$2:$BJ$3005,48,FALSE)*0.08</f>
        <v>-27805629.2144</v>
      </c>
      <c r="AV2167" s="16">
        <f t="shared" si="543"/>
        <v>56107150.94</v>
      </c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133763869.55</v>
      </c>
      <c r="AL2168" s="16">
        <f t="shared" si="534"/>
        <v>-1369530.79</v>
      </c>
      <c r="AM2168" s="16">
        <f t="shared" si="535"/>
        <v>-31540110.43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149292772.71</v>
      </c>
      <c r="AQ2168" s="16">
        <f t="shared" si="539"/>
        <v>128780684.39</v>
      </c>
      <c r="AR2168" s="16">
        <f t="shared" si="540"/>
        <v>140432959.66</v>
      </c>
      <c r="AS2168" s="16">
        <f t="shared" si="541"/>
        <v>119920871.34</v>
      </c>
      <c r="AT2168" s="16">
        <f t="shared" si="542"/>
        <v>80342140.01</v>
      </c>
      <c r="AU2168" s="16">
        <f>AT2168-VLOOKUP(A2168,[1]选股结果!$A$2:$BJ$3005,48,FALSE)*0.08</f>
        <v>-32909876.7748</v>
      </c>
      <c r="AV2168" s="16">
        <f t="shared" si="543"/>
        <v>20512088.32</v>
      </c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-296074791.38</v>
      </c>
      <c r="AL2169" s="16">
        <f t="shared" si="534"/>
        <v>0</v>
      </c>
      <c r="AM2169" s="16">
        <f t="shared" si="535"/>
        <v>102299201.01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-78979548.58</v>
      </c>
      <c r="AQ2169" s="16">
        <f t="shared" si="539"/>
        <v>-87074285.61</v>
      </c>
      <c r="AR2169" s="16">
        <f t="shared" si="540"/>
        <v>-179380873.48</v>
      </c>
      <c r="AS2169" s="16">
        <f t="shared" si="541"/>
        <v>-187475610.51</v>
      </c>
      <c r="AT2169" s="16">
        <f t="shared" si="542"/>
        <v>-201870327.4</v>
      </c>
      <c r="AU2169" s="16">
        <f>AT2169-VLOOKUP(A2169,[1]选股结果!$A$2:$BJ$3005,48,FALSE)*0.08</f>
        <v>-209495236.3624</v>
      </c>
      <c r="AV2169" s="16">
        <f t="shared" si="543"/>
        <v>8094737.03</v>
      </c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1028209324.63</v>
      </c>
      <c r="AR2170" s="16">
        <f t="shared" si="540"/>
        <v>1044587127.34</v>
      </c>
      <c r="AS2170" s="16">
        <f t="shared" si="541"/>
        <v>1028209324.63</v>
      </c>
      <c r="AT2170" s="16">
        <f t="shared" si="542"/>
        <v>1438120821.8</v>
      </c>
      <c r="AU2170" s="16">
        <f>AT2170-VLOOKUP(A2170,[1]选股结果!$A$2:$BJ$3005,48,FALSE)*0.08</f>
        <v>1161680639.6808</v>
      </c>
      <c r="AV2170" s="16">
        <f t="shared" si="543"/>
        <v>16377802.71</v>
      </c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45771644.44</v>
      </c>
      <c r="AL2171" s="16">
        <f t="shared" si="534"/>
        <v>0</v>
      </c>
      <c r="AM2171" s="16">
        <f t="shared" si="535"/>
        <v>343800.55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168202027.01</v>
      </c>
      <c r="AQ2171" s="16">
        <f t="shared" si="539"/>
        <v>163484248.08</v>
      </c>
      <c r="AR2171" s="16">
        <f t="shared" si="540"/>
        <v>115412760.39</v>
      </c>
      <c r="AS2171" s="16">
        <f t="shared" si="541"/>
        <v>110694981.46</v>
      </c>
      <c r="AT2171" s="16">
        <f t="shared" si="542"/>
        <v>41397666.06</v>
      </c>
      <c r="AU2171" s="16">
        <f>AT2171-VLOOKUP(A2171,[1]选股结果!$A$2:$BJ$3005,48,FALSE)*0.08</f>
        <v>-181114169.4136</v>
      </c>
      <c r="AV2171" s="16">
        <f t="shared" si="543"/>
        <v>4717778.93</v>
      </c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117686493.83</v>
      </c>
      <c r="AL2172" s="16">
        <f t="shared" si="534"/>
        <v>0</v>
      </c>
      <c r="AM2172" s="16">
        <f t="shared" si="535"/>
        <v>-5687273.74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140654374.4</v>
      </c>
      <c r="AQ2172" s="16">
        <f t="shared" si="539"/>
        <v>128513024.68</v>
      </c>
      <c r="AR2172" s="16">
        <f t="shared" si="540"/>
        <v>133380260.45</v>
      </c>
      <c r="AS2172" s="16">
        <f t="shared" si="541"/>
        <v>121238910.73</v>
      </c>
      <c r="AT2172" s="16">
        <f t="shared" si="542"/>
        <v>99857870.37</v>
      </c>
      <c r="AU2172" s="16">
        <f>AT2172-VLOOKUP(A2172,[1]选股结果!$A$2:$BJ$3005,48,FALSE)*0.08</f>
        <v>51621679.4772001</v>
      </c>
      <c r="AV2172" s="16">
        <f t="shared" si="543"/>
        <v>12141349.72</v>
      </c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73663074.95</v>
      </c>
      <c r="AL2173" s="16">
        <f t="shared" si="534"/>
        <v>0</v>
      </c>
      <c r="AM2173" s="16">
        <f t="shared" si="535"/>
        <v>797101.25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93800780.35</v>
      </c>
      <c r="AQ2173" s="16">
        <f t="shared" si="539"/>
        <v>81122136.2099999</v>
      </c>
      <c r="AR2173" s="16">
        <f t="shared" si="540"/>
        <v>83467766.42</v>
      </c>
      <c r="AS2173" s="16">
        <f t="shared" si="541"/>
        <v>70789122.2799999</v>
      </c>
      <c r="AT2173" s="16">
        <f t="shared" si="542"/>
        <v>61781532.06</v>
      </c>
      <c r="AU2173" s="16">
        <f>AT2173-VLOOKUP(A2173,[1]选股结果!$A$2:$BJ$3005,48,FALSE)*0.08</f>
        <v>-76767857.5432</v>
      </c>
      <c r="AV2173" s="16">
        <f t="shared" si="543"/>
        <v>12678644.14</v>
      </c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62288248.1199999</v>
      </c>
      <c r="AL2174" s="16">
        <f t="shared" si="534"/>
        <v>45882071.9</v>
      </c>
      <c r="AM2174" s="16">
        <f t="shared" si="535"/>
        <v>-21302764.51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43784828.1999999</v>
      </c>
      <c r="AR2174" s="16">
        <f t="shared" si="540"/>
        <v>38621922.2399999</v>
      </c>
      <c r="AS2174" s="16">
        <f t="shared" si="541"/>
        <v>43784828.1999999</v>
      </c>
      <c r="AT2174" s="16">
        <f t="shared" si="542"/>
        <v>92030461.4699999</v>
      </c>
      <c r="AU2174" s="16">
        <f>AT2174-VLOOKUP(A2174,[1]选股结果!$A$2:$BJ$3005,48,FALSE)*0.08</f>
        <v>-150439568.5188</v>
      </c>
      <c r="AV2174" s="16">
        <f t="shared" si="543"/>
        <v>-5162905.96</v>
      </c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51133566.04</v>
      </c>
      <c r="AL2175" s="16">
        <f t="shared" si="534"/>
        <v>0</v>
      </c>
      <c r="AM2175" s="16">
        <f t="shared" si="535"/>
        <v>-1443534.49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190107131.65</v>
      </c>
      <c r="AQ2175" s="16">
        <f t="shared" si="539"/>
        <v>140894737.91</v>
      </c>
      <c r="AR2175" s="16">
        <f t="shared" si="540"/>
        <v>117766278.4</v>
      </c>
      <c r="AS2175" s="16">
        <f t="shared" si="541"/>
        <v>68553884.66</v>
      </c>
      <c r="AT2175" s="16">
        <f t="shared" si="542"/>
        <v>477637.810000019</v>
      </c>
      <c r="AU2175" s="16">
        <f>AT2175-VLOOKUP(A2175,[1]选股结果!$A$2:$BJ$3005,48,FALSE)*0.08</f>
        <v>-159890246.3436</v>
      </c>
      <c r="AV2175" s="16">
        <f t="shared" si="543"/>
        <v>49212393.74</v>
      </c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28078571.0199999</v>
      </c>
      <c r="AL2176" s="16">
        <f t="shared" si="534"/>
        <v>58502214.02</v>
      </c>
      <c r="AM2176" s="16">
        <f t="shared" si="535"/>
        <v>34217.0399999991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90759696.0699999</v>
      </c>
      <c r="AQ2176" s="16">
        <f t="shared" si="539"/>
        <v>95458142.9499999</v>
      </c>
      <c r="AR2176" s="16">
        <f t="shared" si="540"/>
        <v>58734493.9799999</v>
      </c>
      <c r="AS2176" s="16">
        <f t="shared" si="541"/>
        <v>63432940.8599999</v>
      </c>
      <c r="AT2176" s="16">
        <f t="shared" si="542"/>
        <v>91313448.9599999</v>
      </c>
      <c r="AU2176" s="16">
        <f>AT2176-VLOOKUP(A2176,[1]选股结果!$A$2:$BJ$3005,48,FALSE)*0.08</f>
        <v>-76775867.5616001</v>
      </c>
      <c r="AV2176" s="16">
        <f t="shared" si="543"/>
        <v>-4698446.88000001</v>
      </c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-294228967.04</v>
      </c>
      <c r="AL2177" s="16">
        <f t="shared" si="534"/>
        <v>35440298.59</v>
      </c>
      <c r="AM2177" s="16">
        <f t="shared" si="535"/>
        <v>138732171.14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-23274883.5100001</v>
      </c>
      <c r="AQ2177" s="16">
        <f t="shared" si="539"/>
        <v>-42930090.6600001</v>
      </c>
      <c r="AR2177" s="16">
        <f t="shared" si="540"/>
        <v>-158740441.8</v>
      </c>
      <c r="AS2177" s="16">
        <f t="shared" si="541"/>
        <v>-178395648.95</v>
      </c>
      <c r="AT2177" s="16">
        <f t="shared" si="542"/>
        <v>-139711704.46</v>
      </c>
      <c r="AU2177" s="16">
        <f>AT2177-VLOOKUP(A2177,[1]选股结果!$A$2:$BJ$3005,48,FALSE)*0.08</f>
        <v>-655608525.5472</v>
      </c>
      <c r="AV2177" s="16">
        <f t="shared" si="543"/>
        <v>19655207.15</v>
      </c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71623657.5599999</v>
      </c>
      <c r="AL2178" s="16">
        <f t="shared" si="534"/>
        <v>0</v>
      </c>
      <c r="AM2178" s="16">
        <f t="shared" si="535"/>
        <v>13549576.52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26146430.6699999</v>
      </c>
      <c r="AR2178" s="16">
        <f t="shared" si="540"/>
        <v>30077415.4599999</v>
      </c>
      <c r="AS2178" s="16">
        <f t="shared" si="541"/>
        <v>26146430.6699999</v>
      </c>
      <c r="AT2178" s="16">
        <f t="shared" si="542"/>
        <v>81242249.2899999</v>
      </c>
      <c r="AU2178" s="16">
        <f>AT2178-VLOOKUP(A2178,[1]选股结果!$A$2:$BJ$3005,48,FALSE)*0.08</f>
        <v>-155313822.27</v>
      </c>
      <c r="AV2178" s="16">
        <f t="shared" si="543"/>
        <v>3930984.79000001</v>
      </c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C2179-G2179-O2179-P2179-Q2179-R2179+Y2179-S2179</f>
        <v>81438326.83</v>
      </c>
      <c r="AL2179" s="16">
        <f t="shared" ref="AL2179:AL2242" si="550">U2179</f>
        <v>0</v>
      </c>
      <c r="AM2179" s="16">
        <f t="shared" ref="AM2179:AM2242" si="551">T2179-U2179+V2179+W2179-X2179+Z2179+AA2179-AC2179+AB2179</f>
        <v>16278112.3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AK2179+S2179+H2179</f>
        <v>90232503.23</v>
      </c>
      <c r="AQ2179" s="16">
        <f t="shared" ref="AQ2179:AQ2242" si="555">AP2179-AV2179</f>
        <v>65655965.27</v>
      </c>
      <c r="AR2179" s="16">
        <f t="shared" ref="AR2179:AR2242" si="556">AP2179-H2179</f>
        <v>86290609.45</v>
      </c>
      <c r="AS2179" s="16">
        <f t="shared" ref="AS2179:AS2242" si="557">AP2179-H2179-AV2179</f>
        <v>61714071.49</v>
      </c>
      <c r="AT2179" s="16">
        <f t="shared" ref="AT2179:AT2242" si="558">AK2179-AV2179+AL2179+AM2179</f>
        <v>73139901.17</v>
      </c>
      <c r="AU2179" s="16">
        <f>AT2179-VLOOKUP(A2179,[1]选股结果!$A$2:$BJ$3005,48,FALSE)*0.08</f>
        <v>-4285398.0036</v>
      </c>
      <c r="AV2179" s="16">
        <f t="shared" ref="AV2179:AV2242" si="559">AH2179-AI2179</f>
        <v>24576537.96</v>
      </c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98443437.3400001</v>
      </c>
      <c r="AL2180" s="16">
        <f t="shared" si="550"/>
        <v>-65993.99</v>
      </c>
      <c r="AM2180" s="16">
        <f t="shared" si="551"/>
        <v>-22835708.88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126087628.71</v>
      </c>
      <c r="AQ2180" s="16">
        <f t="shared" si="555"/>
        <v>124340404.15</v>
      </c>
      <c r="AR2180" s="16">
        <f t="shared" si="556"/>
        <v>112442752.01</v>
      </c>
      <c r="AS2180" s="16">
        <f t="shared" si="557"/>
        <v>110695527.45</v>
      </c>
      <c r="AT2180" s="16">
        <f t="shared" si="558"/>
        <v>73794509.9100001</v>
      </c>
      <c r="AU2180" s="16">
        <f>AT2180-VLOOKUP(A2180,[1]选股结果!$A$2:$BJ$3005,48,FALSE)*0.08</f>
        <v>45724911.7092001</v>
      </c>
      <c r="AV2180" s="16">
        <f t="shared" si="559"/>
        <v>1747224.56</v>
      </c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123122803.71</v>
      </c>
      <c r="AL2181" s="16">
        <f t="shared" si="550"/>
        <v>30594610.65</v>
      </c>
      <c r="AM2181" s="16">
        <f t="shared" si="551"/>
        <v>3123971.65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127530292.46</v>
      </c>
      <c r="AQ2181" s="16">
        <f t="shared" si="555"/>
        <v>116957518.07</v>
      </c>
      <c r="AR2181" s="16">
        <f t="shared" si="556"/>
        <v>123583562.2</v>
      </c>
      <c r="AS2181" s="16">
        <f t="shared" si="557"/>
        <v>113010787.81</v>
      </c>
      <c r="AT2181" s="16">
        <f t="shared" si="558"/>
        <v>146268611.62</v>
      </c>
      <c r="AU2181" s="16">
        <f>AT2181-VLOOKUP(A2181,[1]选股结果!$A$2:$BJ$3005,48,FALSE)*0.08</f>
        <v>-11790897.56</v>
      </c>
      <c r="AV2181" s="16">
        <f t="shared" si="559"/>
        <v>10572774.39</v>
      </c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61925328.3200001</v>
      </c>
      <c r="AL2182" s="16">
        <f t="shared" si="550"/>
        <v>0</v>
      </c>
      <c r="AM2182" s="16">
        <f t="shared" si="551"/>
        <v>-9032696.81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130663805.1</v>
      </c>
      <c r="AQ2182" s="16">
        <f t="shared" si="555"/>
        <v>112736801.6</v>
      </c>
      <c r="AR2182" s="16">
        <f t="shared" si="556"/>
        <v>96493537.23</v>
      </c>
      <c r="AS2182" s="16">
        <f t="shared" si="557"/>
        <v>78566533.73</v>
      </c>
      <c r="AT2182" s="16">
        <f t="shared" si="558"/>
        <v>34965628.0100001</v>
      </c>
      <c r="AU2182" s="16">
        <f>AT2182-VLOOKUP(A2182,[1]选股结果!$A$2:$BJ$3005,48,FALSE)*0.08</f>
        <v>24599962.9636001</v>
      </c>
      <c r="AV2182" s="16">
        <f t="shared" si="559"/>
        <v>17927003.5</v>
      </c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6545793.93</v>
      </c>
      <c r="AL2183" s="16">
        <f t="shared" si="550"/>
        <v>30132156.56</v>
      </c>
      <c r="AM2183" s="16">
        <f t="shared" si="551"/>
        <v>17175104.36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40945667.7</v>
      </c>
      <c r="AQ2183" s="16">
        <f t="shared" si="555"/>
        <v>39769275.86</v>
      </c>
      <c r="AR2183" s="16">
        <f t="shared" si="556"/>
        <v>24550884.93</v>
      </c>
      <c r="AS2183" s="16">
        <f t="shared" si="557"/>
        <v>23374493.09</v>
      </c>
      <c r="AT2183" s="16">
        <f t="shared" si="558"/>
        <v>52676663.01</v>
      </c>
      <c r="AU2183" s="16">
        <f>AT2183-VLOOKUP(A2183,[1]选股结果!$A$2:$BJ$3005,48,FALSE)*0.08</f>
        <v>-6365661.5668</v>
      </c>
      <c r="AV2183" s="16">
        <f t="shared" si="559"/>
        <v>1176391.84</v>
      </c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12386420.77</v>
      </c>
      <c r="AL2184" s="16">
        <f t="shared" si="550"/>
        <v>0</v>
      </c>
      <c r="AM2184" s="16">
        <f t="shared" si="551"/>
        <v>-25174084.21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55081619.61</v>
      </c>
      <c r="AQ2184" s="16">
        <f t="shared" si="555"/>
        <v>49244477.07</v>
      </c>
      <c r="AR2184" s="16">
        <f t="shared" si="556"/>
        <v>35344817.35</v>
      </c>
      <c r="AS2184" s="16">
        <f t="shared" si="557"/>
        <v>29507674.81</v>
      </c>
      <c r="AT2184" s="16">
        <f t="shared" si="558"/>
        <v>-18624805.98</v>
      </c>
      <c r="AU2184" s="16">
        <f>AT2184-VLOOKUP(A2184,[1]选股结果!$A$2:$BJ$3005,48,FALSE)*0.08</f>
        <v>-73842162.268</v>
      </c>
      <c r="AV2184" s="16">
        <f t="shared" si="559"/>
        <v>5837142.54</v>
      </c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246518570.91</v>
      </c>
      <c r="AL2185" s="16">
        <f t="shared" si="550"/>
        <v>0</v>
      </c>
      <c r="AM2185" s="16">
        <f t="shared" si="551"/>
        <v>2368344.39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258064575.55</v>
      </c>
      <c r="AQ2185" s="16">
        <f t="shared" si="555"/>
        <v>214084865.96</v>
      </c>
      <c r="AR2185" s="16">
        <f t="shared" si="556"/>
        <v>255519917.03</v>
      </c>
      <c r="AS2185" s="16">
        <f t="shared" si="557"/>
        <v>211540207.44</v>
      </c>
      <c r="AT2185" s="16">
        <f t="shared" si="558"/>
        <v>204907205.71</v>
      </c>
      <c r="AU2185" s="16">
        <f>AT2185-VLOOKUP(A2185,[1]选股结果!$A$2:$BJ$3005,48,FALSE)*0.08</f>
        <v>14984561.8324</v>
      </c>
      <c r="AV2185" s="16">
        <f t="shared" si="559"/>
        <v>43979709.59</v>
      </c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128428472.87</v>
      </c>
      <c r="AL2186" s="16">
        <f t="shared" si="550"/>
        <v>0</v>
      </c>
      <c r="AM2186" s="16">
        <f t="shared" si="551"/>
        <v>-3012912.63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131334396.26</v>
      </c>
      <c r="AQ2186" s="16">
        <f t="shared" si="555"/>
        <v>114173265.46</v>
      </c>
      <c r="AR2186" s="16">
        <f t="shared" si="556"/>
        <v>128517160.06</v>
      </c>
      <c r="AS2186" s="16">
        <f t="shared" si="557"/>
        <v>111356029.26</v>
      </c>
      <c r="AT2186" s="16">
        <f t="shared" si="558"/>
        <v>108254429.44</v>
      </c>
      <c r="AU2186" s="16">
        <f>AT2186-VLOOKUP(A2186,[1]选股结果!$A$2:$BJ$3005,48,FALSE)*0.08</f>
        <v>6641112.45360008</v>
      </c>
      <c r="AV2186" s="16">
        <f t="shared" si="559"/>
        <v>17161130.8</v>
      </c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45315118.6399999</v>
      </c>
      <c r="AL2187" s="16">
        <f t="shared" si="550"/>
        <v>930770.08</v>
      </c>
      <c r="AM2187" s="16">
        <f t="shared" si="551"/>
        <v>5380982.96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110302901.94</v>
      </c>
      <c r="AQ2187" s="16">
        <f t="shared" si="555"/>
        <v>104866974.23</v>
      </c>
      <c r="AR2187" s="16">
        <f t="shared" si="556"/>
        <v>78453806.6799999</v>
      </c>
      <c r="AS2187" s="16">
        <f t="shared" si="557"/>
        <v>73017878.9699999</v>
      </c>
      <c r="AT2187" s="16">
        <f t="shared" si="558"/>
        <v>46190943.9699999</v>
      </c>
      <c r="AU2187" s="16">
        <f>AT2187-VLOOKUP(A2187,[1]选股结果!$A$2:$BJ$3005,48,FALSE)*0.08</f>
        <v>-34239072.6436001</v>
      </c>
      <c r="AV2187" s="16">
        <f t="shared" si="559"/>
        <v>5435927.71</v>
      </c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78848615.9799999</v>
      </c>
      <c r="AL2188" s="16">
        <f t="shared" si="550"/>
        <v>-1177990.99</v>
      </c>
      <c r="AM2188" s="16">
        <f t="shared" si="551"/>
        <v>16718202.23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43033242.1199999</v>
      </c>
      <c r="AQ2188" s="16">
        <f t="shared" si="555"/>
        <v>39845938.3399999</v>
      </c>
      <c r="AR2188" s="16">
        <f t="shared" si="556"/>
        <v>42602260.9399999</v>
      </c>
      <c r="AS2188" s="16">
        <f t="shared" si="557"/>
        <v>39414957.1599999</v>
      </c>
      <c r="AT2188" s="16">
        <f t="shared" si="558"/>
        <v>91201523.4399999</v>
      </c>
      <c r="AU2188" s="16">
        <f>AT2188-VLOOKUP(A2188,[1]选股结果!$A$2:$BJ$3005,48,FALSE)*0.08</f>
        <v>-94216761.2056001</v>
      </c>
      <c r="AV2188" s="16">
        <f t="shared" si="559"/>
        <v>3187303.78</v>
      </c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13190138.48</v>
      </c>
      <c r="AL2189" s="16">
        <f t="shared" si="550"/>
        <v>0</v>
      </c>
      <c r="AM2189" s="16">
        <f t="shared" si="551"/>
        <v>9982471.5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138908971.81</v>
      </c>
      <c r="AQ2189" s="16">
        <f t="shared" si="555"/>
        <v>133238664.35</v>
      </c>
      <c r="AR2189" s="16">
        <f t="shared" si="556"/>
        <v>75618993.9899999</v>
      </c>
      <c r="AS2189" s="16">
        <f t="shared" si="557"/>
        <v>69948686.5299999</v>
      </c>
      <c r="AT2189" s="16">
        <f t="shared" si="558"/>
        <v>17502302.52</v>
      </c>
      <c r="AU2189" s="16">
        <f>AT2189-VLOOKUP(A2189,[1]选股结果!$A$2:$BJ$3005,48,FALSE)*0.08</f>
        <v>-370139315.192</v>
      </c>
      <c r="AV2189" s="16">
        <f t="shared" si="559"/>
        <v>5670307.46</v>
      </c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71880381.0200001</v>
      </c>
      <c r="AL2190" s="16">
        <f t="shared" si="550"/>
        <v>0</v>
      </c>
      <c r="AM2190" s="16">
        <f t="shared" si="551"/>
        <v>-4141521.84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74872135.3600001</v>
      </c>
      <c r="AR2190" s="16">
        <f t="shared" si="556"/>
        <v>91941636.9500001</v>
      </c>
      <c r="AS2190" s="16">
        <f t="shared" si="557"/>
        <v>74872135.3600001</v>
      </c>
      <c r="AT2190" s="16">
        <f t="shared" si="558"/>
        <v>50669357.5900001</v>
      </c>
      <c r="AU2190" s="16">
        <f>AT2190-VLOOKUP(A2190,[1]选股结果!$A$2:$BJ$3005,48,FALSE)*0.08</f>
        <v>-364092895.602</v>
      </c>
      <c r="AV2190" s="16">
        <f t="shared" si="559"/>
        <v>17069501.59</v>
      </c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128297725.8</v>
      </c>
      <c r="AL2191" s="16">
        <f t="shared" si="550"/>
        <v>19675381.87</v>
      </c>
      <c r="AM2191" s="16">
        <f t="shared" si="551"/>
        <v>-29406301.75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195254770.92</v>
      </c>
      <c r="AQ2191" s="16">
        <f t="shared" si="555"/>
        <v>189062862.97</v>
      </c>
      <c r="AR2191" s="16">
        <f t="shared" si="556"/>
        <v>166856283.6</v>
      </c>
      <c r="AS2191" s="16">
        <f t="shared" si="557"/>
        <v>160664375.65</v>
      </c>
      <c r="AT2191" s="16">
        <f t="shared" si="558"/>
        <v>112374897.97</v>
      </c>
      <c r="AU2191" s="16">
        <f>AT2191-VLOOKUP(A2191,[1]选股结果!$A$2:$BJ$3005,48,FALSE)*0.08</f>
        <v>-74007658.3347999</v>
      </c>
      <c r="AV2191" s="16">
        <f t="shared" si="559"/>
        <v>6191907.95</v>
      </c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114589493.41</v>
      </c>
      <c r="AL2192" s="16">
        <f t="shared" si="550"/>
        <v>0</v>
      </c>
      <c r="AM2192" s="16">
        <f t="shared" si="551"/>
        <v>-32184929.7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119437165.92</v>
      </c>
      <c r="AQ2192" s="16">
        <f t="shared" si="555"/>
        <v>110735347.4</v>
      </c>
      <c r="AR2192" s="16">
        <f t="shared" si="556"/>
        <v>119258839.09</v>
      </c>
      <c r="AS2192" s="16">
        <f t="shared" si="557"/>
        <v>110557020.57</v>
      </c>
      <c r="AT2192" s="16">
        <f t="shared" si="558"/>
        <v>73702745.19</v>
      </c>
      <c r="AU2192" s="16">
        <f>AT2192-VLOOKUP(A2192,[1]选股结果!$A$2:$BJ$3005,48,FALSE)*0.08</f>
        <v>-31885647.042</v>
      </c>
      <c r="AV2192" s="16">
        <f t="shared" si="559"/>
        <v>8701818.52</v>
      </c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63426729.2699999</v>
      </c>
      <c r="AL2193" s="16">
        <f t="shared" si="550"/>
        <v>0</v>
      </c>
      <c r="AM2193" s="16">
        <f t="shared" si="551"/>
        <v>3495980.47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65610641.9899999</v>
      </c>
      <c r="AQ2193" s="16">
        <f t="shared" si="555"/>
        <v>53739661.0899999</v>
      </c>
      <c r="AR2193" s="16">
        <f t="shared" si="556"/>
        <v>64735915.5799999</v>
      </c>
      <c r="AS2193" s="16">
        <f t="shared" si="557"/>
        <v>52864934.6799999</v>
      </c>
      <c r="AT2193" s="16">
        <f t="shared" si="558"/>
        <v>55051728.8399999</v>
      </c>
      <c r="AU2193" s="16">
        <f>AT2193-VLOOKUP(A2193,[1]选股结果!$A$2:$BJ$3005,48,FALSE)*0.08</f>
        <v>7014236.0175999</v>
      </c>
      <c r="AV2193" s="16">
        <f t="shared" si="559"/>
        <v>11870980.9</v>
      </c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-153551080.33</v>
      </c>
      <c r="AL2194" s="16">
        <f t="shared" si="550"/>
        <v>-5830707.65</v>
      </c>
      <c r="AM2194" s="16">
        <f t="shared" si="551"/>
        <v>-49661336.64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190245197.12</v>
      </c>
      <c r="AQ2194" s="16">
        <f t="shared" si="555"/>
        <v>177510652.99</v>
      </c>
      <c r="AR2194" s="16">
        <f t="shared" si="556"/>
        <v>18367916.4200001</v>
      </c>
      <c r="AS2194" s="16">
        <f t="shared" si="557"/>
        <v>5633372.29000014</v>
      </c>
      <c r="AT2194" s="16">
        <f t="shared" si="558"/>
        <v>-221777668.75</v>
      </c>
      <c r="AU2194" s="16">
        <f>AT2194-VLOOKUP(A2194,[1]选股结果!$A$2:$BJ$3005,48,FALSE)*0.08</f>
        <v>-214671386.6436</v>
      </c>
      <c r="AV2194" s="16">
        <f t="shared" si="559"/>
        <v>12734544.13</v>
      </c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19347400.7199999</v>
      </c>
      <c r="AL2195" s="16">
        <f t="shared" si="550"/>
        <v>0</v>
      </c>
      <c r="AM2195" s="16">
        <f t="shared" si="551"/>
        <v>-3552333.37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59709075.7399999</v>
      </c>
      <c r="AQ2195" s="16">
        <f t="shared" si="555"/>
        <v>57102762.3199999</v>
      </c>
      <c r="AR2195" s="16">
        <f t="shared" si="556"/>
        <v>39611512.4199999</v>
      </c>
      <c r="AS2195" s="16">
        <f t="shared" si="557"/>
        <v>37005198.9999999</v>
      </c>
      <c r="AT2195" s="16">
        <f t="shared" si="558"/>
        <v>13188753.9299999</v>
      </c>
      <c r="AU2195" s="16">
        <f>AT2195-VLOOKUP(A2195,[1]选股结果!$A$2:$BJ$3005,48,FALSE)*0.08</f>
        <v>-48946124.3788001</v>
      </c>
      <c r="AV2195" s="16">
        <f t="shared" si="559"/>
        <v>2606313.42</v>
      </c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133993429.71</v>
      </c>
      <c r="AL2196" s="16">
        <f t="shared" si="550"/>
        <v>0</v>
      </c>
      <c r="AM2196" s="16">
        <f t="shared" si="551"/>
        <v>-33673695.46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115029784.21</v>
      </c>
      <c r="AQ2196" s="16">
        <f t="shared" si="555"/>
        <v>82587356.22</v>
      </c>
      <c r="AR2196" s="16">
        <f t="shared" si="556"/>
        <v>114867876.26</v>
      </c>
      <c r="AS2196" s="16">
        <f t="shared" si="557"/>
        <v>82425448.27</v>
      </c>
      <c r="AT2196" s="16">
        <f t="shared" si="558"/>
        <v>67877306.26</v>
      </c>
      <c r="AU2196" s="16">
        <f>AT2196-VLOOKUP(A2196,[1]选股结果!$A$2:$BJ$3005,48,FALSE)*0.08</f>
        <v>-146265307.5016</v>
      </c>
      <c r="AV2196" s="16">
        <f t="shared" si="559"/>
        <v>32442427.99</v>
      </c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38111538.91</v>
      </c>
      <c r="AL2197" s="16">
        <f t="shared" si="550"/>
        <v>-3398534.18</v>
      </c>
      <c r="AM2197" s="16">
        <f t="shared" si="551"/>
        <v>859719.53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69135626.47</v>
      </c>
      <c r="AQ2197" s="16">
        <f t="shared" si="555"/>
        <v>62243076.47</v>
      </c>
      <c r="AR2197" s="16">
        <f t="shared" si="556"/>
        <v>53781528.01</v>
      </c>
      <c r="AS2197" s="16">
        <f t="shared" si="557"/>
        <v>46888978.01</v>
      </c>
      <c r="AT2197" s="16">
        <f t="shared" si="558"/>
        <v>28680174.26</v>
      </c>
      <c r="AU2197" s="16">
        <f>AT2197-VLOOKUP(A2197,[1]选股结果!$A$2:$BJ$3005,48,FALSE)*0.08</f>
        <v>-49105265.08</v>
      </c>
      <c r="AV2197" s="16">
        <f t="shared" si="559"/>
        <v>6892550</v>
      </c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11050134.3300001</v>
      </c>
      <c r="AL2198" s="16">
        <f t="shared" si="550"/>
        <v>0</v>
      </c>
      <c r="AM2198" s="16">
        <f t="shared" si="551"/>
        <v>13986197.92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183099432.47</v>
      </c>
      <c r="AQ2198" s="16">
        <f t="shared" si="555"/>
        <v>183099432.47</v>
      </c>
      <c r="AR2198" s="16">
        <f t="shared" si="556"/>
        <v>93104818.1800001</v>
      </c>
      <c r="AS2198" s="16">
        <f t="shared" si="557"/>
        <v>93104818.1800001</v>
      </c>
      <c r="AT2198" s="16">
        <f t="shared" si="558"/>
        <v>25036332.2500001</v>
      </c>
      <c r="AU2198" s="16">
        <f>AT2198-VLOOKUP(A2198,[1]选股结果!$A$2:$BJ$3005,48,FALSE)*0.08</f>
        <v>-239589221.6156</v>
      </c>
      <c r="AV2198" s="16">
        <f t="shared" si="559"/>
        <v>0</v>
      </c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183994750.39</v>
      </c>
      <c r="AL2199" s="16">
        <f t="shared" si="550"/>
        <v>-206416.01</v>
      </c>
      <c r="AM2199" s="16">
        <f t="shared" si="551"/>
        <v>43555247.73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184463125.82</v>
      </c>
      <c r="AQ2199" s="16">
        <f t="shared" si="555"/>
        <v>126432656.36</v>
      </c>
      <c r="AR2199" s="16">
        <f t="shared" si="556"/>
        <v>182880984.62</v>
      </c>
      <c r="AS2199" s="16">
        <f t="shared" si="557"/>
        <v>124850515.16</v>
      </c>
      <c r="AT2199" s="16">
        <f t="shared" si="558"/>
        <v>169313112.65</v>
      </c>
      <c r="AU2199" s="16">
        <f>AT2199-VLOOKUP(A2199,[1]选股结果!$A$2:$BJ$3005,48,FALSE)*0.08</f>
        <v>-139567343.7884</v>
      </c>
      <c r="AV2199" s="16">
        <f t="shared" si="559"/>
        <v>58030469.46</v>
      </c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10393967.69</v>
      </c>
      <c r="AL2200" s="16">
        <f t="shared" si="550"/>
        <v>5883.93</v>
      </c>
      <c r="AM2200" s="16">
        <f t="shared" si="551"/>
        <v>2520135.3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38387158.53</v>
      </c>
      <c r="AQ2200" s="16">
        <f t="shared" si="555"/>
        <v>30543777.75</v>
      </c>
      <c r="AR2200" s="16">
        <f t="shared" si="556"/>
        <v>25006778.06</v>
      </c>
      <c r="AS2200" s="16">
        <f t="shared" si="557"/>
        <v>17163397.28</v>
      </c>
      <c r="AT2200" s="16">
        <f t="shared" si="558"/>
        <v>5076606.14000003</v>
      </c>
      <c r="AU2200" s="16">
        <f>AT2200-VLOOKUP(A2200,[1]选股结果!$A$2:$BJ$3005,48,FALSE)*0.08</f>
        <v>-46547927.3376</v>
      </c>
      <c r="AV2200" s="16">
        <f t="shared" si="559"/>
        <v>7843380.78</v>
      </c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9578138.06999996</v>
      </c>
      <c r="AL2201" s="16">
        <f t="shared" si="550"/>
        <v>3276673.61</v>
      </c>
      <c r="AM2201" s="16">
        <f t="shared" si="551"/>
        <v>10328347.53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73584619.2</v>
      </c>
      <c r="AQ2201" s="16">
        <f t="shared" si="555"/>
        <v>72198313.77</v>
      </c>
      <c r="AR2201" s="16">
        <f t="shared" si="556"/>
        <v>40543238.29</v>
      </c>
      <c r="AS2201" s="16">
        <f t="shared" si="557"/>
        <v>39156932.86</v>
      </c>
      <c r="AT2201" s="16">
        <f t="shared" si="558"/>
        <v>21796853.78</v>
      </c>
      <c r="AU2201" s="16">
        <f>AT2201-VLOOKUP(A2201,[1]选股结果!$A$2:$BJ$3005,48,FALSE)*0.08</f>
        <v>-111803761.9872</v>
      </c>
      <c r="AV2201" s="16">
        <f t="shared" si="559"/>
        <v>1386305.43</v>
      </c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177619325.08</v>
      </c>
      <c r="AL2202" s="16">
        <f t="shared" si="550"/>
        <v>0</v>
      </c>
      <c r="AM2202" s="16">
        <f t="shared" si="551"/>
        <v>4111835.68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179807653.27</v>
      </c>
      <c r="AQ2202" s="16">
        <f t="shared" si="555"/>
        <v>156676212.6</v>
      </c>
      <c r="AR2202" s="16">
        <f t="shared" si="556"/>
        <v>179225254.59</v>
      </c>
      <c r="AS2202" s="16">
        <f t="shared" si="557"/>
        <v>156093813.92</v>
      </c>
      <c r="AT2202" s="16">
        <f t="shared" si="558"/>
        <v>158599720.09</v>
      </c>
      <c r="AU2202" s="16">
        <f>AT2202-VLOOKUP(A2202,[1]选股结果!$A$2:$BJ$3005,48,FALSE)*0.08</f>
        <v>47022423.2844001</v>
      </c>
      <c r="AV2202" s="16">
        <f t="shared" si="559"/>
        <v>23131440.67</v>
      </c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-123716027.38</v>
      </c>
      <c r="AL2203" s="16">
        <f t="shared" si="550"/>
        <v>-4482820.69</v>
      </c>
      <c r="AM2203" s="16">
        <f t="shared" si="551"/>
        <v>-5077090.78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-135942935.11</v>
      </c>
      <c r="AR2203" s="16">
        <f t="shared" si="556"/>
        <v>-128069281.94</v>
      </c>
      <c r="AS2203" s="16">
        <f t="shared" si="557"/>
        <v>-135942935.11</v>
      </c>
      <c r="AT2203" s="16">
        <f t="shared" si="558"/>
        <v>-141149592.02</v>
      </c>
      <c r="AU2203" s="16">
        <f>AT2203-VLOOKUP(A2203,[1]选股结果!$A$2:$BJ$3005,48,FALSE)*0.08</f>
        <v>-301550329.0584</v>
      </c>
      <c r="AV2203" s="16">
        <f t="shared" si="559"/>
        <v>7873653.17000002</v>
      </c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93526151.2799999</v>
      </c>
      <c r="AL2204" s="16">
        <f t="shared" si="550"/>
        <v>0</v>
      </c>
      <c r="AM2204" s="16">
        <f t="shared" si="551"/>
        <v>21581330.87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85911829.2499999</v>
      </c>
      <c r="AQ2204" s="16">
        <f t="shared" si="555"/>
        <v>68909366.5999999</v>
      </c>
      <c r="AR2204" s="16">
        <f t="shared" si="556"/>
        <v>77439120.8999999</v>
      </c>
      <c r="AS2204" s="16">
        <f t="shared" si="557"/>
        <v>60436658.2499999</v>
      </c>
      <c r="AT2204" s="16">
        <f t="shared" si="558"/>
        <v>98105019.4999999</v>
      </c>
      <c r="AU2204" s="16">
        <f>AT2204-VLOOKUP(A2204,[1]选股结果!$A$2:$BJ$3005,48,FALSE)*0.08</f>
        <v>-151699194.6088</v>
      </c>
      <c r="AV2204" s="16">
        <f t="shared" si="559"/>
        <v>17002462.65</v>
      </c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-249079707.5</v>
      </c>
      <c r="AL2205" s="16">
        <f t="shared" si="550"/>
        <v>4905528.73</v>
      </c>
      <c r="AM2205" s="16">
        <f t="shared" si="551"/>
        <v>99218744.59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-170970035.73</v>
      </c>
      <c r="AQ2205" s="16">
        <f t="shared" si="555"/>
        <v>-155149295.27</v>
      </c>
      <c r="AR2205" s="16">
        <f t="shared" si="556"/>
        <v>-213110480.64</v>
      </c>
      <c r="AS2205" s="16">
        <f t="shared" si="557"/>
        <v>-197289740.18</v>
      </c>
      <c r="AT2205" s="16">
        <f t="shared" si="558"/>
        <v>-129134693.72</v>
      </c>
      <c r="AU2205" s="16">
        <f>AT2205-VLOOKUP(A2205,[1]选股结果!$A$2:$BJ$3005,48,FALSE)*0.08</f>
        <v>-164369074.9816</v>
      </c>
      <c r="AV2205" s="16">
        <f t="shared" si="559"/>
        <v>-15820740.46</v>
      </c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193409877.77</v>
      </c>
      <c r="AL2206" s="16">
        <f t="shared" si="550"/>
        <v>792639.76</v>
      </c>
      <c r="AM2206" s="16">
        <f t="shared" si="551"/>
        <v>-1580345.21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193847599.2</v>
      </c>
      <c r="AQ2206" s="16">
        <f t="shared" si="555"/>
        <v>123783714.99</v>
      </c>
      <c r="AR2206" s="16">
        <f t="shared" si="556"/>
        <v>177737486.05</v>
      </c>
      <c r="AS2206" s="16">
        <f t="shared" si="557"/>
        <v>107673601.84</v>
      </c>
      <c r="AT2206" s="16">
        <f t="shared" si="558"/>
        <v>122558288.11</v>
      </c>
      <c r="AU2206" s="16">
        <f>AT2206-VLOOKUP(A2206,[1]选股结果!$A$2:$BJ$3005,48,FALSE)*0.08</f>
        <v>-157697763.5164</v>
      </c>
      <c r="AV2206" s="16">
        <f t="shared" si="559"/>
        <v>70063884.21</v>
      </c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52523006.98</v>
      </c>
      <c r="AL2207" s="16">
        <f t="shared" si="550"/>
        <v>0</v>
      </c>
      <c r="AM2207" s="16">
        <f t="shared" si="551"/>
        <v>-98404016.61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41302641.3300001</v>
      </c>
      <c r="AQ2207" s="16">
        <f t="shared" si="555"/>
        <v>59452451.2300001</v>
      </c>
      <c r="AR2207" s="16">
        <f t="shared" si="556"/>
        <v>34308455.2900001</v>
      </c>
      <c r="AS2207" s="16">
        <f t="shared" si="557"/>
        <v>52458265.1900001</v>
      </c>
      <c r="AT2207" s="16">
        <f t="shared" si="558"/>
        <v>-27731199.7299999</v>
      </c>
      <c r="AU2207" s="16">
        <f>AT2207-VLOOKUP(A2207,[1]选股结果!$A$2:$BJ$3005,48,FALSE)*0.08</f>
        <v>-187775873.2388</v>
      </c>
      <c r="AV2207" s="16">
        <f t="shared" si="559"/>
        <v>-18149809.9</v>
      </c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-31550591.2</v>
      </c>
      <c r="AL2208" s="16">
        <f t="shared" si="550"/>
        <v>-3450867.61</v>
      </c>
      <c r="AM2208" s="16">
        <f t="shared" si="551"/>
        <v>-5339737.2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44678394.18</v>
      </c>
      <c r="AQ2208" s="16">
        <f t="shared" si="555"/>
        <v>31761279.73</v>
      </c>
      <c r="AR2208" s="16">
        <f t="shared" si="556"/>
        <v>-11331597.7</v>
      </c>
      <c r="AS2208" s="16">
        <f t="shared" si="557"/>
        <v>-24248712.15</v>
      </c>
      <c r="AT2208" s="16">
        <f t="shared" si="558"/>
        <v>-53258310.46</v>
      </c>
      <c r="AU2208" s="16">
        <f>AT2208-VLOOKUP(A2208,[1]选股结果!$A$2:$BJ$3005,48,FALSE)*0.08</f>
        <v>-245398468.872</v>
      </c>
      <c r="AV2208" s="16">
        <f t="shared" si="559"/>
        <v>12917114.45</v>
      </c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451526585.98</v>
      </c>
      <c r="AL2209" s="16">
        <f t="shared" si="550"/>
        <v>-177177.41</v>
      </c>
      <c r="AM2209" s="16">
        <f t="shared" si="551"/>
        <v>-18788853.91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726008803.54</v>
      </c>
      <c r="AQ2209" s="16">
        <f t="shared" si="555"/>
        <v>696355762.47</v>
      </c>
      <c r="AR2209" s="16">
        <f t="shared" si="556"/>
        <v>583244223.5</v>
      </c>
      <c r="AS2209" s="16">
        <f t="shared" si="557"/>
        <v>553591182.43</v>
      </c>
      <c r="AT2209" s="16">
        <f t="shared" si="558"/>
        <v>402907513.59</v>
      </c>
      <c r="AU2209" s="16">
        <f>AT2209-VLOOKUP(A2209,[1]选股结果!$A$2:$BJ$3005,48,FALSE)*0.08</f>
        <v>24249030.2907999</v>
      </c>
      <c r="AV2209" s="16">
        <f t="shared" si="559"/>
        <v>29653041.0700001</v>
      </c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23557968.9199999</v>
      </c>
      <c r="AL2210" s="16">
        <f t="shared" si="550"/>
        <v>0</v>
      </c>
      <c r="AM2210" s="16">
        <f t="shared" si="551"/>
        <v>21448979.72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12521623.6699999</v>
      </c>
      <c r="AQ2210" s="16">
        <f t="shared" si="555"/>
        <v>912463.659999937</v>
      </c>
      <c r="AR2210" s="16">
        <f t="shared" si="556"/>
        <v>9894276.76999993</v>
      </c>
      <c r="AS2210" s="16">
        <f t="shared" si="557"/>
        <v>-1714883.24000006</v>
      </c>
      <c r="AT2210" s="16">
        <f t="shared" si="558"/>
        <v>33397788.6299999</v>
      </c>
      <c r="AU2210" s="16">
        <f>AT2210-VLOOKUP(A2210,[1]选股结果!$A$2:$BJ$3005,48,FALSE)*0.08</f>
        <v>-26316068.2260001</v>
      </c>
      <c r="AV2210" s="16">
        <f t="shared" si="559"/>
        <v>11609160.01</v>
      </c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89325800.6999999</v>
      </c>
      <c r="AL2211" s="16">
        <f t="shared" si="550"/>
        <v>0</v>
      </c>
      <c r="AM2211" s="16">
        <f t="shared" si="551"/>
        <v>-4031603.83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100629265.55</v>
      </c>
      <c r="AQ2211" s="16">
        <f t="shared" si="555"/>
        <v>88066348.4499999</v>
      </c>
      <c r="AR2211" s="16">
        <f t="shared" si="556"/>
        <v>95828220.5299999</v>
      </c>
      <c r="AS2211" s="16">
        <f t="shared" si="557"/>
        <v>83265303.4299999</v>
      </c>
      <c r="AT2211" s="16">
        <f t="shared" si="558"/>
        <v>72731279.7699999</v>
      </c>
      <c r="AU2211" s="16">
        <f>AT2211-VLOOKUP(A2211,[1]选股结果!$A$2:$BJ$3005,48,FALSE)*0.08</f>
        <v>39131728.5227999</v>
      </c>
      <c r="AV2211" s="16">
        <f t="shared" si="559"/>
        <v>12562917.1</v>
      </c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95213482.11</v>
      </c>
      <c r="AL2212" s="16">
        <f t="shared" si="550"/>
        <v>-830449.07</v>
      </c>
      <c r="AM2212" s="16">
        <f t="shared" si="551"/>
        <v>7361050.32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103386863.85</v>
      </c>
      <c r="AQ2212" s="16">
        <f t="shared" si="555"/>
        <v>83021040.73</v>
      </c>
      <c r="AR2212" s="16">
        <f t="shared" si="556"/>
        <v>99200997.16</v>
      </c>
      <c r="AS2212" s="16">
        <f t="shared" si="557"/>
        <v>78835174.04</v>
      </c>
      <c r="AT2212" s="16">
        <f t="shared" si="558"/>
        <v>81378260.24</v>
      </c>
      <c r="AU2212" s="16">
        <f>AT2212-VLOOKUP(A2212,[1]选股结果!$A$2:$BJ$3005,48,FALSE)*0.08</f>
        <v>-72432205.7464</v>
      </c>
      <c r="AV2212" s="16">
        <f t="shared" si="559"/>
        <v>20365823.12</v>
      </c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-8827717.98000007</v>
      </c>
      <c r="AL2213" s="16">
        <f t="shared" si="550"/>
        <v>-1434818.81</v>
      </c>
      <c r="AM2213" s="16">
        <f t="shared" si="551"/>
        <v>37444561.25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15906177.1699999</v>
      </c>
      <c r="AQ2213" s="16">
        <f t="shared" si="555"/>
        <v>15973340.7799999</v>
      </c>
      <c r="AR2213" s="16">
        <f t="shared" si="556"/>
        <v>2393305.09999993</v>
      </c>
      <c r="AS2213" s="16">
        <f t="shared" si="557"/>
        <v>2460468.70999993</v>
      </c>
      <c r="AT2213" s="16">
        <f t="shared" si="558"/>
        <v>27249188.0699999</v>
      </c>
      <c r="AU2213" s="16">
        <f>AT2213-VLOOKUP(A2213,[1]选股结果!$A$2:$BJ$3005,48,FALSE)*0.08</f>
        <v>-64867410.5452001</v>
      </c>
      <c r="AV2213" s="16">
        <f t="shared" si="559"/>
        <v>-67163.6099999994</v>
      </c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87909732.8200001</v>
      </c>
      <c r="AL2214" s="16">
        <f t="shared" si="550"/>
        <v>9627124.74</v>
      </c>
      <c r="AM2214" s="16">
        <f t="shared" si="551"/>
        <v>34133960.81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126692298.21</v>
      </c>
      <c r="AQ2214" s="16">
        <f t="shared" si="555"/>
        <v>116234046.98</v>
      </c>
      <c r="AR2214" s="16">
        <f t="shared" si="556"/>
        <v>108875494.5</v>
      </c>
      <c r="AS2214" s="16">
        <f t="shared" si="557"/>
        <v>98417243.2700001</v>
      </c>
      <c r="AT2214" s="16">
        <f t="shared" si="558"/>
        <v>121212567.14</v>
      </c>
      <c r="AU2214" s="16">
        <f>AT2214-VLOOKUP(A2214,[1]选股结果!$A$2:$BJ$3005,48,FALSE)*0.08</f>
        <v>22888066.1576</v>
      </c>
      <c r="AV2214" s="16">
        <f t="shared" si="559"/>
        <v>10458251.23</v>
      </c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4932727.39999991</v>
      </c>
      <c r="AL2215" s="16">
        <f t="shared" si="550"/>
        <v>0</v>
      </c>
      <c r="AM2215" s="16">
        <f t="shared" si="551"/>
        <v>10247597.73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39799698.0599999</v>
      </c>
      <c r="AQ2215" s="16">
        <f t="shared" si="555"/>
        <v>41325560.2699999</v>
      </c>
      <c r="AR2215" s="16">
        <f t="shared" si="556"/>
        <v>24315274.3399999</v>
      </c>
      <c r="AS2215" s="16">
        <f t="shared" si="557"/>
        <v>25841136.5499999</v>
      </c>
      <c r="AT2215" s="16">
        <f t="shared" si="558"/>
        <v>16706187.3399999</v>
      </c>
      <c r="AU2215" s="16">
        <f>AT2215-VLOOKUP(A2215,[1]选股结果!$A$2:$BJ$3005,48,FALSE)*0.08</f>
        <v>-158717760.0344</v>
      </c>
      <c r="AV2215" s="16">
        <f t="shared" si="559"/>
        <v>-1525862.21</v>
      </c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-244831430.53</v>
      </c>
      <c r="AL2216" s="16">
        <f t="shared" si="550"/>
        <v>1538579.86</v>
      </c>
      <c r="AM2216" s="16">
        <f t="shared" si="551"/>
        <v>9332166.8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22810500.5499999</v>
      </c>
      <c r="AQ2216" s="16">
        <f t="shared" si="555"/>
        <v>21122809.2599999</v>
      </c>
      <c r="AR2216" s="16">
        <f t="shared" si="556"/>
        <v>-110404100.82</v>
      </c>
      <c r="AS2216" s="16">
        <f t="shared" si="557"/>
        <v>-112091792.11</v>
      </c>
      <c r="AT2216" s="16">
        <f t="shared" si="558"/>
        <v>-235648375.16</v>
      </c>
      <c r="AU2216" s="16">
        <f>AT2216-VLOOKUP(A2216,[1]选股结果!$A$2:$BJ$3005,48,FALSE)*0.08</f>
        <v>-292753454.6376</v>
      </c>
      <c r="AV2216" s="16">
        <f t="shared" si="559"/>
        <v>1687691.28999999</v>
      </c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121828870.08</v>
      </c>
      <c r="AL2217" s="16">
        <f t="shared" si="550"/>
        <v>-7143044.59</v>
      </c>
      <c r="AM2217" s="16">
        <f t="shared" si="551"/>
        <v>-5676107.92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102352343.14</v>
      </c>
      <c r="AQ2217" s="16">
        <f t="shared" si="555"/>
        <v>76552545.57</v>
      </c>
      <c r="AR2217" s="16">
        <f t="shared" si="556"/>
        <v>102019090.8</v>
      </c>
      <c r="AS2217" s="16">
        <f t="shared" si="557"/>
        <v>76219293.23</v>
      </c>
      <c r="AT2217" s="16">
        <f t="shared" si="558"/>
        <v>83209920</v>
      </c>
      <c r="AU2217" s="16">
        <f>AT2217-VLOOKUP(A2217,[1]选股结果!$A$2:$BJ$3005,48,FALSE)*0.08</f>
        <v>-20228858.8376</v>
      </c>
      <c r="AV2217" s="16">
        <f t="shared" si="559"/>
        <v>25799797.57</v>
      </c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169199403.09</v>
      </c>
      <c r="AL2218" s="16">
        <f t="shared" si="550"/>
        <v>0</v>
      </c>
      <c r="AM2218" s="16">
        <f t="shared" si="551"/>
        <v>4124136.22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159469972.2</v>
      </c>
      <c r="AQ2218" s="16">
        <f t="shared" si="555"/>
        <v>131984754.9</v>
      </c>
      <c r="AR2218" s="16">
        <f t="shared" si="556"/>
        <v>154951018.15</v>
      </c>
      <c r="AS2218" s="16">
        <f t="shared" si="557"/>
        <v>127465800.85</v>
      </c>
      <c r="AT2218" s="16">
        <f t="shared" si="558"/>
        <v>145838322.01</v>
      </c>
      <c r="AU2218" s="16">
        <f>AT2218-VLOOKUP(A2218,[1]选股结果!$A$2:$BJ$3005,48,FALSE)*0.08</f>
        <v>-22750224.4948</v>
      </c>
      <c r="AV2218" s="16">
        <f t="shared" si="559"/>
        <v>27485217.3</v>
      </c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90844857.39</v>
      </c>
      <c r="AL2219" s="16">
        <f t="shared" si="550"/>
        <v>0</v>
      </c>
      <c r="AM2219" s="16">
        <f t="shared" si="551"/>
        <v>6322650.85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88573213.58</v>
      </c>
      <c r="AQ2219" s="16">
        <f t="shared" si="555"/>
        <v>80071576.3</v>
      </c>
      <c r="AR2219" s="16">
        <f t="shared" si="556"/>
        <v>87885168.4</v>
      </c>
      <c r="AS2219" s="16">
        <f t="shared" si="557"/>
        <v>79383531.12</v>
      </c>
      <c r="AT2219" s="16">
        <f t="shared" si="558"/>
        <v>88665870.96</v>
      </c>
      <c r="AU2219" s="16">
        <f>AT2219-VLOOKUP(A2219,[1]选股结果!$A$2:$BJ$3005,48,FALSE)*0.08</f>
        <v>-25309122.9216</v>
      </c>
      <c r="AV2219" s="16">
        <f t="shared" si="559"/>
        <v>8501637.28</v>
      </c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61906595.86</v>
      </c>
      <c r="AL2220" s="16">
        <f t="shared" si="550"/>
        <v>0</v>
      </c>
      <c r="AM2220" s="16">
        <f t="shared" si="551"/>
        <v>-1126434.14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67221293.39</v>
      </c>
      <c r="AQ2220" s="16">
        <f t="shared" si="555"/>
        <v>62582121.92</v>
      </c>
      <c r="AR2220" s="16">
        <f t="shared" si="556"/>
        <v>65892174.96</v>
      </c>
      <c r="AS2220" s="16">
        <f t="shared" si="557"/>
        <v>61253003.49</v>
      </c>
      <c r="AT2220" s="16">
        <f t="shared" si="558"/>
        <v>56140990.25</v>
      </c>
      <c r="AU2220" s="16">
        <f>AT2220-VLOOKUP(A2220,[1]选股结果!$A$2:$BJ$3005,48,FALSE)*0.08</f>
        <v>-18297672.4804</v>
      </c>
      <c r="AV2220" s="16">
        <f t="shared" si="559"/>
        <v>4639171.47</v>
      </c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53980741.4</v>
      </c>
      <c r="AL2221" s="16">
        <f t="shared" si="550"/>
        <v>0</v>
      </c>
      <c r="AM2221" s="16">
        <f t="shared" si="551"/>
        <v>-285563.05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46345734</v>
      </c>
      <c r="AR2221" s="16">
        <f t="shared" si="556"/>
        <v>52303060.12</v>
      </c>
      <c r="AS2221" s="16">
        <f t="shared" si="557"/>
        <v>46345734</v>
      </c>
      <c r="AT2221" s="16">
        <f t="shared" si="558"/>
        <v>47737852.23</v>
      </c>
      <c r="AU2221" s="16">
        <f>AT2221-VLOOKUP(A2221,[1]选股结果!$A$2:$BJ$3005,48,FALSE)*0.08</f>
        <v>8630719.27559996</v>
      </c>
      <c r="AV2221" s="16">
        <f t="shared" si="559"/>
        <v>5957326.12</v>
      </c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327413442.83</v>
      </c>
      <c r="AL2222" s="16">
        <f t="shared" si="550"/>
        <v>0</v>
      </c>
      <c r="AM2222" s="16">
        <f t="shared" si="551"/>
        <v>-14154162.71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368201103.28</v>
      </c>
      <c r="AQ2222" s="16">
        <f t="shared" si="555"/>
        <v>317670281.46</v>
      </c>
      <c r="AR2222" s="16">
        <f t="shared" si="556"/>
        <v>346052614.65</v>
      </c>
      <c r="AS2222" s="16">
        <f t="shared" si="557"/>
        <v>295521792.83</v>
      </c>
      <c r="AT2222" s="16">
        <f t="shared" si="558"/>
        <v>262728458.3</v>
      </c>
      <c r="AU2222" s="16">
        <f>AT2222-VLOOKUP(A2222,[1]选股结果!$A$2:$BJ$3005,48,FALSE)*0.08</f>
        <v>89488584.3048</v>
      </c>
      <c r="AV2222" s="16">
        <f t="shared" si="559"/>
        <v>50530821.82</v>
      </c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132955780.53</v>
      </c>
      <c r="AL2223" s="16">
        <f t="shared" si="550"/>
        <v>0</v>
      </c>
      <c r="AM2223" s="16">
        <f t="shared" si="551"/>
        <v>165123087.16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26018828.5</v>
      </c>
      <c r="AR2223" s="16">
        <f t="shared" si="556"/>
        <v>101291598.11</v>
      </c>
      <c r="AS2223" s="16">
        <f t="shared" si="557"/>
        <v>26018828.5</v>
      </c>
      <c r="AT2223" s="16">
        <f t="shared" si="558"/>
        <v>222806098.08</v>
      </c>
      <c r="AU2223" s="16">
        <f>AT2223-VLOOKUP(A2223,[1]选股结果!$A$2:$BJ$3005,48,FALSE)*0.08</f>
        <v>77181833.0032</v>
      </c>
      <c r="AV2223" s="16">
        <f t="shared" si="559"/>
        <v>75272769.61</v>
      </c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529251187.5</v>
      </c>
      <c r="AL2224" s="16">
        <f t="shared" si="550"/>
        <v>1054344.72</v>
      </c>
      <c r="AM2224" s="16">
        <f t="shared" si="551"/>
        <v>-4810242.72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532792052.67</v>
      </c>
      <c r="AQ2224" s="16">
        <f t="shared" si="555"/>
        <v>550779409.83</v>
      </c>
      <c r="AR2224" s="16">
        <f t="shared" si="556"/>
        <v>530096985.26</v>
      </c>
      <c r="AS2224" s="16">
        <f t="shared" si="557"/>
        <v>548084342.42</v>
      </c>
      <c r="AT2224" s="16">
        <f t="shared" si="558"/>
        <v>543482646.66</v>
      </c>
      <c r="AU2224" s="16">
        <f>AT2224-VLOOKUP(A2224,[1]选股结果!$A$2:$BJ$3005,48,FALSE)*0.08</f>
        <v>466898901.6168</v>
      </c>
      <c r="AV2224" s="16">
        <f t="shared" si="559"/>
        <v>-17987357.16</v>
      </c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240062287.18</v>
      </c>
      <c r="AL2225" s="16">
        <f t="shared" si="550"/>
        <v>0</v>
      </c>
      <c r="AM2225" s="16">
        <f t="shared" si="551"/>
        <v>20314095.92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210250256.25</v>
      </c>
      <c r="AR2225" s="16">
        <f t="shared" si="556"/>
        <v>238761485.88</v>
      </c>
      <c r="AS2225" s="16">
        <f t="shared" si="557"/>
        <v>210250256.25</v>
      </c>
      <c r="AT2225" s="16">
        <f t="shared" si="558"/>
        <v>231865153.47</v>
      </c>
      <c r="AU2225" s="16">
        <f>AT2225-VLOOKUP(A2225,[1]选股结果!$A$2:$BJ$3005,48,FALSE)*0.08</f>
        <v>95663660.7612</v>
      </c>
      <c r="AV2225" s="16">
        <f t="shared" si="559"/>
        <v>28511229.63</v>
      </c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123355541.1</v>
      </c>
      <c r="AL2226" s="16">
        <f t="shared" si="550"/>
        <v>1909662.33</v>
      </c>
      <c r="AM2226" s="16">
        <f t="shared" si="551"/>
        <v>19794843.9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131641656.68</v>
      </c>
      <c r="AQ2226" s="16">
        <f t="shared" si="555"/>
        <v>106586642.88</v>
      </c>
      <c r="AR2226" s="16">
        <f t="shared" si="556"/>
        <v>122650820.54</v>
      </c>
      <c r="AS2226" s="16">
        <f t="shared" si="557"/>
        <v>97595806.74</v>
      </c>
      <c r="AT2226" s="16">
        <f t="shared" si="558"/>
        <v>120005033.53</v>
      </c>
      <c r="AU2226" s="16">
        <f>AT2226-VLOOKUP(A2226,[1]选股结果!$A$2:$BJ$3005,48,FALSE)*0.08</f>
        <v>-56435028.8164</v>
      </c>
      <c r="AV2226" s="16">
        <f t="shared" si="559"/>
        <v>25055013.8</v>
      </c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-17331855.08</v>
      </c>
      <c r="AL2227" s="16">
        <f t="shared" si="550"/>
        <v>0</v>
      </c>
      <c r="AM2227" s="16">
        <f t="shared" si="551"/>
        <v>349283854.28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-17242908.15</v>
      </c>
      <c r="AQ2227" s="16">
        <f t="shared" si="555"/>
        <v>-59714169.59</v>
      </c>
      <c r="AR2227" s="16">
        <f t="shared" si="556"/>
        <v>-17461055.2</v>
      </c>
      <c r="AS2227" s="16">
        <f t="shared" si="557"/>
        <v>-59932316.64</v>
      </c>
      <c r="AT2227" s="16">
        <f t="shared" si="558"/>
        <v>289480737.76</v>
      </c>
      <c r="AU2227" s="16">
        <f>AT2227-VLOOKUP(A2227,[1]选股结果!$A$2:$BJ$3005,48,FALSE)*0.08</f>
        <v>186280339.4984</v>
      </c>
      <c r="AV2227" s="16">
        <f t="shared" si="559"/>
        <v>42471261.44</v>
      </c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65926704.2600001</v>
      </c>
      <c r="AL2228" s="16">
        <f t="shared" si="550"/>
        <v>0</v>
      </c>
      <c r="AM2228" s="16">
        <f t="shared" si="551"/>
        <v>4234395.65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90496865.3000001</v>
      </c>
      <c r="AQ2228" s="16">
        <f t="shared" si="555"/>
        <v>76027459.2900001</v>
      </c>
      <c r="AR2228" s="16">
        <f t="shared" si="556"/>
        <v>79235992.5700001</v>
      </c>
      <c r="AS2228" s="16">
        <f t="shared" si="557"/>
        <v>64766586.56</v>
      </c>
      <c r="AT2228" s="16">
        <f t="shared" si="558"/>
        <v>55691693.9</v>
      </c>
      <c r="AU2228" s="16">
        <f>AT2228-VLOOKUP(A2228,[1]选股结果!$A$2:$BJ$3005,48,FALSE)*0.08</f>
        <v>-10678915.6584</v>
      </c>
      <c r="AV2228" s="16">
        <f t="shared" si="559"/>
        <v>14469406.01</v>
      </c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208411835.3</v>
      </c>
      <c r="AL2229" s="16">
        <f t="shared" si="550"/>
        <v>0</v>
      </c>
      <c r="AM2229" s="16">
        <f t="shared" si="551"/>
        <v>13059427.81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130097837.63</v>
      </c>
      <c r="AR2229" s="16">
        <f t="shared" si="556"/>
        <v>190884308.26</v>
      </c>
      <c r="AS2229" s="16">
        <f t="shared" si="557"/>
        <v>130097837.63</v>
      </c>
      <c r="AT2229" s="16">
        <f t="shared" si="558"/>
        <v>160684792.48</v>
      </c>
      <c r="AU2229" s="16">
        <f>AT2229-VLOOKUP(A2229,[1]选股结果!$A$2:$BJ$3005,48,FALSE)*0.08</f>
        <v>-149160979.9</v>
      </c>
      <c r="AV2229" s="16">
        <f t="shared" si="559"/>
        <v>60786470.63</v>
      </c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362043938.68</v>
      </c>
      <c r="AL2230" s="16">
        <f t="shared" si="550"/>
        <v>2706.37</v>
      </c>
      <c r="AM2230" s="16">
        <f t="shared" si="551"/>
        <v>13236772.71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493771211.93</v>
      </c>
      <c r="AQ2230" s="16">
        <f t="shared" si="555"/>
        <v>431682900.81</v>
      </c>
      <c r="AR2230" s="16">
        <f t="shared" si="556"/>
        <v>430957860.41</v>
      </c>
      <c r="AS2230" s="16">
        <f t="shared" si="557"/>
        <v>368869549.29</v>
      </c>
      <c r="AT2230" s="16">
        <f t="shared" si="558"/>
        <v>313195106.64</v>
      </c>
      <c r="AU2230" s="16">
        <f>AT2230-VLOOKUP(A2230,[1]选股结果!$A$2:$BJ$3005,48,FALSE)*0.08</f>
        <v>116106953.1984</v>
      </c>
      <c r="AV2230" s="16">
        <f t="shared" si="559"/>
        <v>62088311.12</v>
      </c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56230956.84</v>
      </c>
      <c r="AL2231" s="16">
        <f t="shared" si="550"/>
        <v>0</v>
      </c>
      <c r="AM2231" s="16">
        <f t="shared" si="551"/>
        <v>-1659111.54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75632386.52</v>
      </c>
      <c r="AQ2231" s="16">
        <f t="shared" si="555"/>
        <v>63813418.04</v>
      </c>
      <c r="AR2231" s="16">
        <f t="shared" si="556"/>
        <v>62288784</v>
      </c>
      <c r="AS2231" s="16">
        <f t="shared" si="557"/>
        <v>50469815.52</v>
      </c>
      <c r="AT2231" s="16">
        <f t="shared" si="558"/>
        <v>42752876.82</v>
      </c>
      <c r="AU2231" s="16">
        <f>AT2231-VLOOKUP(A2231,[1]选股结果!$A$2:$BJ$3005,48,FALSE)*0.08</f>
        <v>-37510372.8928</v>
      </c>
      <c r="AV2231" s="16">
        <f t="shared" si="559"/>
        <v>11818968.48</v>
      </c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122086795.47</v>
      </c>
      <c r="AL2232" s="16">
        <f t="shared" si="550"/>
        <v>0</v>
      </c>
      <c r="AM2232" s="16">
        <f t="shared" si="551"/>
        <v>-4887638.57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119138072.68</v>
      </c>
      <c r="AQ2232" s="16">
        <f t="shared" si="555"/>
        <v>105794330.96</v>
      </c>
      <c r="AR2232" s="16">
        <f t="shared" si="556"/>
        <v>119115017.13</v>
      </c>
      <c r="AS2232" s="16">
        <f t="shared" si="557"/>
        <v>105771275.41</v>
      </c>
      <c r="AT2232" s="16">
        <f t="shared" si="558"/>
        <v>103855415.18</v>
      </c>
      <c r="AU2232" s="16">
        <f>AT2232-VLOOKUP(A2232,[1]选股结果!$A$2:$BJ$3005,48,FALSE)*0.08</f>
        <v>50735281.9032</v>
      </c>
      <c r="AV2232" s="16">
        <f t="shared" si="559"/>
        <v>13343741.72</v>
      </c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155871551.34</v>
      </c>
      <c r="AL2233" s="16">
        <f t="shared" si="550"/>
        <v>10678907.95</v>
      </c>
      <c r="AM2233" s="16">
        <f t="shared" si="551"/>
        <v>603530.36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211527757.06</v>
      </c>
      <c r="AQ2233" s="16">
        <f t="shared" si="555"/>
        <v>174271678.51</v>
      </c>
      <c r="AR2233" s="16">
        <f t="shared" si="556"/>
        <v>182068002.5</v>
      </c>
      <c r="AS2233" s="16">
        <f t="shared" si="557"/>
        <v>144811923.95</v>
      </c>
      <c r="AT2233" s="16">
        <f t="shared" si="558"/>
        <v>129897911.1</v>
      </c>
      <c r="AU2233" s="16">
        <f>AT2233-VLOOKUP(A2233,[1]选股结果!$A$2:$BJ$3005,48,FALSE)*0.08</f>
        <v>-3700324.34960006</v>
      </c>
      <c r="AV2233" s="16">
        <f t="shared" si="559"/>
        <v>37256078.55</v>
      </c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-19549332.0000001</v>
      </c>
      <c r="AL2234" s="16">
        <f t="shared" si="550"/>
        <v>-141375.39</v>
      </c>
      <c r="AM2234" s="16">
        <f t="shared" si="551"/>
        <v>21705069.17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35771654.6399999</v>
      </c>
      <c r="AQ2234" s="16">
        <f t="shared" si="555"/>
        <v>39531809.6799999</v>
      </c>
      <c r="AR2234" s="16">
        <f t="shared" si="556"/>
        <v>8556304.46999995</v>
      </c>
      <c r="AS2234" s="16">
        <f t="shared" si="557"/>
        <v>12316459.5099999</v>
      </c>
      <c r="AT2234" s="16">
        <f t="shared" si="558"/>
        <v>5774516.81999994</v>
      </c>
      <c r="AU2234" s="16">
        <f>AT2234-VLOOKUP(A2234,[1]选股结果!$A$2:$BJ$3005,48,FALSE)*0.08</f>
        <v>-50429300.0160001</v>
      </c>
      <c r="AV2234" s="16">
        <f t="shared" si="559"/>
        <v>-3760155.04</v>
      </c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212649919.12</v>
      </c>
      <c r="AL2235" s="16">
        <f t="shared" si="550"/>
        <v>6537483.74</v>
      </c>
      <c r="AM2235" s="16">
        <f t="shared" si="551"/>
        <v>102007828.9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113436111.31</v>
      </c>
      <c r="AR2235" s="16">
        <f t="shared" si="556"/>
        <v>206484965.1</v>
      </c>
      <c r="AS2235" s="16">
        <f t="shared" si="557"/>
        <v>113436111.31</v>
      </c>
      <c r="AT2235" s="16">
        <f t="shared" si="558"/>
        <v>228146377.97</v>
      </c>
      <c r="AU2235" s="16">
        <f>AT2235-VLOOKUP(A2235,[1]选股结果!$A$2:$BJ$3005,48,FALSE)*0.08</f>
        <v>-406974738.8324</v>
      </c>
      <c r="AV2235" s="16">
        <f t="shared" si="559"/>
        <v>93048853.79</v>
      </c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14583368.84</v>
      </c>
      <c r="AL2236" s="16">
        <f t="shared" si="550"/>
        <v>-1131760.68</v>
      </c>
      <c r="AM2236" s="16">
        <f t="shared" si="551"/>
        <v>2401969.11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46957091.23</v>
      </c>
      <c r="AQ2236" s="16">
        <f t="shared" si="555"/>
        <v>43678665.7</v>
      </c>
      <c r="AR2236" s="16">
        <f t="shared" si="556"/>
        <v>31403806.91</v>
      </c>
      <c r="AS2236" s="16">
        <f t="shared" si="557"/>
        <v>28125381.38</v>
      </c>
      <c r="AT2236" s="16">
        <f t="shared" si="558"/>
        <v>12575151.74</v>
      </c>
      <c r="AU2236" s="16">
        <f>AT2236-VLOOKUP(A2236,[1]选股结果!$A$2:$BJ$3005,48,FALSE)*0.08</f>
        <v>-13576709.2736</v>
      </c>
      <c r="AV2236" s="16">
        <f t="shared" si="559"/>
        <v>3278425.53</v>
      </c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96494389.29</v>
      </c>
      <c r="AL2237" s="16">
        <f t="shared" si="550"/>
        <v>8889059.14</v>
      </c>
      <c r="AM2237" s="16">
        <f t="shared" si="551"/>
        <v>-2861647.99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274492747.54</v>
      </c>
      <c r="AQ2237" s="16">
        <f t="shared" si="555"/>
        <v>237703204.79</v>
      </c>
      <c r="AR2237" s="16">
        <f t="shared" si="556"/>
        <v>187786610.39</v>
      </c>
      <c r="AS2237" s="16">
        <f t="shared" si="557"/>
        <v>150997067.64</v>
      </c>
      <c r="AT2237" s="16">
        <f t="shared" si="558"/>
        <v>65732257.69</v>
      </c>
      <c r="AU2237" s="16">
        <f>AT2237-VLOOKUP(A2237,[1]选股结果!$A$2:$BJ$3005,48,FALSE)*0.08</f>
        <v>-237761309.7428</v>
      </c>
      <c r="AV2237" s="16">
        <f t="shared" si="559"/>
        <v>36789542.75</v>
      </c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-56887225</v>
      </c>
      <c r="AL2238" s="16">
        <f t="shared" si="550"/>
        <v>0</v>
      </c>
      <c r="AM2238" s="16">
        <f t="shared" si="551"/>
        <v>-1212767.11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6410547.28999998</v>
      </c>
      <c r="AQ2238" s="16">
        <f t="shared" si="555"/>
        <v>1051898.18999998</v>
      </c>
      <c r="AR2238" s="16">
        <f t="shared" si="556"/>
        <v>-24964633.5</v>
      </c>
      <c r="AS2238" s="16">
        <f t="shared" si="557"/>
        <v>-30323282.6</v>
      </c>
      <c r="AT2238" s="16">
        <f t="shared" si="558"/>
        <v>-63458641.21</v>
      </c>
      <c r="AU2238" s="16">
        <f>AT2238-VLOOKUP(A2238,[1]选股结果!$A$2:$BJ$3005,48,FALSE)*0.08</f>
        <v>-164819566.6244</v>
      </c>
      <c r="AV2238" s="16">
        <f t="shared" si="559"/>
        <v>5358649.09999999</v>
      </c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46149380.0700001</v>
      </c>
      <c r="AL2239" s="16">
        <f t="shared" si="550"/>
        <v>0</v>
      </c>
      <c r="AM2239" s="16">
        <f t="shared" si="551"/>
        <v>-1103973.38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71129750.1600001</v>
      </c>
      <c r="AQ2239" s="16">
        <f t="shared" si="555"/>
        <v>65387622.7500001</v>
      </c>
      <c r="AR2239" s="16">
        <f t="shared" si="556"/>
        <v>60478797.7300001</v>
      </c>
      <c r="AS2239" s="16">
        <f t="shared" si="557"/>
        <v>54736670.3200001</v>
      </c>
      <c r="AT2239" s="16">
        <f t="shared" si="558"/>
        <v>39303279.2800001</v>
      </c>
      <c r="AU2239" s="16">
        <f>AT2239-VLOOKUP(A2239,[1]选股结果!$A$2:$BJ$3005,48,FALSE)*0.08</f>
        <v>-5546986.52319992</v>
      </c>
      <c r="AV2239" s="16">
        <f t="shared" si="559"/>
        <v>5742127.41</v>
      </c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214763526.22</v>
      </c>
      <c r="AL2240" s="16">
        <f t="shared" si="550"/>
        <v>0</v>
      </c>
      <c r="AM2240" s="16">
        <f t="shared" si="551"/>
        <v>964687.19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224594623.14</v>
      </c>
      <c r="AQ2240" s="16">
        <f t="shared" si="555"/>
        <v>190905492.3</v>
      </c>
      <c r="AR2240" s="16">
        <f t="shared" si="556"/>
        <v>210674399.35</v>
      </c>
      <c r="AS2240" s="16">
        <f t="shared" si="557"/>
        <v>176985268.51</v>
      </c>
      <c r="AT2240" s="16">
        <f t="shared" si="558"/>
        <v>182039082.57</v>
      </c>
      <c r="AU2240" s="16">
        <f>AT2240-VLOOKUP(A2240,[1]选股结果!$A$2:$BJ$3005,48,FALSE)*0.08</f>
        <v>71795221.7564</v>
      </c>
      <c r="AV2240" s="16">
        <f t="shared" si="559"/>
        <v>33689130.84</v>
      </c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208554490.72</v>
      </c>
      <c r="AL2241" s="16">
        <f t="shared" si="550"/>
        <v>0</v>
      </c>
      <c r="AM2241" s="16">
        <f t="shared" si="551"/>
        <v>33344717.34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169597517</v>
      </c>
      <c r="AR2241" s="16">
        <f t="shared" si="556"/>
        <v>207640115.11</v>
      </c>
      <c r="AS2241" s="16">
        <f t="shared" si="557"/>
        <v>169597517</v>
      </c>
      <c r="AT2241" s="16">
        <f t="shared" si="558"/>
        <v>203856609.95</v>
      </c>
      <c r="AU2241" s="16">
        <f>AT2241-VLOOKUP(A2241,[1]选股结果!$A$2:$BJ$3005,48,FALSE)*0.08</f>
        <v>61696112.0852001</v>
      </c>
      <c r="AV2241" s="16">
        <f t="shared" si="559"/>
        <v>38042598.11</v>
      </c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179402800.41</v>
      </c>
      <c r="AL2242" s="16">
        <f t="shared" si="550"/>
        <v>0</v>
      </c>
      <c r="AM2242" s="16">
        <f t="shared" si="551"/>
        <v>4049696.63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177187542.33</v>
      </c>
      <c r="AQ2242" s="16">
        <f t="shared" si="555"/>
        <v>151270894.43</v>
      </c>
      <c r="AR2242" s="16">
        <f t="shared" si="556"/>
        <v>177426423.42</v>
      </c>
      <c r="AS2242" s="16">
        <f t="shared" si="557"/>
        <v>151509775.52</v>
      </c>
      <c r="AT2242" s="16">
        <f t="shared" si="558"/>
        <v>157535849.14</v>
      </c>
      <c r="AU2242" s="16">
        <f>AT2242-VLOOKUP(A2242,[1]选股结果!$A$2:$BJ$3005,48,FALSE)*0.08</f>
        <v>63969813.324</v>
      </c>
      <c r="AV2242" s="16">
        <f t="shared" si="559"/>
        <v>25916647.9</v>
      </c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C2243-G2243-O2243-P2243-Q2243-R2243+Y2243-S2243</f>
        <v>63871287.68</v>
      </c>
      <c r="AL2243" s="16">
        <f t="shared" ref="AL2243:AL2306" si="566">U2243</f>
        <v>-320103.24</v>
      </c>
      <c r="AM2243" s="16">
        <f t="shared" ref="AM2243:AM2306" si="567">T2243-U2243+V2243+W2243-X2243+Z2243+AA2243-AC2243+AB2243</f>
        <v>5282168.55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AK2243+S2243+H2243</f>
        <v>94839414.6</v>
      </c>
      <c r="AQ2243" s="16">
        <f t="shared" ref="AQ2243:AQ2306" si="571">AP2243-AV2243</f>
        <v>60180169.24</v>
      </c>
      <c r="AR2243" s="16">
        <f t="shared" ref="AR2243:AR2306" si="572">AP2243-H2243</f>
        <v>83087987.66</v>
      </c>
      <c r="AS2243" s="16">
        <f t="shared" ref="AS2243:AS2306" si="573">AP2243-H2243-AV2243</f>
        <v>48428742.3</v>
      </c>
      <c r="AT2243" s="16">
        <f t="shared" ref="AT2243:AT2306" si="574">AK2243-AV2243+AL2243+AM2243</f>
        <v>34174107.63</v>
      </c>
      <c r="AU2243" s="16">
        <f>AT2243-VLOOKUP(A2243,[1]选股结果!$A$2:$BJ$3005,48,FALSE)*0.08</f>
        <v>-88075507.1108</v>
      </c>
      <c r="AV2243" s="16">
        <f t="shared" ref="AV2243:AV2306" si="575">AH2243-AI2243</f>
        <v>34659245.36</v>
      </c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115042947.41</v>
      </c>
      <c r="AL2244" s="16">
        <f t="shared" si="566"/>
        <v>1271815.07</v>
      </c>
      <c r="AM2244" s="16">
        <f t="shared" si="567"/>
        <v>-2065317.36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509662729.54</v>
      </c>
      <c r="AQ2244" s="16">
        <f t="shared" si="571"/>
        <v>499080302.09</v>
      </c>
      <c r="AR2244" s="16">
        <f t="shared" si="572"/>
        <v>312073095.36</v>
      </c>
      <c r="AS2244" s="16">
        <f t="shared" si="573"/>
        <v>301490667.91</v>
      </c>
      <c r="AT2244" s="16">
        <f t="shared" si="574"/>
        <v>103667017.67</v>
      </c>
      <c r="AU2244" s="16">
        <f>AT2244-VLOOKUP(A2244,[1]选股结果!$A$2:$BJ$3005,48,FALSE)*0.08</f>
        <v>-120308858.87</v>
      </c>
      <c r="AV2244" s="16">
        <f t="shared" si="575"/>
        <v>10582427.45</v>
      </c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134951662.12</v>
      </c>
      <c r="AL2245" s="16">
        <f t="shared" si="566"/>
        <v>0</v>
      </c>
      <c r="AM2245" s="16">
        <f t="shared" si="567"/>
        <v>-1400350.77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131117785.71</v>
      </c>
      <c r="AQ2245" s="16">
        <f t="shared" si="571"/>
        <v>99680701.88</v>
      </c>
      <c r="AR2245" s="16">
        <f t="shared" si="572"/>
        <v>131054581.54</v>
      </c>
      <c r="AS2245" s="16">
        <f t="shared" si="573"/>
        <v>99617497.7099999</v>
      </c>
      <c r="AT2245" s="16">
        <f t="shared" si="574"/>
        <v>102114227.52</v>
      </c>
      <c r="AU2245" s="16">
        <f>AT2245-VLOOKUP(A2245,[1]选股结果!$A$2:$BJ$3005,48,FALSE)*0.08</f>
        <v>-35070641.4984001</v>
      </c>
      <c r="AV2245" s="16">
        <f t="shared" si="575"/>
        <v>31437083.83</v>
      </c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192203744.46</v>
      </c>
      <c r="AL2246" s="16">
        <f t="shared" si="566"/>
        <v>153064</v>
      </c>
      <c r="AM2246" s="16">
        <f t="shared" si="567"/>
        <v>667188.86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200146752.09</v>
      </c>
      <c r="AQ2246" s="16">
        <f t="shared" si="571"/>
        <v>183742136.56</v>
      </c>
      <c r="AR2246" s="16">
        <f t="shared" si="572"/>
        <v>199507124.82</v>
      </c>
      <c r="AS2246" s="16">
        <f t="shared" si="573"/>
        <v>183102509.29</v>
      </c>
      <c r="AT2246" s="16">
        <f t="shared" si="574"/>
        <v>176619381.79</v>
      </c>
      <c r="AU2246" s="16">
        <f>AT2246-VLOOKUP(A2246,[1]选股结果!$A$2:$BJ$3005,48,FALSE)*0.08</f>
        <v>5897629.26760003</v>
      </c>
      <c r="AV2246" s="16">
        <f t="shared" si="575"/>
        <v>16404615.53</v>
      </c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-360051405.85</v>
      </c>
      <c r="AL2247" s="16">
        <f t="shared" si="566"/>
        <v>-11314.44</v>
      </c>
      <c r="AM2247" s="16">
        <f t="shared" si="567"/>
        <v>-232233588.77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283479791.92</v>
      </c>
      <c r="AQ2247" s="16">
        <f t="shared" si="571"/>
        <v>291674206.53</v>
      </c>
      <c r="AR2247" s="16">
        <f t="shared" si="572"/>
        <v>-84566481.8699999</v>
      </c>
      <c r="AS2247" s="16">
        <f t="shared" si="573"/>
        <v>-76372067.26</v>
      </c>
      <c r="AT2247" s="16">
        <f t="shared" si="574"/>
        <v>-584101894.45</v>
      </c>
      <c r="AU2247" s="16">
        <f>AT2247-VLOOKUP(A2247,[1]选股结果!$A$2:$BJ$3005,48,FALSE)*0.08</f>
        <v>-721375035.1452</v>
      </c>
      <c r="AV2247" s="16">
        <f t="shared" si="575"/>
        <v>-8194414.6099999</v>
      </c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44652309.63</v>
      </c>
      <c r="AL2248" s="16">
        <f t="shared" si="566"/>
        <v>18749.36</v>
      </c>
      <c r="AM2248" s="16">
        <f t="shared" si="567"/>
        <v>-1236944.11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92400887.73</v>
      </c>
      <c r="AQ2248" s="16">
        <f t="shared" si="571"/>
        <v>74771344.56</v>
      </c>
      <c r="AR2248" s="16">
        <f t="shared" si="572"/>
        <v>70704875.6</v>
      </c>
      <c r="AS2248" s="16">
        <f t="shared" si="573"/>
        <v>53075332.43</v>
      </c>
      <c r="AT2248" s="16">
        <f t="shared" si="574"/>
        <v>25804571.71</v>
      </c>
      <c r="AU2248" s="16">
        <f>AT2248-VLOOKUP(A2248,[1]选股结果!$A$2:$BJ$3005,48,FALSE)*0.08</f>
        <v>-68068320.006</v>
      </c>
      <c r="AV2248" s="16">
        <f t="shared" si="575"/>
        <v>17629543.17</v>
      </c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192326607.15</v>
      </c>
      <c r="AL2249" s="16">
        <f t="shared" si="566"/>
        <v>0</v>
      </c>
      <c r="AM2249" s="16">
        <f t="shared" si="567"/>
        <v>15560298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255523469.33</v>
      </c>
      <c r="AQ2249" s="16">
        <f t="shared" si="571"/>
        <v>196921014.02</v>
      </c>
      <c r="AR2249" s="16">
        <f t="shared" si="572"/>
        <v>225276052.13</v>
      </c>
      <c r="AS2249" s="16">
        <f t="shared" si="573"/>
        <v>166673596.82</v>
      </c>
      <c r="AT2249" s="16">
        <f t="shared" si="574"/>
        <v>149284449.84</v>
      </c>
      <c r="AU2249" s="16">
        <f>AT2249-VLOOKUP(A2249,[1]选股结果!$A$2:$BJ$3005,48,FALSE)*0.08</f>
        <v>-25206980.9848</v>
      </c>
      <c r="AV2249" s="16">
        <f t="shared" si="575"/>
        <v>58602455.31</v>
      </c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176734576.34</v>
      </c>
      <c r="AL2250" s="16">
        <f t="shared" si="566"/>
        <v>976351.26</v>
      </c>
      <c r="AM2250" s="16">
        <f t="shared" si="567"/>
        <v>-1368699.22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175195782.58</v>
      </c>
      <c r="AQ2250" s="16">
        <f t="shared" si="571"/>
        <v>160767629.4</v>
      </c>
      <c r="AR2250" s="16">
        <f t="shared" si="572"/>
        <v>171992222.01</v>
      </c>
      <c r="AS2250" s="16">
        <f t="shared" si="573"/>
        <v>157564068.83</v>
      </c>
      <c r="AT2250" s="16">
        <f t="shared" si="574"/>
        <v>161914075.2</v>
      </c>
      <c r="AU2250" s="16">
        <f>AT2250-VLOOKUP(A2250,[1]选股结果!$A$2:$BJ$3005,48,FALSE)*0.08</f>
        <v>79105406.9023999</v>
      </c>
      <c r="AV2250" s="16">
        <f t="shared" si="575"/>
        <v>14428153.18</v>
      </c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187776126.22</v>
      </c>
      <c r="AL2251" s="16">
        <f t="shared" si="566"/>
        <v>1460273.52</v>
      </c>
      <c r="AM2251" s="16">
        <f t="shared" si="567"/>
        <v>23586613.02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185904143.46</v>
      </c>
      <c r="AQ2251" s="16">
        <f t="shared" si="571"/>
        <v>154154502.81</v>
      </c>
      <c r="AR2251" s="16">
        <f t="shared" si="572"/>
        <v>185899857.34</v>
      </c>
      <c r="AS2251" s="16">
        <f t="shared" si="573"/>
        <v>154150216.69</v>
      </c>
      <c r="AT2251" s="16">
        <f t="shared" si="574"/>
        <v>181073372.11</v>
      </c>
      <c r="AU2251" s="16">
        <f>AT2251-VLOOKUP(A2251,[1]选股结果!$A$2:$BJ$3005,48,FALSE)*0.08</f>
        <v>32255643.2876</v>
      </c>
      <c r="AV2251" s="16">
        <f t="shared" si="575"/>
        <v>31749640.65</v>
      </c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180174038.18</v>
      </c>
      <c r="AL2252" s="16">
        <f t="shared" si="566"/>
        <v>185783.44</v>
      </c>
      <c r="AM2252" s="16">
        <f t="shared" si="567"/>
        <v>7511647.49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185557317.08</v>
      </c>
      <c r="AQ2252" s="16">
        <f t="shared" si="571"/>
        <v>155389107.06</v>
      </c>
      <c r="AR2252" s="16">
        <f t="shared" si="572"/>
        <v>182871289.88</v>
      </c>
      <c r="AS2252" s="16">
        <f t="shared" si="573"/>
        <v>152703079.86</v>
      </c>
      <c r="AT2252" s="16">
        <f t="shared" si="574"/>
        <v>157703259.09</v>
      </c>
      <c r="AU2252" s="16">
        <f>AT2252-VLOOKUP(A2252,[1]选股结果!$A$2:$BJ$3005,48,FALSE)*0.08</f>
        <v>-3498544.14040005</v>
      </c>
      <c r="AV2252" s="16">
        <f t="shared" si="575"/>
        <v>30168210.02</v>
      </c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-89570161.8100001</v>
      </c>
      <c r="AL2253" s="16">
        <f t="shared" si="566"/>
        <v>21286321.21</v>
      </c>
      <c r="AM2253" s="16">
        <f t="shared" si="567"/>
        <v>29336000.35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-87974882.0600001</v>
      </c>
      <c r="AQ2253" s="16">
        <f t="shared" si="571"/>
        <v>-94597515.7800001</v>
      </c>
      <c r="AR2253" s="16">
        <f t="shared" si="572"/>
        <v>-89394173.1000001</v>
      </c>
      <c r="AS2253" s="16">
        <f t="shared" si="573"/>
        <v>-96016806.8200001</v>
      </c>
      <c r="AT2253" s="16">
        <f t="shared" si="574"/>
        <v>-45570473.9700001</v>
      </c>
      <c r="AU2253" s="16">
        <f>AT2253-VLOOKUP(A2253,[1]选股结果!$A$2:$BJ$3005,48,FALSE)*0.08</f>
        <v>-222267847.2012</v>
      </c>
      <c r="AV2253" s="16">
        <f t="shared" si="575"/>
        <v>6622633.72</v>
      </c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273430845.53</v>
      </c>
      <c r="AL2254" s="16">
        <f t="shared" si="566"/>
        <v>-653709.02</v>
      </c>
      <c r="AM2254" s="16">
        <f t="shared" si="567"/>
        <v>14982708.01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276053040.93</v>
      </c>
      <c r="AQ2254" s="16">
        <f t="shared" si="571"/>
        <v>241390342.55</v>
      </c>
      <c r="AR2254" s="16">
        <f t="shared" si="572"/>
        <v>267142742.82</v>
      </c>
      <c r="AS2254" s="16">
        <f t="shared" si="573"/>
        <v>232480044.44</v>
      </c>
      <c r="AT2254" s="16">
        <f t="shared" si="574"/>
        <v>253097146.14</v>
      </c>
      <c r="AU2254" s="16">
        <f>AT2254-VLOOKUP(A2254,[1]选股结果!$A$2:$BJ$3005,48,FALSE)*0.08</f>
        <v>96534177.0567999</v>
      </c>
      <c r="AV2254" s="16">
        <f t="shared" si="575"/>
        <v>34662698.38</v>
      </c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137971753.23</v>
      </c>
      <c r="AL2255" s="16">
        <f t="shared" si="566"/>
        <v>1502164.59</v>
      </c>
      <c r="AM2255" s="16">
        <f t="shared" si="567"/>
        <v>13813814.85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165759793.1</v>
      </c>
      <c r="AQ2255" s="16">
        <f t="shared" si="571"/>
        <v>145886159.08</v>
      </c>
      <c r="AR2255" s="16">
        <f t="shared" si="572"/>
        <v>150162747.16</v>
      </c>
      <c r="AS2255" s="16">
        <f t="shared" si="573"/>
        <v>130289113.14</v>
      </c>
      <c r="AT2255" s="16">
        <f t="shared" si="574"/>
        <v>133414098.65</v>
      </c>
      <c r="AU2255" s="16">
        <f>AT2255-VLOOKUP(A2255,[1]选股结果!$A$2:$BJ$3005,48,FALSE)*0.08</f>
        <v>-13145601.8004001</v>
      </c>
      <c r="AV2255" s="16">
        <f t="shared" si="575"/>
        <v>19873634.02</v>
      </c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12165852.02</v>
      </c>
      <c r="AL2256" s="16">
        <f t="shared" si="566"/>
        <v>0</v>
      </c>
      <c r="AM2256" s="16">
        <f t="shared" si="567"/>
        <v>-4866782.71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76952955.51</v>
      </c>
      <c r="AQ2256" s="16">
        <f t="shared" si="571"/>
        <v>82046466.47</v>
      </c>
      <c r="AR2256" s="16">
        <f t="shared" si="572"/>
        <v>44770244.67</v>
      </c>
      <c r="AS2256" s="16">
        <f t="shared" si="573"/>
        <v>49863755.63</v>
      </c>
      <c r="AT2256" s="16">
        <f t="shared" si="574"/>
        <v>12392580.27</v>
      </c>
      <c r="AU2256" s="16">
        <f>AT2256-VLOOKUP(A2256,[1]选股结果!$A$2:$BJ$3005,48,FALSE)*0.08</f>
        <v>-78123893.5972</v>
      </c>
      <c r="AV2256" s="16">
        <f t="shared" si="575"/>
        <v>-5093510.96</v>
      </c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234758200.63</v>
      </c>
      <c r="AL2257" s="16">
        <f t="shared" si="566"/>
        <v>-8327.47</v>
      </c>
      <c r="AM2257" s="16">
        <f t="shared" si="567"/>
        <v>230608195.13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222296110.9</v>
      </c>
      <c r="AQ2257" s="16">
        <f t="shared" si="571"/>
        <v>176486949.24</v>
      </c>
      <c r="AR2257" s="16">
        <f t="shared" si="572"/>
        <v>222108111.25</v>
      </c>
      <c r="AS2257" s="16">
        <f t="shared" si="573"/>
        <v>176298949.59</v>
      </c>
      <c r="AT2257" s="16">
        <f t="shared" si="574"/>
        <v>419548906.63</v>
      </c>
      <c r="AU2257" s="16">
        <f>AT2257-VLOOKUP(A2257,[1]选股结果!$A$2:$BJ$3005,48,FALSE)*0.08</f>
        <v>-4709257.61719996</v>
      </c>
      <c r="AV2257" s="16">
        <f t="shared" si="575"/>
        <v>45809161.66</v>
      </c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100607801.82</v>
      </c>
      <c r="AL2258" s="16">
        <f t="shared" si="566"/>
        <v>-39598.19</v>
      </c>
      <c r="AM2258" s="16">
        <f t="shared" si="567"/>
        <v>-2678516.94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118202762.95</v>
      </c>
      <c r="AQ2258" s="16">
        <f t="shared" si="571"/>
        <v>92165711.99</v>
      </c>
      <c r="AR2258" s="16">
        <f t="shared" si="572"/>
        <v>110433693.68</v>
      </c>
      <c r="AS2258" s="16">
        <f t="shared" si="573"/>
        <v>84396642.72</v>
      </c>
      <c r="AT2258" s="16">
        <f t="shared" si="574"/>
        <v>71852635.73</v>
      </c>
      <c r="AU2258" s="16">
        <f>AT2258-VLOOKUP(A2258,[1]选股结果!$A$2:$BJ$3005,48,FALSE)*0.08</f>
        <v>22161894.5604</v>
      </c>
      <c r="AV2258" s="16">
        <f t="shared" si="575"/>
        <v>26037050.96</v>
      </c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235091870.43</v>
      </c>
      <c r="AL2259" s="16">
        <f t="shared" si="566"/>
        <v>-1352699.7</v>
      </c>
      <c r="AM2259" s="16">
        <f t="shared" si="567"/>
        <v>8378773.85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234335419.44</v>
      </c>
      <c r="AQ2259" s="16">
        <f t="shared" si="571"/>
        <v>210358904.87</v>
      </c>
      <c r="AR2259" s="16">
        <f t="shared" si="572"/>
        <v>234393286.05</v>
      </c>
      <c r="AS2259" s="16">
        <f t="shared" si="573"/>
        <v>210416771.48</v>
      </c>
      <c r="AT2259" s="16">
        <f t="shared" si="574"/>
        <v>218141430.01</v>
      </c>
      <c r="AU2259" s="16">
        <f>AT2259-VLOOKUP(A2259,[1]选股结果!$A$2:$BJ$3005,48,FALSE)*0.08</f>
        <v>99611908.9267999</v>
      </c>
      <c r="AV2259" s="16">
        <f t="shared" si="575"/>
        <v>23976514.57</v>
      </c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69336886.1099999</v>
      </c>
      <c r="AL2260" s="16">
        <f t="shared" si="566"/>
        <v>0</v>
      </c>
      <c r="AM2260" s="16">
        <f t="shared" si="567"/>
        <v>-6427685.75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86422452.4899999</v>
      </c>
      <c r="AQ2260" s="16">
        <f t="shared" si="571"/>
        <v>76604338.6699999</v>
      </c>
      <c r="AR2260" s="16">
        <f t="shared" si="572"/>
        <v>76446599.0799999</v>
      </c>
      <c r="AS2260" s="16">
        <f t="shared" si="573"/>
        <v>66628485.2599999</v>
      </c>
      <c r="AT2260" s="16">
        <f t="shared" si="574"/>
        <v>53091086.5399999</v>
      </c>
      <c r="AU2260" s="16">
        <f>AT2260-VLOOKUP(A2260,[1]选股结果!$A$2:$BJ$3005,48,FALSE)*0.08</f>
        <v>-21614679.9432001</v>
      </c>
      <c r="AV2260" s="16">
        <f t="shared" si="575"/>
        <v>9818113.82</v>
      </c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61516910.27</v>
      </c>
      <c r="AL2261" s="16">
        <f t="shared" si="566"/>
        <v>7542902.04</v>
      </c>
      <c r="AM2261" s="16">
        <f t="shared" si="567"/>
        <v>-18461878.66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60476814.61</v>
      </c>
      <c r="AQ2261" s="16">
        <f t="shared" si="571"/>
        <v>51058400.14</v>
      </c>
      <c r="AR2261" s="16">
        <f t="shared" si="572"/>
        <v>59165875.04</v>
      </c>
      <c r="AS2261" s="16">
        <f t="shared" si="573"/>
        <v>49747460.57</v>
      </c>
      <c r="AT2261" s="16">
        <f t="shared" si="574"/>
        <v>41179519.18</v>
      </c>
      <c r="AU2261" s="16">
        <f>AT2261-VLOOKUP(A2261,[1]选股结果!$A$2:$BJ$3005,48,FALSE)*0.08</f>
        <v>-24090747.0976</v>
      </c>
      <c r="AV2261" s="16">
        <f t="shared" si="575"/>
        <v>9418414.47</v>
      </c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35147720.4</v>
      </c>
      <c r="AL2262" s="16">
        <f t="shared" si="566"/>
        <v>-1695489.97</v>
      </c>
      <c r="AM2262" s="16">
        <f t="shared" si="567"/>
        <v>17697590.59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88816070.85</v>
      </c>
      <c r="AQ2262" s="16">
        <f t="shared" si="571"/>
        <v>87589103.57</v>
      </c>
      <c r="AR2262" s="16">
        <f t="shared" si="572"/>
        <v>62538697.42</v>
      </c>
      <c r="AS2262" s="16">
        <f t="shared" si="573"/>
        <v>61311730.14</v>
      </c>
      <c r="AT2262" s="16">
        <f t="shared" si="574"/>
        <v>49922853.74</v>
      </c>
      <c r="AU2262" s="16">
        <f>AT2262-VLOOKUP(A2262,[1]选股结果!$A$2:$BJ$3005,48,FALSE)*0.08</f>
        <v>-52139854.6</v>
      </c>
      <c r="AV2262" s="16">
        <f t="shared" si="575"/>
        <v>1226967.27999999</v>
      </c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92873001.52</v>
      </c>
      <c r="AL2263" s="16">
        <f t="shared" si="566"/>
        <v>0</v>
      </c>
      <c r="AM2263" s="16">
        <f t="shared" si="567"/>
        <v>6384125.13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92503942.91</v>
      </c>
      <c r="AQ2263" s="16">
        <f t="shared" si="571"/>
        <v>84684344.21</v>
      </c>
      <c r="AR2263" s="16">
        <f t="shared" si="572"/>
        <v>92390082.43</v>
      </c>
      <c r="AS2263" s="16">
        <f t="shared" si="573"/>
        <v>84570483.73</v>
      </c>
      <c r="AT2263" s="16">
        <f t="shared" si="574"/>
        <v>91437527.95</v>
      </c>
      <c r="AU2263" s="16">
        <f>AT2263-VLOOKUP(A2263,[1]选股结果!$A$2:$BJ$3005,48,FALSE)*0.08</f>
        <v>8721700.58839996</v>
      </c>
      <c r="AV2263" s="16">
        <f t="shared" si="575"/>
        <v>7819598.7</v>
      </c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59471598.65</v>
      </c>
      <c r="AL2264" s="16">
        <f t="shared" si="566"/>
        <v>0</v>
      </c>
      <c r="AM2264" s="16">
        <f t="shared" si="567"/>
        <v>12556532.49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53674561.36</v>
      </c>
      <c r="AR2264" s="16">
        <f t="shared" si="572"/>
        <v>60753492.96</v>
      </c>
      <c r="AS2264" s="16">
        <f t="shared" si="573"/>
        <v>53674561.36</v>
      </c>
      <c r="AT2264" s="16">
        <f t="shared" si="574"/>
        <v>64949199.5399999</v>
      </c>
      <c r="AU2264" s="16">
        <f>AT2264-VLOOKUP(A2264,[1]选股结果!$A$2:$BJ$3005,48,FALSE)*0.08</f>
        <v>-25163481.6184001</v>
      </c>
      <c r="AV2264" s="16">
        <f t="shared" si="575"/>
        <v>7078931.6</v>
      </c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78042737.9299999</v>
      </c>
      <c r="AL2265" s="16">
        <f t="shared" si="566"/>
        <v>0</v>
      </c>
      <c r="AM2265" s="16">
        <f t="shared" si="567"/>
        <v>-9359260.57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80676620.6199999</v>
      </c>
      <c r="AQ2265" s="16">
        <f t="shared" si="571"/>
        <v>60884503.6399999</v>
      </c>
      <c r="AR2265" s="16">
        <f t="shared" si="572"/>
        <v>78045494.7599999</v>
      </c>
      <c r="AS2265" s="16">
        <f t="shared" si="573"/>
        <v>58253377.7799999</v>
      </c>
      <c r="AT2265" s="16">
        <f t="shared" si="574"/>
        <v>48891360.3799999</v>
      </c>
      <c r="AU2265" s="16">
        <f>AT2265-VLOOKUP(A2265,[1]选股结果!$A$2:$BJ$3005,48,FALSE)*0.08</f>
        <v>-12782010.5360001</v>
      </c>
      <c r="AV2265" s="16">
        <f t="shared" si="575"/>
        <v>19792116.98</v>
      </c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229575071.83</v>
      </c>
      <c r="AL2266" s="16">
        <f t="shared" si="566"/>
        <v>900625.51</v>
      </c>
      <c r="AM2266" s="16">
        <f t="shared" si="567"/>
        <v>-20481180.98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241071188.62</v>
      </c>
      <c r="AQ2266" s="16">
        <f t="shared" si="571"/>
        <v>212064633.66</v>
      </c>
      <c r="AR2266" s="16">
        <f t="shared" si="572"/>
        <v>233930295.83</v>
      </c>
      <c r="AS2266" s="16">
        <f t="shared" si="573"/>
        <v>204923740.87</v>
      </c>
      <c r="AT2266" s="16">
        <f t="shared" si="574"/>
        <v>180987961.4</v>
      </c>
      <c r="AU2266" s="16">
        <f>AT2266-VLOOKUP(A2266,[1]选股结果!$A$2:$BJ$3005,48,FALSE)*0.08</f>
        <v>56893845.5807999</v>
      </c>
      <c r="AV2266" s="16">
        <f t="shared" si="575"/>
        <v>29006554.96</v>
      </c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7931976.54000007</v>
      </c>
      <c r="AL2267" s="16">
        <f t="shared" si="566"/>
        <v>0</v>
      </c>
      <c r="AM2267" s="16">
        <f t="shared" si="567"/>
        <v>11433911.57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13044123.1500001</v>
      </c>
      <c r="AQ2267" s="16">
        <f t="shared" si="571"/>
        <v>7816561.29000007</v>
      </c>
      <c r="AR2267" s="16">
        <f t="shared" si="572"/>
        <v>10797454.5500001</v>
      </c>
      <c r="AS2267" s="16">
        <f t="shared" si="573"/>
        <v>5569892.69000007</v>
      </c>
      <c r="AT2267" s="16">
        <f t="shared" si="574"/>
        <v>14138326.2500001</v>
      </c>
      <c r="AU2267" s="16">
        <f>AT2267-VLOOKUP(A2267,[1]选股结果!$A$2:$BJ$3005,48,FALSE)*0.08</f>
        <v>-83355257.5099999</v>
      </c>
      <c r="AV2267" s="16">
        <f t="shared" si="575"/>
        <v>5227561.86</v>
      </c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10290552.01</v>
      </c>
      <c r="AL2268" s="16">
        <f t="shared" si="566"/>
        <v>0</v>
      </c>
      <c r="AM2268" s="16">
        <f t="shared" si="567"/>
        <v>-1427178.6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14375772.15</v>
      </c>
      <c r="AQ2268" s="16">
        <f t="shared" si="571"/>
        <v>13581733.52</v>
      </c>
      <c r="AR2268" s="16">
        <f t="shared" si="572"/>
        <v>10798906.34</v>
      </c>
      <c r="AS2268" s="16">
        <f t="shared" si="573"/>
        <v>10004867.71</v>
      </c>
      <c r="AT2268" s="16">
        <f t="shared" si="574"/>
        <v>8069334.77999998</v>
      </c>
      <c r="AU2268" s="16">
        <f>AT2268-VLOOKUP(A2268,[1]选股结果!$A$2:$BJ$3005,48,FALSE)*0.08</f>
        <v>-58856058.8576</v>
      </c>
      <c r="AV2268" s="16">
        <f t="shared" si="575"/>
        <v>794038.63</v>
      </c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-13791474.23</v>
      </c>
      <c r="AL2269" s="16">
        <f t="shared" si="566"/>
        <v>0</v>
      </c>
      <c r="AM2269" s="16">
        <f t="shared" si="567"/>
        <v>-21442093.84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79544907.04</v>
      </c>
      <c r="AQ2269" s="16">
        <f t="shared" si="571"/>
        <v>79386127.34</v>
      </c>
      <c r="AR2269" s="16">
        <f t="shared" si="572"/>
        <v>32571865.76</v>
      </c>
      <c r="AS2269" s="16">
        <f t="shared" si="573"/>
        <v>32413086.06</v>
      </c>
      <c r="AT2269" s="16">
        <f t="shared" si="574"/>
        <v>-35392347.77</v>
      </c>
      <c r="AU2269" s="16">
        <f>AT2269-VLOOKUP(A2269,[1]选股结果!$A$2:$BJ$3005,48,FALSE)*0.08</f>
        <v>-111966153.486</v>
      </c>
      <c r="AV2269" s="16">
        <f t="shared" si="575"/>
        <v>158779.700000003</v>
      </c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-50996142.3500001</v>
      </c>
      <c r="AL2270" s="16">
        <f t="shared" si="566"/>
        <v>2824938325.24</v>
      </c>
      <c r="AM2270" s="16">
        <f t="shared" si="567"/>
        <v>75207887.0200001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543179012.43</v>
      </c>
      <c r="AQ2270" s="16">
        <f t="shared" si="571"/>
        <v>508376149.74</v>
      </c>
      <c r="AR2270" s="16">
        <f t="shared" si="572"/>
        <v>244445524.28</v>
      </c>
      <c r="AS2270" s="16">
        <f t="shared" si="573"/>
        <v>209642661.59</v>
      </c>
      <c r="AT2270" s="16">
        <f t="shared" si="574"/>
        <v>2814347207.22</v>
      </c>
      <c r="AU2270" s="16">
        <f>AT2270-VLOOKUP(A2270,[1]选股结果!$A$2:$BJ$3005,48,FALSE)*0.08</f>
        <v>309305784.4104</v>
      </c>
      <c r="AV2270" s="16">
        <f t="shared" si="575"/>
        <v>34802862.6900001</v>
      </c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20346536.1599999</v>
      </c>
      <c r="AL2271" s="16">
        <f t="shared" si="566"/>
        <v>0</v>
      </c>
      <c r="AM2271" s="16">
        <f t="shared" si="567"/>
        <v>544515.11</v>
      </c>
      <c r="AN2271" s="16">
        <f t="shared" si="568"/>
        <v>20891051.2699999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16267357.7899999</v>
      </c>
      <c r="AR2271" s="16">
        <f t="shared" si="572"/>
        <v>24301279.7099999</v>
      </c>
      <c r="AS2271" s="16">
        <f t="shared" si="573"/>
        <v>16267357.7899999</v>
      </c>
      <c r="AT2271" s="16">
        <f t="shared" si="574"/>
        <v>12857129.3499999</v>
      </c>
      <c r="AU2271" s="16">
        <f>AT2271-VLOOKUP(A2271,[1]选股结果!$A$2:$BJ$3005,48,FALSE)*0.08</f>
        <v>-58761167.9900001</v>
      </c>
      <c r="AV2271" s="16">
        <f t="shared" si="575"/>
        <v>8033921.92</v>
      </c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70314405.83</v>
      </c>
      <c r="AL2272" s="16">
        <f t="shared" si="566"/>
        <v>0</v>
      </c>
      <c r="AM2272" s="16">
        <f t="shared" si="567"/>
        <v>1556611.62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79766283.92</v>
      </c>
      <c r="AQ2272" s="16">
        <f t="shared" si="571"/>
        <v>63251129.49</v>
      </c>
      <c r="AR2272" s="16">
        <f t="shared" si="572"/>
        <v>74775879.57</v>
      </c>
      <c r="AS2272" s="16">
        <f t="shared" si="573"/>
        <v>58260725.14</v>
      </c>
      <c r="AT2272" s="16">
        <f t="shared" si="574"/>
        <v>55355863.02</v>
      </c>
      <c r="AU2272" s="16">
        <f>AT2272-VLOOKUP(A2272,[1]选股结果!$A$2:$BJ$3005,48,FALSE)*0.08</f>
        <v>-18934243.5632</v>
      </c>
      <c r="AV2272" s="16">
        <f t="shared" si="575"/>
        <v>16515154.43</v>
      </c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174052518.69</v>
      </c>
      <c r="AL2273" s="16">
        <f t="shared" si="566"/>
        <v>0</v>
      </c>
      <c r="AM2273" s="16">
        <f t="shared" si="567"/>
        <v>-25001800.28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193637766.02</v>
      </c>
      <c r="AR2273" s="16">
        <f t="shared" si="572"/>
        <v>195776035.08</v>
      </c>
      <c r="AS2273" s="16">
        <f t="shared" si="573"/>
        <v>193637766.02</v>
      </c>
      <c r="AT2273" s="16">
        <f t="shared" si="574"/>
        <v>146912449.35</v>
      </c>
      <c r="AU2273" s="16">
        <f>AT2273-VLOOKUP(A2273,[1]选股结果!$A$2:$BJ$3005,48,FALSE)*0.08</f>
        <v>-112149029.2004</v>
      </c>
      <c r="AV2273" s="16">
        <f t="shared" si="575"/>
        <v>2138269.06</v>
      </c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76579742.9600001</v>
      </c>
      <c r="AL2274" s="16">
        <f t="shared" si="566"/>
        <v>0</v>
      </c>
      <c r="AM2274" s="16">
        <f t="shared" si="567"/>
        <v>-1504359.34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121549791.35</v>
      </c>
      <c r="AQ2274" s="16">
        <f t="shared" si="571"/>
        <v>106415414.36</v>
      </c>
      <c r="AR2274" s="16">
        <f t="shared" si="572"/>
        <v>98218628.3700001</v>
      </c>
      <c r="AS2274" s="16">
        <f t="shared" si="573"/>
        <v>83084251.3800001</v>
      </c>
      <c r="AT2274" s="16">
        <f t="shared" si="574"/>
        <v>59941006.6300001</v>
      </c>
      <c r="AU2274" s="16">
        <f>AT2274-VLOOKUP(A2274,[1]选股结果!$A$2:$BJ$3005,48,FALSE)*0.08</f>
        <v>-10967474.6667999</v>
      </c>
      <c r="AV2274" s="16">
        <f t="shared" si="575"/>
        <v>15134376.99</v>
      </c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40557849.99</v>
      </c>
      <c r="AL2275" s="16">
        <f t="shared" si="566"/>
        <v>38632.33</v>
      </c>
      <c r="AM2275" s="16">
        <f t="shared" si="567"/>
        <v>5609217.55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44290821.79</v>
      </c>
      <c r="AQ2275" s="16">
        <f t="shared" si="571"/>
        <v>38514346.35</v>
      </c>
      <c r="AR2275" s="16">
        <f t="shared" si="572"/>
        <v>42551582.75</v>
      </c>
      <c r="AS2275" s="16">
        <f t="shared" si="573"/>
        <v>36775107.31</v>
      </c>
      <c r="AT2275" s="16">
        <f t="shared" si="574"/>
        <v>40429224.43</v>
      </c>
      <c r="AU2275" s="16">
        <f>AT2275-VLOOKUP(A2275,[1]选股结果!$A$2:$BJ$3005,48,FALSE)*0.08</f>
        <v>-46418031.8444</v>
      </c>
      <c r="AV2275" s="16">
        <f t="shared" si="575"/>
        <v>5776475.44</v>
      </c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-160563312.74</v>
      </c>
      <c r="AL2276" s="16">
        <f t="shared" si="566"/>
        <v>-23002246.48</v>
      </c>
      <c r="AM2276" s="16">
        <f t="shared" si="567"/>
        <v>2432427.43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-4411609.66999994</v>
      </c>
      <c r="AQ2276" s="16">
        <f t="shared" si="571"/>
        <v>22847391.5500001</v>
      </c>
      <c r="AR2276" s="16">
        <f t="shared" si="572"/>
        <v>-81966851.3499999</v>
      </c>
      <c r="AS2276" s="16">
        <f t="shared" si="573"/>
        <v>-54707850.13</v>
      </c>
      <c r="AT2276" s="16">
        <f t="shared" si="574"/>
        <v>-153874130.57</v>
      </c>
      <c r="AU2276" s="16">
        <f>AT2276-VLOOKUP(A2276,[1]选股结果!$A$2:$BJ$3005,48,FALSE)*0.08</f>
        <v>-359289375.802</v>
      </c>
      <c r="AV2276" s="16">
        <f t="shared" si="575"/>
        <v>-27259001.22</v>
      </c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52609604.64</v>
      </c>
      <c r="AL2277" s="16">
        <f t="shared" si="566"/>
        <v>0</v>
      </c>
      <c r="AM2277" s="16">
        <f t="shared" si="567"/>
        <v>-3672856.62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59385365</v>
      </c>
      <c r="AQ2277" s="16">
        <f t="shared" si="571"/>
        <v>46323550.14</v>
      </c>
      <c r="AR2277" s="16">
        <f t="shared" si="572"/>
        <v>55689028.67</v>
      </c>
      <c r="AS2277" s="16">
        <f t="shared" si="573"/>
        <v>42627213.81</v>
      </c>
      <c r="AT2277" s="16">
        <f t="shared" si="574"/>
        <v>35874933.16</v>
      </c>
      <c r="AU2277" s="16">
        <f>AT2277-VLOOKUP(A2277,[1]选股结果!$A$2:$BJ$3005,48,FALSE)*0.08</f>
        <v>-168411705.476</v>
      </c>
      <c r="AV2277" s="16">
        <f t="shared" si="575"/>
        <v>13061814.86</v>
      </c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117328352.39</v>
      </c>
      <c r="AL2278" s="16">
        <f t="shared" si="566"/>
        <v>-1496786.91</v>
      </c>
      <c r="AM2278" s="16">
        <f t="shared" si="567"/>
        <v>20023877.43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141422539.22</v>
      </c>
      <c r="AQ2278" s="16">
        <f t="shared" si="571"/>
        <v>119165356.5</v>
      </c>
      <c r="AR2278" s="16">
        <f t="shared" si="572"/>
        <v>124261027.91</v>
      </c>
      <c r="AS2278" s="16">
        <f t="shared" si="573"/>
        <v>102003845.19</v>
      </c>
      <c r="AT2278" s="16">
        <f t="shared" si="574"/>
        <v>113598260.19</v>
      </c>
      <c r="AU2278" s="16">
        <f>AT2278-VLOOKUP(A2278,[1]选股结果!$A$2:$BJ$3005,48,FALSE)*0.08</f>
        <v>-87128432.87</v>
      </c>
      <c r="AV2278" s="16">
        <f t="shared" si="575"/>
        <v>22257182.72</v>
      </c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166562671.81</v>
      </c>
      <c r="AL2279" s="16">
        <f t="shared" si="566"/>
        <v>0</v>
      </c>
      <c r="AM2279" s="16">
        <f t="shared" si="567"/>
        <v>5595028.34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137800878.68</v>
      </c>
      <c r="AR2279" s="16">
        <f t="shared" si="572"/>
        <v>166016153.31</v>
      </c>
      <c r="AS2279" s="16">
        <f t="shared" si="573"/>
        <v>137800878.68</v>
      </c>
      <c r="AT2279" s="16">
        <f t="shared" si="574"/>
        <v>143942425.52</v>
      </c>
      <c r="AU2279" s="16">
        <f>AT2279-VLOOKUP(A2279,[1]选股结果!$A$2:$BJ$3005,48,FALSE)*0.08</f>
        <v>21937688.8344</v>
      </c>
      <c r="AV2279" s="16">
        <f t="shared" si="575"/>
        <v>28215274.63</v>
      </c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-92725631.4899999</v>
      </c>
      <c r="AL2280" s="16">
        <f t="shared" si="566"/>
        <v>8931853.71</v>
      </c>
      <c r="AM2280" s="16">
        <f t="shared" si="567"/>
        <v>-80191610.63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-72984805.3099999</v>
      </c>
      <c r="AQ2280" s="16">
        <f t="shared" si="571"/>
        <v>-77401860.0599999</v>
      </c>
      <c r="AR2280" s="16">
        <f t="shared" si="572"/>
        <v>-84013565.2899999</v>
      </c>
      <c r="AS2280" s="16">
        <f t="shared" si="573"/>
        <v>-88430620.0399999</v>
      </c>
      <c r="AT2280" s="16">
        <f t="shared" si="574"/>
        <v>-168402443.16</v>
      </c>
      <c r="AU2280" s="16">
        <f>AT2280-VLOOKUP(A2280,[1]选股结果!$A$2:$BJ$3005,48,FALSE)*0.08</f>
        <v>-323980451.7728</v>
      </c>
      <c r="AV2280" s="16">
        <f t="shared" si="575"/>
        <v>4417054.75</v>
      </c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19053168.45</v>
      </c>
      <c r="AL2281" s="16">
        <f t="shared" si="566"/>
        <v>2590979.54</v>
      </c>
      <c r="AM2281" s="16">
        <f t="shared" si="567"/>
        <v>9457975.36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949734.990000029</v>
      </c>
      <c r="AQ2281" s="16">
        <f t="shared" si="571"/>
        <v>-4442525.00999997</v>
      </c>
      <c r="AR2281" s="16">
        <f t="shared" si="572"/>
        <v>-2839018.38999997</v>
      </c>
      <c r="AS2281" s="16">
        <f t="shared" si="573"/>
        <v>-8231278.38999997</v>
      </c>
      <c r="AT2281" s="16">
        <f t="shared" si="574"/>
        <v>25709863.35</v>
      </c>
      <c r="AU2281" s="16">
        <f>AT2281-VLOOKUP(A2281,[1]选股结果!$A$2:$BJ$3005,48,FALSE)*0.08</f>
        <v>-168536499.122</v>
      </c>
      <c r="AV2281" s="16">
        <f t="shared" si="575"/>
        <v>5392260</v>
      </c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31491671.8</v>
      </c>
      <c r="AL2282" s="16">
        <f t="shared" si="566"/>
        <v>1540.74</v>
      </c>
      <c r="AM2282" s="16">
        <f t="shared" si="567"/>
        <v>-3122098.14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47460784.51</v>
      </c>
      <c r="AQ2282" s="16">
        <f t="shared" si="571"/>
        <v>45784424.22</v>
      </c>
      <c r="AR2282" s="16">
        <f t="shared" si="572"/>
        <v>34704480.91</v>
      </c>
      <c r="AS2282" s="16">
        <f t="shared" si="573"/>
        <v>33028120.62</v>
      </c>
      <c r="AT2282" s="16">
        <f t="shared" si="574"/>
        <v>26694754.11</v>
      </c>
      <c r="AU2282" s="16">
        <f>AT2282-VLOOKUP(A2282,[1]选股结果!$A$2:$BJ$3005,48,FALSE)*0.08</f>
        <v>-46065065.8268</v>
      </c>
      <c r="AV2282" s="16">
        <f t="shared" si="575"/>
        <v>1676360.29</v>
      </c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28170733.43</v>
      </c>
      <c r="AL2283" s="16">
        <f t="shared" si="566"/>
        <v>0</v>
      </c>
      <c r="AM2283" s="16">
        <f t="shared" si="567"/>
        <v>15915301.71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31172002.53</v>
      </c>
      <c r="AQ2283" s="16">
        <f t="shared" si="571"/>
        <v>31160671.91</v>
      </c>
      <c r="AR2283" s="16">
        <f t="shared" si="572"/>
        <v>30670820.83</v>
      </c>
      <c r="AS2283" s="16">
        <f t="shared" si="573"/>
        <v>30659490.21</v>
      </c>
      <c r="AT2283" s="16">
        <f t="shared" si="574"/>
        <v>44074704.52</v>
      </c>
      <c r="AU2283" s="16">
        <f>AT2283-VLOOKUP(A2283,[1]选股结果!$A$2:$BJ$3005,48,FALSE)*0.08</f>
        <v>-46425588.2344</v>
      </c>
      <c r="AV2283" s="16">
        <f t="shared" si="575"/>
        <v>11330.6199999973</v>
      </c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-64814752.44</v>
      </c>
      <c r="AL2284" s="16">
        <f t="shared" si="566"/>
        <v>8896864.84</v>
      </c>
      <c r="AM2284" s="16">
        <f t="shared" si="567"/>
        <v>13568362.85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-92268198.8699999</v>
      </c>
      <c r="AQ2284" s="16">
        <f t="shared" si="571"/>
        <v>-95906161.4799999</v>
      </c>
      <c r="AR2284" s="16">
        <f t="shared" si="572"/>
        <v>-92689155.3199999</v>
      </c>
      <c r="AS2284" s="16">
        <f t="shared" si="573"/>
        <v>-96327117.9299999</v>
      </c>
      <c r="AT2284" s="16">
        <f t="shared" si="574"/>
        <v>-45987487.3599999</v>
      </c>
      <c r="AU2284" s="16">
        <f>AT2284-VLOOKUP(A2284,[1]选股结果!$A$2:$BJ$3005,48,FALSE)*0.08</f>
        <v>-213846515.3952</v>
      </c>
      <c r="AV2284" s="16">
        <f t="shared" si="575"/>
        <v>3637962.61</v>
      </c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66114309.2299999</v>
      </c>
      <c r="AL2285" s="16">
        <f t="shared" si="566"/>
        <v>0</v>
      </c>
      <c r="AM2285" s="16">
        <f t="shared" si="567"/>
        <v>-7813072.02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67212557.8599999</v>
      </c>
      <c r="AQ2285" s="16">
        <f t="shared" si="571"/>
        <v>52380433.3099999</v>
      </c>
      <c r="AR2285" s="16">
        <f t="shared" si="572"/>
        <v>66741577.2799999</v>
      </c>
      <c r="AS2285" s="16">
        <f t="shared" si="573"/>
        <v>51909452.7299999</v>
      </c>
      <c r="AT2285" s="16">
        <f t="shared" si="574"/>
        <v>43469112.6599999</v>
      </c>
      <c r="AU2285" s="16">
        <f>AT2285-VLOOKUP(A2285,[1]选股结果!$A$2:$BJ$3005,48,FALSE)*0.08</f>
        <v>-10498737.3048001</v>
      </c>
      <c r="AV2285" s="16">
        <f t="shared" si="575"/>
        <v>14832124.55</v>
      </c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42372393.08</v>
      </c>
      <c r="AL2286" s="16">
        <f t="shared" si="566"/>
        <v>6828.51</v>
      </c>
      <c r="AM2286" s="16">
        <f t="shared" si="567"/>
        <v>-23017513.31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112021371.63</v>
      </c>
      <c r="AQ2286" s="16">
        <f t="shared" si="571"/>
        <v>103296868.05</v>
      </c>
      <c r="AR2286" s="16">
        <f t="shared" si="572"/>
        <v>77073880.83</v>
      </c>
      <c r="AS2286" s="16">
        <f t="shared" si="573"/>
        <v>68349377.25</v>
      </c>
      <c r="AT2286" s="16">
        <f t="shared" si="574"/>
        <v>10637204.7</v>
      </c>
      <c r="AU2286" s="16">
        <f>AT2286-VLOOKUP(A2286,[1]选股结果!$A$2:$BJ$3005,48,FALSE)*0.08</f>
        <v>-119788583.8512</v>
      </c>
      <c r="AV2286" s="16">
        <f t="shared" si="575"/>
        <v>8724503.58</v>
      </c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119136960.1</v>
      </c>
      <c r="AL2287" s="16">
        <f t="shared" si="566"/>
        <v>0</v>
      </c>
      <c r="AM2287" s="16">
        <f t="shared" si="567"/>
        <v>13506479.67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122713410.19</v>
      </c>
      <c r="AQ2287" s="16">
        <f t="shared" si="571"/>
        <v>106708526.68</v>
      </c>
      <c r="AR2287" s="16">
        <f t="shared" si="572"/>
        <v>122154939.76</v>
      </c>
      <c r="AS2287" s="16">
        <f t="shared" si="573"/>
        <v>106150056.25</v>
      </c>
      <c r="AT2287" s="16">
        <f t="shared" si="574"/>
        <v>116638556.26</v>
      </c>
      <c r="AU2287" s="16">
        <f>AT2287-VLOOKUP(A2287,[1]选股结果!$A$2:$BJ$3005,48,FALSE)*0.08</f>
        <v>23802904.9616</v>
      </c>
      <c r="AV2287" s="16">
        <f t="shared" si="575"/>
        <v>16004883.51</v>
      </c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75396344.0499999</v>
      </c>
      <c r="AL2288" s="16">
        <f t="shared" si="566"/>
        <v>0</v>
      </c>
      <c r="AM2288" s="16">
        <f t="shared" si="567"/>
        <v>-1854319.32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74862007.5399999</v>
      </c>
      <c r="AR2288" s="16">
        <f t="shared" si="572"/>
        <v>81657046.9899999</v>
      </c>
      <c r="AS2288" s="16">
        <f t="shared" si="573"/>
        <v>74862007.5399999</v>
      </c>
      <c r="AT2288" s="16">
        <f t="shared" si="574"/>
        <v>66746985.2799999</v>
      </c>
      <c r="AU2288" s="16">
        <f>AT2288-VLOOKUP(A2288,[1]选股结果!$A$2:$BJ$3005,48,FALSE)*0.08</f>
        <v>5435031.84159993</v>
      </c>
      <c r="AV2288" s="16">
        <f t="shared" si="575"/>
        <v>6795039.45</v>
      </c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-416980187.5</v>
      </c>
      <c r="AL2289" s="16">
        <f t="shared" si="566"/>
        <v>73553580.69</v>
      </c>
      <c r="AM2289" s="16">
        <f t="shared" si="567"/>
        <v>2379717080.7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261057450.74</v>
      </c>
      <c r="AQ2289" s="16">
        <f t="shared" si="571"/>
        <v>-1080942339.45</v>
      </c>
      <c r="AR2289" s="16">
        <f t="shared" si="572"/>
        <v>-80223399.78</v>
      </c>
      <c r="AS2289" s="16">
        <f t="shared" si="573"/>
        <v>-1422223189.97</v>
      </c>
      <c r="AT2289" s="16">
        <f t="shared" si="574"/>
        <v>694290683.7</v>
      </c>
      <c r="AU2289" s="16">
        <f>AT2289-VLOOKUP(A2289,[1]选股结果!$A$2:$BJ$3005,48,FALSE)*0.08</f>
        <v>-3189301911.6344</v>
      </c>
      <c r="AV2289" s="16">
        <f t="shared" si="575"/>
        <v>1341999790.19</v>
      </c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75604054.4400001</v>
      </c>
      <c r="AL2290" s="16">
        <f t="shared" si="566"/>
        <v>4691603.51</v>
      </c>
      <c r="AM2290" s="16">
        <f t="shared" si="567"/>
        <v>8141674.65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105266979.41</v>
      </c>
      <c r="AQ2290" s="16">
        <f t="shared" si="571"/>
        <v>94769804.3500001</v>
      </c>
      <c r="AR2290" s="16">
        <f t="shared" si="572"/>
        <v>89033425.1100001</v>
      </c>
      <c r="AS2290" s="16">
        <f t="shared" si="573"/>
        <v>78536250.0500001</v>
      </c>
      <c r="AT2290" s="16">
        <f t="shared" si="574"/>
        <v>77940157.5400001</v>
      </c>
      <c r="AU2290" s="16">
        <f>AT2290-VLOOKUP(A2290,[1]选股结果!$A$2:$BJ$3005,48,FALSE)*0.08</f>
        <v>-29909917.1135999</v>
      </c>
      <c r="AV2290" s="16">
        <f t="shared" si="575"/>
        <v>10497175.06</v>
      </c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30903858.6399999</v>
      </c>
      <c r="AL2291" s="16">
        <f t="shared" si="566"/>
        <v>0</v>
      </c>
      <c r="AM2291" s="16">
        <f t="shared" si="567"/>
        <v>12686528.38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39160645.2099999</v>
      </c>
      <c r="AQ2291" s="16">
        <f t="shared" si="571"/>
        <v>37062173.1399999</v>
      </c>
      <c r="AR2291" s="16">
        <f t="shared" si="572"/>
        <v>34961399.5299999</v>
      </c>
      <c r="AS2291" s="16">
        <f t="shared" si="573"/>
        <v>32862927.4599999</v>
      </c>
      <c r="AT2291" s="16">
        <f t="shared" si="574"/>
        <v>41491914.95</v>
      </c>
      <c r="AU2291" s="16">
        <f>AT2291-VLOOKUP(A2291,[1]选股结果!$A$2:$BJ$3005,48,FALSE)*0.08</f>
        <v>-69314442.5556</v>
      </c>
      <c r="AV2291" s="16">
        <f t="shared" si="575"/>
        <v>2098472.07</v>
      </c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95753187.7</v>
      </c>
      <c r="AL2292" s="16">
        <f t="shared" si="566"/>
        <v>0</v>
      </c>
      <c r="AM2292" s="16">
        <f t="shared" si="567"/>
        <v>2810383.86</v>
      </c>
      <c r="AN2292" s="16">
        <f t="shared" si="568"/>
        <v>98563571.56</v>
      </c>
      <c r="AO2292" s="16">
        <f t="shared" si="569"/>
        <v>216800165.31</v>
      </c>
      <c r="AP2292" s="16">
        <f t="shared" si="570"/>
        <v>143778677.27</v>
      </c>
      <c r="AQ2292" s="16">
        <f t="shared" si="571"/>
        <v>129144089.88</v>
      </c>
      <c r="AR2292" s="16">
        <f t="shared" si="572"/>
        <v>120702653.88</v>
      </c>
      <c r="AS2292" s="16">
        <f t="shared" si="573"/>
        <v>106068066.49</v>
      </c>
      <c r="AT2292" s="16">
        <f t="shared" si="574"/>
        <v>83928984.17</v>
      </c>
      <c r="AU2292" s="16">
        <f>AT2292-VLOOKUP(A2292,[1]选股结果!$A$2:$BJ$3005,48,FALSE)*0.08</f>
        <v>14082003.8036</v>
      </c>
      <c r="AV2292" s="16">
        <f t="shared" si="575"/>
        <v>14634587.39</v>
      </c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140692874.01</v>
      </c>
      <c r="AL2293" s="16">
        <f t="shared" si="566"/>
        <v>0</v>
      </c>
      <c r="AM2293" s="16">
        <f t="shared" si="567"/>
        <v>1668819.27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141628345.65</v>
      </c>
      <c r="AQ2293" s="16">
        <f t="shared" si="571"/>
        <v>125119496.86</v>
      </c>
      <c r="AR2293" s="16">
        <f t="shared" si="572"/>
        <v>141344101.65</v>
      </c>
      <c r="AS2293" s="16">
        <f t="shared" si="573"/>
        <v>124835252.86</v>
      </c>
      <c r="AT2293" s="16">
        <f t="shared" si="574"/>
        <v>125852844.49</v>
      </c>
      <c r="AU2293" s="16">
        <f>AT2293-VLOOKUP(A2293,[1]选股结果!$A$2:$BJ$3005,48,FALSE)*0.08</f>
        <v>19957542.3587999</v>
      </c>
      <c r="AV2293" s="16">
        <f t="shared" si="575"/>
        <v>16508848.79</v>
      </c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54883214.0299999</v>
      </c>
      <c r="AL2294" s="16">
        <f t="shared" si="566"/>
        <v>0</v>
      </c>
      <c r="AM2294" s="16">
        <f t="shared" si="567"/>
        <v>-6929908.6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24053536.3699999</v>
      </c>
      <c r="AR2294" s="16">
        <f t="shared" si="572"/>
        <v>37506397.88</v>
      </c>
      <c r="AS2294" s="16">
        <f t="shared" si="573"/>
        <v>24053536.3699999</v>
      </c>
      <c r="AT2294" s="16">
        <f t="shared" si="574"/>
        <v>34500443.9199999</v>
      </c>
      <c r="AU2294" s="16">
        <f>AT2294-VLOOKUP(A2294,[1]选股结果!$A$2:$BJ$3005,48,FALSE)*0.08</f>
        <v>-144629303.4008</v>
      </c>
      <c r="AV2294" s="16">
        <f t="shared" si="575"/>
        <v>13452861.51</v>
      </c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192174173.91</v>
      </c>
      <c r="AL2295" s="16">
        <f t="shared" si="566"/>
        <v>6521.4</v>
      </c>
      <c r="AM2295" s="16">
        <f t="shared" si="567"/>
        <v>-22650545.85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166502743.84</v>
      </c>
      <c r="AR2295" s="16">
        <f t="shared" si="572"/>
        <v>190589425.38</v>
      </c>
      <c r="AS2295" s="16">
        <f t="shared" si="573"/>
        <v>166502743.84</v>
      </c>
      <c r="AT2295" s="16">
        <f t="shared" si="574"/>
        <v>145443467.92</v>
      </c>
      <c r="AU2295" s="16">
        <f>AT2295-VLOOKUP(A2295,[1]选股结果!$A$2:$BJ$3005,48,FALSE)*0.08</f>
        <v>49114271.2824</v>
      </c>
      <c r="AV2295" s="16">
        <f t="shared" si="575"/>
        <v>24086681.54</v>
      </c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88095490.14</v>
      </c>
      <c r="AL2296" s="16">
        <f t="shared" si="566"/>
        <v>0</v>
      </c>
      <c r="AM2296" s="16">
        <f t="shared" si="567"/>
        <v>-1781518.41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90904289.12</v>
      </c>
      <c r="AQ2296" s="16">
        <f t="shared" si="571"/>
        <v>81694698.73</v>
      </c>
      <c r="AR2296" s="16">
        <f t="shared" si="572"/>
        <v>89651237.88</v>
      </c>
      <c r="AS2296" s="16">
        <f t="shared" si="573"/>
        <v>80441647.49</v>
      </c>
      <c r="AT2296" s="16">
        <f t="shared" si="574"/>
        <v>77104381.34</v>
      </c>
      <c r="AU2296" s="16">
        <f>AT2296-VLOOKUP(A2296,[1]选股结果!$A$2:$BJ$3005,48,FALSE)*0.08</f>
        <v>-8744410.94319996</v>
      </c>
      <c r="AV2296" s="16">
        <f t="shared" si="575"/>
        <v>9209590.39</v>
      </c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96374005.4600001</v>
      </c>
      <c r="AL2297" s="16">
        <f t="shared" si="566"/>
        <v>0</v>
      </c>
      <c r="AM2297" s="16">
        <f t="shared" si="567"/>
        <v>457131.22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98891911.8900001</v>
      </c>
      <c r="AQ2297" s="16">
        <f t="shared" si="571"/>
        <v>86953689.9400001</v>
      </c>
      <c r="AR2297" s="16">
        <f t="shared" si="572"/>
        <v>95657240.1300001</v>
      </c>
      <c r="AS2297" s="16">
        <f t="shared" si="573"/>
        <v>83719018.1800001</v>
      </c>
      <c r="AT2297" s="16">
        <f t="shared" si="574"/>
        <v>84892914.7300001</v>
      </c>
      <c r="AU2297" s="16">
        <f>AT2297-VLOOKUP(A2297,[1]选股结果!$A$2:$BJ$3005,48,FALSE)*0.08</f>
        <v>6404255.56920007</v>
      </c>
      <c r="AV2297" s="16">
        <f t="shared" si="575"/>
        <v>11938221.95</v>
      </c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169284740.53</v>
      </c>
      <c r="AL2298" s="16">
        <f t="shared" si="566"/>
        <v>0</v>
      </c>
      <c r="AM2298" s="16">
        <f t="shared" si="567"/>
        <v>-7244112.78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152853762.79</v>
      </c>
      <c r="AR2298" s="16">
        <f t="shared" si="572"/>
        <v>176494805.1</v>
      </c>
      <c r="AS2298" s="16">
        <f t="shared" si="573"/>
        <v>152853762.79</v>
      </c>
      <c r="AT2298" s="16">
        <f t="shared" si="574"/>
        <v>138399585.44</v>
      </c>
      <c r="AU2298" s="16">
        <f>AT2298-VLOOKUP(A2298,[1]选股结果!$A$2:$BJ$3005,48,FALSE)*0.08</f>
        <v>55860132.664</v>
      </c>
      <c r="AV2298" s="16">
        <f t="shared" si="575"/>
        <v>23641042.31</v>
      </c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113089576.88</v>
      </c>
      <c r="AL2299" s="16">
        <f t="shared" si="566"/>
        <v>0</v>
      </c>
      <c r="AM2299" s="16">
        <f t="shared" si="567"/>
        <v>4746932.6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81682863.1</v>
      </c>
      <c r="AR2299" s="16">
        <f t="shared" si="572"/>
        <v>107291613.13</v>
      </c>
      <c r="AS2299" s="16">
        <f t="shared" si="573"/>
        <v>81682863.1</v>
      </c>
      <c r="AT2299" s="16">
        <f t="shared" si="574"/>
        <v>92227759.45</v>
      </c>
      <c r="AU2299" s="16">
        <f>AT2299-VLOOKUP(A2299,[1]选股结果!$A$2:$BJ$3005,48,FALSE)*0.08</f>
        <v>5882979.48279996</v>
      </c>
      <c r="AV2299" s="16">
        <f t="shared" si="575"/>
        <v>25608750.03</v>
      </c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172818391.21</v>
      </c>
      <c r="AL2300" s="16">
        <f t="shared" si="566"/>
        <v>0</v>
      </c>
      <c r="AM2300" s="16">
        <f t="shared" si="567"/>
        <v>90512355.63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185585251.85</v>
      </c>
      <c r="AQ2300" s="16">
        <f t="shared" si="571"/>
        <v>152292698.42</v>
      </c>
      <c r="AR2300" s="16">
        <f t="shared" si="572"/>
        <v>183334576.82</v>
      </c>
      <c r="AS2300" s="16">
        <f t="shared" si="573"/>
        <v>150042023.39</v>
      </c>
      <c r="AT2300" s="16">
        <f t="shared" si="574"/>
        <v>230038193.41</v>
      </c>
      <c r="AU2300" s="16">
        <f>AT2300-VLOOKUP(A2300,[1]选股结果!$A$2:$BJ$3005,48,FALSE)*0.08</f>
        <v>-315187277.514</v>
      </c>
      <c r="AV2300" s="16">
        <f t="shared" si="575"/>
        <v>33292553.43</v>
      </c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87413122.9699999</v>
      </c>
      <c r="AL2301" s="16">
        <f t="shared" si="566"/>
        <v>0</v>
      </c>
      <c r="AM2301" s="16">
        <f t="shared" si="567"/>
        <v>13018070.61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78873972.7199999</v>
      </c>
      <c r="AQ2301" s="16">
        <f t="shared" si="571"/>
        <v>52535839.6899999</v>
      </c>
      <c r="AR2301" s="16">
        <f t="shared" si="572"/>
        <v>78643976.9099999</v>
      </c>
      <c r="AS2301" s="16">
        <f t="shared" si="573"/>
        <v>52305843.8799999</v>
      </c>
      <c r="AT2301" s="16">
        <f t="shared" si="574"/>
        <v>74093060.5499999</v>
      </c>
      <c r="AU2301" s="16">
        <f>AT2301-VLOOKUP(A2301,[1]选股结果!$A$2:$BJ$3005,48,FALSE)*0.08</f>
        <v>-35370406.4628001</v>
      </c>
      <c r="AV2301" s="16">
        <f t="shared" si="575"/>
        <v>26338133.03</v>
      </c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112129575.14</v>
      </c>
      <c r="AL2302" s="16">
        <f t="shared" si="566"/>
        <v>0</v>
      </c>
      <c r="AM2302" s="16">
        <f t="shared" si="567"/>
        <v>1759466.28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334269656.18</v>
      </c>
      <c r="AQ2302" s="16">
        <f t="shared" si="571"/>
        <v>311596752.96</v>
      </c>
      <c r="AR2302" s="16">
        <f t="shared" si="572"/>
        <v>222215503.28</v>
      </c>
      <c r="AS2302" s="16">
        <f t="shared" si="573"/>
        <v>199542600.06</v>
      </c>
      <c r="AT2302" s="16">
        <f t="shared" si="574"/>
        <v>91216138.2</v>
      </c>
      <c r="AU2302" s="16">
        <f>AT2302-VLOOKUP(A2302,[1]选股结果!$A$2:$BJ$3005,48,FALSE)*0.08</f>
        <v>-147286151.7784</v>
      </c>
      <c r="AV2302" s="16">
        <f t="shared" si="575"/>
        <v>22672903.22</v>
      </c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-8483824.0599999</v>
      </c>
      <c r="AL2303" s="16">
        <f t="shared" si="566"/>
        <v>6548804.11</v>
      </c>
      <c r="AM2303" s="16">
        <f t="shared" si="567"/>
        <v>-1536028.34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4427874.4100001</v>
      </c>
      <c r="AQ2303" s="16">
        <f t="shared" si="571"/>
        <v>1504650.8400001</v>
      </c>
      <c r="AR2303" s="16">
        <f t="shared" si="572"/>
        <v>169814.730000097</v>
      </c>
      <c r="AS2303" s="16">
        <f t="shared" si="573"/>
        <v>-2753408.8399999</v>
      </c>
      <c r="AT2303" s="16">
        <f t="shared" si="574"/>
        <v>-6394271.8599999</v>
      </c>
      <c r="AU2303" s="16">
        <f>AT2303-VLOOKUP(A2303,[1]选股结果!$A$2:$BJ$3005,48,FALSE)*0.08</f>
        <v>-61768293.0887999</v>
      </c>
      <c r="AV2303" s="16">
        <f t="shared" si="575"/>
        <v>2923223.57</v>
      </c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18862164.5</v>
      </c>
      <c r="AL2304" s="16">
        <f t="shared" si="566"/>
        <v>0</v>
      </c>
      <c r="AM2304" s="16">
        <f t="shared" si="567"/>
        <v>-7103225.98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40056363.78</v>
      </c>
      <c r="AQ2304" s="16">
        <f t="shared" si="571"/>
        <v>29949706.48</v>
      </c>
      <c r="AR2304" s="16">
        <f t="shared" si="572"/>
        <v>31065138.67</v>
      </c>
      <c r="AS2304" s="16">
        <f t="shared" si="573"/>
        <v>20958481.37</v>
      </c>
      <c r="AT2304" s="16">
        <f t="shared" si="574"/>
        <v>1652281.21999997</v>
      </c>
      <c r="AU2304" s="16">
        <f>AT2304-VLOOKUP(A2304,[1]选股结果!$A$2:$BJ$3005,48,FALSE)*0.08</f>
        <v>-81510755.984</v>
      </c>
      <c r="AV2304" s="16">
        <f t="shared" si="575"/>
        <v>10106657.3</v>
      </c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70555903.7</v>
      </c>
      <c r="AL2305" s="16">
        <f t="shared" si="566"/>
        <v>0</v>
      </c>
      <c r="AM2305" s="16">
        <f t="shared" si="567"/>
        <v>115211.51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86542270.17</v>
      </c>
      <c r="AQ2305" s="16">
        <f t="shared" si="571"/>
        <v>74610125.35</v>
      </c>
      <c r="AR2305" s="16">
        <f t="shared" si="572"/>
        <v>76210650.89</v>
      </c>
      <c r="AS2305" s="16">
        <f t="shared" si="573"/>
        <v>64278506.07</v>
      </c>
      <c r="AT2305" s="16">
        <f t="shared" si="574"/>
        <v>58738970.39</v>
      </c>
      <c r="AU2305" s="16">
        <f>AT2305-VLOOKUP(A2305,[1]选股结果!$A$2:$BJ$3005,48,FALSE)*0.08</f>
        <v>-2778446.01319999</v>
      </c>
      <c r="AV2305" s="16">
        <f t="shared" si="575"/>
        <v>11932144.82</v>
      </c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138402282.6</v>
      </c>
      <c r="AL2306" s="16">
        <f t="shared" si="566"/>
        <v>0</v>
      </c>
      <c r="AM2306" s="16">
        <f t="shared" si="567"/>
        <v>-1055454.72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139455848.61</v>
      </c>
      <c r="AQ2306" s="16">
        <f t="shared" si="571"/>
        <v>110368017.81</v>
      </c>
      <c r="AR2306" s="16">
        <f t="shared" si="572"/>
        <v>138491723.91</v>
      </c>
      <c r="AS2306" s="16">
        <f t="shared" si="573"/>
        <v>109403893.11</v>
      </c>
      <c r="AT2306" s="16">
        <f t="shared" si="574"/>
        <v>108258997.08</v>
      </c>
      <c r="AU2306" s="16">
        <f>AT2306-VLOOKUP(A2306,[1]选股结果!$A$2:$BJ$3005,48,FALSE)*0.08</f>
        <v>-488341.956800058</v>
      </c>
      <c r="AV2306" s="16">
        <f t="shared" si="575"/>
        <v>29087830.8</v>
      </c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C2307-G2307-O2307-P2307-Q2307-R2307+Y2307-S2307</f>
        <v>12384310.16</v>
      </c>
      <c r="AL2307" s="16">
        <f t="shared" ref="AL2307:AL2370" si="582">U2307</f>
        <v>0</v>
      </c>
      <c r="AM2307" s="16">
        <f t="shared" ref="AM2307:AM2370" si="583">T2307-U2307+V2307+W2307-X2307+Z2307+AA2307-AC2307+AB2307</f>
        <v>-4627943.55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AK2307+S2307+H2307</f>
        <v>6489862.56999999</v>
      </c>
      <c r="AQ2307" s="16">
        <f t="shared" ref="AQ2307:AQ2370" si="587">AP2307-AV2307</f>
        <v>9273070.08999999</v>
      </c>
      <c r="AR2307" s="16">
        <f t="shared" ref="AR2307:AR2370" si="588">AP2307-H2307</f>
        <v>6489862.56999999</v>
      </c>
      <c r="AS2307" s="16">
        <f t="shared" ref="AS2307:AS2370" si="589">AP2307-H2307-AV2307</f>
        <v>9273070.08999999</v>
      </c>
      <c r="AT2307" s="16">
        <f t="shared" ref="AT2307:AT2370" si="590">AK2307-AV2307+AL2307+AM2307</f>
        <v>10539574.13</v>
      </c>
      <c r="AU2307" s="16">
        <f>AT2307-VLOOKUP(A2307,[1]选股结果!$A$2:$BJ$3005,48,FALSE)*0.08</f>
        <v>-97160223.77</v>
      </c>
      <c r="AV2307" s="16">
        <f t="shared" ref="AV2307:AV2370" si="591">AH2307-AI2307</f>
        <v>-2783207.52</v>
      </c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-13206086.09</v>
      </c>
      <c r="AL2308" s="16">
        <f t="shared" si="582"/>
        <v>0</v>
      </c>
      <c r="AM2308" s="16">
        <f t="shared" si="583"/>
        <v>3760221.58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3812634.12999996</v>
      </c>
      <c r="AQ2308" s="16">
        <f t="shared" si="587"/>
        <v>-2180678.58000004</v>
      </c>
      <c r="AR2308" s="16">
        <f t="shared" si="588"/>
        <v>-5728163.81000004</v>
      </c>
      <c r="AS2308" s="16">
        <f t="shared" si="589"/>
        <v>-11721476.52</v>
      </c>
      <c r="AT2308" s="16">
        <f t="shared" si="590"/>
        <v>-15439177.22</v>
      </c>
      <c r="AU2308" s="16">
        <f>AT2308-VLOOKUP(A2308,[1]选股结果!$A$2:$BJ$3005,48,FALSE)*0.08</f>
        <v>-100228718.432</v>
      </c>
      <c r="AV2308" s="16">
        <f t="shared" si="591"/>
        <v>5993312.71</v>
      </c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284329724.91</v>
      </c>
      <c r="AL2309" s="16">
        <f t="shared" si="582"/>
        <v>0</v>
      </c>
      <c r="AM2309" s="16">
        <f t="shared" si="583"/>
        <v>15288518.72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241232074.75</v>
      </c>
      <c r="AR2309" s="16">
        <f t="shared" si="588"/>
        <v>280531683.2</v>
      </c>
      <c r="AS2309" s="16">
        <f t="shared" si="589"/>
        <v>241232074.75</v>
      </c>
      <c r="AT2309" s="16">
        <f t="shared" si="590"/>
        <v>260318635.18</v>
      </c>
      <c r="AU2309" s="16">
        <f>AT2309-VLOOKUP(A2309,[1]选股结果!$A$2:$BJ$3005,48,FALSE)*0.08</f>
        <v>154520814.7704</v>
      </c>
      <c r="AV2309" s="16">
        <f t="shared" si="591"/>
        <v>39299608.45</v>
      </c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311552986.88</v>
      </c>
      <c r="AL2310" s="16">
        <f t="shared" si="582"/>
        <v>227496044.07</v>
      </c>
      <c r="AM2310" s="16">
        <f t="shared" si="583"/>
        <v>199195759.12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292952069.17</v>
      </c>
      <c r="AQ2310" s="16">
        <f t="shared" si="587"/>
        <v>192630122.36</v>
      </c>
      <c r="AR2310" s="16">
        <f t="shared" si="588"/>
        <v>286596865.66</v>
      </c>
      <c r="AS2310" s="16">
        <f t="shared" si="589"/>
        <v>186274918.85</v>
      </c>
      <c r="AT2310" s="16">
        <f t="shared" si="590"/>
        <v>637922843.26</v>
      </c>
      <c r="AU2310" s="16">
        <f>AT2310-VLOOKUP(A2310,[1]选股结果!$A$2:$BJ$3005,48,FALSE)*0.08</f>
        <v>191954045.7464</v>
      </c>
      <c r="AV2310" s="16">
        <f t="shared" si="591"/>
        <v>100321946.81</v>
      </c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100462786.65</v>
      </c>
      <c r="AL2311" s="16">
        <f t="shared" si="582"/>
        <v>0</v>
      </c>
      <c r="AM2311" s="16">
        <f t="shared" si="583"/>
        <v>4435422.42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172085962.99</v>
      </c>
      <c r="AQ2311" s="16">
        <f t="shared" si="587"/>
        <v>158649952.93</v>
      </c>
      <c r="AR2311" s="16">
        <f t="shared" si="588"/>
        <v>122817950.29</v>
      </c>
      <c r="AS2311" s="16">
        <f t="shared" si="589"/>
        <v>109381940.23</v>
      </c>
      <c r="AT2311" s="16">
        <f t="shared" si="590"/>
        <v>91462199.01</v>
      </c>
      <c r="AU2311" s="16">
        <f>AT2311-VLOOKUP(A2311,[1]选股结果!$A$2:$BJ$3005,48,FALSE)*0.08</f>
        <v>-55293366.3404</v>
      </c>
      <c r="AV2311" s="16">
        <f t="shared" si="591"/>
        <v>13436010.06</v>
      </c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82432711.08</v>
      </c>
      <c r="AL2312" s="16">
        <f t="shared" si="582"/>
        <v>0</v>
      </c>
      <c r="AM2312" s="16">
        <f t="shared" si="583"/>
        <v>23920251.77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104683919.53</v>
      </c>
      <c r="AQ2312" s="16">
        <f t="shared" si="587"/>
        <v>79508331.8399999</v>
      </c>
      <c r="AR2312" s="16">
        <f t="shared" si="588"/>
        <v>80649063.48</v>
      </c>
      <c r="AS2312" s="16">
        <f t="shared" si="589"/>
        <v>55473475.7899999</v>
      </c>
      <c r="AT2312" s="16">
        <f t="shared" si="590"/>
        <v>81177375.1599999</v>
      </c>
      <c r="AU2312" s="16">
        <f>AT2312-VLOOKUP(A2312,[1]选股结果!$A$2:$BJ$3005,48,FALSE)*0.08</f>
        <v>-269679248.4712</v>
      </c>
      <c r="AV2312" s="16">
        <f t="shared" si="591"/>
        <v>25175587.6900001</v>
      </c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-79605433.8399999</v>
      </c>
      <c r="AL2313" s="16">
        <f t="shared" si="582"/>
        <v>3918633.11</v>
      </c>
      <c r="AM2313" s="16">
        <f t="shared" si="583"/>
        <v>-86424441.33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45990890.5200001</v>
      </c>
      <c r="AQ2313" s="16">
        <f t="shared" si="587"/>
        <v>43908365.6600001</v>
      </c>
      <c r="AR2313" s="16">
        <f t="shared" si="588"/>
        <v>-13421232.9099999</v>
      </c>
      <c r="AS2313" s="16">
        <f t="shared" si="589"/>
        <v>-15503757.7699999</v>
      </c>
      <c r="AT2313" s="16">
        <f t="shared" si="590"/>
        <v>-164193766.92</v>
      </c>
      <c r="AU2313" s="16">
        <f>AT2313-VLOOKUP(A2313,[1]选股结果!$A$2:$BJ$3005,48,FALSE)*0.08</f>
        <v>-266771786.0264</v>
      </c>
      <c r="AV2313" s="16">
        <f t="shared" si="591"/>
        <v>2082524.86000001</v>
      </c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75699533.12</v>
      </c>
      <c r="AL2314" s="16">
        <f t="shared" si="582"/>
        <v>1105304.1</v>
      </c>
      <c r="AM2314" s="16">
        <f t="shared" si="583"/>
        <v>3272630.32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69371609.53</v>
      </c>
      <c r="AR2314" s="16">
        <f t="shared" si="588"/>
        <v>76832584.25</v>
      </c>
      <c r="AS2314" s="16">
        <f t="shared" si="589"/>
        <v>69371609.53</v>
      </c>
      <c r="AT2314" s="16">
        <f t="shared" si="590"/>
        <v>72616492.82</v>
      </c>
      <c r="AU2314" s="16">
        <f>AT2314-VLOOKUP(A2314,[1]选股结果!$A$2:$BJ$3005,48,FALSE)*0.08</f>
        <v>-18735807.9392</v>
      </c>
      <c r="AV2314" s="16">
        <f t="shared" si="591"/>
        <v>7460974.72</v>
      </c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3041828.69000005</v>
      </c>
      <c r="AL2315" s="16">
        <f t="shared" si="582"/>
        <v>-94274.04</v>
      </c>
      <c r="AM2315" s="16">
        <f t="shared" si="583"/>
        <v>29596894.37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7049866.37000004</v>
      </c>
      <c r="AQ2315" s="16">
        <f t="shared" si="587"/>
        <v>5700726.98000004</v>
      </c>
      <c r="AR2315" s="16">
        <f t="shared" si="588"/>
        <v>2831278.90000005</v>
      </c>
      <c r="AS2315" s="16">
        <f t="shared" si="589"/>
        <v>1482139.51000004</v>
      </c>
      <c r="AT2315" s="16">
        <f t="shared" si="590"/>
        <v>31195309.63</v>
      </c>
      <c r="AU2315" s="16">
        <f>AT2315-VLOOKUP(A2315,[1]选股结果!$A$2:$BJ$3005,48,FALSE)*0.08</f>
        <v>-75600770.8516</v>
      </c>
      <c r="AV2315" s="16">
        <f t="shared" si="591"/>
        <v>1349139.39</v>
      </c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-341664540.2</v>
      </c>
      <c r="AL2316" s="16">
        <f t="shared" si="582"/>
        <v>11981517</v>
      </c>
      <c r="AM2316" s="16">
        <f t="shared" si="583"/>
        <v>-25269332.9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16928149.67</v>
      </c>
      <c r="AQ2316" s="16">
        <f t="shared" si="587"/>
        <v>55541190.81</v>
      </c>
      <c r="AR2316" s="16">
        <f t="shared" si="588"/>
        <v>-163704436.4</v>
      </c>
      <c r="AS2316" s="16">
        <f t="shared" si="589"/>
        <v>-125091395.26</v>
      </c>
      <c r="AT2316" s="16">
        <f t="shared" si="590"/>
        <v>-316339314.96</v>
      </c>
      <c r="AU2316" s="16">
        <f>AT2316-VLOOKUP(A2316,[1]选股结果!$A$2:$BJ$3005,48,FALSE)*0.08</f>
        <v>-495459932.352</v>
      </c>
      <c r="AV2316" s="16">
        <f t="shared" si="591"/>
        <v>-38613041.14</v>
      </c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218988421.39</v>
      </c>
      <c r="AL2317" s="16">
        <f t="shared" si="582"/>
        <v>22299594.07</v>
      </c>
      <c r="AM2317" s="16">
        <f t="shared" si="583"/>
        <v>2712103.21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229791441.73</v>
      </c>
      <c r="AQ2317" s="16">
        <f t="shared" si="587"/>
        <v>221006805.49</v>
      </c>
      <c r="AR2317" s="16">
        <f t="shared" si="588"/>
        <v>218855254.02</v>
      </c>
      <c r="AS2317" s="16">
        <f t="shared" si="589"/>
        <v>210070617.78</v>
      </c>
      <c r="AT2317" s="16">
        <f t="shared" si="590"/>
        <v>235215482.43</v>
      </c>
      <c r="AU2317" s="16">
        <f>AT2317-VLOOKUP(A2317,[1]选股结果!$A$2:$BJ$3005,48,FALSE)*0.08</f>
        <v>-14566432.9164</v>
      </c>
      <c r="AV2317" s="16">
        <f t="shared" si="591"/>
        <v>8784636.24000001</v>
      </c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-20021653.75</v>
      </c>
      <c r="AL2318" s="16">
        <f t="shared" si="582"/>
        <v>0</v>
      </c>
      <c r="AM2318" s="16">
        <f t="shared" si="583"/>
        <v>-8372086.44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10560432.97</v>
      </c>
      <c r="AQ2318" s="16">
        <f t="shared" si="587"/>
        <v>12159552.49</v>
      </c>
      <c r="AR2318" s="16">
        <f t="shared" si="588"/>
        <v>-4114277.08000004</v>
      </c>
      <c r="AS2318" s="16">
        <f t="shared" si="589"/>
        <v>-2515157.56000004</v>
      </c>
      <c r="AT2318" s="16">
        <f t="shared" si="590"/>
        <v>-26794620.67</v>
      </c>
      <c r="AU2318" s="16">
        <f>AT2318-VLOOKUP(A2318,[1]选股结果!$A$2:$BJ$3005,48,FALSE)*0.08</f>
        <v>-111420285.346</v>
      </c>
      <c r="AV2318" s="16">
        <f t="shared" si="591"/>
        <v>-1599119.52</v>
      </c>
    </row>
    <row r="2319" spans="1:48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103546032.71</v>
      </c>
      <c r="AL2319" s="16">
        <f t="shared" si="582"/>
        <v>7788146.51</v>
      </c>
      <c r="AM2319" s="16">
        <f t="shared" si="583"/>
        <v>8284893.92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47616368.37</v>
      </c>
      <c r="AQ2319" s="16">
        <f t="shared" si="587"/>
        <v>25714280.5</v>
      </c>
      <c r="AR2319" s="16">
        <f t="shared" si="588"/>
        <v>47345567.46</v>
      </c>
      <c r="AS2319" s="16">
        <f t="shared" si="589"/>
        <v>25443479.59</v>
      </c>
      <c r="AT2319" s="16">
        <f t="shared" si="590"/>
        <v>97716985.27</v>
      </c>
      <c r="AU2319" s="16">
        <f>AT2319-VLOOKUP(A2319,[1]选股结果!$A$2:$BJ$3005,48,FALSE)*0.08</f>
        <v>-252721567.0764</v>
      </c>
      <c r="AV2319" s="16">
        <f t="shared" si="591"/>
        <v>21902087.87</v>
      </c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16910639.68</v>
      </c>
      <c r="AL2320" s="16">
        <f t="shared" si="582"/>
        <v>0</v>
      </c>
      <c r="AM2320" s="16">
        <f t="shared" si="583"/>
        <v>-8786402.93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46694408.72</v>
      </c>
      <c r="AQ2320" s="16">
        <f t="shared" si="587"/>
        <v>45157570.26</v>
      </c>
      <c r="AR2320" s="16">
        <f t="shared" si="588"/>
        <v>31333556.96</v>
      </c>
      <c r="AS2320" s="16">
        <f t="shared" si="589"/>
        <v>29796718.5</v>
      </c>
      <c r="AT2320" s="16">
        <f t="shared" si="590"/>
        <v>6587398.29000001</v>
      </c>
      <c r="AU2320" s="16">
        <f>AT2320-VLOOKUP(A2320,[1]选股结果!$A$2:$BJ$3005,48,FALSE)*0.08</f>
        <v>-50909227.0964</v>
      </c>
      <c r="AV2320" s="16">
        <f t="shared" si="591"/>
        <v>1536838.46</v>
      </c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99598946.1900001</v>
      </c>
      <c r="AL2321" s="16">
        <f t="shared" si="582"/>
        <v>-82310.46</v>
      </c>
      <c r="AM2321" s="16">
        <f t="shared" si="583"/>
        <v>390003.83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106154996.27</v>
      </c>
      <c r="AQ2321" s="16">
        <f t="shared" si="587"/>
        <v>74753395.2600002</v>
      </c>
      <c r="AR2321" s="16">
        <f t="shared" si="588"/>
        <v>102946689.16</v>
      </c>
      <c r="AS2321" s="16">
        <f t="shared" si="589"/>
        <v>71545088.1500002</v>
      </c>
      <c r="AT2321" s="16">
        <f t="shared" si="590"/>
        <v>68505038.5500002</v>
      </c>
      <c r="AU2321" s="16">
        <f>AT2321-VLOOKUP(A2321,[1]选股结果!$A$2:$BJ$3005,48,FALSE)*0.08</f>
        <v>-150365555.9684</v>
      </c>
      <c r="AV2321" s="16">
        <f t="shared" si="591"/>
        <v>31401601.0099999</v>
      </c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94117497.08</v>
      </c>
      <c r="AL2322" s="16">
        <f t="shared" si="582"/>
        <v>0</v>
      </c>
      <c r="AM2322" s="16">
        <f t="shared" si="583"/>
        <v>2389546.37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98227184.88</v>
      </c>
      <c r="AQ2322" s="16">
        <f t="shared" si="587"/>
        <v>82735845.83</v>
      </c>
      <c r="AR2322" s="16">
        <f t="shared" si="588"/>
        <v>95674695.75</v>
      </c>
      <c r="AS2322" s="16">
        <f t="shared" si="589"/>
        <v>80183356.7</v>
      </c>
      <c r="AT2322" s="16">
        <f t="shared" si="590"/>
        <v>81015704.4</v>
      </c>
      <c r="AU2322" s="16">
        <f>AT2322-VLOOKUP(A2322,[1]选股结果!$A$2:$BJ$3005,48,FALSE)*0.08</f>
        <v>-46235948.768</v>
      </c>
      <c r="AV2322" s="16">
        <f t="shared" si="591"/>
        <v>15491339.05</v>
      </c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3351575.87999998</v>
      </c>
      <c r="AL2323" s="16">
        <f t="shared" si="582"/>
        <v>0</v>
      </c>
      <c r="AM2323" s="16">
        <f t="shared" si="583"/>
        <v>-5797444.88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5373683.53999998</v>
      </c>
      <c r="AQ2323" s="16">
        <f t="shared" si="587"/>
        <v>1911408.02999998</v>
      </c>
      <c r="AR2323" s="16">
        <f t="shared" si="588"/>
        <v>-1335124.06000002</v>
      </c>
      <c r="AS2323" s="16">
        <f t="shared" si="589"/>
        <v>-4797399.57000002</v>
      </c>
      <c r="AT2323" s="16">
        <f t="shared" si="590"/>
        <v>-5908144.51000002</v>
      </c>
      <c r="AU2323" s="16">
        <f>AT2323-VLOOKUP(A2323,[1]选股结果!$A$2:$BJ$3005,48,FALSE)*0.08</f>
        <v>-132155985.8988</v>
      </c>
      <c r="AV2323" s="16">
        <f t="shared" si="591"/>
        <v>3462275.51</v>
      </c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-1937091.77999996</v>
      </c>
      <c r="AL2324" s="16">
        <f t="shared" si="582"/>
        <v>0</v>
      </c>
      <c r="AM2324" s="16">
        <f t="shared" si="583"/>
        <v>11908997.57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26361009.59</v>
      </c>
      <c r="AQ2324" s="16">
        <f t="shared" si="587"/>
        <v>26135971.25</v>
      </c>
      <c r="AR2324" s="16">
        <f t="shared" si="588"/>
        <v>11546180.87</v>
      </c>
      <c r="AS2324" s="16">
        <f t="shared" si="589"/>
        <v>11321142.53</v>
      </c>
      <c r="AT2324" s="16">
        <f t="shared" si="590"/>
        <v>9746867.45000004</v>
      </c>
      <c r="AU2324" s="16">
        <f>AT2324-VLOOKUP(A2324,[1]选股结果!$A$2:$BJ$3005,48,FALSE)*0.08</f>
        <v>-161933125.9756</v>
      </c>
      <c r="AV2324" s="16">
        <f t="shared" si="591"/>
        <v>225038.34</v>
      </c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81448481.1300001</v>
      </c>
      <c r="AL2325" s="16">
        <f t="shared" si="582"/>
        <v>0</v>
      </c>
      <c r="AM2325" s="16">
        <f t="shared" si="583"/>
        <v>-3681906.48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84840310.9200001</v>
      </c>
      <c r="AQ2325" s="16">
        <f t="shared" si="587"/>
        <v>72399165.5200001</v>
      </c>
      <c r="AR2325" s="16">
        <f t="shared" si="588"/>
        <v>81614554.9100001</v>
      </c>
      <c r="AS2325" s="16">
        <f t="shared" si="589"/>
        <v>69173409.51</v>
      </c>
      <c r="AT2325" s="16">
        <f t="shared" si="590"/>
        <v>65325429.2500001</v>
      </c>
      <c r="AU2325" s="16">
        <f>AT2325-VLOOKUP(A2325,[1]选股结果!$A$2:$BJ$3005,48,FALSE)*0.08</f>
        <v>-67902375.5187999</v>
      </c>
      <c r="AV2325" s="16">
        <f t="shared" si="591"/>
        <v>12441145.4</v>
      </c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25897646.2300001</v>
      </c>
      <c r="AL2326" s="16">
        <f t="shared" si="582"/>
        <v>-1272482.89</v>
      </c>
      <c r="AM2326" s="16">
        <f t="shared" si="583"/>
        <v>-8517605.68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60930692.0600001</v>
      </c>
      <c r="AQ2326" s="16">
        <f t="shared" si="587"/>
        <v>63482133.1800001</v>
      </c>
      <c r="AR2326" s="16">
        <f t="shared" si="588"/>
        <v>49702022.9900001</v>
      </c>
      <c r="AS2326" s="16">
        <f t="shared" si="589"/>
        <v>52253464.1100001</v>
      </c>
      <c r="AT2326" s="16">
        <f t="shared" si="590"/>
        <v>18658998.7800001</v>
      </c>
      <c r="AU2326" s="16">
        <f>AT2326-VLOOKUP(A2326,[1]选股结果!$A$2:$BJ$3005,48,FALSE)*0.08</f>
        <v>-64988333.6031999</v>
      </c>
      <c r="AV2326" s="16">
        <f t="shared" si="591"/>
        <v>-2551441.12</v>
      </c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236714759.3</v>
      </c>
      <c r="AL2327" s="16">
        <f t="shared" si="582"/>
        <v>13530721.07</v>
      </c>
      <c r="AM2327" s="16">
        <f t="shared" si="583"/>
        <v>-22486359.52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272478450.95</v>
      </c>
      <c r="AQ2327" s="16">
        <f t="shared" si="587"/>
        <v>203891348.43</v>
      </c>
      <c r="AR2327" s="16">
        <f t="shared" si="588"/>
        <v>245520748.55</v>
      </c>
      <c r="AS2327" s="16">
        <f t="shared" si="589"/>
        <v>176933646.03</v>
      </c>
      <c r="AT2327" s="16">
        <f t="shared" si="590"/>
        <v>159172018.33</v>
      </c>
      <c r="AU2327" s="16">
        <f>AT2327-VLOOKUP(A2327,[1]选股结果!$A$2:$BJ$3005,48,FALSE)*0.08</f>
        <v>-97703847.6956</v>
      </c>
      <c r="AV2327" s="16">
        <f t="shared" si="591"/>
        <v>68587102.52</v>
      </c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-269717599.46</v>
      </c>
      <c r="AL2328" s="16">
        <f t="shared" si="582"/>
        <v>-10863637.12</v>
      </c>
      <c r="AM2328" s="16">
        <f t="shared" si="583"/>
        <v>378412589.54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-36872892.46</v>
      </c>
      <c r="AQ2328" s="16">
        <f t="shared" si="587"/>
        <v>-46172838.61</v>
      </c>
      <c r="AR2328" s="16">
        <f t="shared" si="588"/>
        <v>-172143624.65</v>
      </c>
      <c r="AS2328" s="16">
        <f t="shared" si="589"/>
        <v>-181443570.8</v>
      </c>
      <c r="AT2328" s="16">
        <f t="shared" si="590"/>
        <v>88531406.8100001</v>
      </c>
      <c r="AU2328" s="16">
        <f>AT2328-VLOOKUP(A2328,[1]选股结果!$A$2:$BJ$3005,48,FALSE)*0.08</f>
        <v>-332318879.1988</v>
      </c>
      <c r="AV2328" s="16">
        <f t="shared" si="591"/>
        <v>9299946.14999998</v>
      </c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168506413.56</v>
      </c>
      <c r="AL2329" s="16">
        <f t="shared" si="582"/>
        <v>1000881.66</v>
      </c>
      <c r="AM2329" s="16">
        <f t="shared" si="583"/>
        <v>2721036.21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165521435.36</v>
      </c>
      <c r="AQ2329" s="16">
        <f t="shared" si="587"/>
        <v>138517514.17</v>
      </c>
      <c r="AR2329" s="16">
        <f t="shared" si="588"/>
        <v>161722852.71</v>
      </c>
      <c r="AS2329" s="16">
        <f t="shared" si="589"/>
        <v>134718931.52</v>
      </c>
      <c r="AT2329" s="16">
        <f t="shared" si="590"/>
        <v>145224410.24</v>
      </c>
      <c r="AU2329" s="16">
        <f>AT2329-VLOOKUP(A2329,[1]选股结果!$A$2:$BJ$3005,48,FALSE)*0.08</f>
        <v>16214579.1952</v>
      </c>
      <c r="AV2329" s="16">
        <f t="shared" si="591"/>
        <v>27003921.19</v>
      </c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227325002.98</v>
      </c>
      <c r="AL2330" s="16">
        <f t="shared" si="582"/>
        <v>-1336893.6</v>
      </c>
      <c r="AM2330" s="16">
        <f t="shared" si="583"/>
        <v>34290269.23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254156043.3</v>
      </c>
      <c r="AQ2330" s="16">
        <f t="shared" si="587"/>
        <v>187354796.92</v>
      </c>
      <c r="AR2330" s="16">
        <f t="shared" si="588"/>
        <v>223177622.29</v>
      </c>
      <c r="AS2330" s="16">
        <f t="shared" si="589"/>
        <v>156376375.91</v>
      </c>
      <c r="AT2330" s="16">
        <f t="shared" si="590"/>
        <v>193477132.23</v>
      </c>
      <c r="AU2330" s="16">
        <f>AT2330-VLOOKUP(A2330,[1]选股结果!$A$2:$BJ$3005,48,FALSE)*0.08</f>
        <v>-184399508.8716</v>
      </c>
      <c r="AV2330" s="16">
        <f t="shared" si="591"/>
        <v>66801246.38</v>
      </c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48321911.5199999</v>
      </c>
      <c r="AL2331" s="16">
        <f t="shared" si="582"/>
        <v>0</v>
      </c>
      <c r="AM2331" s="16">
        <f t="shared" si="583"/>
        <v>-3948383.59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65914880.7699999</v>
      </c>
      <c r="AQ2331" s="16">
        <f t="shared" si="587"/>
        <v>58619523.9199999</v>
      </c>
      <c r="AR2331" s="16">
        <f t="shared" si="588"/>
        <v>56866411.4999999</v>
      </c>
      <c r="AS2331" s="16">
        <f t="shared" si="589"/>
        <v>49571054.6499999</v>
      </c>
      <c r="AT2331" s="16">
        <f t="shared" si="590"/>
        <v>37078171.0799999</v>
      </c>
      <c r="AU2331" s="16">
        <f>AT2331-VLOOKUP(A2331,[1]选股结果!$A$2:$BJ$3005,48,FALSE)*0.08</f>
        <v>-53247957.7816001</v>
      </c>
      <c r="AV2331" s="16">
        <f t="shared" si="591"/>
        <v>7295356.85</v>
      </c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45111538.0599999</v>
      </c>
      <c r="AL2332" s="16">
        <f t="shared" si="582"/>
        <v>0</v>
      </c>
      <c r="AM2332" s="16">
        <f t="shared" si="583"/>
        <v>-1524205.79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63698806.1999999</v>
      </c>
      <c r="AQ2332" s="16">
        <f t="shared" si="587"/>
        <v>60044601.5899999</v>
      </c>
      <c r="AR2332" s="16">
        <f t="shared" si="588"/>
        <v>53628208.2299999</v>
      </c>
      <c r="AS2332" s="16">
        <f t="shared" si="589"/>
        <v>49974003.6199999</v>
      </c>
      <c r="AT2332" s="16">
        <f t="shared" si="590"/>
        <v>39933127.6599999</v>
      </c>
      <c r="AU2332" s="16">
        <f>AT2332-VLOOKUP(A2332,[1]选股结果!$A$2:$BJ$3005,48,FALSE)*0.08</f>
        <v>-99965473.3648001</v>
      </c>
      <c r="AV2332" s="16">
        <f t="shared" si="591"/>
        <v>3654204.61</v>
      </c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119464462.92</v>
      </c>
      <c r="AL2333" s="16">
        <f t="shared" si="582"/>
        <v>0</v>
      </c>
      <c r="AM2333" s="16">
        <f t="shared" si="583"/>
        <v>20299767.99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91059470.2</v>
      </c>
      <c r="AQ2333" s="16">
        <f t="shared" si="587"/>
        <v>80400139.24</v>
      </c>
      <c r="AR2333" s="16">
        <f t="shared" si="588"/>
        <v>89734645.23</v>
      </c>
      <c r="AS2333" s="16">
        <f t="shared" si="589"/>
        <v>79075314.27</v>
      </c>
      <c r="AT2333" s="16">
        <f t="shared" si="590"/>
        <v>129104899.95</v>
      </c>
      <c r="AU2333" s="16">
        <f>AT2333-VLOOKUP(A2333,[1]选股结果!$A$2:$BJ$3005,48,FALSE)*0.08</f>
        <v>-95201082.3012</v>
      </c>
      <c r="AV2333" s="16">
        <f t="shared" si="591"/>
        <v>10659330.96</v>
      </c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20072306.54</v>
      </c>
      <c r="AL2334" s="16">
        <f t="shared" si="582"/>
        <v>0</v>
      </c>
      <c r="AM2334" s="16">
        <f t="shared" si="583"/>
        <v>-2823353.15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24521625.14</v>
      </c>
      <c r="AQ2334" s="16">
        <f t="shared" si="587"/>
        <v>18851465.87</v>
      </c>
      <c r="AR2334" s="16">
        <f t="shared" si="588"/>
        <v>22213722.28</v>
      </c>
      <c r="AS2334" s="16">
        <f t="shared" si="589"/>
        <v>16543563.01</v>
      </c>
      <c r="AT2334" s="16">
        <f t="shared" si="590"/>
        <v>11578794.12</v>
      </c>
      <c r="AU2334" s="16">
        <f>AT2334-VLOOKUP(A2334,[1]选股结果!$A$2:$BJ$3005,48,FALSE)*0.08</f>
        <v>-59593080.912</v>
      </c>
      <c r="AV2334" s="16">
        <f t="shared" si="591"/>
        <v>5670159.27</v>
      </c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-111698697.56</v>
      </c>
      <c r="AL2335" s="16">
        <f t="shared" si="582"/>
        <v>63239267.18</v>
      </c>
      <c r="AM2335" s="16">
        <f t="shared" si="583"/>
        <v>35605279.53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175791587.63</v>
      </c>
      <c r="AQ2335" s="16">
        <f t="shared" si="587"/>
        <v>181048245.57</v>
      </c>
      <c r="AR2335" s="16">
        <f t="shared" si="588"/>
        <v>93438288.6199999</v>
      </c>
      <c r="AS2335" s="16">
        <f t="shared" si="589"/>
        <v>98694946.5599999</v>
      </c>
      <c r="AT2335" s="16">
        <f t="shared" si="590"/>
        <v>-7597492.91000007</v>
      </c>
      <c r="AU2335" s="16">
        <f>AT2335-VLOOKUP(A2335,[1]选股结果!$A$2:$BJ$3005,48,FALSE)*0.08</f>
        <v>-591577636.3404</v>
      </c>
      <c r="AV2335" s="16">
        <f t="shared" si="591"/>
        <v>-5256657.94</v>
      </c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98778567.61</v>
      </c>
      <c r="AL2336" s="16">
        <f t="shared" si="582"/>
        <v>0</v>
      </c>
      <c r="AM2336" s="16">
        <f t="shared" si="583"/>
        <v>16431460.95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99993191.13</v>
      </c>
      <c r="AQ2336" s="16">
        <f t="shared" si="587"/>
        <v>84503899.44</v>
      </c>
      <c r="AR2336" s="16">
        <f t="shared" si="588"/>
        <v>98415770.32</v>
      </c>
      <c r="AS2336" s="16">
        <f t="shared" si="589"/>
        <v>82926478.63</v>
      </c>
      <c r="AT2336" s="16">
        <f t="shared" si="590"/>
        <v>99720736.87</v>
      </c>
      <c r="AU2336" s="16">
        <f>AT2336-VLOOKUP(A2336,[1]选股结果!$A$2:$BJ$3005,48,FALSE)*0.08</f>
        <v>-8806801.63079999</v>
      </c>
      <c r="AV2336" s="16">
        <f t="shared" si="591"/>
        <v>15489291.69</v>
      </c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228113571.05</v>
      </c>
      <c r="AL2337" s="16">
        <f t="shared" si="582"/>
        <v>-437304.38</v>
      </c>
      <c r="AM2337" s="16">
        <f t="shared" si="583"/>
        <v>27079682.04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195099553.67</v>
      </c>
      <c r="AR2337" s="16">
        <f t="shared" si="588"/>
        <v>226235960.58</v>
      </c>
      <c r="AS2337" s="16">
        <f t="shared" si="589"/>
        <v>195099553.67</v>
      </c>
      <c r="AT2337" s="16">
        <f t="shared" si="590"/>
        <v>223619541.8</v>
      </c>
      <c r="AU2337" s="16">
        <f>AT2337-VLOOKUP(A2337,[1]选股结果!$A$2:$BJ$3005,48,FALSE)*0.08</f>
        <v>80983228.8016</v>
      </c>
      <c r="AV2337" s="16">
        <f t="shared" si="591"/>
        <v>31136406.91</v>
      </c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-139588518.12</v>
      </c>
      <c r="AL2338" s="16">
        <f t="shared" si="582"/>
        <v>0</v>
      </c>
      <c r="AM2338" s="16">
        <f t="shared" si="583"/>
        <v>2005021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-120017342.89</v>
      </c>
      <c r="AQ2338" s="16">
        <f t="shared" si="587"/>
        <v>-81558193.84</v>
      </c>
      <c r="AR2338" s="16">
        <f t="shared" si="588"/>
        <v>-132677689.3</v>
      </c>
      <c r="AS2338" s="16">
        <f t="shared" si="589"/>
        <v>-94218540.25</v>
      </c>
      <c r="AT2338" s="16">
        <f t="shared" si="590"/>
        <v>-99124348.07</v>
      </c>
      <c r="AU2338" s="16">
        <f>AT2338-VLOOKUP(A2338,[1]选股结果!$A$2:$BJ$3005,48,FALSE)*0.08</f>
        <v>-204488966.6292</v>
      </c>
      <c r="AV2338" s="16">
        <f t="shared" si="591"/>
        <v>-38459149.05</v>
      </c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-6553215.23999994</v>
      </c>
      <c r="AL2339" s="16">
        <f t="shared" si="582"/>
        <v>26785521.65</v>
      </c>
      <c r="AM2339" s="16">
        <f t="shared" si="583"/>
        <v>-3645977.08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25943623.4500001</v>
      </c>
      <c r="AQ2339" s="16">
        <f t="shared" si="587"/>
        <v>26043107.7300001</v>
      </c>
      <c r="AR2339" s="16">
        <f t="shared" si="588"/>
        <v>10453125.1700001</v>
      </c>
      <c r="AS2339" s="16">
        <f t="shared" si="589"/>
        <v>10552609.4500001</v>
      </c>
      <c r="AT2339" s="16">
        <f t="shared" si="590"/>
        <v>16685813.6100001</v>
      </c>
      <c r="AU2339" s="16">
        <f>AT2339-VLOOKUP(A2339,[1]选股结果!$A$2:$BJ$3005,48,FALSE)*0.08</f>
        <v>-34564964.8955999</v>
      </c>
      <c r="AV2339" s="16">
        <f t="shared" si="591"/>
        <v>-99484.2799999993</v>
      </c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125078903.74</v>
      </c>
      <c r="AL2340" s="16">
        <f t="shared" si="582"/>
        <v>0</v>
      </c>
      <c r="AM2340" s="16">
        <f t="shared" si="583"/>
        <v>15586103.74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123329043.85</v>
      </c>
      <c r="AQ2340" s="16">
        <f t="shared" si="587"/>
        <v>109577163.29</v>
      </c>
      <c r="AR2340" s="16">
        <f t="shared" si="588"/>
        <v>120057083.3</v>
      </c>
      <c r="AS2340" s="16">
        <f t="shared" si="589"/>
        <v>106305202.74</v>
      </c>
      <c r="AT2340" s="16">
        <f t="shared" si="590"/>
        <v>126913126.92</v>
      </c>
      <c r="AU2340" s="16">
        <f>AT2340-VLOOKUP(A2340,[1]选股结果!$A$2:$BJ$3005,48,FALSE)*0.08</f>
        <v>14365417.1616</v>
      </c>
      <c r="AV2340" s="16">
        <f t="shared" si="591"/>
        <v>13751880.56</v>
      </c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47031457.9599999</v>
      </c>
      <c r="AL2341" s="16">
        <f t="shared" si="582"/>
        <v>0</v>
      </c>
      <c r="AM2341" s="16">
        <f t="shared" si="583"/>
        <v>1354750.47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85311370.6799999</v>
      </c>
      <c r="AQ2341" s="16">
        <f t="shared" si="587"/>
        <v>76557456.0999999</v>
      </c>
      <c r="AR2341" s="16">
        <f t="shared" si="588"/>
        <v>70520687.8599999</v>
      </c>
      <c r="AS2341" s="16">
        <f t="shared" si="589"/>
        <v>61766773.2799999</v>
      </c>
      <c r="AT2341" s="16">
        <f t="shared" si="590"/>
        <v>39632293.8499999</v>
      </c>
      <c r="AU2341" s="16">
        <f>AT2341-VLOOKUP(A2341,[1]选股结果!$A$2:$BJ$3005,48,FALSE)*0.08</f>
        <v>-58356593.0468001</v>
      </c>
      <c r="AV2341" s="16">
        <f t="shared" si="591"/>
        <v>8753914.58</v>
      </c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38815328.9300001</v>
      </c>
      <c r="AL2342" s="16">
        <f t="shared" si="582"/>
        <v>0</v>
      </c>
      <c r="AM2342" s="16">
        <f t="shared" si="583"/>
        <v>-3090315.96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41327706.5200001</v>
      </c>
      <c r="AQ2342" s="16">
        <f t="shared" si="587"/>
        <v>38133632.2900001</v>
      </c>
      <c r="AR2342" s="16">
        <f t="shared" si="588"/>
        <v>39020799.2000001</v>
      </c>
      <c r="AS2342" s="16">
        <f t="shared" si="589"/>
        <v>35826724.9700001</v>
      </c>
      <c r="AT2342" s="16">
        <f t="shared" si="590"/>
        <v>32530938.7400001</v>
      </c>
      <c r="AU2342" s="16">
        <f>AT2342-VLOOKUP(A2342,[1]选股结果!$A$2:$BJ$3005,48,FALSE)*0.08</f>
        <v>-14811376.2231999</v>
      </c>
      <c r="AV2342" s="16">
        <f t="shared" si="591"/>
        <v>3194074.23</v>
      </c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523857345.96</v>
      </c>
      <c r="AL2343" s="16">
        <f t="shared" si="582"/>
        <v>0</v>
      </c>
      <c r="AM2343" s="16">
        <f t="shared" si="583"/>
        <v>-16633678.34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520816022.25</v>
      </c>
      <c r="AQ2343" s="16">
        <f t="shared" si="587"/>
        <v>440476261.21</v>
      </c>
      <c r="AR2343" s="16">
        <f t="shared" si="588"/>
        <v>519341079.7</v>
      </c>
      <c r="AS2343" s="16">
        <f t="shared" si="589"/>
        <v>439001318.66</v>
      </c>
      <c r="AT2343" s="16">
        <f t="shared" si="590"/>
        <v>426883906.58</v>
      </c>
      <c r="AU2343" s="16">
        <f>AT2343-VLOOKUP(A2343,[1]选股结果!$A$2:$BJ$3005,48,FALSE)*0.08</f>
        <v>238794355.9328</v>
      </c>
      <c r="AV2343" s="16">
        <f t="shared" si="591"/>
        <v>80339761.04</v>
      </c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123982192.81</v>
      </c>
      <c r="AL2344" s="16">
        <f t="shared" si="582"/>
        <v>0</v>
      </c>
      <c r="AM2344" s="16">
        <f t="shared" si="583"/>
        <v>-865597.94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124501393.74</v>
      </c>
      <c r="AQ2344" s="16">
        <f t="shared" si="587"/>
        <v>106892618.26</v>
      </c>
      <c r="AR2344" s="16">
        <f t="shared" si="588"/>
        <v>124067701.03</v>
      </c>
      <c r="AS2344" s="16">
        <f t="shared" si="589"/>
        <v>106458925.55</v>
      </c>
      <c r="AT2344" s="16">
        <f t="shared" si="590"/>
        <v>105507819.39</v>
      </c>
      <c r="AU2344" s="16">
        <f>AT2344-VLOOKUP(A2344,[1]选股结果!$A$2:$BJ$3005,48,FALSE)*0.08</f>
        <v>4248851.54839998</v>
      </c>
      <c r="AV2344" s="16">
        <f t="shared" si="591"/>
        <v>17608775.48</v>
      </c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-39166021.3100001</v>
      </c>
      <c r="AL2345" s="16">
        <f t="shared" si="582"/>
        <v>0</v>
      </c>
      <c r="AM2345" s="16">
        <f t="shared" si="583"/>
        <v>2024026.27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-42090157.5800001</v>
      </c>
      <c r="AQ2345" s="16">
        <f t="shared" si="587"/>
        <v>-45326596.4800001</v>
      </c>
      <c r="AR2345" s="16">
        <f t="shared" si="588"/>
        <v>-46862371.0500001</v>
      </c>
      <c r="AS2345" s="16">
        <f t="shared" si="589"/>
        <v>-50098809.9500001</v>
      </c>
      <c r="AT2345" s="16">
        <f t="shared" si="590"/>
        <v>-40378433.9400001</v>
      </c>
      <c r="AU2345" s="16">
        <f>AT2345-VLOOKUP(A2345,[1]选股结果!$A$2:$BJ$3005,48,FALSE)*0.08</f>
        <v>-108824800.3552</v>
      </c>
      <c r="AV2345" s="16">
        <f t="shared" si="591"/>
        <v>3236438.9</v>
      </c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75724085.67</v>
      </c>
      <c r="AL2346" s="16">
        <f t="shared" si="582"/>
        <v>-755534.43</v>
      </c>
      <c r="AM2346" s="16">
        <f t="shared" si="583"/>
        <v>7720653.28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91326025.41</v>
      </c>
      <c r="AQ2346" s="16">
        <f t="shared" si="587"/>
        <v>80068683.06</v>
      </c>
      <c r="AR2346" s="16">
        <f t="shared" si="588"/>
        <v>85751100.42</v>
      </c>
      <c r="AS2346" s="16">
        <f t="shared" si="589"/>
        <v>74493758.07</v>
      </c>
      <c r="AT2346" s="16">
        <f t="shared" si="590"/>
        <v>71431862.17</v>
      </c>
      <c r="AU2346" s="16">
        <f>AT2346-VLOOKUP(A2346,[1]选股结果!$A$2:$BJ$3005,48,FALSE)*0.08</f>
        <v>-59508729.614</v>
      </c>
      <c r="AV2346" s="16">
        <f t="shared" si="591"/>
        <v>11257342.35</v>
      </c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154329320.65</v>
      </c>
      <c r="AL2347" s="16">
        <f t="shared" si="582"/>
        <v>0</v>
      </c>
      <c r="AM2347" s="16">
        <f t="shared" si="583"/>
        <v>1923307.14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148733546.16</v>
      </c>
      <c r="AQ2347" s="16">
        <f t="shared" si="587"/>
        <v>129642397.25</v>
      </c>
      <c r="AR2347" s="16">
        <f t="shared" si="588"/>
        <v>147924911.16</v>
      </c>
      <c r="AS2347" s="16">
        <f t="shared" si="589"/>
        <v>128833762.25</v>
      </c>
      <c r="AT2347" s="16">
        <f t="shared" si="590"/>
        <v>137161478.88</v>
      </c>
      <c r="AU2347" s="16">
        <f>AT2347-VLOOKUP(A2347,[1]选股结果!$A$2:$BJ$3005,48,FALSE)*0.08</f>
        <v>-69526723.9495999</v>
      </c>
      <c r="AV2347" s="16">
        <f t="shared" si="591"/>
        <v>19091148.91</v>
      </c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66083453.9799999</v>
      </c>
      <c r="AL2348" s="16">
        <f t="shared" si="582"/>
        <v>-46163.72</v>
      </c>
      <c r="AM2348" s="16">
        <f t="shared" si="583"/>
        <v>-24081195.78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61507452.3199999</v>
      </c>
      <c r="AQ2348" s="16">
        <f t="shared" si="587"/>
        <v>52870986.0499999</v>
      </c>
      <c r="AR2348" s="16">
        <f t="shared" si="588"/>
        <v>61040692.3199999</v>
      </c>
      <c r="AS2348" s="16">
        <f t="shared" si="589"/>
        <v>52404226.0499999</v>
      </c>
      <c r="AT2348" s="16">
        <f t="shared" si="590"/>
        <v>33319628.2099999</v>
      </c>
      <c r="AU2348" s="16">
        <f>AT2348-VLOOKUP(A2348,[1]选股结果!$A$2:$BJ$3005,48,FALSE)*0.08</f>
        <v>-55725203.3060001</v>
      </c>
      <c r="AV2348" s="16">
        <f t="shared" si="591"/>
        <v>8636466.27</v>
      </c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12601633.4399999</v>
      </c>
      <c r="AL2349" s="16">
        <f t="shared" si="582"/>
        <v>-6116905.56</v>
      </c>
      <c r="AM2349" s="16">
        <f t="shared" si="583"/>
        <v>1169979.22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53715158.2499999</v>
      </c>
      <c r="AQ2349" s="16">
        <f t="shared" si="587"/>
        <v>56161145.2299999</v>
      </c>
      <c r="AR2349" s="16">
        <f t="shared" si="588"/>
        <v>27540692.2799999</v>
      </c>
      <c r="AS2349" s="16">
        <f t="shared" si="589"/>
        <v>29986679.2599999</v>
      </c>
      <c r="AT2349" s="16">
        <f t="shared" si="590"/>
        <v>10100694.0799999</v>
      </c>
      <c r="AU2349" s="16">
        <f>AT2349-VLOOKUP(A2349,[1]选股结果!$A$2:$BJ$3005,48,FALSE)*0.08</f>
        <v>-90550742.7336001</v>
      </c>
      <c r="AV2349" s="16">
        <f t="shared" si="591"/>
        <v>-2445986.97999998</v>
      </c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354983927.59</v>
      </c>
      <c r="AL2350" s="16">
        <f t="shared" si="582"/>
        <v>0</v>
      </c>
      <c r="AM2350" s="16">
        <f t="shared" si="583"/>
        <v>-4550442.73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467092245.02</v>
      </c>
      <c r="AQ2350" s="16">
        <f t="shared" si="587"/>
        <v>386148753.66</v>
      </c>
      <c r="AR2350" s="16">
        <f t="shared" si="588"/>
        <v>407941528.68</v>
      </c>
      <c r="AS2350" s="16">
        <f t="shared" si="589"/>
        <v>326998037.32</v>
      </c>
      <c r="AT2350" s="16">
        <f t="shared" si="590"/>
        <v>269489993.5</v>
      </c>
      <c r="AU2350" s="16">
        <f>AT2350-VLOOKUP(A2350,[1]选股结果!$A$2:$BJ$3005,48,FALSE)*0.08</f>
        <v>-52158686.132</v>
      </c>
      <c r="AV2350" s="16">
        <f t="shared" si="591"/>
        <v>80943491.36</v>
      </c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16606867.01</v>
      </c>
      <c r="AL2351" s="16">
        <f t="shared" si="582"/>
        <v>-3796717.91</v>
      </c>
      <c r="AM2351" s="16">
        <f t="shared" si="583"/>
        <v>41167883.62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55469776.18</v>
      </c>
      <c r="AQ2351" s="16">
        <f t="shared" si="587"/>
        <v>48483096.17</v>
      </c>
      <c r="AR2351" s="16">
        <f t="shared" si="588"/>
        <v>35743023.25</v>
      </c>
      <c r="AS2351" s="16">
        <f t="shared" si="589"/>
        <v>28756343.24</v>
      </c>
      <c r="AT2351" s="16">
        <f t="shared" si="590"/>
        <v>46991352.71</v>
      </c>
      <c r="AU2351" s="16">
        <f>AT2351-VLOOKUP(A2351,[1]选股结果!$A$2:$BJ$3005,48,FALSE)*0.08</f>
        <v>-42179673.2956</v>
      </c>
      <c r="AV2351" s="16">
        <f t="shared" si="591"/>
        <v>6986680.01</v>
      </c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66018101.73</v>
      </c>
      <c r="AL2352" s="16">
        <f t="shared" si="582"/>
        <v>-770220.32</v>
      </c>
      <c r="AM2352" s="16">
        <f t="shared" si="583"/>
        <v>44112980.44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88783084.13</v>
      </c>
      <c r="AQ2352" s="16">
        <f t="shared" si="587"/>
        <v>61195298.72</v>
      </c>
      <c r="AR2352" s="16">
        <f t="shared" si="588"/>
        <v>77174516.09</v>
      </c>
      <c r="AS2352" s="16">
        <f t="shared" si="589"/>
        <v>49586730.68</v>
      </c>
      <c r="AT2352" s="16">
        <f t="shared" si="590"/>
        <v>81773076.44</v>
      </c>
      <c r="AU2352" s="16">
        <f>AT2352-VLOOKUP(A2352,[1]选股结果!$A$2:$BJ$3005,48,FALSE)*0.08</f>
        <v>-131695320.8672</v>
      </c>
      <c r="AV2352" s="16">
        <f t="shared" si="591"/>
        <v>27587785.41</v>
      </c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-158693267.41</v>
      </c>
      <c r="AL2353" s="16">
        <f t="shared" si="582"/>
        <v>0</v>
      </c>
      <c r="AM2353" s="16">
        <f t="shared" si="583"/>
        <v>6196693.7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-180163986.74</v>
      </c>
      <c r="AR2353" s="16">
        <f t="shared" si="588"/>
        <v>-177023194.97</v>
      </c>
      <c r="AS2353" s="16">
        <f t="shared" si="589"/>
        <v>-180163986.74</v>
      </c>
      <c r="AT2353" s="16">
        <f t="shared" si="590"/>
        <v>-155637365.48</v>
      </c>
      <c r="AU2353" s="16">
        <f>AT2353-VLOOKUP(A2353,[1]选股结果!$A$2:$BJ$3005,48,FALSE)*0.08</f>
        <v>-376108092.7544</v>
      </c>
      <c r="AV2353" s="16">
        <f t="shared" si="591"/>
        <v>3140791.76999998</v>
      </c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138396737.11</v>
      </c>
      <c r="AL2354" s="16">
        <f t="shared" si="582"/>
        <v>0</v>
      </c>
      <c r="AM2354" s="16">
        <f t="shared" si="583"/>
        <v>-9950867.89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140440956.66</v>
      </c>
      <c r="AQ2354" s="16">
        <f t="shared" si="587"/>
        <v>104928732.96</v>
      </c>
      <c r="AR2354" s="16">
        <f t="shared" si="588"/>
        <v>136650951.95</v>
      </c>
      <c r="AS2354" s="16">
        <f t="shared" si="589"/>
        <v>101138728.25</v>
      </c>
      <c r="AT2354" s="16">
        <f t="shared" si="590"/>
        <v>92933645.52</v>
      </c>
      <c r="AU2354" s="16">
        <f>AT2354-VLOOKUP(A2354,[1]选股结果!$A$2:$BJ$3005,48,FALSE)*0.08</f>
        <v>-182491702.944</v>
      </c>
      <c r="AV2354" s="16">
        <f t="shared" si="591"/>
        <v>35512223.7</v>
      </c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157394221.95</v>
      </c>
      <c r="AL2355" s="16">
        <f t="shared" si="582"/>
        <v>710.82</v>
      </c>
      <c r="AM2355" s="16">
        <f t="shared" si="583"/>
        <v>-27525294.5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162406408.28</v>
      </c>
      <c r="AQ2355" s="16">
        <f t="shared" si="587"/>
        <v>149759112.39</v>
      </c>
      <c r="AR2355" s="16">
        <f t="shared" si="588"/>
        <v>157341247.85</v>
      </c>
      <c r="AS2355" s="16">
        <f t="shared" si="589"/>
        <v>144693951.96</v>
      </c>
      <c r="AT2355" s="16">
        <f t="shared" si="590"/>
        <v>117222342.38</v>
      </c>
      <c r="AU2355" s="16">
        <f>AT2355-VLOOKUP(A2355,[1]选股结果!$A$2:$BJ$3005,48,FALSE)*0.08</f>
        <v>15171345.6783999</v>
      </c>
      <c r="AV2355" s="16">
        <f t="shared" si="591"/>
        <v>12647295.89</v>
      </c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223389677.53</v>
      </c>
      <c r="AL2356" s="16">
        <f t="shared" si="582"/>
        <v>0</v>
      </c>
      <c r="AM2356" s="16">
        <f t="shared" si="583"/>
        <v>13171477.82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168400634.72</v>
      </c>
      <c r="AR2356" s="16">
        <f t="shared" si="588"/>
        <v>209373808.74</v>
      </c>
      <c r="AS2356" s="16">
        <f t="shared" si="589"/>
        <v>168400634.72</v>
      </c>
      <c r="AT2356" s="16">
        <f t="shared" si="590"/>
        <v>195587981.33</v>
      </c>
      <c r="AU2356" s="16">
        <f>AT2356-VLOOKUP(A2356,[1]选股结果!$A$2:$BJ$3005,48,FALSE)*0.08</f>
        <v>-232307749.6508</v>
      </c>
      <c r="AV2356" s="16">
        <f t="shared" si="591"/>
        <v>40973174.02</v>
      </c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300319841.69</v>
      </c>
      <c r="AL2357" s="16">
        <f t="shared" si="582"/>
        <v>573446.93</v>
      </c>
      <c r="AM2357" s="16">
        <f t="shared" si="583"/>
        <v>7248455.32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515041001.66</v>
      </c>
      <c r="AQ2357" s="16">
        <f t="shared" si="587"/>
        <v>433587259.98</v>
      </c>
      <c r="AR2357" s="16">
        <f t="shared" si="588"/>
        <v>408732145.38</v>
      </c>
      <c r="AS2357" s="16">
        <f t="shared" si="589"/>
        <v>327278403.7</v>
      </c>
      <c r="AT2357" s="16">
        <f t="shared" si="590"/>
        <v>226688002.26</v>
      </c>
      <c r="AU2357" s="16">
        <f>AT2357-VLOOKUP(A2357,[1]选股结果!$A$2:$BJ$3005,48,FALSE)*0.08</f>
        <v>44896352.6384</v>
      </c>
      <c r="AV2357" s="16">
        <f t="shared" si="591"/>
        <v>81453741.68</v>
      </c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104404983.04</v>
      </c>
      <c r="AL2358" s="16">
        <f t="shared" si="582"/>
        <v>2698936.56</v>
      </c>
      <c r="AM2358" s="16">
        <f t="shared" si="583"/>
        <v>1543424.96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105690008.3</v>
      </c>
      <c r="AQ2358" s="16">
        <f t="shared" si="587"/>
        <v>95689449.19</v>
      </c>
      <c r="AR2358" s="16">
        <f t="shared" si="588"/>
        <v>105356891.79</v>
      </c>
      <c r="AS2358" s="16">
        <f t="shared" si="589"/>
        <v>95356332.68</v>
      </c>
      <c r="AT2358" s="16">
        <f t="shared" si="590"/>
        <v>98646785.45</v>
      </c>
      <c r="AU2358" s="16">
        <f>AT2358-VLOOKUP(A2358,[1]选股结果!$A$2:$BJ$3005,48,FALSE)*0.08</f>
        <v>37308179.15</v>
      </c>
      <c r="AV2358" s="16">
        <f t="shared" si="591"/>
        <v>10000559.11</v>
      </c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-10369821.94</v>
      </c>
      <c r="AL2359" s="16">
        <f t="shared" si="582"/>
        <v>11040209.06</v>
      </c>
      <c r="AM2359" s="16">
        <f t="shared" si="583"/>
        <v>-3117314.74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-1206978.66000001</v>
      </c>
      <c r="AQ2359" s="16">
        <f t="shared" si="587"/>
        <v>-1301756.80000001</v>
      </c>
      <c r="AR2359" s="16">
        <f t="shared" si="588"/>
        <v>-4062776.04000001</v>
      </c>
      <c r="AS2359" s="16">
        <f t="shared" si="589"/>
        <v>-4157554.18000001</v>
      </c>
      <c r="AT2359" s="16">
        <f t="shared" si="590"/>
        <v>-2541705.76000001</v>
      </c>
      <c r="AU2359" s="16">
        <f>AT2359-VLOOKUP(A2359,[1]选股结果!$A$2:$BJ$3005,48,FALSE)*0.08</f>
        <v>-79150868.0072</v>
      </c>
      <c r="AV2359" s="16">
        <f t="shared" si="591"/>
        <v>94778.1400000001</v>
      </c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8110105.74999999</v>
      </c>
      <c r="AL2360" s="16">
        <f t="shared" si="582"/>
        <v>649834.28</v>
      </c>
      <c r="AM2360" s="16">
        <f t="shared" si="583"/>
        <v>-4703247.91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30419844.83</v>
      </c>
      <c r="AQ2360" s="16">
        <f t="shared" si="587"/>
        <v>26870234.19</v>
      </c>
      <c r="AR2360" s="16">
        <f t="shared" si="588"/>
        <v>17427816.47</v>
      </c>
      <c r="AS2360" s="16">
        <f t="shared" si="589"/>
        <v>13878205.83</v>
      </c>
      <c r="AT2360" s="16">
        <f t="shared" si="590"/>
        <v>507081.479999995</v>
      </c>
      <c r="AU2360" s="16">
        <f>AT2360-VLOOKUP(A2360,[1]选股结果!$A$2:$BJ$3005,48,FALSE)*0.08</f>
        <v>-40008381.372</v>
      </c>
      <c r="AV2360" s="16">
        <f t="shared" si="591"/>
        <v>3549610.64</v>
      </c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36719835.7</v>
      </c>
      <c r="AL2361" s="16">
        <f t="shared" si="582"/>
        <v>0</v>
      </c>
      <c r="AM2361" s="16">
        <f t="shared" si="583"/>
        <v>5579146.89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28030302.09</v>
      </c>
      <c r="AQ2361" s="16">
        <f t="shared" si="587"/>
        <v>26931295.42</v>
      </c>
      <c r="AR2361" s="16">
        <f t="shared" si="588"/>
        <v>28009730.55</v>
      </c>
      <c r="AS2361" s="16">
        <f t="shared" si="589"/>
        <v>26910723.88</v>
      </c>
      <c r="AT2361" s="16">
        <f t="shared" si="590"/>
        <v>41199975.92</v>
      </c>
      <c r="AU2361" s="16">
        <f>AT2361-VLOOKUP(A2361,[1]选股结果!$A$2:$BJ$3005,48,FALSE)*0.08</f>
        <v>-119594480.5704</v>
      </c>
      <c r="AV2361" s="16">
        <f t="shared" si="591"/>
        <v>1099006.67</v>
      </c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114653290.39</v>
      </c>
      <c r="AL2362" s="16">
        <f t="shared" si="582"/>
        <v>660222.9</v>
      </c>
      <c r="AM2362" s="16">
        <f t="shared" si="583"/>
        <v>6906933.68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76977218.66</v>
      </c>
      <c r="AR2362" s="16">
        <f t="shared" si="588"/>
        <v>108864830.95</v>
      </c>
      <c r="AS2362" s="16">
        <f t="shared" si="589"/>
        <v>76977218.66</v>
      </c>
      <c r="AT2362" s="16">
        <f t="shared" si="590"/>
        <v>90332834.68</v>
      </c>
      <c r="AU2362" s="16">
        <f>AT2362-VLOOKUP(A2362,[1]选股结果!$A$2:$BJ$3005,48,FALSE)*0.08</f>
        <v>-96329503.8096</v>
      </c>
      <c r="AV2362" s="16">
        <f t="shared" si="591"/>
        <v>31887612.29</v>
      </c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114337382.94</v>
      </c>
      <c r="AL2363" s="16">
        <f t="shared" si="582"/>
        <v>0</v>
      </c>
      <c r="AM2363" s="16">
        <f t="shared" si="583"/>
        <v>-13572456.77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126457798.24</v>
      </c>
      <c r="AQ2363" s="16">
        <f t="shared" si="587"/>
        <v>113635051.54</v>
      </c>
      <c r="AR2363" s="16">
        <f t="shared" si="588"/>
        <v>122009596.96</v>
      </c>
      <c r="AS2363" s="16">
        <f t="shared" si="589"/>
        <v>109186850.26</v>
      </c>
      <c r="AT2363" s="16">
        <f t="shared" si="590"/>
        <v>87942179.4700001</v>
      </c>
      <c r="AU2363" s="16">
        <f>AT2363-VLOOKUP(A2363,[1]选股结果!$A$2:$BJ$3005,48,FALSE)*0.08</f>
        <v>-95911280.8291999</v>
      </c>
      <c r="AV2363" s="16">
        <f t="shared" si="591"/>
        <v>12822746.7</v>
      </c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-16309947.5200001</v>
      </c>
      <c r="AL2364" s="16">
        <f t="shared" si="582"/>
        <v>0</v>
      </c>
      <c r="AM2364" s="16">
        <f t="shared" si="583"/>
        <v>1302173.31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5368171.80999992</v>
      </c>
      <c r="AQ2364" s="16">
        <f t="shared" si="587"/>
        <v>4438562.20999992</v>
      </c>
      <c r="AR2364" s="16">
        <f t="shared" si="588"/>
        <v>-4687467.92000008</v>
      </c>
      <c r="AS2364" s="16">
        <f t="shared" si="589"/>
        <v>-5617077.52000008</v>
      </c>
      <c r="AT2364" s="16">
        <f t="shared" si="590"/>
        <v>-15937383.8100001</v>
      </c>
      <c r="AU2364" s="16">
        <f>AT2364-VLOOKUP(A2364,[1]选股结果!$A$2:$BJ$3005,48,FALSE)*0.08</f>
        <v>-64900323.1532001</v>
      </c>
      <c r="AV2364" s="16">
        <f t="shared" si="591"/>
        <v>929609.599999998</v>
      </c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94944318.6200001</v>
      </c>
      <c r="AL2365" s="16">
        <f t="shared" si="582"/>
        <v>0</v>
      </c>
      <c r="AM2365" s="16">
        <f t="shared" si="583"/>
        <v>-1916188.03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88248491.8800001</v>
      </c>
      <c r="AR2365" s="16">
        <f t="shared" si="588"/>
        <v>92104562.4100001</v>
      </c>
      <c r="AS2365" s="16">
        <f t="shared" si="589"/>
        <v>88248491.8800001</v>
      </c>
      <c r="AT2365" s="16">
        <f t="shared" si="590"/>
        <v>89172060.0600001</v>
      </c>
      <c r="AU2365" s="16">
        <f>AT2365-VLOOKUP(A2365,[1]选股结果!$A$2:$BJ$3005,48,FALSE)*0.08</f>
        <v>561118.533600092</v>
      </c>
      <c r="AV2365" s="16">
        <f t="shared" si="591"/>
        <v>3856070.52999999</v>
      </c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172098834.15</v>
      </c>
      <c r="AL2366" s="16">
        <f t="shared" si="582"/>
        <v>0</v>
      </c>
      <c r="AM2366" s="16">
        <f t="shared" si="583"/>
        <v>25139448.68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146918005.47</v>
      </c>
      <c r="AR2366" s="16">
        <f t="shared" si="588"/>
        <v>173813308.86</v>
      </c>
      <c r="AS2366" s="16">
        <f t="shared" si="589"/>
        <v>146918005.47</v>
      </c>
      <c r="AT2366" s="16">
        <f t="shared" si="590"/>
        <v>170342979.44</v>
      </c>
      <c r="AU2366" s="16">
        <f>AT2366-VLOOKUP(A2366,[1]选股结果!$A$2:$BJ$3005,48,FALSE)*0.08</f>
        <v>66566009.2983999</v>
      </c>
      <c r="AV2366" s="16">
        <f t="shared" si="591"/>
        <v>26895303.39</v>
      </c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154391140.03</v>
      </c>
      <c r="AL2367" s="16">
        <f t="shared" si="582"/>
        <v>0</v>
      </c>
      <c r="AM2367" s="16">
        <f t="shared" si="583"/>
        <v>-8362528.13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146117745.66</v>
      </c>
      <c r="AQ2367" s="16">
        <f t="shared" si="587"/>
        <v>142346818.58</v>
      </c>
      <c r="AR2367" s="16">
        <f t="shared" si="588"/>
        <v>145274399.1</v>
      </c>
      <c r="AS2367" s="16">
        <f t="shared" si="589"/>
        <v>141503472.02</v>
      </c>
      <c r="AT2367" s="16">
        <f t="shared" si="590"/>
        <v>142257684.82</v>
      </c>
      <c r="AU2367" s="16">
        <f>AT2367-VLOOKUP(A2367,[1]选股结果!$A$2:$BJ$3005,48,FALSE)*0.08</f>
        <v>-17425186.7855999</v>
      </c>
      <c r="AV2367" s="16">
        <f t="shared" si="591"/>
        <v>3770927.07999998</v>
      </c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119827759.16</v>
      </c>
      <c r="AL2368" s="16">
        <f t="shared" si="582"/>
        <v>0</v>
      </c>
      <c r="AM2368" s="16">
        <f t="shared" si="583"/>
        <v>-5100247.48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131843298.86</v>
      </c>
      <c r="AQ2368" s="16">
        <f t="shared" si="587"/>
        <v>114992864.16</v>
      </c>
      <c r="AR2368" s="16">
        <f t="shared" si="588"/>
        <v>125334550.59</v>
      </c>
      <c r="AS2368" s="16">
        <f t="shared" si="589"/>
        <v>108484115.89</v>
      </c>
      <c r="AT2368" s="16">
        <f t="shared" si="590"/>
        <v>97877076.9799999</v>
      </c>
      <c r="AU2368" s="16">
        <f>AT2368-VLOOKUP(A2368,[1]选股结果!$A$2:$BJ$3005,48,FALSE)*0.08</f>
        <v>-84816557.1336001</v>
      </c>
      <c r="AV2368" s="16">
        <f t="shared" si="591"/>
        <v>16850434.7</v>
      </c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101609314.02</v>
      </c>
      <c r="AL2369" s="16">
        <f t="shared" si="582"/>
        <v>0</v>
      </c>
      <c r="AM2369" s="16">
        <f t="shared" si="583"/>
        <v>-21272940.63</v>
      </c>
      <c r="AN2369" s="16">
        <f t="shared" si="584"/>
        <v>80336373.3900001</v>
      </c>
      <c r="AO2369" s="16">
        <f t="shared" si="585"/>
        <v>209771927.82</v>
      </c>
      <c r="AP2369" s="16">
        <f t="shared" si="586"/>
        <v>101109023.82</v>
      </c>
      <c r="AQ2369" s="16">
        <f t="shared" si="587"/>
        <v>86998348.6700001</v>
      </c>
      <c r="AR2369" s="16">
        <f t="shared" si="588"/>
        <v>99438067.6400001</v>
      </c>
      <c r="AS2369" s="16">
        <f t="shared" si="589"/>
        <v>85327392.4900001</v>
      </c>
      <c r="AT2369" s="16">
        <f t="shared" si="590"/>
        <v>66225698.2400001</v>
      </c>
      <c r="AU2369" s="16">
        <f>AT2369-VLOOKUP(A2369,[1]选股结果!$A$2:$BJ$3005,48,FALSE)*0.08</f>
        <v>-39038894.1447999</v>
      </c>
      <c r="AV2369" s="16">
        <f t="shared" si="591"/>
        <v>14110675.15</v>
      </c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-16199688.7699999</v>
      </c>
      <c r="AL2370" s="16">
        <f t="shared" si="582"/>
        <v>2081814.81</v>
      </c>
      <c r="AM2370" s="16">
        <f t="shared" si="583"/>
        <v>-11027696.52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83318685.9600001</v>
      </c>
      <c r="AQ2370" s="16">
        <f t="shared" si="587"/>
        <v>70385935.7200001</v>
      </c>
      <c r="AR2370" s="16">
        <f t="shared" si="588"/>
        <v>33139335.3300001</v>
      </c>
      <c r="AS2370" s="16">
        <f t="shared" si="589"/>
        <v>20206585.0900001</v>
      </c>
      <c r="AT2370" s="16">
        <f t="shared" si="590"/>
        <v>-38078320.7199999</v>
      </c>
      <c r="AU2370" s="16">
        <f>AT2370-VLOOKUP(A2370,[1]选股结果!$A$2:$BJ$3005,48,FALSE)*0.08</f>
        <v>-77849941.8423999</v>
      </c>
      <c r="AV2370" s="16">
        <f t="shared" si="591"/>
        <v>12932750.24</v>
      </c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C2371-G2371-O2371-P2371-Q2371-R2371+Y2371-S2371</f>
        <v>-47431761.91</v>
      </c>
      <c r="AL2371" s="16">
        <f t="shared" ref="AL2371:AL2434" si="598">U2371</f>
        <v>-786748.88</v>
      </c>
      <c r="AM2371" s="16">
        <f t="shared" ref="AM2371:AM2434" si="599">T2371-U2371+V2371+W2371-X2371+Z2371+AA2371-AC2371+AB2371</f>
        <v>68972950.19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AK2371+S2371+H2371</f>
        <v>-27917043.29</v>
      </c>
      <c r="AQ2371" s="16">
        <f t="shared" ref="AQ2371:AQ2434" si="603">AP2371-AV2371</f>
        <v>-35660506.08</v>
      </c>
      <c r="AR2371" s="16">
        <f t="shared" ref="AR2371:AR2434" si="604">AP2371-H2371</f>
        <v>-38707652.19</v>
      </c>
      <c r="AS2371" s="16">
        <f t="shared" ref="AS2371:AS2434" si="605">AP2371-H2371-AV2371</f>
        <v>-46451114.98</v>
      </c>
      <c r="AT2371" s="16">
        <f t="shared" ref="AT2371:AT2434" si="606">AK2371-AV2371+AL2371+AM2371</f>
        <v>13010976.61</v>
      </c>
      <c r="AU2371" s="16">
        <f>AT2371-VLOOKUP(A2371,[1]选股结果!$A$2:$BJ$3005,48,FALSE)*0.08</f>
        <v>-147495839.6828</v>
      </c>
      <c r="AV2371" s="16">
        <f t="shared" ref="AV2371:AV2434" si="607">AH2371-AI2371</f>
        <v>7743462.79</v>
      </c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46710240.17</v>
      </c>
      <c r="AL2372" s="16">
        <f t="shared" si="598"/>
        <v>-152040.61</v>
      </c>
      <c r="AM2372" s="16">
        <f t="shared" si="599"/>
        <v>2710752.26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38936407.08</v>
      </c>
      <c r="AR2372" s="16">
        <f t="shared" si="604"/>
        <v>42147875.62</v>
      </c>
      <c r="AS2372" s="16">
        <f t="shared" si="605"/>
        <v>38936407.08</v>
      </c>
      <c r="AT2372" s="16">
        <f t="shared" si="606"/>
        <v>46057483.28</v>
      </c>
      <c r="AU2372" s="16">
        <f>AT2372-VLOOKUP(A2372,[1]选股结果!$A$2:$BJ$3005,48,FALSE)*0.08</f>
        <v>-71470796.132</v>
      </c>
      <c r="AV2372" s="16">
        <f t="shared" si="607"/>
        <v>3211468.54</v>
      </c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-17157029.73</v>
      </c>
      <c r="AL2373" s="16">
        <f t="shared" si="598"/>
        <v>0</v>
      </c>
      <c r="AM2373" s="16">
        <f t="shared" si="599"/>
        <v>9683256.02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-14808218.24</v>
      </c>
      <c r="AQ2373" s="16">
        <f t="shared" si="603"/>
        <v>-8867243.75000004</v>
      </c>
      <c r="AR2373" s="16">
        <f t="shared" si="604"/>
        <v>-15881026.9</v>
      </c>
      <c r="AS2373" s="16">
        <f t="shared" si="605"/>
        <v>-9940052.41000004</v>
      </c>
      <c r="AT2373" s="16">
        <f t="shared" si="606"/>
        <v>-1532799.22000004</v>
      </c>
      <c r="AU2373" s="16">
        <f>AT2373-VLOOKUP(A2373,[1]选股结果!$A$2:$BJ$3005,48,FALSE)*0.08</f>
        <v>-116101228.328</v>
      </c>
      <c r="AV2373" s="16">
        <f t="shared" si="607"/>
        <v>-5940974.49</v>
      </c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-3315117.12999994</v>
      </c>
      <c r="AL2374" s="16">
        <f t="shared" si="598"/>
        <v>2788927.12</v>
      </c>
      <c r="AM2374" s="16">
        <f t="shared" si="599"/>
        <v>-6007205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156755910.06</v>
      </c>
      <c r="AQ2374" s="16">
        <f t="shared" si="603"/>
        <v>155581616.07</v>
      </c>
      <c r="AR2374" s="16">
        <f t="shared" si="604"/>
        <v>73039728.8400001</v>
      </c>
      <c r="AS2374" s="16">
        <f t="shared" si="605"/>
        <v>71865434.8500001</v>
      </c>
      <c r="AT2374" s="16">
        <f t="shared" si="606"/>
        <v>-7707688.99999994</v>
      </c>
      <c r="AU2374" s="16">
        <f>AT2374-VLOOKUP(A2374,[1]选股结果!$A$2:$BJ$3005,48,FALSE)*0.08</f>
        <v>-205375843.5376</v>
      </c>
      <c r="AV2374" s="16">
        <f t="shared" si="607"/>
        <v>1174293.99</v>
      </c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128252159.75</v>
      </c>
      <c r="AL2375" s="16">
        <f t="shared" si="598"/>
        <v>0</v>
      </c>
      <c r="AM2375" s="16">
        <f t="shared" si="599"/>
        <v>38238334.49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184980840.43</v>
      </c>
      <c r="AQ2375" s="16">
        <f t="shared" si="603"/>
        <v>155728114.57</v>
      </c>
      <c r="AR2375" s="16">
        <f t="shared" si="604"/>
        <v>157043259.36</v>
      </c>
      <c r="AS2375" s="16">
        <f t="shared" si="605"/>
        <v>127790533.5</v>
      </c>
      <c r="AT2375" s="16">
        <f t="shared" si="606"/>
        <v>137237768.38</v>
      </c>
      <c r="AU2375" s="16">
        <f>AT2375-VLOOKUP(A2375,[1]选股结果!$A$2:$BJ$3005,48,FALSE)*0.08</f>
        <v>38111068.1352001</v>
      </c>
      <c r="AV2375" s="16">
        <f t="shared" si="607"/>
        <v>29252725.86</v>
      </c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-131742181.87</v>
      </c>
      <c r="AL2376" s="16">
        <f t="shared" si="598"/>
        <v>-16772198.21</v>
      </c>
      <c r="AM2376" s="16">
        <f t="shared" si="599"/>
        <v>233802951.12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182197018.92</v>
      </c>
      <c r="AQ2376" s="16">
        <f t="shared" si="603"/>
        <v>142672656.02</v>
      </c>
      <c r="AR2376" s="16">
        <f t="shared" si="604"/>
        <v>24560650.92</v>
      </c>
      <c r="AS2376" s="16">
        <f t="shared" si="605"/>
        <v>-14963711.98</v>
      </c>
      <c r="AT2376" s="16">
        <f t="shared" si="606"/>
        <v>45764208.14</v>
      </c>
      <c r="AU2376" s="16">
        <f>AT2376-VLOOKUP(A2376,[1]选股结果!$A$2:$BJ$3005,48,FALSE)*0.08</f>
        <v>-174120203.1032</v>
      </c>
      <c r="AV2376" s="16">
        <f t="shared" si="607"/>
        <v>39524362.9</v>
      </c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-82964954.4</v>
      </c>
      <c r="AL2377" s="16">
        <f t="shared" si="598"/>
        <v>0</v>
      </c>
      <c r="AM2377" s="16">
        <f t="shared" si="599"/>
        <v>-5994856.05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-70818181.9</v>
      </c>
      <c r="AQ2377" s="16">
        <f t="shared" si="603"/>
        <v>-70835838.52</v>
      </c>
      <c r="AR2377" s="16">
        <f t="shared" si="604"/>
        <v>-78725650.8</v>
      </c>
      <c r="AS2377" s="16">
        <f t="shared" si="605"/>
        <v>-78743307.42</v>
      </c>
      <c r="AT2377" s="16">
        <f t="shared" si="606"/>
        <v>-88977467.07</v>
      </c>
      <c r="AU2377" s="16">
        <f>AT2377-VLOOKUP(A2377,[1]选股结果!$A$2:$BJ$3005,48,FALSE)*0.08</f>
        <v>-255696728.0636</v>
      </c>
      <c r="AV2377" s="16">
        <f t="shared" si="607"/>
        <v>17656.6199999899</v>
      </c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108724759.61</v>
      </c>
      <c r="AL2378" s="16">
        <f t="shared" si="598"/>
        <v>14406293.21</v>
      </c>
      <c r="AM2378" s="16">
        <f t="shared" si="599"/>
        <v>-8637633.38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189147574.27</v>
      </c>
      <c r="AQ2378" s="16">
        <f t="shared" si="603"/>
        <v>178224871.89</v>
      </c>
      <c r="AR2378" s="16">
        <f t="shared" si="604"/>
        <v>145246517.17</v>
      </c>
      <c r="AS2378" s="16">
        <f t="shared" si="605"/>
        <v>134323814.79</v>
      </c>
      <c r="AT2378" s="16">
        <f t="shared" si="606"/>
        <v>103570717.06</v>
      </c>
      <c r="AU2378" s="16">
        <f>AT2378-VLOOKUP(A2378,[1]选股结果!$A$2:$BJ$3005,48,FALSE)*0.08</f>
        <v>18168623.9848</v>
      </c>
      <c r="AV2378" s="16">
        <f t="shared" si="607"/>
        <v>10922702.38</v>
      </c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59219886.81</v>
      </c>
      <c r="AL2379" s="16">
        <f t="shared" si="598"/>
        <v>25178.44</v>
      </c>
      <c r="AM2379" s="16">
        <f t="shared" si="599"/>
        <v>6795304.68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51711857.59</v>
      </c>
      <c r="AQ2379" s="16">
        <f t="shared" si="603"/>
        <v>51677741.96</v>
      </c>
      <c r="AR2379" s="16">
        <f t="shared" si="604"/>
        <v>51459072.33</v>
      </c>
      <c r="AS2379" s="16">
        <f t="shared" si="605"/>
        <v>51424956.7</v>
      </c>
      <c r="AT2379" s="16">
        <f t="shared" si="606"/>
        <v>66006254.3</v>
      </c>
      <c r="AU2379" s="16">
        <f>AT2379-VLOOKUP(A2379,[1]选股结果!$A$2:$BJ$3005,48,FALSE)*0.08</f>
        <v>-77431426.5464</v>
      </c>
      <c r="AV2379" s="16">
        <f t="shared" si="607"/>
        <v>34115.6300000027</v>
      </c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-53363602.93</v>
      </c>
      <c r="AL2380" s="16">
        <f t="shared" si="598"/>
        <v>-2621930.72</v>
      </c>
      <c r="AM2380" s="16">
        <f t="shared" si="599"/>
        <v>-68548027.79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116240218.99</v>
      </c>
      <c r="AQ2380" s="16">
        <f t="shared" si="603"/>
        <v>137309779.09</v>
      </c>
      <c r="AR2380" s="16">
        <f t="shared" si="604"/>
        <v>29776312.14</v>
      </c>
      <c r="AS2380" s="16">
        <f t="shared" si="605"/>
        <v>50845872.24</v>
      </c>
      <c r="AT2380" s="16">
        <f t="shared" si="606"/>
        <v>-103464001.34</v>
      </c>
      <c r="AU2380" s="16">
        <f>AT2380-VLOOKUP(A2380,[1]选股结果!$A$2:$BJ$3005,48,FALSE)*0.08</f>
        <v>-553361946.676</v>
      </c>
      <c r="AV2380" s="16">
        <f t="shared" si="607"/>
        <v>-21069560.1</v>
      </c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-305610306.52</v>
      </c>
      <c r="AL2381" s="16">
        <f t="shared" si="598"/>
        <v>0</v>
      </c>
      <c r="AM2381" s="16">
        <f t="shared" si="599"/>
        <v>16802057.9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-207326947.11</v>
      </c>
      <c r="AR2381" s="16">
        <f t="shared" si="604"/>
        <v>-212784896.05</v>
      </c>
      <c r="AS2381" s="16">
        <f t="shared" si="605"/>
        <v>-207326947.11</v>
      </c>
      <c r="AT2381" s="16">
        <f t="shared" si="606"/>
        <v>-283350299.68</v>
      </c>
      <c r="AU2381" s="16">
        <f>AT2381-VLOOKUP(A2381,[1]选股结果!$A$2:$BJ$3005,48,FALSE)*0.08</f>
        <v>-337757874.396</v>
      </c>
      <c r="AV2381" s="16">
        <f t="shared" si="607"/>
        <v>-5457948.94</v>
      </c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62189250.64</v>
      </c>
      <c r="AL2382" s="16">
        <f t="shared" si="598"/>
        <v>36334847.02</v>
      </c>
      <c r="AM2382" s="16">
        <f t="shared" si="599"/>
        <v>-264252591.77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221006132.38</v>
      </c>
      <c r="AQ2382" s="16">
        <f t="shared" si="603"/>
        <v>218829480.62</v>
      </c>
      <c r="AR2382" s="16">
        <f t="shared" si="604"/>
        <v>142747652.69</v>
      </c>
      <c r="AS2382" s="16">
        <f t="shared" si="605"/>
        <v>140571000.93</v>
      </c>
      <c r="AT2382" s="16">
        <f t="shared" si="606"/>
        <v>-167905145.87</v>
      </c>
      <c r="AU2382" s="16">
        <f>AT2382-VLOOKUP(A2382,[1]选股结果!$A$2:$BJ$3005,48,FALSE)*0.08</f>
        <v>-189059662.2428</v>
      </c>
      <c r="AV2382" s="16">
        <f t="shared" si="607"/>
        <v>2176651.75999999</v>
      </c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55447677.77</v>
      </c>
      <c r="AL2383" s="16">
        <f t="shared" si="598"/>
        <v>-707302.44</v>
      </c>
      <c r="AM2383" s="16">
        <f t="shared" si="599"/>
        <v>-6936079.54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82569299.61</v>
      </c>
      <c r="AQ2383" s="16">
        <f t="shared" si="603"/>
        <v>47986177.73</v>
      </c>
      <c r="AR2383" s="16">
        <f t="shared" si="604"/>
        <v>70028459.12</v>
      </c>
      <c r="AS2383" s="16">
        <f t="shared" si="605"/>
        <v>35445337.24</v>
      </c>
      <c r="AT2383" s="16">
        <f t="shared" si="606"/>
        <v>13221173.91</v>
      </c>
      <c r="AU2383" s="16">
        <f>AT2383-VLOOKUP(A2383,[1]选股结果!$A$2:$BJ$3005,48,FALSE)*0.08</f>
        <v>-75186108.3452</v>
      </c>
      <c r="AV2383" s="16">
        <f t="shared" si="607"/>
        <v>34583121.88</v>
      </c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-33799084.84</v>
      </c>
      <c r="AL2384" s="16">
        <f t="shared" si="598"/>
        <v>-2372912.72</v>
      </c>
      <c r="AM2384" s="16">
        <f t="shared" si="599"/>
        <v>83987054.02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23670280.12</v>
      </c>
      <c r="AQ2384" s="16">
        <f t="shared" si="603"/>
        <v>20321278.98</v>
      </c>
      <c r="AR2384" s="16">
        <f t="shared" si="604"/>
        <v>-4746512.66999996</v>
      </c>
      <c r="AS2384" s="16">
        <f t="shared" si="605"/>
        <v>-8095513.80999997</v>
      </c>
      <c r="AT2384" s="16">
        <f t="shared" si="606"/>
        <v>44466055.32</v>
      </c>
      <c r="AU2384" s="16">
        <f>AT2384-VLOOKUP(A2384,[1]选股结果!$A$2:$BJ$3005,48,FALSE)*0.08</f>
        <v>15798707.976</v>
      </c>
      <c r="AV2384" s="16">
        <f t="shared" si="607"/>
        <v>3349001.14</v>
      </c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-382700803.76</v>
      </c>
      <c r="AL2385" s="16">
        <f t="shared" si="598"/>
        <v>12130246.95</v>
      </c>
      <c r="AM2385" s="16">
        <f t="shared" si="599"/>
        <v>24123580.9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29626518.3700001</v>
      </c>
      <c r="AQ2385" s="16">
        <f t="shared" si="603"/>
        <v>117614783.81</v>
      </c>
      <c r="AR2385" s="16">
        <f t="shared" si="604"/>
        <v>-144242423.87</v>
      </c>
      <c r="AS2385" s="16">
        <f t="shared" si="605"/>
        <v>-56254158.4299999</v>
      </c>
      <c r="AT2385" s="16">
        <f t="shared" si="606"/>
        <v>-258458710.47</v>
      </c>
      <c r="AU2385" s="16">
        <f>AT2385-VLOOKUP(A2385,[1]选股结果!$A$2:$BJ$3005,48,FALSE)*0.08</f>
        <v>-784189618.882</v>
      </c>
      <c r="AV2385" s="16">
        <f t="shared" si="607"/>
        <v>-87988265.44</v>
      </c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6020889.10999996</v>
      </c>
      <c r="AL2386" s="16">
        <f t="shared" si="598"/>
        <v>-1282122.61</v>
      </c>
      <c r="AM2386" s="16">
        <f t="shared" si="599"/>
        <v>1288399.04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22924788.05</v>
      </c>
      <c r="AQ2386" s="16">
        <f t="shared" si="603"/>
        <v>18609412.89</v>
      </c>
      <c r="AR2386" s="16">
        <f t="shared" si="604"/>
        <v>14411791.62</v>
      </c>
      <c r="AS2386" s="16">
        <f t="shared" si="605"/>
        <v>10096416.46</v>
      </c>
      <c r="AT2386" s="16">
        <f t="shared" si="606"/>
        <v>1711790.37999996</v>
      </c>
      <c r="AU2386" s="16">
        <f>AT2386-VLOOKUP(A2386,[1]选股结果!$A$2:$BJ$3005,48,FALSE)*0.08</f>
        <v>-63135786.78</v>
      </c>
      <c r="AV2386" s="16">
        <f t="shared" si="607"/>
        <v>4315375.16</v>
      </c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188815122.68</v>
      </c>
      <c r="AL2387" s="16">
        <f t="shared" si="598"/>
        <v>4409440.97</v>
      </c>
      <c r="AM2387" s="16">
        <f t="shared" si="599"/>
        <v>-7022104.79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221586712.24</v>
      </c>
      <c r="AQ2387" s="16">
        <f t="shared" si="603"/>
        <v>183995276.92</v>
      </c>
      <c r="AR2387" s="16">
        <f t="shared" si="604"/>
        <v>204688969.6</v>
      </c>
      <c r="AS2387" s="16">
        <f t="shared" si="605"/>
        <v>167097534.28</v>
      </c>
      <c r="AT2387" s="16">
        <f t="shared" si="606"/>
        <v>148611023.54</v>
      </c>
      <c r="AU2387" s="16">
        <f>AT2387-VLOOKUP(A2387,[1]选股结果!$A$2:$BJ$3005,48,FALSE)*0.08</f>
        <v>-56560061.0792</v>
      </c>
      <c r="AV2387" s="16">
        <f t="shared" si="607"/>
        <v>37591435.32</v>
      </c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49799181.9099999</v>
      </c>
      <c r="AL2388" s="16">
        <f t="shared" si="598"/>
        <v>0</v>
      </c>
      <c r="AM2388" s="16">
        <f t="shared" si="599"/>
        <v>47673586.61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98864717.2499999</v>
      </c>
      <c r="AQ2388" s="16">
        <f t="shared" si="603"/>
        <v>91539349.9599999</v>
      </c>
      <c r="AR2388" s="16">
        <f t="shared" si="604"/>
        <v>71603559.5699999</v>
      </c>
      <c r="AS2388" s="16">
        <f t="shared" si="605"/>
        <v>64278192.2799999</v>
      </c>
      <c r="AT2388" s="16">
        <f t="shared" si="606"/>
        <v>90147401.2299999</v>
      </c>
      <c r="AU2388" s="16">
        <f>AT2388-VLOOKUP(A2388,[1]选股结果!$A$2:$BJ$3005,48,FALSE)*0.08</f>
        <v>2008875.96839988</v>
      </c>
      <c r="AV2388" s="16">
        <f t="shared" si="607"/>
        <v>7325367.29</v>
      </c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98341890.4499999</v>
      </c>
      <c r="AL2389" s="16">
        <f t="shared" si="598"/>
        <v>-644650.2</v>
      </c>
      <c r="AM2389" s="16">
        <f t="shared" si="599"/>
        <v>9898352.35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95462278.5399999</v>
      </c>
      <c r="AQ2389" s="16">
        <f t="shared" si="603"/>
        <v>71860278.6099999</v>
      </c>
      <c r="AR2389" s="16">
        <f t="shared" si="604"/>
        <v>93575326.3499999</v>
      </c>
      <c r="AS2389" s="16">
        <f t="shared" si="605"/>
        <v>69973326.4199999</v>
      </c>
      <c r="AT2389" s="16">
        <f t="shared" si="606"/>
        <v>83993592.6699999</v>
      </c>
      <c r="AU2389" s="16">
        <f>AT2389-VLOOKUP(A2389,[1]选股结果!$A$2:$BJ$3005,48,FALSE)*0.08</f>
        <v>-10524392.6772001</v>
      </c>
      <c r="AV2389" s="16">
        <f t="shared" si="607"/>
        <v>23601999.93</v>
      </c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40343680.53</v>
      </c>
      <c r="AL2390" s="16">
        <f t="shared" si="598"/>
        <v>0</v>
      </c>
      <c r="AM2390" s="16">
        <f t="shared" si="599"/>
        <v>-264766.54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68744623.62</v>
      </c>
      <c r="AQ2390" s="16">
        <f t="shared" si="603"/>
        <v>63268214.19</v>
      </c>
      <c r="AR2390" s="16">
        <f t="shared" si="604"/>
        <v>55071224.22</v>
      </c>
      <c r="AS2390" s="16">
        <f t="shared" si="605"/>
        <v>49594814.79</v>
      </c>
      <c r="AT2390" s="16">
        <f t="shared" si="606"/>
        <v>34602504.56</v>
      </c>
      <c r="AU2390" s="16">
        <f>AT2390-VLOOKUP(A2390,[1]选股结果!$A$2:$BJ$3005,48,FALSE)*0.08</f>
        <v>-104726132.9392</v>
      </c>
      <c r="AV2390" s="16">
        <f t="shared" si="607"/>
        <v>5476409.43</v>
      </c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7468506.16999998</v>
      </c>
      <c r="AL2391" s="16">
        <f t="shared" si="598"/>
        <v>-795622.36</v>
      </c>
      <c r="AM2391" s="16">
        <f t="shared" si="599"/>
        <v>29403746.42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21455456.34</v>
      </c>
      <c r="AQ2391" s="16">
        <f t="shared" si="603"/>
        <v>27004636.48</v>
      </c>
      <c r="AR2391" s="16">
        <f t="shared" si="604"/>
        <v>9078866.48999998</v>
      </c>
      <c r="AS2391" s="16">
        <f t="shared" si="605"/>
        <v>14628046.63</v>
      </c>
      <c r="AT2391" s="16">
        <f t="shared" si="606"/>
        <v>41625810.37</v>
      </c>
      <c r="AU2391" s="16">
        <f>AT2391-VLOOKUP(A2391,[1]选股结果!$A$2:$BJ$3005,48,FALSE)*0.08</f>
        <v>-140196103.7428</v>
      </c>
      <c r="AV2391" s="16">
        <f t="shared" si="607"/>
        <v>-5549180.14</v>
      </c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1490384.13000003</v>
      </c>
      <c r="AL2392" s="16">
        <f t="shared" si="598"/>
        <v>16101834.76</v>
      </c>
      <c r="AM2392" s="16">
        <f t="shared" si="599"/>
        <v>55346777.91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-9934502.24999997</v>
      </c>
      <c r="AR2392" s="16">
        <f t="shared" si="604"/>
        <v>-9351559.58999997</v>
      </c>
      <c r="AS2392" s="16">
        <f t="shared" si="605"/>
        <v>-9934502.24999997</v>
      </c>
      <c r="AT2392" s="16">
        <f t="shared" si="606"/>
        <v>72356054.14</v>
      </c>
      <c r="AU2392" s="16">
        <f>AT2392-VLOOKUP(A2392,[1]选股结果!$A$2:$BJ$3005,48,FALSE)*0.08</f>
        <v>-77755986.9656</v>
      </c>
      <c r="AV2392" s="16">
        <f t="shared" si="607"/>
        <v>582942.660000004</v>
      </c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296802065.96</v>
      </c>
      <c r="AL2393" s="16">
        <f t="shared" si="598"/>
        <v>224185</v>
      </c>
      <c r="AM2393" s="16">
        <f t="shared" si="599"/>
        <v>42459986.24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286777912.07</v>
      </c>
      <c r="AQ2393" s="16">
        <f t="shared" si="603"/>
        <v>238009147.02</v>
      </c>
      <c r="AR2393" s="16">
        <f t="shared" si="604"/>
        <v>286613417.49</v>
      </c>
      <c r="AS2393" s="16">
        <f t="shared" si="605"/>
        <v>237844652.44</v>
      </c>
      <c r="AT2393" s="16">
        <f t="shared" si="606"/>
        <v>290717472.15</v>
      </c>
      <c r="AU2393" s="16">
        <f>AT2393-VLOOKUP(A2393,[1]选股结果!$A$2:$BJ$3005,48,FALSE)*0.08</f>
        <v>99888523.4179999</v>
      </c>
      <c r="AV2393" s="16">
        <f t="shared" si="607"/>
        <v>48768765.05</v>
      </c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100357864.02</v>
      </c>
      <c r="AL2394" s="16">
        <f t="shared" si="598"/>
        <v>-61169.85</v>
      </c>
      <c r="AM2394" s="16">
        <f t="shared" si="599"/>
        <v>-341664.02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111661091.59</v>
      </c>
      <c r="AQ2394" s="16">
        <f t="shared" si="603"/>
        <v>92512171.7899999</v>
      </c>
      <c r="AR2394" s="16">
        <f t="shared" si="604"/>
        <v>106511277.88</v>
      </c>
      <c r="AS2394" s="16">
        <f t="shared" si="605"/>
        <v>87362358.08</v>
      </c>
      <c r="AT2394" s="16">
        <f t="shared" si="606"/>
        <v>80806110.35</v>
      </c>
      <c r="AU2394" s="16">
        <f>AT2394-VLOOKUP(A2394,[1]选股结果!$A$2:$BJ$3005,48,FALSE)*0.08</f>
        <v>-12307948.6228</v>
      </c>
      <c r="AV2394" s="16">
        <f t="shared" si="607"/>
        <v>19148919.8</v>
      </c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111811033.4</v>
      </c>
      <c r="AL2395" s="16">
        <f t="shared" si="598"/>
        <v>0</v>
      </c>
      <c r="AM2395" s="16">
        <f t="shared" si="599"/>
        <v>-323810.45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121372585.7</v>
      </c>
      <c r="AQ2395" s="16">
        <f t="shared" si="603"/>
        <v>92394156.79</v>
      </c>
      <c r="AR2395" s="16">
        <f t="shared" si="604"/>
        <v>116365226.36</v>
      </c>
      <c r="AS2395" s="16">
        <f t="shared" si="605"/>
        <v>87386797.45</v>
      </c>
      <c r="AT2395" s="16">
        <f t="shared" si="606"/>
        <v>82508794.04</v>
      </c>
      <c r="AU2395" s="16">
        <f>AT2395-VLOOKUP(A2395,[1]选股结果!$A$2:$BJ$3005,48,FALSE)*0.08</f>
        <v>-25603270.0712</v>
      </c>
      <c r="AV2395" s="16">
        <f t="shared" si="607"/>
        <v>28978428.91</v>
      </c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155245422.84</v>
      </c>
      <c r="AL2396" s="16">
        <f t="shared" si="598"/>
        <v>-9.74</v>
      </c>
      <c r="AM2396" s="16">
        <f t="shared" si="599"/>
        <v>3458574.29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157797858.56</v>
      </c>
      <c r="AQ2396" s="16">
        <f t="shared" si="603"/>
        <v>132315729.68</v>
      </c>
      <c r="AR2396" s="16">
        <f t="shared" si="604"/>
        <v>156369997.49</v>
      </c>
      <c r="AS2396" s="16">
        <f t="shared" si="605"/>
        <v>130887868.61</v>
      </c>
      <c r="AT2396" s="16">
        <f t="shared" si="606"/>
        <v>133221858.51</v>
      </c>
      <c r="AU2396" s="16">
        <f>AT2396-VLOOKUP(A2396,[1]选股结果!$A$2:$BJ$3005,48,FALSE)*0.08</f>
        <v>26257110.1228</v>
      </c>
      <c r="AV2396" s="16">
        <f t="shared" si="607"/>
        <v>25482128.88</v>
      </c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-35208821.5600001</v>
      </c>
      <c r="AL2397" s="16">
        <f t="shared" si="598"/>
        <v>-3010362.77</v>
      </c>
      <c r="AM2397" s="16">
        <f t="shared" si="599"/>
        <v>27673527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-66643311.7000001</v>
      </c>
      <c r="AQ2397" s="16">
        <f t="shared" si="603"/>
        <v>-65834300.2100001</v>
      </c>
      <c r="AR2397" s="16">
        <f t="shared" si="604"/>
        <v>-77222377.4500001</v>
      </c>
      <c r="AS2397" s="16">
        <f t="shared" si="605"/>
        <v>-76413365.9600001</v>
      </c>
      <c r="AT2397" s="16">
        <f t="shared" si="606"/>
        <v>-9736645.84000008</v>
      </c>
      <c r="AU2397" s="16">
        <f>AT2397-VLOOKUP(A2397,[1]选股结果!$A$2:$BJ$3005,48,FALSE)*0.08</f>
        <v>-362184486.0912</v>
      </c>
      <c r="AV2397" s="16">
        <f t="shared" si="607"/>
        <v>-809011.490000002</v>
      </c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156356783.74</v>
      </c>
      <c r="AL2398" s="16">
        <f t="shared" si="598"/>
        <v>2518800.92</v>
      </c>
      <c r="AM2398" s="16">
        <f t="shared" si="599"/>
        <v>44858899.15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161475162.69</v>
      </c>
      <c r="AQ2398" s="16">
        <f t="shared" si="603"/>
        <v>133394135.19</v>
      </c>
      <c r="AR2398" s="16">
        <f t="shared" si="604"/>
        <v>158728875.5</v>
      </c>
      <c r="AS2398" s="16">
        <f t="shared" si="605"/>
        <v>130647848</v>
      </c>
      <c r="AT2398" s="16">
        <f t="shared" si="606"/>
        <v>175653456.31</v>
      </c>
      <c r="AU2398" s="16">
        <f>AT2398-VLOOKUP(A2398,[1]选股结果!$A$2:$BJ$3005,48,FALSE)*0.08</f>
        <v>12908955.0204</v>
      </c>
      <c r="AV2398" s="16">
        <f t="shared" si="607"/>
        <v>28081027.5</v>
      </c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15013562.8999999</v>
      </c>
      <c r="AL2399" s="16">
        <f t="shared" si="598"/>
        <v>0</v>
      </c>
      <c r="AM2399" s="16">
        <f t="shared" si="599"/>
        <v>19409625.95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11462397.4799999</v>
      </c>
      <c r="AR2399" s="16">
        <f t="shared" si="604"/>
        <v>11133023.2099999</v>
      </c>
      <c r="AS2399" s="16">
        <f t="shared" si="605"/>
        <v>11462397.4799999</v>
      </c>
      <c r="AT2399" s="16">
        <f t="shared" si="606"/>
        <v>34752563.1199999</v>
      </c>
      <c r="AU2399" s="16">
        <f>AT2399-VLOOKUP(A2399,[1]选股结果!$A$2:$BJ$3005,48,FALSE)*0.08</f>
        <v>-73306173.5376001</v>
      </c>
      <c r="AV2399" s="16">
        <f t="shared" si="607"/>
        <v>-329374.27</v>
      </c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96515153.8999999</v>
      </c>
      <c r="AL2400" s="16">
        <f t="shared" si="598"/>
        <v>0</v>
      </c>
      <c r="AM2400" s="16">
        <f t="shared" si="599"/>
        <v>3406594.34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84101847.8099999</v>
      </c>
      <c r="AQ2400" s="16">
        <f t="shared" si="603"/>
        <v>66872087.2599999</v>
      </c>
      <c r="AR2400" s="16">
        <f t="shared" si="604"/>
        <v>83900214.4499999</v>
      </c>
      <c r="AS2400" s="16">
        <f t="shared" si="605"/>
        <v>66670453.8999999</v>
      </c>
      <c r="AT2400" s="16">
        <f t="shared" si="606"/>
        <v>82691987.6899999</v>
      </c>
      <c r="AU2400" s="16">
        <f>AT2400-VLOOKUP(A2400,[1]选股结果!$A$2:$BJ$3005,48,FALSE)*0.08</f>
        <v>-23276485.4228001</v>
      </c>
      <c r="AV2400" s="16">
        <f t="shared" si="607"/>
        <v>17229760.55</v>
      </c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-69598334.09</v>
      </c>
      <c r="AL2401" s="16">
        <f t="shared" si="598"/>
        <v>-1543028.31</v>
      </c>
      <c r="AM2401" s="16">
        <f t="shared" si="599"/>
        <v>3295954.64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-42223385.36</v>
      </c>
      <c r="AQ2401" s="16">
        <f t="shared" si="603"/>
        <v>-40817639.93</v>
      </c>
      <c r="AR2401" s="16">
        <f t="shared" si="604"/>
        <v>-56093858.61</v>
      </c>
      <c r="AS2401" s="16">
        <f t="shared" si="605"/>
        <v>-54688113.18</v>
      </c>
      <c r="AT2401" s="16">
        <f t="shared" si="606"/>
        <v>-66439662.33</v>
      </c>
      <c r="AU2401" s="16">
        <f>AT2401-VLOOKUP(A2401,[1]选股结果!$A$2:$BJ$3005,48,FALSE)*0.08</f>
        <v>-168464209.3164</v>
      </c>
      <c r="AV2401" s="16">
        <f t="shared" si="607"/>
        <v>-1405745.43000001</v>
      </c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161876226.48</v>
      </c>
      <c r="AL2402" s="16">
        <f t="shared" si="598"/>
        <v>0</v>
      </c>
      <c r="AM2402" s="16">
        <f t="shared" si="599"/>
        <v>187752.8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170243428.08</v>
      </c>
      <c r="AQ2402" s="16">
        <f t="shared" si="603"/>
        <v>131385653.08</v>
      </c>
      <c r="AR2402" s="16">
        <f t="shared" si="604"/>
        <v>168423428.11</v>
      </c>
      <c r="AS2402" s="16">
        <f t="shared" si="605"/>
        <v>129565653.11</v>
      </c>
      <c r="AT2402" s="16">
        <f t="shared" si="606"/>
        <v>123206204.28</v>
      </c>
      <c r="AU2402" s="16">
        <f>AT2402-VLOOKUP(A2402,[1]选股结果!$A$2:$BJ$3005,48,FALSE)*0.08</f>
        <v>95645369.7152</v>
      </c>
      <c r="AV2402" s="16">
        <f t="shared" si="607"/>
        <v>38857775</v>
      </c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-6016512.22000001</v>
      </c>
      <c r="AL2403" s="16">
        <f t="shared" si="598"/>
        <v>3923594.45</v>
      </c>
      <c r="AM2403" s="16">
        <f t="shared" si="599"/>
        <v>14859604.84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12333516.5</v>
      </c>
      <c r="AQ2403" s="16">
        <f t="shared" si="603"/>
        <v>7701418.06</v>
      </c>
      <c r="AR2403" s="16">
        <f t="shared" si="604"/>
        <v>3711194.11999999</v>
      </c>
      <c r="AS2403" s="16">
        <f t="shared" si="605"/>
        <v>-920904.320000004</v>
      </c>
      <c r="AT2403" s="16">
        <f t="shared" si="606"/>
        <v>8134588.62999999</v>
      </c>
      <c r="AU2403" s="16">
        <f>AT2403-VLOOKUP(A2403,[1]选股结果!$A$2:$BJ$3005,48,FALSE)*0.08</f>
        <v>-20191705.5236</v>
      </c>
      <c r="AV2403" s="16">
        <f t="shared" si="607"/>
        <v>4632098.43999999</v>
      </c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103157309.9</v>
      </c>
      <c r="AL2404" s="16">
        <f t="shared" si="598"/>
        <v>1596344.44</v>
      </c>
      <c r="AM2404" s="16">
        <f t="shared" si="599"/>
        <v>13429860.78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110836870.67</v>
      </c>
      <c r="AQ2404" s="16">
        <f t="shared" si="603"/>
        <v>78087539.71</v>
      </c>
      <c r="AR2404" s="16">
        <f t="shared" si="604"/>
        <v>107300759.56</v>
      </c>
      <c r="AS2404" s="16">
        <f t="shared" si="605"/>
        <v>74551428.6</v>
      </c>
      <c r="AT2404" s="16">
        <f t="shared" si="606"/>
        <v>85434184.16</v>
      </c>
      <c r="AU2404" s="16">
        <f>AT2404-VLOOKUP(A2404,[1]选股结果!$A$2:$BJ$3005,48,FALSE)*0.08</f>
        <v>-38427137.668</v>
      </c>
      <c r="AV2404" s="16">
        <f t="shared" si="607"/>
        <v>32749330.96</v>
      </c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-24128404.9200001</v>
      </c>
      <c r="AL2405" s="16">
        <f t="shared" si="598"/>
        <v>0</v>
      </c>
      <c r="AM2405" s="16">
        <f t="shared" si="599"/>
        <v>-1234704.98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-14950226.6700001</v>
      </c>
      <c r="AR2405" s="16">
        <f t="shared" si="604"/>
        <v>-11483616.3000001</v>
      </c>
      <c r="AS2405" s="16">
        <f t="shared" si="605"/>
        <v>-14950226.6700001</v>
      </c>
      <c r="AT2405" s="16">
        <f t="shared" si="606"/>
        <v>-28829720.2700001</v>
      </c>
      <c r="AU2405" s="16">
        <f>AT2405-VLOOKUP(A2405,[1]选股结果!$A$2:$BJ$3005,48,FALSE)*0.08</f>
        <v>-97272846.6716001</v>
      </c>
      <c r="AV2405" s="16">
        <f t="shared" si="607"/>
        <v>3466610.37</v>
      </c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80449717.4899999</v>
      </c>
      <c r="AL2406" s="16">
        <f t="shared" si="598"/>
        <v>0</v>
      </c>
      <c r="AM2406" s="16">
        <f t="shared" si="599"/>
        <v>18523052.67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81179061.0899999</v>
      </c>
      <c r="AQ2406" s="16">
        <f t="shared" si="603"/>
        <v>62477023.3199999</v>
      </c>
      <c r="AR2406" s="16">
        <f t="shared" si="604"/>
        <v>81106845.7399999</v>
      </c>
      <c r="AS2406" s="16">
        <f t="shared" si="605"/>
        <v>62404807.9699999</v>
      </c>
      <c r="AT2406" s="16">
        <f t="shared" si="606"/>
        <v>80270732.3899999</v>
      </c>
      <c r="AU2406" s="16">
        <f>AT2406-VLOOKUP(A2406,[1]选股结果!$A$2:$BJ$3005,48,FALSE)*0.08</f>
        <v>-2689371.71720007</v>
      </c>
      <c r="AV2406" s="16">
        <f t="shared" si="607"/>
        <v>18702037.77</v>
      </c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-80363566.8300001</v>
      </c>
      <c r="AL2407" s="16">
        <f t="shared" si="598"/>
        <v>-204379.89</v>
      </c>
      <c r="AM2407" s="16">
        <f t="shared" si="599"/>
        <v>15681144.57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-22081249.6400001</v>
      </c>
      <c r="AQ2407" s="16">
        <f t="shared" si="603"/>
        <v>-22045739.8700001</v>
      </c>
      <c r="AR2407" s="16">
        <f t="shared" si="604"/>
        <v>-45692817.5800001</v>
      </c>
      <c r="AS2407" s="16">
        <f t="shared" si="605"/>
        <v>-45657307.8100001</v>
      </c>
      <c r="AT2407" s="16">
        <f t="shared" si="606"/>
        <v>-64851292.3800001</v>
      </c>
      <c r="AU2407" s="16">
        <f>AT2407-VLOOKUP(A2407,[1]选股结果!$A$2:$BJ$3005,48,FALSE)*0.08</f>
        <v>-143868415.78</v>
      </c>
      <c r="AV2407" s="16">
        <f t="shared" si="607"/>
        <v>-35509.7699999958</v>
      </c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60930947.0099999</v>
      </c>
      <c r="AL2408" s="16">
        <f t="shared" si="598"/>
        <v>0</v>
      </c>
      <c r="AM2408" s="16">
        <f t="shared" si="599"/>
        <v>405667.65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40856610.7699999</v>
      </c>
      <c r="AR2408" s="16">
        <f t="shared" si="604"/>
        <v>50801049.9199999</v>
      </c>
      <c r="AS2408" s="16">
        <f t="shared" si="605"/>
        <v>40856610.7699999</v>
      </c>
      <c r="AT2408" s="16">
        <f t="shared" si="606"/>
        <v>51392175.5099999</v>
      </c>
      <c r="AU2408" s="16">
        <f>AT2408-VLOOKUP(A2408,[1]选股结果!$A$2:$BJ$3005,48,FALSE)*0.08</f>
        <v>-17272007.2908</v>
      </c>
      <c r="AV2408" s="16">
        <f t="shared" si="607"/>
        <v>9944439.15</v>
      </c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-34720688.02</v>
      </c>
      <c r="AL2409" s="16">
        <f t="shared" si="598"/>
        <v>40377739.43</v>
      </c>
      <c r="AM2409" s="16">
        <f t="shared" si="599"/>
        <v>-572489.719999997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13367385.68</v>
      </c>
      <c r="AQ2409" s="16">
        <f t="shared" si="603"/>
        <v>13336232.54</v>
      </c>
      <c r="AR2409" s="16">
        <f t="shared" si="604"/>
        <v>-8427600.27999998</v>
      </c>
      <c r="AS2409" s="16">
        <f t="shared" si="605"/>
        <v>-8458753.41999998</v>
      </c>
      <c r="AT2409" s="16">
        <f t="shared" si="606"/>
        <v>5053408.55000003</v>
      </c>
      <c r="AU2409" s="16">
        <f>AT2409-VLOOKUP(A2409,[1]选股结果!$A$2:$BJ$3005,48,FALSE)*0.08</f>
        <v>-49086541.4052</v>
      </c>
      <c r="AV2409" s="16">
        <f t="shared" si="607"/>
        <v>31153.1399999997</v>
      </c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100560513.67</v>
      </c>
      <c r="AL2410" s="16">
        <f t="shared" si="598"/>
        <v>0</v>
      </c>
      <c r="AM2410" s="16">
        <f t="shared" si="599"/>
        <v>-5059746.34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124762458.33</v>
      </c>
      <c r="AQ2410" s="16">
        <f t="shared" si="603"/>
        <v>113561270.84</v>
      </c>
      <c r="AR2410" s="16">
        <f t="shared" si="604"/>
        <v>112142918.39</v>
      </c>
      <c r="AS2410" s="16">
        <f t="shared" si="605"/>
        <v>100941730.9</v>
      </c>
      <c r="AT2410" s="16">
        <f t="shared" si="606"/>
        <v>84299579.84</v>
      </c>
      <c r="AU2410" s="16">
        <f>AT2410-VLOOKUP(A2410,[1]选股结果!$A$2:$BJ$3005,48,FALSE)*0.08</f>
        <v>12885191.4224</v>
      </c>
      <c r="AV2410" s="16">
        <f t="shared" si="607"/>
        <v>11201187.49</v>
      </c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6968392.15000004</v>
      </c>
      <c r="AL2411" s="16">
        <f t="shared" si="598"/>
        <v>0</v>
      </c>
      <c r="AM2411" s="16">
        <f t="shared" si="599"/>
        <v>4906468.08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9528477.74000004</v>
      </c>
      <c r="AR2411" s="16">
        <f t="shared" si="604"/>
        <v>11156978.21</v>
      </c>
      <c r="AS2411" s="16">
        <f t="shared" si="605"/>
        <v>9528477.74000004</v>
      </c>
      <c r="AT2411" s="16">
        <f t="shared" si="606"/>
        <v>10246359.76</v>
      </c>
      <c r="AU2411" s="16">
        <f>AT2411-VLOOKUP(A2411,[1]选股结果!$A$2:$BJ$3005,48,FALSE)*0.08</f>
        <v>-40870388.8312</v>
      </c>
      <c r="AV2411" s="16">
        <f t="shared" si="607"/>
        <v>1628500.47</v>
      </c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37168097.4</v>
      </c>
      <c r="AL2412" s="16">
        <f t="shared" si="598"/>
        <v>0</v>
      </c>
      <c r="AM2412" s="16">
        <f t="shared" si="599"/>
        <v>-2130933.18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28833563.6</v>
      </c>
      <c r="AQ2412" s="16">
        <f t="shared" si="603"/>
        <v>22920102.97</v>
      </c>
      <c r="AR2412" s="16">
        <f t="shared" si="604"/>
        <v>28619961.33</v>
      </c>
      <c r="AS2412" s="16">
        <f t="shared" si="605"/>
        <v>22706500.7</v>
      </c>
      <c r="AT2412" s="16">
        <f t="shared" si="606"/>
        <v>29123703.59</v>
      </c>
      <c r="AU2412" s="16">
        <f>AT2412-VLOOKUP(A2412,[1]选股结果!$A$2:$BJ$3005,48,FALSE)*0.08</f>
        <v>-145541957.7324</v>
      </c>
      <c r="AV2412" s="16">
        <f t="shared" si="607"/>
        <v>5913460.63</v>
      </c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46889840.1300001</v>
      </c>
      <c r="AL2413" s="16">
        <f t="shared" si="598"/>
        <v>6016</v>
      </c>
      <c r="AM2413" s="16">
        <f t="shared" si="599"/>
        <v>-1274058.53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59423995.2600001</v>
      </c>
      <c r="AQ2413" s="16">
        <f t="shared" si="603"/>
        <v>57641094.0600001</v>
      </c>
      <c r="AR2413" s="16">
        <f t="shared" si="604"/>
        <v>54643345.0300001</v>
      </c>
      <c r="AS2413" s="16">
        <f t="shared" si="605"/>
        <v>52860443.8300001</v>
      </c>
      <c r="AT2413" s="16">
        <f t="shared" si="606"/>
        <v>43838896.4000001</v>
      </c>
      <c r="AU2413" s="16">
        <f>AT2413-VLOOKUP(A2413,[1]选股结果!$A$2:$BJ$3005,48,FALSE)*0.08</f>
        <v>-47165545.0383999</v>
      </c>
      <c r="AV2413" s="16">
        <f t="shared" si="607"/>
        <v>1782901.2</v>
      </c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46595380.62</v>
      </c>
      <c r="AL2414" s="16">
        <f t="shared" si="598"/>
        <v>-149631.97</v>
      </c>
      <c r="AM2414" s="16">
        <f t="shared" si="599"/>
        <v>-6015355.98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36488542.87</v>
      </c>
      <c r="AQ2414" s="16">
        <f t="shared" si="603"/>
        <v>31858664.16</v>
      </c>
      <c r="AR2414" s="16">
        <f t="shared" si="604"/>
        <v>35918064.02</v>
      </c>
      <c r="AS2414" s="16">
        <f t="shared" si="605"/>
        <v>31288185.31</v>
      </c>
      <c r="AT2414" s="16">
        <f t="shared" si="606"/>
        <v>35800513.96</v>
      </c>
      <c r="AU2414" s="16">
        <f>AT2414-VLOOKUP(A2414,[1]选股结果!$A$2:$BJ$3005,48,FALSE)*0.08</f>
        <v>-78477141.6648</v>
      </c>
      <c r="AV2414" s="16">
        <f t="shared" si="607"/>
        <v>4629878.71</v>
      </c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90944332.66</v>
      </c>
      <c r="AL2415" s="16">
        <f t="shared" si="598"/>
        <v>183980.12</v>
      </c>
      <c r="AM2415" s="16">
        <f t="shared" si="599"/>
        <v>-5108672.21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100641199.55</v>
      </c>
      <c r="AQ2415" s="16">
        <f t="shared" si="603"/>
        <v>93044581.97</v>
      </c>
      <c r="AR2415" s="16">
        <f t="shared" si="604"/>
        <v>96379225.74</v>
      </c>
      <c r="AS2415" s="16">
        <f t="shared" si="605"/>
        <v>88782608.16</v>
      </c>
      <c r="AT2415" s="16">
        <f t="shared" si="606"/>
        <v>78423022.99</v>
      </c>
      <c r="AU2415" s="16">
        <f>AT2415-VLOOKUP(A2415,[1]选股结果!$A$2:$BJ$3005,48,FALSE)*0.08</f>
        <v>20018560.4884</v>
      </c>
      <c r="AV2415" s="16">
        <f t="shared" si="607"/>
        <v>7596617.58</v>
      </c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190272375.6</v>
      </c>
      <c r="AL2416" s="16">
        <f t="shared" si="598"/>
        <v>0</v>
      </c>
      <c r="AM2416" s="16">
        <f t="shared" si="599"/>
        <v>-10689468.71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187155558.61</v>
      </c>
      <c r="AQ2416" s="16">
        <f t="shared" si="603"/>
        <v>156523166.96</v>
      </c>
      <c r="AR2416" s="16">
        <f t="shared" si="604"/>
        <v>185759323.59</v>
      </c>
      <c r="AS2416" s="16">
        <f t="shared" si="605"/>
        <v>155126931.94</v>
      </c>
      <c r="AT2416" s="16">
        <f t="shared" si="606"/>
        <v>148950515.24</v>
      </c>
      <c r="AU2416" s="16">
        <f>AT2416-VLOOKUP(A2416,[1]选股结果!$A$2:$BJ$3005,48,FALSE)*0.08</f>
        <v>-59387191.3312</v>
      </c>
      <c r="AV2416" s="16">
        <f t="shared" si="607"/>
        <v>30632391.65</v>
      </c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31363809.82</v>
      </c>
      <c r="AL2417" s="16">
        <f t="shared" si="598"/>
        <v>0</v>
      </c>
      <c r="AM2417" s="16">
        <f t="shared" si="599"/>
        <v>57646125.84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18538347.07</v>
      </c>
      <c r="AR2417" s="16">
        <f t="shared" si="604"/>
        <v>48849722.92</v>
      </c>
      <c r="AS2417" s="16">
        <f t="shared" si="605"/>
        <v>18538347.07</v>
      </c>
      <c r="AT2417" s="16">
        <f t="shared" si="606"/>
        <v>58698559.81</v>
      </c>
      <c r="AU2417" s="16">
        <f>AT2417-VLOOKUP(A2417,[1]选股结果!$A$2:$BJ$3005,48,FALSE)*0.08</f>
        <v>-26449274.2228</v>
      </c>
      <c r="AV2417" s="16">
        <f t="shared" si="607"/>
        <v>30311375.85</v>
      </c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29770694.65</v>
      </c>
      <c r="AL2418" s="16">
        <f t="shared" si="598"/>
        <v>0</v>
      </c>
      <c r="AM2418" s="16">
        <f t="shared" si="599"/>
        <v>-3321125.93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42432765.12</v>
      </c>
      <c r="AQ2418" s="16">
        <f t="shared" si="603"/>
        <v>42440826.28</v>
      </c>
      <c r="AR2418" s="16">
        <f t="shared" si="604"/>
        <v>34459572.53</v>
      </c>
      <c r="AS2418" s="16">
        <f t="shared" si="605"/>
        <v>34467633.69</v>
      </c>
      <c r="AT2418" s="16">
        <f t="shared" si="606"/>
        <v>26457629.88</v>
      </c>
      <c r="AU2418" s="16">
        <f>AT2418-VLOOKUP(A2418,[1]选股结果!$A$2:$BJ$3005,48,FALSE)*0.08</f>
        <v>-48384881.6792</v>
      </c>
      <c r="AV2418" s="16">
        <f t="shared" si="607"/>
        <v>-8061.16000000015</v>
      </c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54253680.8400001</v>
      </c>
      <c r="AL2419" s="16">
        <f t="shared" si="598"/>
        <v>5317835.32</v>
      </c>
      <c r="AM2419" s="16">
        <f t="shared" si="599"/>
        <v>-1625948.69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119696915.94</v>
      </c>
      <c r="AQ2419" s="16">
        <f t="shared" si="603"/>
        <v>109687622.22</v>
      </c>
      <c r="AR2419" s="16">
        <f t="shared" si="604"/>
        <v>95933516.1300001</v>
      </c>
      <c r="AS2419" s="16">
        <f t="shared" si="605"/>
        <v>85924222.4100001</v>
      </c>
      <c r="AT2419" s="16">
        <f t="shared" si="606"/>
        <v>47936273.7500001</v>
      </c>
      <c r="AU2419" s="16">
        <f>AT2419-VLOOKUP(A2419,[1]选股结果!$A$2:$BJ$3005,48,FALSE)*0.08</f>
        <v>-31181693.7651999</v>
      </c>
      <c r="AV2419" s="16">
        <f t="shared" si="607"/>
        <v>10009293.72</v>
      </c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94846126.4</v>
      </c>
      <c r="AL2420" s="16">
        <f t="shared" si="598"/>
        <v>2671125.56</v>
      </c>
      <c r="AM2420" s="16">
        <f t="shared" si="599"/>
        <v>2978792.05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111497681.92</v>
      </c>
      <c r="AQ2420" s="16">
        <f t="shared" si="603"/>
        <v>92469703.79</v>
      </c>
      <c r="AR2420" s="16">
        <f t="shared" si="604"/>
        <v>104220959.53</v>
      </c>
      <c r="AS2420" s="16">
        <f t="shared" si="605"/>
        <v>85192981.4</v>
      </c>
      <c r="AT2420" s="16">
        <f t="shared" si="606"/>
        <v>81468065.88</v>
      </c>
      <c r="AU2420" s="16">
        <f>AT2420-VLOOKUP(A2420,[1]选股结果!$A$2:$BJ$3005,48,FALSE)*0.08</f>
        <v>-23482068.2296</v>
      </c>
      <c r="AV2420" s="16">
        <f t="shared" si="607"/>
        <v>19027978.13</v>
      </c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49292490.82</v>
      </c>
      <c r="AL2421" s="16">
        <f t="shared" si="598"/>
        <v>0</v>
      </c>
      <c r="AM2421" s="16">
        <f t="shared" si="599"/>
        <v>-16457418.48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77994213.52</v>
      </c>
      <c r="AQ2421" s="16">
        <f t="shared" si="603"/>
        <v>75522049.53</v>
      </c>
      <c r="AR2421" s="16">
        <f t="shared" si="604"/>
        <v>61304029.54</v>
      </c>
      <c r="AS2421" s="16">
        <f t="shared" si="605"/>
        <v>58831865.55</v>
      </c>
      <c r="AT2421" s="16">
        <f t="shared" si="606"/>
        <v>30362908.35</v>
      </c>
      <c r="AU2421" s="16">
        <f>AT2421-VLOOKUP(A2421,[1]选股结果!$A$2:$BJ$3005,48,FALSE)*0.08</f>
        <v>-99192643.9636</v>
      </c>
      <c r="AV2421" s="16">
        <f t="shared" si="607"/>
        <v>2472163.99</v>
      </c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127936959.07</v>
      </c>
      <c r="AL2422" s="16">
        <f t="shared" si="598"/>
        <v>-1103911.77</v>
      </c>
      <c r="AM2422" s="16">
        <f t="shared" si="599"/>
        <v>10332404.4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116637988.07</v>
      </c>
      <c r="AR2422" s="16">
        <f t="shared" si="604"/>
        <v>127349502.29</v>
      </c>
      <c r="AS2422" s="16">
        <f t="shared" si="605"/>
        <v>116637988.07</v>
      </c>
      <c r="AT2422" s="16">
        <f t="shared" si="606"/>
        <v>126453937.48</v>
      </c>
      <c r="AU2422" s="16">
        <f>AT2422-VLOOKUP(A2422,[1]选股结果!$A$2:$BJ$3005,48,FALSE)*0.08</f>
        <v>-2164583.28640002</v>
      </c>
      <c r="AV2422" s="16">
        <f t="shared" si="607"/>
        <v>10711514.22</v>
      </c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68736683.45</v>
      </c>
      <c r="AL2423" s="16">
        <f t="shared" si="598"/>
        <v>0</v>
      </c>
      <c r="AM2423" s="16">
        <f t="shared" si="599"/>
        <v>17687815.21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62007419.45</v>
      </c>
      <c r="AQ2423" s="16">
        <f t="shared" si="603"/>
        <v>52903839.77</v>
      </c>
      <c r="AR2423" s="16">
        <f t="shared" si="604"/>
        <v>59861073.9000001</v>
      </c>
      <c r="AS2423" s="16">
        <f t="shared" si="605"/>
        <v>50757494.22</v>
      </c>
      <c r="AT2423" s="16">
        <f t="shared" si="606"/>
        <v>77320918.98</v>
      </c>
      <c r="AU2423" s="16">
        <f>AT2423-VLOOKUP(A2423,[1]选股结果!$A$2:$BJ$3005,48,FALSE)*0.08</f>
        <v>-110463084.7616</v>
      </c>
      <c r="AV2423" s="16">
        <f t="shared" si="607"/>
        <v>9103579.68000001</v>
      </c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121823408.75</v>
      </c>
      <c r="AL2424" s="16">
        <f t="shared" si="598"/>
        <v>359226.01</v>
      </c>
      <c r="AM2424" s="16">
        <f t="shared" si="599"/>
        <v>221949820.83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127201085</v>
      </c>
      <c r="AQ2424" s="16">
        <f t="shared" si="603"/>
        <v>87834314.69</v>
      </c>
      <c r="AR2424" s="16">
        <f t="shared" si="604"/>
        <v>113772838.42</v>
      </c>
      <c r="AS2424" s="16">
        <f t="shared" si="605"/>
        <v>74406068.11</v>
      </c>
      <c r="AT2424" s="16">
        <f t="shared" si="606"/>
        <v>304765685.28</v>
      </c>
      <c r="AU2424" s="16">
        <f>AT2424-VLOOKUP(A2424,[1]选股结果!$A$2:$BJ$3005,48,FALSE)*0.08</f>
        <v>-431687953.1288</v>
      </c>
      <c r="AV2424" s="16">
        <f t="shared" si="607"/>
        <v>39366770.31</v>
      </c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72956848.6100001</v>
      </c>
      <c r="AL2425" s="16">
        <f t="shared" si="598"/>
        <v>0</v>
      </c>
      <c r="AM2425" s="16">
        <f t="shared" si="599"/>
        <v>10726045.75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59463013.7800001</v>
      </c>
      <c r="AR2425" s="16">
        <f t="shared" si="604"/>
        <v>76212968.5500001</v>
      </c>
      <c r="AS2425" s="16">
        <f t="shared" si="605"/>
        <v>59463013.7800001</v>
      </c>
      <c r="AT2425" s="16">
        <f t="shared" si="606"/>
        <v>66932939.5900001</v>
      </c>
      <c r="AU2425" s="16">
        <f>AT2425-VLOOKUP(A2425,[1]选股结果!$A$2:$BJ$3005,48,FALSE)*0.08</f>
        <v>-38102293.5323999</v>
      </c>
      <c r="AV2425" s="16">
        <f t="shared" si="607"/>
        <v>16749954.77</v>
      </c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57587818.16</v>
      </c>
      <c r="AL2426" s="16">
        <f t="shared" si="598"/>
        <v>0</v>
      </c>
      <c r="AM2426" s="16">
        <f t="shared" si="599"/>
        <v>1949533.97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103422272.35</v>
      </c>
      <c r="AQ2426" s="16">
        <f t="shared" si="603"/>
        <v>93473932.24</v>
      </c>
      <c r="AR2426" s="16">
        <f t="shared" si="604"/>
        <v>82438686.62</v>
      </c>
      <c r="AS2426" s="16">
        <f t="shared" si="605"/>
        <v>72490346.51</v>
      </c>
      <c r="AT2426" s="16">
        <f t="shared" si="606"/>
        <v>49589012.02</v>
      </c>
      <c r="AU2426" s="16">
        <f>AT2426-VLOOKUP(A2426,[1]选股结果!$A$2:$BJ$3005,48,FALSE)*0.08</f>
        <v>-39525324.7712</v>
      </c>
      <c r="AV2426" s="16">
        <f t="shared" si="607"/>
        <v>9948340.11</v>
      </c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-40500939.29</v>
      </c>
      <c r="AL2427" s="16">
        <f t="shared" si="598"/>
        <v>0</v>
      </c>
      <c r="AM2427" s="16">
        <f t="shared" si="599"/>
        <v>-5258809.43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-30965165.28</v>
      </c>
      <c r="AQ2427" s="16">
        <f t="shared" si="603"/>
        <v>-20429926.08</v>
      </c>
      <c r="AR2427" s="16">
        <f t="shared" si="604"/>
        <v>-41131706.24</v>
      </c>
      <c r="AS2427" s="16">
        <f t="shared" si="605"/>
        <v>-30596467.04</v>
      </c>
      <c r="AT2427" s="16">
        <f t="shared" si="606"/>
        <v>-35224509.52</v>
      </c>
      <c r="AU2427" s="16">
        <f>AT2427-VLOOKUP(A2427,[1]选股结果!$A$2:$BJ$3005,48,FALSE)*0.08</f>
        <v>-223157944.808</v>
      </c>
      <c r="AV2427" s="16">
        <f t="shared" si="607"/>
        <v>-10535239.2</v>
      </c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37039138.82</v>
      </c>
      <c r="AL2428" s="16">
        <f t="shared" si="598"/>
        <v>9246578</v>
      </c>
      <c r="AM2428" s="16">
        <f t="shared" si="599"/>
        <v>-5930274.91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42363828.82</v>
      </c>
      <c r="AQ2428" s="16">
        <f t="shared" si="603"/>
        <v>39391050.35</v>
      </c>
      <c r="AR2428" s="16">
        <f t="shared" si="604"/>
        <v>39648895.2</v>
      </c>
      <c r="AS2428" s="16">
        <f t="shared" si="605"/>
        <v>36676116.73</v>
      </c>
      <c r="AT2428" s="16">
        <f t="shared" si="606"/>
        <v>37382663.44</v>
      </c>
      <c r="AU2428" s="16">
        <f>AT2428-VLOOKUP(A2428,[1]选股结果!$A$2:$BJ$3005,48,FALSE)*0.08</f>
        <v>-46235685.4904</v>
      </c>
      <c r="AV2428" s="16">
        <f t="shared" si="607"/>
        <v>2972778.47</v>
      </c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-116515767.5</v>
      </c>
      <c r="AL2429" s="16">
        <f t="shared" si="598"/>
        <v>19730571.19</v>
      </c>
      <c r="AM2429" s="16">
        <f t="shared" si="599"/>
        <v>9024048.09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-100362111.25</v>
      </c>
      <c r="AQ2429" s="16">
        <f t="shared" si="603"/>
        <v>-94433551.8</v>
      </c>
      <c r="AR2429" s="16">
        <f t="shared" si="604"/>
        <v>-109104551.47</v>
      </c>
      <c r="AS2429" s="16">
        <f t="shared" si="605"/>
        <v>-103175992.02</v>
      </c>
      <c r="AT2429" s="16">
        <f t="shared" si="606"/>
        <v>-81832588.77</v>
      </c>
      <c r="AU2429" s="16">
        <f>AT2429-VLOOKUP(A2429,[1]选股结果!$A$2:$BJ$3005,48,FALSE)*0.08</f>
        <v>-171448845.8628</v>
      </c>
      <c r="AV2429" s="16">
        <f t="shared" si="607"/>
        <v>-5928559.45</v>
      </c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189540657.69</v>
      </c>
      <c r="AL2430" s="16">
        <f t="shared" si="598"/>
        <v>0</v>
      </c>
      <c r="AM2430" s="16">
        <f t="shared" si="599"/>
        <v>3820232.49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178872163.62</v>
      </c>
      <c r="AQ2430" s="16">
        <f t="shared" si="603"/>
        <v>149511144.13</v>
      </c>
      <c r="AR2430" s="16">
        <f t="shared" si="604"/>
        <v>178410471.29</v>
      </c>
      <c r="AS2430" s="16">
        <f t="shared" si="605"/>
        <v>149049451.8</v>
      </c>
      <c r="AT2430" s="16">
        <f t="shared" si="606"/>
        <v>163999870.69</v>
      </c>
      <c r="AU2430" s="16">
        <f>AT2430-VLOOKUP(A2430,[1]选股结果!$A$2:$BJ$3005,48,FALSE)*0.08</f>
        <v>-23276233.8604</v>
      </c>
      <c r="AV2430" s="16">
        <f t="shared" si="607"/>
        <v>29361019.49</v>
      </c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156856016.3</v>
      </c>
      <c r="AL2431" s="16">
        <f t="shared" si="598"/>
        <v>2263051.65</v>
      </c>
      <c r="AM2431" s="16">
        <f t="shared" si="599"/>
        <v>-3406050.82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293431123.68</v>
      </c>
      <c r="AQ2431" s="16">
        <f t="shared" si="603"/>
        <v>261782394.17</v>
      </c>
      <c r="AR2431" s="16">
        <f t="shared" si="604"/>
        <v>222992215.48</v>
      </c>
      <c r="AS2431" s="16">
        <f t="shared" si="605"/>
        <v>191343485.97</v>
      </c>
      <c r="AT2431" s="16">
        <f t="shared" si="606"/>
        <v>124064287.62</v>
      </c>
      <c r="AU2431" s="16">
        <f>AT2431-VLOOKUP(A2431,[1]选股结果!$A$2:$BJ$3005,48,FALSE)*0.08</f>
        <v>-45284252.336</v>
      </c>
      <c r="AV2431" s="16">
        <f t="shared" si="607"/>
        <v>31648729.51</v>
      </c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89804901.9300001</v>
      </c>
      <c r="AL2432" s="16">
        <f t="shared" si="598"/>
        <v>0</v>
      </c>
      <c r="AM2432" s="16">
        <f t="shared" si="599"/>
        <v>11126087.32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99103418.62</v>
      </c>
      <c r="AQ2432" s="16">
        <f t="shared" si="603"/>
        <v>83842193.45</v>
      </c>
      <c r="AR2432" s="16">
        <f t="shared" si="604"/>
        <v>93850480.8500001</v>
      </c>
      <c r="AS2432" s="16">
        <f t="shared" si="605"/>
        <v>78589255.6800001</v>
      </c>
      <c r="AT2432" s="16">
        <f t="shared" si="606"/>
        <v>85669764.0800001</v>
      </c>
      <c r="AU2432" s="16">
        <f>AT2432-VLOOKUP(A2432,[1]选股结果!$A$2:$BJ$3005,48,FALSE)*0.08</f>
        <v>48760539.2400001</v>
      </c>
      <c r="AV2432" s="16">
        <f t="shared" si="607"/>
        <v>15261225.17</v>
      </c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34701255.02</v>
      </c>
      <c r="AL2433" s="16">
        <f t="shared" si="598"/>
        <v>0</v>
      </c>
      <c r="AM2433" s="16">
        <f t="shared" si="599"/>
        <v>-23637935.75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53643517.37</v>
      </c>
      <c r="AQ2433" s="16">
        <f t="shared" si="603"/>
        <v>52130222.13</v>
      </c>
      <c r="AR2433" s="16">
        <f t="shared" si="604"/>
        <v>42551657.62</v>
      </c>
      <c r="AS2433" s="16">
        <f t="shared" si="605"/>
        <v>41038362.38</v>
      </c>
      <c r="AT2433" s="16">
        <f t="shared" si="606"/>
        <v>9550024.02999996</v>
      </c>
      <c r="AU2433" s="16">
        <f>AT2433-VLOOKUP(A2433,[1]选股结果!$A$2:$BJ$3005,48,FALSE)*0.08</f>
        <v>-120878341.5828</v>
      </c>
      <c r="AV2433" s="16">
        <f t="shared" si="607"/>
        <v>1513295.24</v>
      </c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52390488.53</v>
      </c>
      <c r="AL2434" s="16">
        <f t="shared" si="598"/>
        <v>0</v>
      </c>
      <c r="AM2434" s="16">
        <f t="shared" si="599"/>
        <v>-1002651.59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93308856.46</v>
      </c>
      <c r="AQ2434" s="16">
        <f t="shared" si="603"/>
        <v>78367236.25</v>
      </c>
      <c r="AR2434" s="16">
        <f t="shared" si="604"/>
        <v>75843400.79</v>
      </c>
      <c r="AS2434" s="16">
        <f t="shared" si="605"/>
        <v>60901780.58</v>
      </c>
      <c r="AT2434" s="16">
        <f t="shared" si="606"/>
        <v>36446216.73</v>
      </c>
      <c r="AU2434" s="16">
        <f>AT2434-VLOOKUP(A2434,[1]选股结果!$A$2:$BJ$3005,48,FALSE)*0.08</f>
        <v>-20731332.8764</v>
      </c>
      <c r="AV2434" s="16">
        <f t="shared" si="607"/>
        <v>14941620.21</v>
      </c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C2435-G2435-O2435-P2435-Q2435-R2435+Y2435-S2435</f>
        <v>-173580502.09</v>
      </c>
      <c r="AL2435" s="16">
        <f t="shared" ref="AL2435:AL2498" si="614">U2435</f>
        <v>-875672.3</v>
      </c>
      <c r="AM2435" s="16">
        <f t="shared" ref="AM2435:AM2498" si="615">T2435-U2435+V2435+W2435-X2435+Z2435+AA2435-AC2435+AB2435</f>
        <v>-18926503.02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AK2435+S2435+H2435</f>
        <v>-5460085.43999998</v>
      </c>
      <c r="AQ2435" s="16">
        <f t="shared" ref="AQ2435:AQ2498" si="619">AP2435-AV2435</f>
        <v>-5661915.60999997</v>
      </c>
      <c r="AR2435" s="16">
        <f t="shared" ref="AR2435:AR2498" si="620">AP2435-H2435</f>
        <v>-99523734.01</v>
      </c>
      <c r="AS2435" s="16">
        <f t="shared" ref="AS2435:AS2498" si="621">AP2435-H2435-AV2435</f>
        <v>-99725564.18</v>
      </c>
      <c r="AT2435" s="16">
        <f t="shared" ref="AT2435:AT2498" si="622">AK2435-AV2435+AL2435+AM2435</f>
        <v>-193584507.58</v>
      </c>
      <c r="AU2435" s="16">
        <f>AT2435-VLOOKUP(A2435,[1]选股结果!$A$2:$BJ$3005,48,FALSE)*0.08</f>
        <v>-256998481.3568</v>
      </c>
      <c r="AV2435" s="16">
        <f t="shared" ref="AV2435:AV2498" si="623">AH2435-AI2435</f>
        <v>201830.169999987</v>
      </c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130531161.53</v>
      </c>
      <c r="AL2436" s="16">
        <f t="shared" si="614"/>
        <v>0</v>
      </c>
      <c r="AM2436" s="16">
        <f t="shared" si="615"/>
        <v>2252212.23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128267547.69</v>
      </c>
      <c r="AQ2436" s="16">
        <f t="shared" si="619"/>
        <v>109400504.94</v>
      </c>
      <c r="AR2436" s="16">
        <f t="shared" si="620"/>
        <v>128167854.1</v>
      </c>
      <c r="AS2436" s="16">
        <f t="shared" si="621"/>
        <v>109300811.35</v>
      </c>
      <c r="AT2436" s="16">
        <f t="shared" si="622"/>
        <v>113916331.01</v>
      </c>
      <c r="AU2436" s="16">
        <f>AT2436-VLOOKUP(A2436,[1]选股结果!$A$2:$BJ$3005,48,FALSE)*0.08</f>
        <v>6456037.57160003</v>
      </c>
      <c r="AV2436" s="16">
        <f t="shared" si="623"/>
        <v>18867042.75</v>
      </c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47739659.36</v>
      </c>
      <c r="AL2437" s="16">
        <f t="shared" si="614"/>
        <v>0</v>
      </c>
      <c r="AM2437" s="16">
        <f t="shared" si="615"/>
        <v>-10574524.58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61563820.14</v>
      </c>
      <c r="AQ2437" s="16">
        <f t="shared" si="619"/>
        <v>55397859.07</v>
      </c>
      <c r="AR2437" s="16">
        <f t="shared" si="620"/>
        <v>53305130.91</v>
      </c>
      <c r="AS2437" s="16">
        <f t="shared" si="621"/>
        <v>47139169.84</v>
      </c>
      <c r="AT2437" s="16">
        <f t="shared" si="622"/>
        <v>30999173.71</v>
      </c>
      <c r="AU2437" s="16">
        <f>AT2437-VLOOKUP(A2437,[1]选股结果!$A$2:$BJ$3005,48,FALSE)*0.08</f>
        <v>-38282444.9756</v>
      </c>
      <c r="AV2437" s="16">
        <f t="shared" si="623"/>
        <v>6165961.07</v>
      </c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79443018.05</v>
      </c>
      <c r="AL2438" s="16">
        <f t="shared" si="614"/>
        <v>0</v>
      </c>
      <c r="AM2438" s="16">
        <f t="shared" si="615"/>
        <v>16450746.08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112765377.48</v>
      </c>
      <c r="AQ2438" s="16">
        <f t="shared" si="619"/>
        <v>97205489.87</v>
      </c>
      <c r="AR2438" s="16">
        <f t="shared" si="620"/>
        <v>95700205.65</v>
      </c>
      <c r="AS2438" s="16">
        <f t="shared" si="621"/>
        <v>80140318.04</v>
      </c>
      <c r="AT2438" s="16">
        <f t="shared" si="622"/>
        <v>80333876.52</v>
      </c>
      <c r="AU2438" s="16">
        <f>AT2438-VLOOKUP(A2438,[1]选股结果!$A$2:$BJ$3005,48,FALSE)*0.08</f>
        <v>-67375550.948</v>
      </c>
      <c r="AV2438" s="16">
        <f t="shared" si="623"/>
        <v>15559887.61</v>
      </c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147177335.49</v>
      </c>
      <c r="AL2439" s="16">
        <f t="shared" si="614"/>
        <v>0</v>
      </c>
      <c r="AM2439" s="16">
        <f t="shared" si="615"/>
        <v>-551920.49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151622252.03</v>
      </c>
      <c r="AQ2439" s="16">
        <f t="shared" si="619"/>
        <v>135421587.99</v>
      </c>
      <c r="AR2439" s="16">
        <f t="shared" si="620"/>
        <v>146927170.16</v>
      </c>
      <c r="AS2439" s="16">
        <f t="shared" si="621"/>
        <v>130726506.12</v>
      </c>
      <c r="AT2439" s="16">
        <f t="shared" si="622"/>
        <v>130424750.96</v>
      </c>
      <c r="AU2439" s="16">
        <f>AT2439-VLOOKUP(A2439,[1]选股结果!$A$2:$BJ$3005,48,FALSE)*0.08</f>
        <v>66888704.1048001</v>
      </c>
      <c r="AV2439" s="16">
        <f t="shared" si="623"/>
        <v>16200664.04</v>
      </c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212379080.29</v>
      </c>
      <c r="AL2440" s="16">
        <f t="shared" si="614"/>
        <v>0</v>
      </c>
      <c r="AM2440" s="16">
        <f t="shared" si="615"/>
        <v>2085440.9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210532423.15</v>
      </c>
      <c r="AQ2440" s="16">
        <f t="shared" si="619"/>
        <v>169992942.04</v>
      </c>
      <c r="AR2440" s="16">
        <f t="shared" si="620"/>
        <v>210489256.49</v>
      </c>
      <c r="AS2440" s="16">
        <f t="shared" si="621"/>
        <v>169949775.38</v>
      </c>
      <c r="AT2440" s="16">
        <f t="shared" si="622"/>
        <v>173925040.08</v>
      </c>
      <c r="AU2440" s="16">
        <f>AT2440-VLOOKUP(A2440,[1]选股结果!$A$2:$BJ$3005,48,FALSE)*0.08</f>
        <v>51740871.4608001</v>
      </c>
      <c r="AV2440" s="16">
        <f t="shared" si="623"/>
        <v>40539481.11</v>
      </c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24012622.45</v>
      </c>
      <c r="AL2441" s="16">
        <f t="shared" si="614"/>
        <v>-15288.65</v>
      </c>
      <c r="AM2441" s="16">
        <f t="shared" si="615"/>
        <v>6315972.85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33092554.88</v>
      </c>
      <c r="AQ2441" s="16">
        <f t="shared" si="619"/>
        <v>29880098.83</v>
      </c>
      <c r="AR2441" s="16">
        <f t="shared" si="620"/>
        <v>25956711.14</v>
      </c>
      <c r="AS2441" s="16">
        <f t="shared" si="621"/>
        <v>22744255.09</v>
      </c>
      <c r="AT2441" s="16">
        <f t="shared" si="622"/>
        <v>27100850.6</v>
      </c>
      <c r="AU2441" s="16">
        <f>AT2441-VLOOKUP(A2441,[1]选股结果!$A$2:$BJ$3005,48,FALSE)*0.08</f>
        <v>-79909630.0016</v>
      </c>
      <c r="AV2441" s="16">
        <f t="shared" si="623"/>
        <v>3212456.05</v>
      </c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-54412592.42</v>
      </c>
      <c r="AL2442" s="16">
        <f t="shared" si="614"/>
        <v>20627090.71</v>
      </c>
      <c r="AM2442" s="16">
        <f t="shared" si="615"/>
        <v>574585653.46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-43986508.64</v>
      </c>
      <c r="AQ2442" s="16">
        <f t="shared" si="619"/>
        <v>-54777867.11</v>
      </c>
      <c r="AR2442" s="16">
        <f t="shared" si="620"/>
        <v>-51942211.65</v>
      </c>
      <c r="AS2442" s="16">
        <f t="shared" si="621"/>
        <v>-62733570.12</v>
      </c>
      <c r="AT2442" s="16">
        <f t="shared" si="622"/>
        <v>530008793.28</v>
      </c>
      <c r="AU2442" s="16">
        <f>AT2442-VLOOKUP(A2442,[1]选股结果!$A$2:$BJ$3005,48,FALSE)*0.08</f>
        <v>346788935.2888</v>
      </c>
      <c r="AV2442" s="16">
        <f t="shared" si="623"/>
        <v>10791358.47</v>
      </c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-5783739.28</v>
      </c>
      <c r="AL2443" s="16">
        <f t="shared" si="614"/>
        <v>-19767375.66</v>
      </c>
      <c r="AM2443" s="16">
        <f t="shared" si="615"/>
        <v>2459430.4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-22332985.71</v>
      </c>
      <c r="AQ2443" s="16">
        <f t="shared" si="619"/>
        <v>-34602035.43</v>
      </c>
      <c r="AR2443" s="16">
        <f t="shared" si="620"/>
        <v>-26648340.87</v>
      </c>
      <c r="AS2443" s="16">
        <f t="shared" si="621"/>
        <v>-38917390.59</v>
      </c>
      <c r="AT2443" s="16">
        <f t="shared" si="622"/>
        <v>-35360734.26</v>
      </c>
      <c r="AU2443" s="16">
        <f>AT2443-VLOOKUP(A2443,[1]选股结果!$A$2:$BJ$3005,48,FALSE)*0.08</f>
        <v>-231268494.5136</v>
      </c>
      <c r="AV2443" s="16">
        <f t="shared" si="623"/>
        <v>12269049.72</v>
      </c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68958818.43</v>
      </c>
      <c r="AL2444" s="16">
        <f t="shared" si="614"/>
        <v>-1173430.5</v>
      </c>
      <c r="AM2444" s="16">
        <f t="shared" si="615"/>
        <v>5863626.26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75733501.82</v>
      </c>
      <c r="AQ2444" s="16">
        <f t="shared" si="619"/>
        <v>64741741.33</v>
      </c>
      <c r="AR2444" s="16">
        <f t="shared" si="620"/>
        <v>71174143.59</v>
      </c>
      <c r="AS2444" s="16">
        <f t="shared" si="621"/>
        <v>60182383.1</v>
      </c>
      <c r="AT2444" s="16">
        <f t="shared" si="622"/>
        <v>62657253.7</v>
      </c>
      <c r="AU2444" s="16">
        <f>AT2444-VLOOKUP(A2444,[1]选股结果!$A$2:$BJ$3005,48,FALSE)*0.08</f>
        <v>-28843998.2696</v>
      </c>
      <c r="AV2444" s="16">
        <f t="shared" si="623"/>
        <v>10991760.49</v>
      </c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20835194.8</v>
      </c>
      <c r="AL2445" s="16">
        <f t="shared" si="614"/>
        <v>1880638.38</v>
      </c>
      <c r="AM2445" s="16">
        <f t="shared" si="615"/>
        <v>1827909.82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23957170.31</v>
      </c>
      <c r="AQ2445" s="16">
        <f t="shared" si="619"/>
        <v>17033950.36</v>
      </c>
      <c r="AR2445" s="16">
        <f t="shared" si="620"/>
        <v>21714284.78</v>
      </c>
      <c r="AS2445" s="16">
        <f t="shared" si="621"/>
        <v>14791064.83</v>
      </c>
      <c r="AT2445" s="16">
        <f t="shared" si="622"/>
        <v>17620523.05</v>
      </c>
      <c r="AU2445" s="16">
        <f>AT2445-VLOOKUP(A2445,[1]选股结果!$A$2:$BJ$3005,48,FALSE)*0.08</f>
        <v>-71463714.4124001</v>
      </c>
      <c r="AV2445" s="16">
        <f t="shared" si="623"/>
        <v>6923219.95</v>
      </c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119008453.27</v>
      </c>
      <c r="AL2446" s="16">
        <f t="shared" si="614"/>
        <v>0</v>
      </c>
      <c r="AM2446" s="16">
        <f t="shared" si="615"/>
        <v>4232820.48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124672820.65</v>
      </c>
      <c r="AQ2446" s="16">
        <f t="shared" si="619"/>
        <v>106973433.14</v>
      </c>
      <c r="AR2446" s="16">
        <f t="shared" si="620"/>
        <v>123413264.04</v>
      </c>
      <c r="AS2446" s="16">
        <f t="shared" si="621"/>
        <v>105713876.53</v>
      </c>
      <c r="AT2446" s="16">
        <f t="shared" si="622"/>
        <v>105541886.24</v>
      </c>
      <c r="AU2446" s="16">
        <f>AT2446-VLOOKUP(A2446,[1]选股结果!$A$2:$BJ$3005,48,FALSE)*0.08</f>
        <v>38323709.3008001</v>
      </c>
      <c r="AV2446" s="16">
        <f t="shared" si="623"/>
        <v>17699387.51</v>
      </c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137444168.23</v>
      </c>
      <c r="AL2447" s="16">
        <f t="shared" si="614"/>
        <v>0</v>
      </c>
      <c r="AM2447" s="16">
        <f t="shared" si="615"/>
        <v>29769443.87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125325015.07</v>
      </c>
      <c r="AQ2447" s="16">
        <f t="shared" si="619"/>
        <v>75459433.5400001</v>
      </c>
      <c r="AR2447" s="16">
        <f t="shared" si="620"/>
        <v>124628697.67</v>
      </c>
      <c r="AS2447" s="16">
        <f t="shared" si="621"/>
        <v>74763116.14</v>
      </c>
      <c r="AT2447" s="16">
        <f t="shared" si="622"/>
        <v>117348030.57</v>
      </c>
      <c r="AU2447" s="16">
        <f>AT2447-VLOOKUP(A2447,[1]选股结果!$A$2:$BJ$3005,48,FALSE)*0.08</f>
        <v>-37546847.4099999</v>
      </c>
      <c r="AV2447" s="16">
        <f t="shared" si="623"/>
        <v>49865581.53</v>
      </c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144866215.25</v>
      </c>
      <c r="AL2448" s="16">
        <f t="shared" si="614"/>
        <v>0</v>
      </c>
      <c r="AM2448" s="16">
        <f t="shared" si="615"/>
        <v>3004748.09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121347940.86</v>
      </c>
      <c r="AQ2448" s="16">
        <f t="shared" si="619"/>
        <v>98485537.73</v>
      </c>
      <c r="AR2448" s="16">
        <f t="shared" si="620"/>
        <v>120386725.18</v>
      </c>
      <c r="AS2448" s="16">
        <f t="shared" si="621"/>
        <v>97524322.05</v>
      </c>
      <c r="AT2448" s="16">
        <f t="shared" si="622"/>
        <v>125008560.21</v>
      </c>
      <c r="AU2448" s="16">
        <f>AT2448-VLOOKUP(A2448,[1]选股结果!$A$2:$BJ$3005,48,FALSE)*0.08</f>
        <v>-27447263.6908</v>
      </c>
      <c r="AV2448" s="16">
        <f t="shared" si="623"/>
        <v>22862403.13</v>
      </c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279244393.06</v>
      </c>
      <c r="AL2449" s="16">
        <f t="shared" si="614"/>
        <v>0</v>
      </c>
      <c r="AM2449" s="16">
        <f t="shared" si="615"/>
        <v>-12699189.51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203666740.81</v>
      </c>
      <c r="AR2449" s="16">
        <f t="shared" si="620"/>
        <v>240110701.4</v>
      </c>
      <c r="AS2449" s="16">
        <f t="shared" si="621"/>
        <v>203666740.81</v>
      </c>
      <c r="AT2449" s="16">
        <f t="shared" si="622"/>
        <v>230101242.96</v>
      </c>
      <c r="AU2449" s="16">
        <f>AT2449-VLOOKUP(A2449,[1]选股结果!$A$2:$BJ$3005,48,FALSE)*0.08</f>
        <v>-96570602.8111999</v>
      </c>
      <c r="AV2449" s="16">
        <f t="shared" si="623"/>
        <v>36443960.59</v>
      </c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-37660479.55</v>
      </c>
      <c r="AL2450" s="16">
        <f t="shared" si="614"/>
        <v>-8416171.23</v>
      </c>
      <c r="AM2450" s="16">
        <f t="shared" si="615"/>
        <v>24772109.66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-5099534.99999998</v>
      </c>
      <c r="AQ2450" s="16">
        <f t="shared" si="619"/>
        <v>-5160710.09999998</v>
      </c>
      <c r="AR2450" s="16">
        <f t="shared" si="620"/>
        <v>-25815854.06</v>
      </c>
      <c r="AS2450" s="16">
        <f t="shared" si="621"/>
        <v>-25877029.16</v>
      </c>
      <c r="AT2450" s="16">
        <f t="shared" si="622"/>
        <v>-21365716.22</v>
      </c>
      <c r="AU2450" s="16">
        <f>AT2450-VLOOKUP(A2450,[1]选股结果!$A$2:$BJ$3005,48,FALSE)*0.08</f>
        <v>-170668785.6912</v>
      </c>
      <c r="AV2450" s="16">
        <f t="shared" si="623"/>
        <v>61175.0999999978</v>
      </c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88056281.35</v>
      </c>
      <c r="AL2451" s="16">
        <f t="shared" si="614"/>
        <v>-1469206.81</v>
      </c>
      <c r="AM2451" s="16">
        <f t="shared" si="615"/>
        <v>-16356907.48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93165443.71</v>
      </c>
      <c r="AQ2451" s="16">
        <f t="shared" si="619"/>
        <v>82605939.78</v>
      </c>
      <c r="AR2451" s="16">
        <f t="shared" si="620"/>
        <v>90395226.23</v>
      </c>
      <c r="AS2451" s="16">
        <f t="shared" si="621"/>
        <v>79835722.3</v>
      </c>
      <c r="AT2451" s="16">
        <f t="shared" si="622"/>
        <v>59670663.13</v>
      </c>
      <c r="AU2451" s="16">
        <f>AT2451-VLOOKUP(A2451,[1]选股结果!$A$2:$BJ$3005,48,FALSE)*0.08</f>
        <v>-32405195.2492</v>
      </c>
      <c r="AV2451" s="16">
        <f t="shared" si="623"/>
        <v>10559503.93</v>
      </c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34000172.44</v>
      </c>
      <c r="AL2452" s="16">
        <f t="shared" si="614"/>
        <v>0</v>
      </c>
      <c r="AM2452" s="16">
        <f t="shared" si="615"/>
        <v>218827.520000001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31008916.1</v>
      </c>
      <c r="AQ2452" s="16">
        <f t="shared" si="619"/>
        <v>28160003.13</v>
      </c>
      <c r="AR2452" s="16">
        <f t="shared" si="620"/>
        <v>30986078.6</v>
      </c>
      <c r="AS2452" s="16">
        <f t="shared" si="621"/>
        <v>28137165.63</v>
      </c>
      <c r="AT2452" s="16">
        <f t="shared" si="622"/>
        <v>31370086.99</v>
      </c>
      <c r="AU2452" s="16">
        <f>AT2452-VLOOKUP(A2452,[1]选股结果!$A$2:$BJ$3005,48,FALSE)*0.08</f>
        <v>-57937530.8508</v>
      </c>
      <c r="AV2452" s="16">
        <f t="shared" si="623"/>
        <v>2848912.97</v>
      </c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186528789.69</v>
      </c>
      <c r="AL2453" s="16">
        <f t="shared" si="614"/>
        <v>15034302.11</v>
      </c>
      <c r="AM2453" s="16">
        <f t="shared" si="615"/>
        <v>40451196.96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205920234.01</v>
      </c>
      <c r="AQ2453" s="16">
        <f t="shared" si="619"/>
        <v>176865613.42</v>
      </c>
      <c r="AR2453" s="16">
        <f t="shared" si="620"/>
        <v>194880855.37</v>
      </c>
      <c r="AS2453" s="16">
        <f t="shared" si="621"/>
        <v>165826234.78</v>
      </c>
      <c r="AT2453" s="16">
        <f t="shared" si="622"/>
        <v>212959668.17</v>
      </c>
      <c r="AU2453" s="16">
        <f>AT2453-VLOOKUP(A2453,[1]选股结果!$A$2:$BJ$3005,48,FALSE)*0.08</f>
        <v>21156933.8028</v>
      </c>
      <c r="AV2453" s="16">
        <f t="shared" si="623"/>
        <v>29054620.59</v>
      </c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249133468.52</v>
      </c>
      <c r="AL2454" s="16">
        <f t="shared" si="614"/>
        <v>1877065.48</v>
      </c>
      <c r="AM2454" s="16">
        <f t="shared" si="615"/>
        <v>-9446149.11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270930647.3</v>
      </c>
      <c r="AQ2454" s="16">
        <f t="shared" si="619"/>
        <v>266642968.78</v>
      </c>
      <c r="AR2454" s="16">
        <f t="shared" si="620"/>
        <v>259745437.31</v>
      </c>
      <c r="AS2454" s="16">
        <f t="shared" si="621"/>
        <v>255457758.79</v>
      </c>
      <c r="AT2454" s="16">
        <f t="shared" si="622"/>
        <v>237276706.37</v>
      </c>
      <c r="AU2454" s="16">
        <f>AT2454-VLOOKUP(A2454,[1]选股结果!$A$2:$BJ$3005,48,FALSE)*0.08</f>
        <v>-182389081.2836</v>
      </c>
      <c r="AV2454" s="16">
        <f t="shared" si="623"/>
        <v>4287678.51999998</v>
      </c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86607585.4599999</v>
      </c>
      <c r="AL2455" s="16">
        <f t="shared" si="614"/>
        <v>0</v>
      </c>
      <c r="AM2455" s="16">
        <f t="shared" si="615"/>
        <v>2624735.01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105261515.45</v>
      </c>
      <c r="AQ2455" s="16">
        <f t="shared" si="619"/>
        <v>104347380.27</v>
      </c>
      <c r="AR2455" s="16">
        <f t="shared" si="620"/>
        <v>96179402.5999999</v>
      </c>
      <c r="AS2455" s="16">
        <f t="shared" si="621"/>
        <v>95265267.4199999</v>
      </c>
      <c r="AT2455" s="16">
        <f t="shared" si="622"/>
        <v>88318185.2899999</v>
      </c>
      <c r="AU2455" s="16">
        <f>AT2455-VLOOKUP(A2455,[1]选股结果!$A$2:$BJ$3005,48,FALSE)*0.08</f>
        <v>39319315.2243999</v>
      </c>
      <c r="AV2455" s="16">
        <f t="shared" si="623"/>
        <v>914135.18</v>
      </c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186987210.43</v>
      </c>
      <c r="AL2456" s="16">
        <f t="shared" si="614"/>
        <v>0</v>
      </c>
      <c r="AM2456" s="16">
        <f t="shared" si="615"/>
        <v>-1371461.08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194398350.76</v>
      </c>
      <c r="AQ2456" s="16">
        <f t="shared" si="619"/>
        <v>164247049.74</v>
      </c>
      <c r="AR2456" s="16">
        <f t="shared" si="620"/>
        <v>191862959.24</v>
      </c>
      <c r="AS2456" s="16">
        <f t="shared" si="621"/>
        <v>161711658.22</v>
      </c>
      <c r="AT2456" s="16">
        <f t="shared" si="622"/>
        <v>155464448.33</v>
      </c>
      <c r="AU2456" s="16">
        <f>AT2456-VLOOKUP(A2456,[1]选股结果!$A$2:$BJ$3005,48,FALSE)*0.08</f>
        <v>78562844.5396</v>
      </c>
      <c r="AV2456" s="16">
        <f t="shared" si="623"/>
        <v>30151301.02</v>
      </c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40343090.8599999</v>
      </c>
      <c r="AL2457" s="16">
        <f t="shared" si="614"/>
        <v>0</v>
      </c>
      <c r="AM2457" s="16">
        <f t="shared" si="615"/>
        <v>-5586942.78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63046989.7499999</v>
      </c>
      <c r="AQ2457" s="16">
        <f t="shared" si="619"/>
        <v>62840544.2399999</v>
      </c>
      <c r="AR2457" s="16">
        <f t="shared" si="620"/>
        <v>52126080.7899999</v>
      </c>
      <c r="AS2457" s="16">
        <f t="shared" si="621"/>
        <v>51919635.2799999</v>
      </c>
      <c r="AT2457" s="16">
        <f t="shared" si="622"/>
        <v>34549702.5699999</v>
      </c>
      <c r="AU2457" s="16">
        <f>AT2457-VLOOKUP(A2457,[1]选股结果!$A$2:$BJ$3005,48,FALSE)*0.08</f>
        <v>-51916595.2780001</v>
      </c>
      <c r="AV2457" s="16">
        <f t="shared" si="623"/>
        <v>206445.509999998</v>
      </c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23530554.4100001</v>
      </c>
      <c r="AL2458" s="16">
        <f t="shared" si="614"/>
        <v>0</v>
      </c>
      <c r="AM2458" s="16">
        <f t="shared" si="615"/>
        <v>-3317992.54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57873896.2900001</v>
      </c>
      <c r="AQ2458" s="16">
        <f t="shared" si="619"/>
        <v>57873896.2900001</v>
      </c>
      <c r="AR2458" s="16">
        <f t="shared" si="620"/>
        <v>40715848.0400001</v>
      </c>
      <c r="AS2458" s="16">
        <f t="shared" si="621"/>
        <v>40715848.0400001</v>
      </c>
      <c r="AT2458" s="16">
        <f t="shared" si="622"/>
        <v>20212561.8700001</v>
      </c>
      <c r="AU2458" s="16">
        <f>AT2458-VLOOKUP(A2458,[1]选股结果!$A$2:$BJ$3005,48,FALSE)*0.08</f>
        <v>-12689136.0915999</v>
      </c>
      <c r="AV2458" s="16">
        <f t="shared" si="623"/>
        <v>0</v>
      </c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34758645.68</v>
      </c>
      <c r="AL2459" s="16">
        <f t="shared" si="614"/>
        <v>-21476.01</v>
      </c>
      <c r="AM2459" s="16">
        <f t="shared" si="615"/>
        <v>15792421.44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35993339.91</v>
      </c>
      <c r="AQ2459" s="16">
        <f t="shared" si="619"/>
        <v>32460389.1</v>
      </c>
      <c r="AR2459" s="16">
        <f t="shared" si="620"/>
        <v>35700999.34</v>
      </c>
      <c r="AS2459" s="16">
        <f t="shared" si="621"/>
        <v>32168048.53</v>
      </c>
      <c r="AT2459" s="16">
        <f t="shared" si="622"/>
        <v>46996640.3</v>
      </c>
      <c r="AU2459" s="16">
        <f>AT2459-VLOOKUP(A2459,[1]选股结果!$A$2:$BJ$3005,48,FALSE)*0.08</f>
        <v>-72833930.3584</v>
      </c>
      <c r="AV2459" s="16">
        <f t="shared" si="623"/>
        <v>3532950.80999999</v>
      </c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29962024.58</v>
      </c>
      <c r="AL2460" s="16">
        <f t="shared" si="614"/>
        <v>13372646.38</v>
      </c>
      <c r="AM2460" s="16">
        <f t="shared" si="615"/>
        <v>12666582.08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38677538.11</v>
      </c>
      <c r="AQ2460" s="16">
        <f t="shared" si="619"/>
        <v>30713314.64</v>
      </c>
      <c r="AR2460" s="16">
        <f t="shared" si="620"/>
        <v>34004137.87</v>
      </c>
      <c r="AS2460" s="16">
        <f t="shared" si="621"/>
        <v>26039914.4</v>
      </c>
      <c r="AT2460" s="16">
        <f t="shared" si="622"/>
        <v>48037029.57</v>
      </c>
      <c r="AU2460" s="16">
        <f>AT2460-VLOOKUP(A2460,[1]选股结果!$A$2:$BJ$3005,48,FALSE)*0.08</f>
        <v>-67995113.442</v>
      </c>
      <c r="AV2460" s="16">
        <f t="shared" si="623"/>
        <v>7964223.47</v>
      </c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188985650.26</v>
      </c>
      <c r="AL2461" s="16">
        <f t="shared" si="614"/>
        <v>0</v>
      </c>
      <c r="AM2461" s="16">
        <f t="shared" si="615"/>
        <v>9696331.24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142038913.24</v>
      </c>
      <c r="AR2461" s="16">
        <f t="shared" si="620"/>
        <v>171534280.82</v>
      </c>
      <c r="AS2461" s="16">
        <f t="shared" si="621"/>
        <v>142038913.24</v>
      </c>
      <c r="AT2461" s="16">
        <f t="shared" si="622"/>
        <v>169186613.92</v>
      </c>
      <c r="AU2461" s="16">
        <f>AT2461-VLOOKUP(A2461,[1]选股结果!$A$2:$BJ$3005,48,FALSE)*0.08</f>
        <v>22925002.8296</v>
      </c>
      <c r="AV2461" s="16">
        <f t="shared" si="623"/>
        <v>29495367.58</v>
      </c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88867564.46</v>
      </c>
      <c r="AL2462" s="16">
        <f t="shared" si="614"/>
        <v>0</v>
      </c>
      <c r="AM2462" s="16">
        <f t="shared" si="615"/>
        <v>-6382276.96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84232226.72</v>
      </c>
      <c r="AR2462" s="16">
        <f t="shared" si="620"/>
        <v>88734552.99</v>
      </c>
      <c r="AS2462" s="16">
        <f t="shared" si="621"/>
        <v>84232226.72</v>
      </c>
      <c r="AT2462" s="16">
        <f t="shared" si="622"/>
        <v>77982961.23</v>
      </c>
      <c r="AU2462" s="16">
        <f>AT2462-VLOOKUP(A2462,[1]选股结果!$A$2:$BJ$3005,48,FALSE)*0.08</f>
        <v>5623144.22440003</v>
      </c>
      <c r="AV2462" s="16">
        <f t="shared" si="623"/>
        <v>4502326.27</v>
      </c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88238494.66</v>
      </c>
      <c r="AL2463" s="16">
        <f t="shared" si="614"/>
        <v>0</v>
      </c>
      <c r="AM2463" s="16">
        <f t="shared" si="615"/>
        <v>7582703.38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89815583.17</v>
      </c>
      <c r="AQ2463" s="16">
        <f t="shared" si="619"/>
        <v>74911496.2</v>
      </c>
      <c r="AR2463" s="16">
        <f t="shared" si="620"/>
        <v>88767609.46</v>
      </c>
      <c r="AS2463" s="16">
        <f t="shared" si="621"/>
        <v>73863522.49</v>
      </c>
      <c r="AT2463" s="16">
        <f t="shared" si="622"/>
        <v>80917111.07</v>
      </c>
      <c r="AU2463" s="16">
        <f>AT2463-VLOOKUP(A2463,[1]选股结果!$A$2:$BJ$3005,48,FALSE)*0.08</f>
        <v>-3887706.75560002</v>
      </c>
      <c r="AV2463" s="16">
        <f t="shared" si="623"/>
        <v>14904086.97</v>
      </c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98737266.5399999</v>
      </c>
      <c r="AL2464" s="16">
        <f t="shared" si="614"/>
        <v>0</v>
      </c>
      <c r="AM2464" s="16">
        <f t="shared" si="615"/>
        <v>-883518.55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92874908.5699999</v>
      </c>
      <c r="AR2464" s="16">
        <f t="shared" si="620"/>
        <v>99377866.6399999</v>
      </c>
      <c r="AS2464" s="16">
        <f t="shared" si="621"/>
        <v>92874908.5699999</v>
      </c>
      <c r="AT2464" s="16">
        <f t="shared" si="622"/>
        <v>91350789.9199999</v>
      </c>
      <c r="AU2464" s="16">
        <f>AT2464-VLOOKUP(A2464,[1]选股结果!$A$2:$BJ$3005,48,FALSE)*0.08</f>
        <v>-45128112.6840001</v>
      </c>
      <c r="AV2464" s="16">
        <f t="shared" si="623"/>
        <v>6502958.07</v>
      </c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181255846.6</v>
      </c>
      <c r="AL2465" s="16">
        <f t="shared" si="614"/>
        <v>2449797.67</v>
      </c>
      <c r="AM2465" s="16">
        <f t="shared" si="615"/>
        <v>-77925.1200000006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120497956.56</v>
      </c>
      <c r="AR2465" s="16">
        <f t="shared" si="620"/>
        <v>170760671.33</v>
      </c>
      <c r="AS2465" s="16">
        <f t="shared" si="621"/>
        <v>120497956.56</v>
      </c>
      <c r="AT2465" s="16">
        <f t="shared" si="622"/>
        <v>133365004.38</v>
      </c>
      <c r="AU2465" s="16">
        <f>AT2465-VLOOKUP(A2465,[1]选股结果!$A$2:$BJ$3005,48,FALSE)*0.08</f>
        <v>-21422239.392</v>
      </c>
      <c r="AV2465" s="16">
        <f t="shared" si="623"/>
        <v>50262714.77</v>
      </c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47597845.3200001</v>
      </c>
      <c r="AL2466" s="16">
        <f t="shared" si="614"/>
        <v>0</v>
      </c>
      <c r="AM2466" s="16">
        <f t="shared" si="615"/>
        <v>4494423.87</v>
      </c>
      <c r="AN2466" s="16">
        <f t="shared" si="616"/>
        <v>52092269.19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44426571.7300001</v>
      </c>
      <c r="AR2466" s="16">
        <f t="shared" si="620"/>
        <v>52976632.3000001</v>
      </c>
      <c r="AS2466" s="16">
        <f t="shared" si="621"/>
        <v>44426571.7300001</v>
      </c>
      <c r="AT2466" s="16">
        <f t="shared" si="622"/>
        <v>43542208.62</v>
      </c>
      <c r="AU2466" s="16">
        <f>AT2466-VLOOKUP(A2466,[1]选股结果!$A$2:$BJ$3005,48,FALSE)*0.08</f>
        <v>595244.697600052</v>
      </c>
      <c r="AV2466" s="16">
        <f t="shared" si="623"/>
        <v>8550060.57</v>
      </c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199484901.47</v>
      </c>
      <c r="AL2467" s="16">
        <f t="shared" si="614"/>
        <v>725612.9</v>
      </c>
      <c r="AM2467" s="16">
        <f t="shared" si="615"/>
        <v>7451950.51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174260738.38</v>
      </c>
      <c r="AR2467" s="16">
        <f t="shared" si="620"/>
        <v>198179535.06</v>
      </c>
      <c r="AS2467" s="16">
        <f t="shared" si="621"/>
        <v>174260738.38</v>
      </c>
      <c r="AT2467" s="16">
        <f t="shared" si="622"/>
        <v>183743668.2</v>
      </c>
      <c r="AU2467" s="16">
        <f>AT2467-VLOOKUP(A2467,[1]选股结果!$A$2:$BJ$3005,48,FALSE)*0.08</f>
        <v>17966405.9943999</v>
      </c>
      <c r="AV2467" s="16">
        <f t="shared" si="623"/>
        <v>23918796.68</v>
      </c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-21683652.6799999</v>
      </c>
      <c r="AL2468" s="16">
        <f t="shared" si="614"/>
        <v>3222440.65</v>
      </c>
      <c r="AM2468" s="16">
        <f t="shared" si="615"/>
        <v>-1365708.99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1535395.94000009</v>
      </c>
      <c r="AQ2468" s="16">
        <f t="shared" si="619"/>
        <v>4683074.25000009</v>
      </c>
      <c r="AR2468" s="16">
        <f t="shared" si="620"/>
        <v>-10328619.5899999</v>
      </c>
      <c r="AS2468" s="16">
        <f t="shared" si="621"/>
        <v>-7180941.27999991</v>
      </c>
      <c r="AT2468" s="16">
        <f t="shared" si="622"/>
        <v>-16679242.7099999</v>
      </c>
      <c r="AU2468" s="16">
        <f>AT2468-VLOOKUP(A2468,[1]选股结果!$A$2:$BJ$3005,48,FALSE)*0.08</f>
        <v>-60081887.4755999</v>
      </c>
      <c r="AV2468" s="16">
        <f t="shared" si="623"/>
        <v>-3147678.31</v>
      </c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178027480.44</v>
      </c>
      <c r="AL2469" s="16">
        <f t="shared" si="614"/>
        <v>0</v>
      </c>
      <c r="AM2469" s="16">
        <f t="shared" si="615"/>
        <v>3093742.84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169715750.28</v>
      </c>
      <c r="AQ2469" s="16">
        <f t="shared" si="619"/>
        <v>145833075.84</v>
      </c>
      <c r="AR2469" s="16">
        <f t="shared" si="620"/>
        <v>168587150.28</v>
      </c>
      <c r="AS2469" s="16">
        <f t="shared" si="621"/>
        <v>144704475.84</v>
      </c>
      <c r="AT2469" s="16">
        <f t="shared" si="622"/>
        <v>157238548.84</v>
      </c>
      <c r="AU2469" s="16">
        <f>AT2469-VLOOKUP(A2469,[1]选股结果!$A$2:$BJ$3005,48,FALSE)*0.08</f>
        <v>18172628.4591999</v>
      </c>
      <c r="AV2469" s="16">
        <f t="shared" si="623"/>
        <v>23882674.44</v>
      </c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5295930.16999995</v>
      </c>
      <c r="AL2470" s="16">
        <f t="shared" si="614"/>
        <v>0</v>
      </c>
      <c r="AM2470" s="16">
        <f t="shared" si="615"/>
        <v>-1681351.11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14745066.3399999</v>
      </c>
      <c r="AQ2470" s="16">
        <f t="shared" si="619"/>
        <v>9682975.51999993</v>
      </c>
      <c r="AR2470" s="16">
        <f t="shared" si="620"/>
        <v>7251169.36999995</v>
      </c>
      <c r="AS2470" s="16">
        <f t="shared" si="621"/>
        <v>2189078.54999993</v>
      </c>
      <c r="AT2470" s="16">
        <f t="shared" si="622"/>
        <v>-1447511.76000007</v>
      </c>
      <c r="AU2470" s="16">
        <f>AT2470-VLOOKUP(A2470,[1]选股结果!$A$2:$BJ$3005,48,FALSE)*0.08</f>
        <v>-125513366.38</v>
      </c>
      <c r="AV2470" s="16">
        <f t="shared" si="623"/>
        <v>5062090.82000002</v>
      </c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-38484394.37</v>
      </c>
      <c r="AL2471" s="16">
        <f t="shared" si="614"/>
        <v>0</v>
      </c>
      <c r="AM2471" s="16">
        <f t="shared" si="615"/>
        <v>-35108033.24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116464304.18</v>
      </c>
      <c r="AQ2471" s="16">
        <f t="shared" si="619"/>
        <v>107682540.66</v>
      </c>
      <c r="AR2471" s="16">
        <f t="shared" si="620"/>
        <v>39096730.97</v>
      </c>
      <c r="AS2471" s="16">
        <f t="shared" si="621"/>
        <v>30314967.45</v>
      </c>
      <c r="AT2471" s="16">
        <f t="shared" si="622"/>
        <v>-82374191.13</v>
      </c>
      <c r="AU2471" s="16">
        <f>AT2471-VLOOKUP(A2471,[1]选股结果!$A$2:$BJ$3005,48,FALSE)*0.08</f>
        <v>-174645022.0364</v>
      </c>
      <c r="AV2471" s="16">
        <f t="shared" si="623"/>
        <v>8781763.52</v>
      </c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70977667.56</v>
      </c>
      <c r="AL2472" s="16">
        <f t="shared" si="614"/>
        <v>0</v>
      </c>
      <c r="AM2472" s="16">
        <f t="shared" si="615"/>
        <v>547399.579999999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75850739.52</v>
      </c>
      <c r="AQ2472" s="16">
        <f t="shared" si="619"/>
        <v>66915210.42</v>
      </c>
      <c r="AR2472" s="16">
        <f t="shared" si="620"/>
        <v>73790856.15</v>
      </c>
      <c r="AS2472" s="16">
        <f t="shared" si="621"/>
        <v>64855327.05</v>
      </c>
      <c r="AT2472" s="16">
        <f t="shared" si="622"/>
        <v>62589538.04</v>
      </c>
      <c r="AU2472" s="16">
        <f>AT2472-VLOOKUP(A2472,[1]选股结果!$A$2:$BJ$3005,48,FALSE)*0.08</f>
        <v>-32226738.936</v>
      </c>
      <c r="AV2472" s="16">
        <f t="shared" si="623"/>
        <v>8935529.1</v>
      </c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80797490.14</v>
      </c>
      <c r="AL2473" s="16">
        <f t="shared" si="614"/>
        <v>0</v>
      </c>
      <c r="AM2473" s="16">
        <f t="shared" si="615"/>
        <v>-8079994.19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94848073.87</v>
      </c>
      <c r="AQ2473" s="16">
        <f t="shared" si="619"/>
        <v>84902948.47</v>
      </c>
      <c r="AR2473" s="16">
        <f t="shared" si="620"/>
        <v>85280405.76</v>
      </c>
      <c r="AS2473" s="16">
        <f t="shared" si="621"/>
        <v>75335280.36</v>
      </c>
      <c r="AT2473" s="16">
        <f t="shared" si="622"/>
        <v>62772370.55</v>
      </c>
      <c r="AU2473" s="16">
        <f>AT2473-VLOOKUP(A2473,[1]选股结果!$A$2:$BJ$3005,48,FALSE)*0.08</f>
        <v>-101310896.982</v>
      </c>
      <c r="AV2473" s="16">
        <f t="shared" si="623"/>
        <v>9945125.40000001</v>
      </c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146942537.31</v>
      </c>
      <c r="AL2474" s="16">
        <f t="shared" si="614"/>
        <v>62293.86</v>
      </c>
      <c r="AM2474" s="16">
        <f t="shared" si="615"/>
        <v>-35839975.9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136025799.93</v>
      </c>
      <c r="AQ2474" s="16">
        <f t="shared" si="619"/>
        <v>129465572.75</v>
      </c>
      <c r="AR2474" s="16">
        <f t="shared" si="620"/>
        <v>129241968.33</v>
      </c>
      <c r="AS2474" s="16">
        <f t="shared" si="621"/>
        <v>122681741.15</v>
      </c>
      <c r="AT2474" s="16">
        <f t="shared" si="622"/>
        <v>104604628.09</v>
      </c>
      <c r="AU2474" s="16">
        <f>AT2474-VLOOKUP(A2474,[1]选股结果!$A$2:$BJ$3005,48,FALSE)*0.08</f>
        <v>-90970750.0188001</v>
      </c>
      <c r="AV2474" s="16">
        <f t="shared" si="623"/>
        <v>6560227.17999999</v>
      </c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91995545.11</v>
      </c>
      <c r="AL2475" s="16">
        <f t="shared" si="614"/>
        <v>0</v>
      </c>
      <c r="AM2475" s="16">
        <f t="shared" si="615"/>
        <v>-1625462.06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91368985.56</v>
      </c>
      <c r="AQ2475" s="16">
        <f t="shared" si="619"/>
        <v>82114850.03</v>
      </c>
      <c r="AR2475" s="16">
        <f t="shared" si="620"/>
        <v>91049048.41</v>
      </c>
      <c r="AS2475" s="16">
        <f t="shared" si="621"/>
        <v>81794912.88</v>
      </c>
      <c r="AT2475" s="16">
        <f t="shared" si="622"/>
        <v>81115947.52</v>
      </c>
      <c r="AU2475" s="16">
        <f>AT2475-VLOOKUP(A2475,[1]选股结果!$A$2:$BJ$3005,48,FALSE)*0.08</f>
        <v>-7624157.74719997</v>
      </c>
      <c r="AV2475" s="16">
        <f t="shared" si="623"/>
        <v>9254135.53</v>
      </c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70786935.1000001</v>
      </c>
      <c r="AL2476" s="16">
        <f t="shared" si="614"/>
        <v>449280.65</v>
      </c>
      <c r="AM2476" s="16">
        <f t="shared" si="615"/>
        <v>-61168607.99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70354543.1000001</v>
      </c>
      <c r="AQ2476" s="16">
        <f t="shared" si="619"/>
        <v>68774173.9600001</v>
      </c>
      <c r="AR2476" s="16">
        <f t="shared" si="620"/>
        <v>66356528.1100001</v>
      </c>
      <c r="AS2476" s="16">
        <f t="shared" si="621"/>
        <v>64776158.9700001</v>
      </c>
      <c r="AT2476" s="16">
        <f t="shared" si="622"/>
        <v>8487238.62000009</v>
      </c>
      <c r="AU2476" s="16">
        <f>AT2476-VLOOKUP(A2476,[1]选股结果!$A$2:$BJ$3005,48,FALSE)*0.08</f>
        <v>-237434673.1504</v>
      </c>
      <c r="AV2476" s="16">
        <f t="shared" si="623"/>
        <v>1580369.14</v>
      </c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96038466.06</v>
      </c>
      <c r="AL2477" s="16">
        <f t="shared" si="614"/>
        <v>-998685.03</v>
      </c>
      <c r="AM2477" s="16">
        <f t="shared" si="615"/>
        <v>27564803.36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105577375.13</v>
      </c>
      <c r="AQ2477" s="16">
        <f t="shared" si="619"/>
        <v>83071389.5500001</v>
      </c>
      <c r="AR2477" s="16">
        <f t="shared" si="620"/>
        <v>100452922.7</v>
      </c>
      <c r="AS2477" s="16">
        <f t="shared" si="621"/>
        <v>77946937.12</v>
      </c>
      <c r="AT2477" s="16">
        <f t="shared" si="622"/>
        <v>100098598.81</v>
      </c>
      <c r="AU2477" s="16">
        <f>AT2477-VLOOKUP(A2477,[1]选股结果!$A$2:$BJ$3005,48,FALSE)*0.08</f>
        <v>-176375846.1676</v>
      </c>
      <c r="AV2477" s="16">
        <f t="shared" si="623"/>
        <v>22505985.58</v>
      </c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72646234.16</v>
      </c>
      <c r="AL2478" s="16">
        <f t="shared" si="614"/>
        <v>8836115.53</v>
      </c>
      <c r="AM2478" s="16">
        <f t="shared" si="615"/>
        <v>-63499719.54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71088486.75</v>
      </c>
      <c r="AQ2478" s="16">
        <f t="shared" si="619"/>
        <v>145902091.42</v>
      </c>
      <c r="AR2478" s="16">
        <f t="shared" si="620"/>
        <v>69526879.1</v>
      </c>
      <c r="AS2478" s="16">
        <f t="shared" si="621"/>
        <v>144340483.77</v>
      </c>
      <c r="AT2478" s="16">
        <f t="shared" si="622"/>
        <v>92796234.82</v>
      </c>
      <c r="AU2478" s="16">
        <f>AT2478-VLOOKUP(A2478,[1]选股结果!$A$2:$BJ$3005,48,FALSE)*0.08</f>
        <v>-88124576.1328</v>
      </c>
      <c r="AV2478" s="16">
        <f t="shared" si="623"/>
        <v>-74813604.67</v>
      </c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94448740.84</v>
      </c>
      <c r="AL2479" s="16">
        <f t="shared" si="614"/>
        <v>0</v>
      </c>
      <c r="AM2479" s="16">
        <f t="shared" si="615"/>
        <v>6559268.16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108822905.88</v>
      </c>
      <c r="AQ2479" s="16">
        <f t="shared" si="619"/>
        <v>91910629.58</v>
      </c>
      <c r="AR2479" s="16">
        <f t="shared" si="620"/>
        <v>101219403.13</v>
      </c>
      <c r="AS2479" s="16">
        <f t="shared" si="621"/>
        <v>84307126.83</v>
      </c>
      <c r="AT2479" s="16">
        <f t="shared" si="622"/>
        <v>84095732.7</v>
      </c>
      <c r="AU2479" s="16">
        <f>AT2479-VLOOKUP(A2479,[1]选股结果!$A$2:$BJ$3005,48,FALSE)*0.08</f>
        <v>40573510.3184</v>
      </c>
      <c r="AV2479" s="16">
        <f t="shared" si="623"/>
        <v>16912276.3</v>
      </c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16846735.62</v>
      </c>
      <c r="AL2480" s="16">
        <f t="shared" si="614"/>
        <v>-12618992.68</v>
      </c>
      <c r="AM2480" s="16">
        <f t="shared" si="615"/>
        <v>32386984.44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26702837.99</v>
      </c>
      <c r="AQ2480" s="16">
        <f t="shared" si="619"/>
        <v>12385895.99</v>
      </c>
      <c r="AR2480" s="16">
        <f t="shared" si="620"/>
        <v>17928602.97</v>
      </c>
      <c r="AS2480" s="16">
        <f t="shared" si="621"/>
        <v>3611660.97</v>
      </c>
      <c r="AT2480" s="16">
        <f t="shared" si="622"/>
        <v>22297785.38</v>
      </c>
      <c r="AU2480" s="16">
        <f>AT2480-VLOOKUP(A2480,[1]选股结果!$A$2:$BJ$3005,48,FALSE)*0.08</f>
        <v>-319761217.1064</v>
      </c>
      <c r="AV2480" s="16">
        <f t="shared" si="623"/>
        <v>14316942</v>
      </c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-65455110.21</v>
      </c>
      <c r="AL2481" s="16">
        <f t="shared" si="614"/>
        <v>101119939.49</v>
      </c>
      <c r="AM2481" s="16">
        <f t="shared" si="615"/>
        <v>30880800.6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-26656567.27</v>
      </c>
      <c r="AQ2481" s="16">
        <f t="shared" si="619"/>
        <v>-38709547.95</v>
      </c>
      <c r="AR2481" s="16">
        <f t="shared" si="620"/>
        <v>-43413026.3</v>
      </c>
      <c r="AS2481" s="16">
        <f t="shared" si="621"/>
        <v>-55466006.98</v>
      </c>
      <c r="AT2481" s="16">
        <f t="shared" si="622"/>
        <v>54492649.2</v>
      </c>
      <c r="AU2481" s="16">
        <f>AT2481-VLOOKUP(A2481,[1]选股结果!$A$2:$BJ$3005,48,FALSE)*0.08</f>
        <v>-126631794.904</v>
      </c>
      <c r="AV2481" s="16">
        <f t="shared" si="623"/>
        <v>12052980.68</v>
      </c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-7109088.64000002</v>
      </c>
      <c r="AL2482" s="16">
        <f t="shared" si="614"/>
        <v>0</v>
      </c>
      <c r="AM2482" s="16">
        <f t="shared" si="615"/>
        <v>10818113.34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-18205913.31</v>
      </c>
      <c r="AR2482" s="16">
        <f t="shared" si="620"/>
        <v>-7548380.49000002</v>
      </c>
      <c r="AS2482" s="16">
        <f t="shared" si="621"/>
        <v>-18205913.31</v>
      </c>
      <c r="AT2482" s="16">
        <f t="shared" si="622"/>
        <v>-6948508.12000002</v>
      </c>
      <c r="AU2482" s="16">
        <f>AT2482-VLOOKUP(A2482,[1]选股结果!$A$2:$BJ$3005,48,FALSE)*0.08</f>
        <v>-139515192.568</v>
      </c>
      <c r="AV2482" s="16">
        <f t="shared" si="623"/>
        <v>10657532.82</v>
      </c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20482847.05</v>
      </c>
      <c r="AL2483" s="16">
        <f t="shared" si="614"/>
        <v>-1075257.31</v>
      </c>
      <c r="AM2483" s="16">
        <f t="shared" si="615"/>
        <v>3899991.26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48485828.54</v>
      </c>
      <c r="AQ2483" s="16">
        <f t="shared" si="619"/>
        <v>44219598.41</v>
      </c>
      <c r="AR2483" s="16">
        <f t="shared" si="620"/>
        <v>32709865.43</v>
      </c>
      <c r="AS2483" s="16">
        <f t="shared" si="621"/>
        <v>28443635.3</v>
      </c>
      <c r="AT2483" s="16">
        <f t="shared" si="622"/>
        <v>19041350.87</v>
      </c>
      <c r="AU2483" s="16">
        <f>AT2483-VLOOKUP(A2483,[1]选股结果!$A$2:$BJ$3005,48,FALSE)*0.08</f>
        <v>-58306189.1004</v>
      </c>
      <c r="AV2483" s="16">
        <f t="shared" si="623"/>
        <v>4266230.13</v>
      </c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140144686.91</v>
      </c>
      <c r="AL2484" s="16">
        <f t="shared" si="614"/>
        <v>0</v>
      </c>
      <c r="AM2484" s="16">
        <f t="shared" si="615"/>
        <v>4975515.47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173179912.83</v>
      </c>
      <c r="AQ2484" s="16">
        <f t="shared" si="619"/>
        <v>153421073.44</v>
      </c>
      <c r="AR2484" s="16">
        <f t="shared" si="620"/>
        <v>158697180.43</v>
      </c>
      <c r="AS2484" s="16">
        <f t="shared" si="621"/>
        <v>138938341.04</v>
      </c>
      <c r="AT2484" s="16">
        <f t="shared" si="622"/>
        <v>125361362.99</v>
      </c>
      <c r="AU2484" s="16">
        <f>AT2484-VLOOKUP(A2484,[1]选股结果!$A$2:$BJ$3005,48,FALSE)*0.08</f>
        <v>-10341211.2580001</v>
      </c>
      <c r="AV2484" s="16">
        <f t="shared" si="623"/>
        <v>19758839.39</v>
      </c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76085739.2599999</v>
      </c>
      <c r="AL2485" s="16">
        <f t="shared" si="614"/>
        <v>-2755154.85</v>
      </c>
      <c r="AM2485" s="16">
        <f t="shared" si="615"/>
        <v>41513550.04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298585819.98</v>
      </c>
      <c r="AQ2485" s="16">
        <f t="shared" si="619"/>
        <v>270554188.39</v>
      </c>
      <c r="AR2485" s="16">
        <f t="shared" si="620"/>
        <v>186085932.07</v>
      </c>
      <c r="AS2485" s="16">
        <f t="shared" si="621"/>
        <v>158054300.48</v>
      </c>
      <c r="AT2485" s="16">
        <f t="shared" si="622"/>
        <v>86812502.8599999</v>
      </c>
      <c r="AU2485" s="16">
        <f>AT2485-VLOOKUP(A2485,[1]选股结果!$A$2:$BJ$3005,48,FALSE)*0.08</f>
        <v>2703816.71119992</v>
      </c>
      <c r="AV2485" s="16">
        <f t="shared" si="623"/>
        <v>28031631.59</v>
      </c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19471387.35</v>
      </c>
      <c r="AL2486" s="16">
        <f t="shared" si="614"/>
        <v>235212.05</v>
      </c>
      <c r="AM2486" s="16">
        <f t="shared" si="615"/>
        <v>2563119.24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20575041.41</v>
      </c>
      <c r="AR2486" s="16">
        <f t="shared" si="620"/>
        <v>15915889.51</v>
      </c>
      <c r="AS2486" s="16">
        <f t="shared" si="621"/>
        <v>20575041.41</v>
      </c>
      <c r="AT2486" s="16">
        <f t="shared" si="622"/>
        <v>26928870.54</v>
      </c>
      <c r="AU2486" s="16">
        <f>AT2486-VLOOKUP(A2486,[1]选股结果!$A$2:$BJ$3005,48,FALSE)*0.08</f>
        <v>-49870253.2208</v>
      </c>
      <c r="AV2486" s="16">
        <f t="shared" si="623"/>
        <v>-4659151.9</v>
      </c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66001577.06</v>
      </c>
      <c r="AL2487" s="16">
        <f t="shared" si="614"/>
        <v>-301075.89</v>
      </c>
      <c r="AM2487" s="16">
        <f t="shared" si="615"/>
        <v>1810889.61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78175451.13</v>
      </c>
      <c r="AQ2487" s="16">
        <f t="shared" si="619"/>
        <v>67478104.16</v>
      </c>
      <c r="AR2487" s="16">
        <f t="shared" si="620"/>
        <v>70980558.42</v>
      </c>
      <c r="AS2487" s="16">
        <f t="shared" si="621"/>
        <v>60283211.45</v>
      </c>
      <c r="AT2487" s="16">
        <f t="shared" si="622"/>
        <v>56814043.81</v>
      </c>
      <c r="AU2487" s="16">
        <f>AT2487-VLOOKUP(A2487,[1]选股结果!$A$2:$BJ$3005,48,FALSE)*0.08</f>
        <v>-14853357.066</v>
      </c>
      <c r="AV2487" s="16">
        <f t="shared" si="623"/>
        <v>10697346.97</v>
      </c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203430163.86</v>
      </c>
      <c r="AL2488" s="16">
        <f t="shared" si="614"/>
        <v>0</v>
      </c>
      <c r="AM2488" s="16">
        <f t="shared" si="615"/>
        <v>12647492.6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200681465.03</v>
      </c>
      <c r="AQ2488" s="16">
        <f t="shared" si="619"/>
        <v>169824521.83</v>
      </c>
      <c r="AR2488" s="16">
        <f t="shared" si="620"/>
        <v>200588212.89</v>
      </c>
      <c r="AS2488" s="16">
        <f t="shared" si="621"/>
        <v>169731269.69</v>
      </c>
      <c r="AT2488" s="16">
        <f t="shared" si="622"/>
        <v>185220713.26</v>
      </c>
      <c r="AU2488" s="16">
        <f>AT2488-VLOOKUP(A2488,[1]选股结果!$A$2:$BJ$3005,48,FALSE)*0.08</f>
        <v>58572037.5552</v>
      </c>
      <c r="AV2488" s="16">
        <f t="shared" si="623"/>
        <v>30856943.2</v>
      </c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39213570.08</v>
      </c>
      <c r="AL2489" s="16">
        <f t="shared" si="614"/>
        <v>0</v>
      </c>
      <c r="AM2489" s="16">
        <f t="shared" si="615"/>
        <v>13458893.91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17768991.44</v>
      </c>
      <c r="AR2489" s="16">
        <f t="shared" si="620"/>
        <v>25039423.24</v>
      </c>
      <c r="AS2489" s="16">
        <f t="shared" si="621"/>
        <v>17768991.44</v>
      </c>
      <c r="AT2489" s="16">
        <f t="shared" si="622"/>
        <v>45402032.19</v>
      </c>
      <c r="AU2489" s="16">
        <f>AT2489-VLOOKUP(A2489,[1]选股结果!$A$2:$BJ$3005,48,FALSE)*0.08</f>
        <v>-17934280.9532</v>
      </c>
      <c r="AV2489" s="16">
        <f t="shared" si="623"/>
        <v>7270431.8</v>
      </c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54500764.39</v>
      </c>
      <c r="AL2490" s="16">
        <f t="shared" si="614"/>
        <v>0</v>
      </c>
      <c r="AM2490" s="16">
        <f t="shared" si="615"/>
        <v>1632558.82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34285944.78</v>
      </c>
      <c r="AR2490" s="16">
        <f t="shared" si="620"/>
        <v>47006510.42</v>
      </c>
      <c r="AS2490" s="16">
        <f t="shared" si="621"/>
        <v>34285944.78</v>
      </c>
      <c r="AT2490" s="16">
        <f t="shared" si="622"/>
        <v>43412757.57</v>
      </c>
      <c r="AU2490" s="16">
        <f>AT2490-VLOOKUP(A2490,[1]选股结果!$A$2:$BJ$3005,48,FALSE)*0.08</f>
        <v>-83914475.0252</v>
      </c>
      <c r="AV2490" s="16">
        <f t="shared" si="623"/>
        <v>12720565.64</v>
      </c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174267297.77</v>
      </c>
      <c r="AL2491" s="16">
        <f t="shared" si="614"/>
        <v>12568038.71</v>
      </c>
      <c r="AM2491" s="16">
        <f t="shared" si="615"/>
        <v>-7354198.16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174831271.31</v>
      </c>
      <c r="AQ2491" s="16">
        <f t="shared" si="619"/>
        <v>140692384.34</v>
      </c>
      <c r="AR2491" s="16">
        <f t="shared" si="620"/>
        <v>172230545.63</v>
      </c>
      <c r="AS2491" s="16">
        <f t="shared" si="621"/>
        <v>138091658.66</v>
      </c>
      <c r="AT2491" s="16">
        <f t="shared" si="622"/>
        <v>145342251.35</v>
      </c>
      <c r="AU2491" s="16">
        <f>AT2491-VLOOKUP(A2491,[1]选股结果!$A$2:$BJ$3005,48,FALSE)*0.08</f>
        <v>-96635908.5612</v>
      </c>
      <c r="AV2491" s="16">
        <f t="shared" si="623"/>
        <v>34138886.97</v>
      </c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38629652.03</v>
      </c>
      <c r="AL2492" s="16">
        <f t="shared" si="614"/>
        <v>0</v>
      </c>
      <c r="AM2492" s="16">
        <f t="shared" si="615"/>
        <v>994461.11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48164973.55</v>
      </c>
      <c r="AQ2492" s="16">
        <f t="shared" si="619"/>
        <v>42374475.08</v>
      </c>
      <c r="AR2492" s="16">
        <f t="shared" si="620"/>
        <v>42204094.56</v>
      </c>
      <c r="AS2492" s="16">
        <f t="shared" si="621"/>
        <v>36413596.09</v>
      </c>
      <c r="AT2492" s="16">
        <f t="shared" si="622"/>
        <v>33833614.67</v>
      </c>
      <c r="AU2492" s="16">
        <f>AT2492-VLOOKUP(A2492,[1]选股结果!$A$2:$BJ$3005,48,FALSE)*0.08</f>
        <v>-28136340.5164</v>
      </c>
      <c r="AV2492" s="16">
        <f t="shared" si="623"/>
        <v>5790498.47</v>
      </c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3720272.60999991</v>
      </c>
      <c r="AL2493" s="16">
        <f t="shared" si="614"/>
        <v>-1134778.87</v>
      </c>
      <c r="AM2493" s="16">
        <f t="shared" si="615"/>
        <v>-3288065.6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10079762.3999999</v>
      </c>
      <c r="AQ2493" s="16">
        <f t="shared" si="619"/>
        <v>14018540.2199999</v>
      </c>
      <c r="AR2493" s="16">
        <f t="shared" si="620"/>
        <v>7606199.08999991</v>
      </c>
      <c r="AS2493" s="16">
        <f t="shared" si="621"/>
        <v>11544976.9099999</v>
      </c>
      <c r="AT2493" s="16">
        <f t="shared" si="622"/>
        <v>3236205.95999991</v>
      </c>
      <c r="AU2493" s="16">
        <f>AT2493-VLOOKUP(A2493,[1]选股结果!$A$2:$BJ$3005,48,FALSE)*0.08</f>
        <v>-78202004.2248001</v>
      </c>
      <c r="AV2493" s="16">
        <f t="shared" si="623"/>
        <v>-3938777.82</v>
      </c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91985299.5599999</v>
      </c>
      <c r="AL2494" s="16">
        <f t="shared" si="614"/>
        <v>0</v>
      </c>
      <c r="AM2494" s="16">
        <f t="shared" si="615"/>
        <v>19472650.38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61949447.1499999</v>
      </c>
      <c r="AR2494" s="16">
        <f t="shared" si="620"/>
        <v>90403938.3399999</v>
      </c>
      <c r="AS2494" s="16">
        <f t="shared" si="621"/>
        <v>61949447.1499999</v>
      </c>
      <c r="AT2494" s="16">
        <f t="shared" si="622"/>
        <v>83003458.7499999</v>
      </c>
      <c r="AU2494" s="16">
        <f>AT2494-VLOOKUP(A2494,[1]选股结果!$A$2:$BJ$3005,48,FALSE)*0.08</f>
        <v>-45575518.5628001</v>
      </c>
      <c r="AV2494" s="16">
        <f t="shared" si="623"/>
        <v>28454491.19</v>
      </c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66412608.58</v>
      </c>
      <c r="AL2495" s="16">
        <f t="shared" si="614"/>
        <v>54452383.17</v>
      </c>
      <c r="AM2495" s="16">
        <f t="shared" si="615"/>
        <v>377805.72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75505618.19</v>
      </c>
      <c r="AQ2495" s="16">
        <f t="shared" si="619"/>
        <v>66559288.17</v>
      </c>
      <c r="AR2495" s="16">
        <f t="shared" si="620"/>
        <v>70453497.52</v>
      </c>
      <c r="AS2495" s="16">
        <f t="shared" si="621"/>
        <v>61507167.5</v>
      </c>
      <c r="AT2495" s="16">
        <f t="shared" si="622"/>
        <v>112296467.45</v>
      </c>
      <c r="AU2495" s="16">
        <f>AT2495-VLOOKUP(A2495,[1]选股结果!$A$2:$BJ$3005,48,FALSE)*0.08</f>
        <v>-24984913.522</v>
      </c>
      <c r="AV2495" s="16">
        <f t="shared" si="623"/>
        <v>8946330.02000001</v>
      </c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79599236.95</v>
      </c>
      <c r="AL2496" s="16">
        <f t="shared" si="614"/>
        <v>21566588.94</v>
      </c>
      <c r="AM2496" s="16">
        <f t="shared" si="615"/>
        <v>4299423.5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77003177.25</v>
      </c>
      <c r="AQ2496" s="16">
        <f t="shared" si="619"/>
        <v>70035525.2</v>
      </c>
      <c r="AR2496" s="16">
        <f t="shared" si="620"/>
        <v>74616350.01</v>
      </c>
      <c r="AS2496" s="16">
        <f t="shared" si="621"/>
        <v>67648697.96</v>
      </c>
      <c r="AT2496" s="16">
        <f t="shared" si="622"/>
        <v>98497597.34</v>
      </c>
      <c r="AU2496" s="16">
        <f>AT2496-VLOOKUP(A2496,[1]选股结果!$A$2:$BJ$3005,48,FALSE)*0.08</f>
        <v>8035870.3936</v>
      </c>
      <c r="AV2496" s="16">
        <f t="shared" si="623"/>
        <v>6967652.05000001</v>
      </c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-2681888.84000003</v>
      </c>
      <c r="AL2497" s="16">
        <f t="shared" si="614"/>
        <v>2805887.79</v>
      </c>
      <c r="AM2497" s="16">
        <f t="shared" si="615"/>
        <v>26477364.74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-143925.620000032</v>
      </c>
      <c r="AQ2497" s="16">
        <f t="shared" si="619"/>
        <v>1673486.94999997</v>
      </c>
      <c r="AR2497" s="16">
        <f t="shared" si="620"/>
        <v>-1770569.06000003</v>
      </c>
      <c r="AS2497" s="16">
        <f t="shared" si="621"/>
        <v>46843.5099999679</v>
      </c>
      <c r="AT2497" s="16">
        <f t="shared" si="622"/>
        <v>28418776.26</v>
      </c>
      <c r="AU2497" s="16">
        <f>AT2497-VLOOKUP(A2497,[1]选股结果!$A$2:$BJ$3005,48,FALSE)*0.08</f>
        <v>-129380630.2744</v>
      </c>
      <c r="AV2497" s="16">
        <f t="shared" si="623"/>
        <v>-1817412.57</v>
      </c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43268950.38</v>
      </c>
      <c r="AL2498" s="16">
        <f t="shared" si="614"/>
        <v>0</v>
      </c>
      <c r="AM2498" s="16">
        <f t="shared" si="615"/>
        <v>6982870.55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50203211.76</v>
      </c>
      <c r="AQ2498" s="16">
        <f t="shared" si="619"/>
        <v>50730961.7</v>
      </c>
      <c r="AR2498" s="16">
        <f t="shared" si="620"/>
        <v>47563965.59</v>
      </c>
      <c r="AS2498" s="16">
        <f t="shared" si="621"/>
        <v>48091715.53</v>
      </c>
      <c r="AT2498" s="16">
        <f t="shared" si="622"/>
        <v>50779570.87</v>
      </c>
      <c r="AU2498" s="16">
        <f>AT2498-VLOOKUP(A2498,[1]选股结果!$A$2:$BJ$3005,48,FALSE)*0.08</f>
        <v>-12240207.5884001</v>
      </c>
      <c r="AV2498" s="16">
        <f t="shared" si="623"/>
        <v>-527749.939999998</v>
      </c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C2499-G2499-O2499-P2499-Q2499-R2499+Y2499-S2499</f>
        <v>75112424.5300001</v>
      </c>
      <c r="AL2499" s="16">
        <f t="shared" ref="AL2499:AL2562" si="630">U2499</f>
        <v>0</v>
      </c>
      <c r="AM2499" s="16">
        <f t="shared" ref="AM2499:AM2562" si="631">T2499-U2499+V2499+W2499-X2499+Z2499+AA2499-AC2499+AB2499</f>
        <v>14620694.89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AK2499+S2499+H2499</f>
        <v>87550260.1700001</v>
      </c>
      <c r="AQ2499" s="16">
        <f t="shared" ref="AQ2499:AQ2562" si="635">AP2499-AV2499</f>
        <v>73340697.3200001</v>
      </c>
      <c r="AR2499" s="16">
        <f t="shared" ref="AR2499:AR2562" si="636">AP2499-H2499</f>
        <v>79473988.1800001</v>
      </c>
      <c r="AS2499" s="16">
        <f t="shared" ref="AS2499:AS2562" si="637">AP2499-H2499-AV2499</f>
        <v>65264425.3300001</v>
      </c>
      <c r="AT2499" s="16">
        <f t="shared" ref="AT2499:AT2562" si="638">AK2499-AV2499+AL2499+AM2499</f>
        <v>75523556.5700001</v>
      </c>
      <c r="AU2499" s="16">
        <f>AT2499-VLOOKUP(A2499,[1]选股结果!$A$2:$BJ$3005,48,FALSE)*0.08</f>
        <v>15729514.8148</v>
      </c>
      <c r="AV2499" s="16">
        <f t="shared" ref="AV2499:AV2562" si="639">AH2499-AI2499</f>
        <v>14209562.85</v>
      </c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76078762.73</v>
      </c>
      <c r="AL2500" s="16">
        <f t="shared" si="630"/>
        <v>0</v>
      </c>
      <c r="AM2500" s="16">
        <f t="shared" si="631"/>
        <v>129685.34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78938110.95</v>
      </c>
      <c r="AQ2500" s="16">
        <f t="shared" si="635"/>
        <v>61879834.3400001</v>
      </c>
      <c r="AR2500" s="16">
        <f t="shared" si="636"/>
        <v>77746357.95</v>
      </c>
      <c r="AS2500" s="16">
        <f t="shared" si="637"/>
        <v>60688081.3400001</v>
      </c>
      <c r="AT2500" s="16">
        <f t="shared" si="638"/>
        <v>59150171.4600001</v>
      </c>
      <c r="AU2500" s="16">
        <f>AT2500-VLOOKUP(A2500,[1]选股结果!$A$2:$BJ$3005,48,FALSE)*0.08</f>
        <v>20696309.6528001</v>
      </c>
      <c r="AV2500" s="16">
        <f t="shared" si="639"/>
        <v>17058276.61</v>
      </c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25265417.71</v>
      </c>
      <c r="AL2501" s="16">
        <f t="shared" si="630"/>
        <v>-16795926.67</v>
      </c>
      <c r="AM2501" s="16">
        <f t="shared" si="631"/>
        <v>558632398.36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186562487</v>
      </c>
      <c r="AQ2501" s="16">
        <f t="shared" si="635"/>
        <v>181441460.46</v>
      </c>
      <c r="AR2501" s="16">
        <f t="shared" si="636"/>
        <v>92578406.71</v>
      </c>
      <c r="AS2501" s="16">
        <f t="shared" si="637"/>
        <v>87457380.17</v>
      </c>
      <c r="AT2501" s="16">
        <f t="shared" si="638"/>
        <v>561980862.86</v>
      </c>
      <c r="AU2501" s="16">
        <f>AT2501-VLOOKUP(A2501,[1]选股结果!$A$2:$BJ$3005,48,FALSE)*0.08</f>
        <v>-7292130.70640004</v>
      </c>
      <c r="AV2501" s="16">
        <f t="shared" si="639"/>
        <v>5121026.53999999</v>
      </c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58314241.6000001</v>
      </c>
      <c r="AL2502" s="16">
        <f t="shared" si="630"/>
        <v>-3358928.93</v>
      </c>
      <c r="AM2502" s="16">
        <f t="shared" si="631"/>
        <v>15194188.95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73177403.2800001</v>
      </c>
      <c r="AQ2502" s="16">
        <f t="shared" si="635"/>
        <v>60805339.9400001</v>
      </c>
      <c r="AR2502" s="16">
        <f t="shared" si="636"/>
        <v>62278042.1100001</v>
      </c>
      <c r="AS2502" s="16">
        <f t="shared" si="637"/>
        <v>49905978.7700001</v>
      </c>
      <c r="AT2502" s="16">
        <f t="shared" si="638"/>
        <v>57777438.2800001</v>
      </c>
      <c r="AU2502" s="16">
        <f>AT2502-VLOOKUP(A2502,[1]选股结果!$A$2:$BJ$3005,48,FALSE)*0.08</f>
        <v>-59932249.5895999</v>
      </c>
      <c r="AV2502" s="16">
        <f t="shared" si="639"/>
        <v>12372063.34</v>
      </c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89265232.99</v>
      </c>
      <c r="AL2503" s="16">
        <f t="shared" si="630"/>
        <v>0</v>
      </c>
      <c r="AM2503" s="16">
        <f t="shared" si="631"/>
        <v>-905608.3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90778187.92</v>
      </c>
      <c r="AQ2503" s="16">
        <f t="shared" si="635"/>
        <v>79560962.56</v>
      </c>
      <c r="AR2503" s="16">
        <f t="shared" si="636"/>
        <v>90154096.8</v>
      </c>
      <c r="AS2503" s="16">
        <f t="shared" si="637"/>
        <v>78936871.44</v>
      </c>
      <c r="AT2503" s="16">
        <f t="shared" si="638"/>
        <v>77142399.33</v>
      </c>
      <c r="AU2503" s="16">
        <f>AT2503-VLOOKUP(A2503,[1]选股结果!$A$2:$BJ$3005,48,FALSE)*0.08</f>
        <v>40394149.6908</v>
      </c>
      <c r="AV2503" s="16">
        <f t="shared" si="639"/>
        <v>11217225.36</v>
      </c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123246682.46</v>
      </c>
      <c r="AL2504" s="16">
        <f t="shared" si="630"/>
        <v>0</v>
      </c>
      <c r="AM2504" s="16">
        <f t="shared" si="631"/>
        <v>493517.26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80152435.3399999</v>
      </c>
      <c r="AR2504" s="16">
        <f t="shared" si="636"/>
        <v>118593919.82</v>
      </c>
      <c r="AS2504" s="16">
        <f t="shared" si="637"/>
        <v>80152435.3399999</v>
      </c>
      <c r="AT2504" s="16">
        <f t="shared" si="638"/>
        <v>85298715.2399999</v>
      </c>
      <c r="AU2504" s="16">
        <f>AT2504-VLOOKUP(A2504,[1]选股结果!$A$2:$BJ$3005,48,FALSE)*0.08</f>
        <v>-111436095.1456</v>
      </c>
      <c r="AV2504" s="16">
        <f t="shared" si="639"/>
        <v>38441484.48</v>
      </c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69683997.89</v>
      </c>
      <c r="AL2505" s="16">
        <f t="shared" si="630"/>
        <v>0</v>
      </c>
      <c r="AM2505" s="16">
        <f t="shared" si="631"/>
        <v>-11926837.59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82987138.08</v>
      </c>
      <c r="AQ2505" s="16">
        <f t="shared" si="635"/>
        <v>70765787.36</v>
      </c>
      <c r="AR2505" s="16">
        <f t="shared" si="636"/>
        <v>76194103.71</v>
      </c>
      <c r="AS2505" s="16">
        <f t="shared" si="637"/>
        <v>63972752.99</v>
      </c>
      <c r="AT2505" s="16">
        <f t="shared" si="638"/>
        <v>45535809.58</v>
      </c>
      <c r="AU2505" s="16">
        <f>AT2505-VLOOKUP(A2505,[1]选股结果!$A$2:$BJ$3005,48,FALSE)*0.08</f>
        <v>-14317860.0064</v>
      </c>
      <c r="AV2505" s="16">
        <f t="shared" si="639"/>
        <v>12221350.72</v>
      </c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-7369125.86000001</v>
      </c>
      <c r="AL2506" s="16">
        <f t="shared" si="630"/>
        <v>-7712918.18</v>
      </c>
      <c r="AM2506" s="16">
        <f t="shared" si="631"/>
        <v>-19793394.27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-22505012.7</v>
      </c>
      <c r="AQ2506" s="16">
        <f t="shared" si="635"/>
        <v>-19688202.19</v>
      </c>
      <c r="AR2506" s="16">
        <f t="shared" si="636"/>
        <v>-35609658.3</v>
      </c>
      <c r="AS2506" s="16">
        <f t="shared" si="637"/>
        <v>-32792847.79</v>
      </c>
      <c r="AT2506" s="16">
        <f t="shared" si="638"/>
        <v>-32058627.8</v>
      </c>
      <c r="AU2506" s="16">
        <f>AT2506-VLOOKUP(A2506,[1]选股结果!$A$2:$BJ$3005,48,FALSE)*0.08</f>
        <v>-233417581.4656</v>
      </c>
      <c r="AV2506" s="16">
        <f t="shared" si="639"/>
        <v>-2816810.51</v>
      </c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-133264195.81</v>
      </c>
      <c r="AL2507" s="16">
        <f t="shared" si="630"/>
        <v>0</v>
      </c>
      <c r="AM2507" s="16">
        <f t="shared" si="631"/>
        <v>20270773.4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-2477428.64000006</v>
      </c>
      <c r="AQ2507" s="16">
        <f t="shared" si="635"/>
        <v>-2477428.64000006</v>
      </c>
      <c r="AR2507" s="16">
        <f t="shared" si="636"/>
        <v>-74647265.8400001</v>
      </c>
      <c r="AS2507" s="16">
        <f t="shared" si="637"/>
        <v>-74647265.8400001</v>
      </c>
      <c r="AT2507" s="16">
        <f t="shared" si="638"/>
        <v>-112993422.41</v>
      </c>
      <c r="AU2507" s="16">
        <f>AT2507-VLOOKUP(A2507,[1]选股结果!$A$2:$BJ$3005,48,FALSE)*0.08</f>
        <v>-106615735.1884</v>
      </c>
      <c r="AV2507" s="16">
        <f t="shared" si="639"/>
        <v>0</v>
      </c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14381110.8300001</v>
      </c>
      <c r="AL2508" s="16">
        <f t="shared" si="630"/>
        <v>29525911.33</v>
      </c>
      <c r="AM2508" s="16">
        <f t="shared" si="631"/>
        <v>31863389.67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67903556.0800001</v>
      </c>
      <c r="AQ2508" s="16">
        <f t="shared" si="635"/>
        <v>58902323.3600001</v>
      </c>
      <c r="AR2508" s="16">
        <f t="shared" si="636"/>
        <v>41188521.5000001</v>
      </c>
      <c r="AS2508" s="16">
        <f t="shared" si="637"/>
        <v>32187288.7800001</v>
      </c>
      <c r="AT2508" s="16">
        <f t="shared" si="638"/>
        <v>66769179.1100001</v>
      </c>
      <c r="AU2508" s="16">
        <f>AT2508-VLOOKUP(A2508,[1]选股结果!$A$2:$BJ$3005,48,FALSE)*0.08</f>
        <v>13302671.4308001</v>
      </c>
      <c r="AV2508" s="16">
        <f t="shared" si="639"/>
        <v>9001232.72000001</v>
      </c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206211437.33</v>
      </c>
      <c r="AL2509" s="16">
        <f t="shared" si="630"/>
        <v>36175305.19</v>
      </c>
      <c r="AM2509" s="16">
        <f t="shared" si="631"/>
        <v>150809826.02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179181713.92</v>
      </c>
      <c r="AQ2509" s="16">
        <f t="shared" si="635"/>
        <v>84415001.05</v>
      </c>
      <c r="AR2509" s="16">
        <f t="shared" si="636"/>
        <v>177923846.64</v>
      </c>
      <c r="AS2509" s="16">
        <f t="shared" si="637"/>
        <v>83157133.77</v>
      </c>
      <c r="AT2509" s="16">
        <f t="shared" si="638"/>
        <v>298429855.67</v>
      </c>
      <c r="AU2509" s="16">
        <f>AT2509-VLOOKUP(A2509,[1]选股结果!$A$2:$BJ$3005,48,FALSE)*0.08</f>
        <v>-270075095.782</v>
      </c>
      <c r="AV2509" s="16">
        <f t="shared" si="639"/>
        <v>94766712.87</v>
      </c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16715400.39</v>
      </c>
      <c r="AL2510" s="16">
        <f t="shared" si="630"/>
        <v>0</v>
      </c>
      <c r="AM2510" s="16">
        <f t="shared" si="631"/>
        <v>19978292.06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9490675.47999998</v>
      </c>
      <c r="AR2510" s="16">
        <f t="shared" si="636"/>
        <v>15429990.5</v>
      </c>
      <c r="AS2510" s="16">
        <f t="shared" si="637"/>
        <v>9490675.47999998</v>
      </c>
      <c r="AT2510" s="16">
        <f t="shared" si="638"/>
        <v>30754377.43</v>
      </c>
      <c r="AU2510" s="16">
        <f>AT2510-VLOOKUP(A2510,[1]选股结果!$A$2:$BJ$3005,48,FALSE)*0.08</f>
        <v>-7475646.05960002</v>
      </c>
      <c r="AV2510" s="16">
        <f t="shared" si="639"/>
        <v>5939315.02</v>
      </c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104648340.69</v>
      </c>
      <c r="AL2511" s="16">
        <f t="shared" si="630"/>
        <v>-3141282.5</v>
      </c>
      <c r="AM2511" s="16">
        <f t="shared" si="631"/>
        <v>-441728.36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119674754.65</v>
      </c>
      <c r="AQ2511" s="16">
        <f t="shared" si="635"/>
        <v>104126937.29</v>
      </c>
      <c r="AR2511" s="16">
        <f t="shared" si="636"/>
        <v>106115293.33</v>
      </c>
      <c r="AS2511" s="16">
        <f t="shared" si="637"/>
        <v>90567475.9700001</v>
      </c>
      <c r="AT2511" s="16">
        <f t="shared" si="638"/>
        <v>85517512.4700001</v>
      </c>
      <c r="AU2511" s="16">
        <f>AT2511-VLOOKUP(A2511,[1]选股结果!$A$2:$BJ$3005,48,FALSE)*0.08</f>
        <v>-15880480.6659999</v>
      </c>
      <c r="AV2511" s="16">
        <f t="shared" si="639"/>
        <v>15547817.36</v>
      </c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211967838.86</v>
      </c>
      <c r="AL2512" s="16">
        <f t="shared" si="630"/>
        <v>-3241138.76</v>
      </c>
      <c r="AM2512" s="16">
        <f t="shared" si="631"/>
        <v>-6486344.21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241309884.51</v>
      </c>
      <c r="AQ2512" s="16">
        <f t="shared" si="635"/>
        <v>208605693.07</v>
      </c>
      <c r="AR2512" s="16">
        <f t="shared" si="636"/>
        <v>226021082.42</v>
      </c>
      <c r="AS2512" s="16">
        <f t="shared" si="637"/>
        <v>193316890.98</v>
      </c>
      <c r="AT2512" s="16">
        <f t="shared" si="638"/>
        <v>169536164.45</v>
      </c>
      <c r="AU2512" s="16">
        <f>AT2512-VLOOKUP(A2512,[1]选股结果!$A$2:$BJ$3005,48,FALSE)*0.08</f>
        <v>71990160.2668</v>
      </c>
      <c r="AV2512" s="16">
        <f t="shared" si="639"/>
        <v>32704191.44</v>
      </c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-63633094.95</v>
      </c>
      <c r="AL2513" s="16">
        <f t="shared" si="630"/>
        <v>-1852724.14</v>
      </c>
      <c r="AM2513" s="16">
        <f t="shared" si="631"/>
        <v>123394751.25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-34974534.91</v>
      </c>
      <c r="AQ2513" s="16">
        <f t="shared" si="635"/>
        <v>-45551472.38</v>
      </c>
      <c r="AR2513" s="16">
        <f t="shared" si="636"/>
        <v>-47583602.51</v>
      </c>
      <c r="AS2513" s="16">
        <f t="shared" si="637"/>
        <v>-58160539.98</v>
      </c>
      <c r="AT2513" s="16">
        <f t="shared" si="638"/>
        <v>47331994.69</v>
      </c>
      <c r="AU2513" s="16">
        <f>AT2513-VLOOKUP(A2513,[1]选股结果!$A$2:$BJ$3005,48,FALSE)*0.08</f>
        <v>-13600855.8708</v>
      </c>
      <c r="AV2513" s="16">
        <f t="shared" si="639"/>
        <v>10576937.47</v>
      </c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76604777.5200001</v>
      </c>
      <c r="AL2514" s="16">
        <f t="shared" si="630"/>
        <v>0</v>
      </c>
      <c r="AM2514" s="16">
        <f t="shared" si="631"/>
        <v>-1194735.84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66370520.8000001</v>
      </c>
      <c r="AR2514" s="16">
        <f t="shared" si="636"/>
        <v>75117735.1100001</v>
      </c>
      <c r="AS2514" s="16">
        <f t="shared" si="637"/>
        <v>66370520.8000001</v>
      </c>
      <c r="AT2514" s="16">
        <f t="shared" si="638"/>
        <v>66662827.3700001</v>
      </c>
      <c r="AU2514" s="16">
        <f>AT2514-VLOOKUP(A2514,[1]选股结果!$A$2:$BJ$3005,48,FALSE)*0.08</f>
        <v>17033172.1156001</v>
      </c>
      <c r="AV2514" s="16">
        <f t="shared" si="639"/>
        <v>8747214.30999999</v>
      </c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129408604.19</v>
      </c>
      <c r="AL2515" s="16">
        <f t="shared" si="630"/>
        <v>0</v>
      </c>
      <c r="AM2515" s="16">
        <f t="shared" si="631"/>
        <v>-4413127.85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125082200.39</v>
      </c>
      <c r="AQ2515" s="16">
        <f t="shared" si="635"/>
        <v>117824778.38</v>
      </c>
      <c r="AR2515" s="16">
        <f t="shared" si="636"/>
        <v>124509926.91</v>
      </c>
      <c r="AS2515" s="16">
        <f t="shared" si="637"/>
        <v>117252504.9</v>
      </c>
      <c r="AT2515" s="16">
        <f t="shared" si="638"/>
        <v>117738054.33</v>
      </c>
      <c r="AU2515" s="16">
        <f>AT2515-VLOOKUP(A2515,[1]选股结果!$A$2:$BJ$3005,48,FALSE)*0.08</f>
        <v>-49232287.71</v>
      </c>
      <c r="AV2515" s="16">
        <f t="shared" si="639"/>
        <v>7257422.01</v>
      </c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-57881239.5</v>
      </c>
      <c r="AL2516" s="16">
        <f t="shared" si="630"/>
        <v>75483.55</v>
      </c>
      <c r="AM2516" s="16">
        <f t="shared" si="631"/>
        <v>23131600.24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-51558630.09</v>
      </c>
      <c r="AQ2516" s="16">
        <f t="shared" si="635"/>
        <v>-50552418.58</v>
      </c>
      <c r="AR2516" s="16">
        <f t="shared" si="636"/>
        <v>-54141851.84</v>
      </c>
      <c r="AS2516" s="16">
        <f t="shared" si="637"/>
        <v>-53135640.33</v>
      </c>
      <c r="AT2516" s="16">
        <f t="shared" si="638"/>
        <v>-33667944.2</v>
      </c>
      <c r="AU2516" s="16">
        <f>AT2516-VLOOKUP(A2516,[1]选股结果!$A$2:$BJ$3005,48,FALSE)*0.08</f>
        <v>-89174488.9464</v>
      </c>
      <c r="AV2516" s="16">
        <f t="shared" si="639"/>
        <v>-1006211.51</v>
      </c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-39992998.3</v>
      </c>
      <c r="AL2517" s="16">
        <f t="shared" si="630"/>
        <v>0</v>
      </c>
      <c r="AM2517" s="16">
        <f t="shared" si="631"/>
        <v>13662388.84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-37157167.72</v>
      </c>
      <c r="AR2517" s="16">
        <f t="shared" si="636"/>
        <v>-35685263.23</v>
      </c>
      <c r="AS2517" s="16">
        <f t="shared" si="637"/>
        <v>-37157167.72</v>
      </c>
      <c r="AT2517" s="16">
        <f t="shared" si="638"/>
        <v>-27802513.95</v>
      </c>
      <c r="AU2517" s="16">
        <f>AT2517-VLOOKUP(A2517,[1]选股结果!$A$2:$BJ$3005,48,FALSE)*0.08</f>
        <v>-132693685.7564</v>
      </c>
      <c r="AV2517" s="16">
        <f t="shared" si="639"/>
        <v>1471904.49</v>
      </c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230758333.08</v>
      </c>
      <c r="AL2518" s="16">
        <f t="shared" si="630"/>
        <v>0</v>
      </c>
      <c r="AM2518" s="16">
        <f t="shared" si="631"/>
        <v>33120286.13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193385183.84</v>
      </c>
      <c r="AR2518" s="16">
        <f t="shared" si="636"/>
        <v>228992771.96</v>
      </c>
      <c r="AS2518" s="16">
        <f t="shared" si="637"/>
        <v>193385183.84</v>
      </c>
      <c r="AT2518" s="16">
        <f t="shared" si="638"/>
        <v>228271031.09</v>
      </c>
      <c r="AU2518" s="16">
        <f>AT2518-VLOOKUP(A2518,[1]选股结果!$A$2:$BJ$3005,48,FALSE)*0.08</f>
        <v>59443132.6684</v>
      </c>
      <c r="AV2518" s="16">
        <f t="shared" si="639"/>
        <v>35607588.12</v>
      </c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94821653.1400001</v>
      </c>
      <c r="AL2519" s="16">
        <f t="shared" si="630"/>
        <v>339308.06</v>
      </c>
      <c r="AM2519" s="16">
        <f t="shared" si="631"/>
        <v>10472767.54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99904888.2800001</v>
      </c>
      <c r="AQ2519" s="16">
        <f t="shared" si="635"/>
        <v>82389860.0900001</v>
      </c>
      <c r="AR2519" s="16">
        <f t="shared" si="636"/>
        <v>93741751.9600001</v>
      </c>
      <c r="AS2519" s="16">
        <f t="shared" si="637"/>
        <v>76226723.7700001</v>
      </c>
      <c r="AT2519" s="16">
        <f t="shared" si="638"/>
        <v>88118700.5500001</v>
      </c>
      <c r="AU2519" s="16">
        <f>AT2519-VLOOKUP(A2519,[1]选股结果!$A$2:$BJ$3005,48,FALSE)*0.08</f>
        <v>-33281744.0331999</v>
      </c>
      <c r="AV2519" s="16">
        <f t="shared" si="639"/>
        <v>17515028.19</v>
      </c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135009308.96</v>
      </c>
      <c r="AL2520" s="16">
        <f t="shared" si="630"/>
        <v>0</v>
      </c>
      <c r="AM2520" s="16">
        <f t="shared" si="631"/>
        <v>-1135811.32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131184315.55</v>
      </c>
      <c r="AQ2520" s="16">
        <f t="shared" si="635"/>
        <v>113387146.31</v>
      </c>
      <c r="AR2520" s="16">
        <f t="shared" si="636"/>
        <v>130727920.43</v>
      </c>
      <c r="AS2520" s="16">
        <f t="shared" si="637"/>
        <v>112930751.19</v>
      </c>
      <c r="AT2520" s="16">
        <f t="shared" si="638"/>
        <v>116076328.4</v>
      </c>
      <c r="AU2520" s="16">
        <f>AT2520-VLOOKUP(A2520,[1]选股结果!$A$2:$BJ$3005,48,FALSE)*0.08</f>
        <v>10193273.7008</v>
      </c>
      <c r="AV2520" s="16">
        <f t="shared" si="639"/>
        <v>17797169.24</v>
      </c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61577773.8499999</v>
      </c>
      <c r="AL2521" s="16">
        <f t="shared" si="630"/>
        <v>-27844.75</v>
      </c>
      <c r="AM2521" s="16">
        <f t="shared" si="631"/>
        <v>17842938.02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49389771.4199999</v>
      </c>
      <c r="AR2521" s="16">
        <f t="shared" si="636"/>
        <v>61733532.6599999</v>
      </c>
      <c r="AS2521" s="16">
        <f t="shared" si="637"/>
        <v>49389771.4199999</v>
      </c>
      <c r="AT2521" s="16">
        <f t="shared" si="638"/>
        <v>67049105.8799999</v>
      </c>
      <c r="AU2521" s="16">
        <f>AT2521-VLOOKUP(A2521,[1]选股结果!$A$2:$BJ$3005,48,FALSE)*0.08</f>
        <v>-121061129.9144</v>
      </c>
      <c r="AV2521" s="16">
        <f t="shared" si="639"/>
        <v>12343761.24</v>
      </c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-31208116.21</v>
      </c>
      <c r="AL2522" s="16">
        <f t="shared" si="630"/>
        <v>0</v>
      </c>
      <c r="AM2522" s="16">
        <f t="shared" si="631"/>
        <v>343223.69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-23446873.54</v>
      </c>
      <c r="AQ2522" s="16">
        <f t="shared" si="635"/>
        <v>-26893186.91</v>
      </c>
      <c r="AR2522" s="16">
        <f t="shared" si="636"/>
        <v>-27217116.32</v>
      </c>
      <c r="AS2522" s="16">
        <f t="shared" si="637"/>
        <v>-30663429.69</v>
      </c>
      <c r="AT2522" s="16">
        <f t="shared" si="638"/>
        <v>-34311205.89</v>
      </c>
      <c r="AU2522" s="16">
        <f>AT2522-VLOOKUP(A2522,[1]选股结果!$A$2:$BJ$3005,48,FALSE)*0.08</f>
        <v>-185917574.3404</v>
      </c>
      <c r="AV2522" s="16">
        <f t="shared" si="639"/>
        <v>3446313.37</v>
      </c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42278581.3</v>
      </c>
      <c r="AL2523" s="16">
        <f t="shared" si="630"/>
        <v>-101172.3</v>
      </c>
      <c r="AM2523" s="16">
        <f t="shared" si="631"/>
        <v>-3918865.77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40269737.55</v>
      </c>
      <c r="AQ2523" s="16">
        <f t="shared" si="635"/>
        <v>38383496.0999999</v>
      </c>
      <c r="AR2523" s="16">
        <f t="shared" si="636"/>
        <v>40087937.56</v>
      </c>
      <c r="AS2523" s="16">
        <f t="shared" si="637"/>
        <v>38201696.1099999</v>
      </c>
      <c r="AT2523" s="16">
        <f t="shared" si="638"/>
        <v>36372301.78</v>
      </c>
      <c r="AU2523" s="16">
        <f>AT2523-VLOOKUP(A2523,[1]选股结果!$A$2:$BJ$3005,48,FALSE)*0.08</f>
        <v>-52251739.8720001</v>
      </c>
      <c r="AV2523" s="16">
        <f t="shared" si="639"/>
        <v>1886241.45</v>
      </c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187482640.54</v>
      </c>
      <c r="AL2524" s="16">
        <f t="shared" si="630"/>
        <v>0</v>
      </c>
      <c r="AM2524" s="16">
        <f t="shared" si="631"/>
        <v>-1187470.81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156140397.09</v>
      </c>
      <c r="AR2524" s="16">
        <f t="shared" si="636"/>
        <v>182538958.63</v>
      </c>
      <c r="AS2524" s="16">
        <f t="shared" si="637"/>
        <v>156140397.09</v>
      </c>
      <c r="AT2524" s="16">
        <f t="shared" si="638"/>
        <v>159896608.19</v>
      </c>
      <c r="AU2524" s="16">
        <f>AT2524-VLOOKUP(A2524,[1]选股结果!$A$2:$BJ$3005,48,FALSE)*0.08</f>
        <v>-981961.413999975</v>
      </c>
      <c r="AV2524" s="16">
        <f t="shared" si="639"/>
        <v>26398561.54</v>
      </c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91693298.57</v>
      </c>
      <c r="AL2525" s="16">
        <f t="shared" si="630"/>
        <v>0</v>
      </c>
      <c r="AM2525" s="16">
        <f t="shared" si="631"/>
        <v>-7019203.47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90536693.73</v>
      </c>
      <c r="AQ2525" s="16">
        <f t="shared" si="635"/>
        <v>78308115.54</v>
      </c>
      <c r="AR2525" s="16">
        <f t="shared" si="636"/>
        <v>86826510.92</v>
      </c>
      <c r="AS2525" s="16">
        <f t="shared" si="637"/>
        <v>74597932.73</v>
      </c>
      <c r="AT2525" s="16">
        <f t="shared" si="638"/>
        <v>72445516.91</v>
      </c>
      <c r="AU2525" s="16">
        <f>AT2525-VLOOKUP(A2525,[1]选股结果!$A$2:$BJ$3005,48,FALSE)*0.08</f>
        <v>10731678.9796</v>
      </c>
      <c r="AV2525" s="16">
        <f t="shared" si="639"/>
        <v>12228578.19</v>
      </c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71044970.1</v>
      </c>
      <c r="AL2526" s="16">
        <f t="shared" si="630"/>
        <v>-3408706.63</v>
      </c>
      <c r="AM2526" s="16">
        <f t="shared" si="631"/>
        <v>11896666.11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70109140.94</v>
      </c>
      <c r="AQ2526" s="16">
        <f t="shared" si="635"/>
        <v>61046378.15</v>
      </c>
      <c r="AR2526" s="16">
        <f t="shared" si="636"/>
        <v>68773393.89</v>
      </c>
      <c r="AS2526" s="16">
        <f t="shared" si="637"/>
        <v>59710631.1</v>
      </c>
      <c r="AT2526" s="16">
        <f t="shared" si="638"/>
        <v>70470166.79</v>
      </c>
      <c r="AU2526" s="16">
        <f>AT2526-VLOOKUP(A2526,[1]选股结果!$A$2:$BJ$3005,48,FALSE)*0.08</f>
        <v>-15559887.3372</v>
      </c>
      <c r="AV2526" s="16">
        <f t="shared" si="639"/>
        <v>9062762.79</v>
      </c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81328335.35</v>
      </c>
      <c r="AL2527" s="16">
        <f t="shared" si="630"/>
        <v>0</v>
      </c>
      <c r="AM2527" s="16">
        <f t="shared" si="631"/>
        <v>-1145066.78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105760157.14</v>
      </c>
      <c r="AQ2527" s="16">
        <f t="shared" si="635"/>
        <v>97106608.22</v>
      </c>
      <c r="AR2527" s="16">
        <f t="shared" si="636"/>
        <v>93758009.02</v>
      </c>
      <c r="AS2527" s="16">
        <f t="shared" si="637"/>
        <v>85104460.1</v>
      </c>
      <c r="AT2527" s="16">
        <f t="shared" si="638"/>
        <v>71529719.65</v>
      </c>
      <c r="AU2527" s="16">
        <f>AT2527-VLOOKUP(A2527,[1]选股结果!$A$2:$BJ$3005,48,FALSE)*0.08</f>
        <v>-12889835.7508</v>
      </c>
      <c r="AV2527" s="16">
        <f t="shared" si="639"/>
        <v>8653548.92</v>
      </c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204885059.7</v>
      </c>
      <c r="AL2528" s="16">
        <f t="shared" si="630"/>
        <v>21196185.67</v>
      </c>
      <c r="AM2528" s="16">
        <f t="shared" si="631"/>
        <v>103102906.99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134436387.32</v>
      </c>
      <c r="AR2528" s="16">
        <f t="shared" si="636"/>
        <v>196035919.59</v>
      </c>
      <c r="AS2528" s="16">
        <f t="shared" si="637"/>
        <v>134436387.32</v>
      </c>
      <c r="AT2528" s="16">
        <f t="shared" si="638"/>
        <v>267584620.09</v>
      </c>
      <c r="AU2528" s="16">
        <f>AT2528-VLOOKUP(A2528,[1]选股结果!$A$2:$BJ$3005,48,FALSE)*0.08</f>
        <v>-185701012.5884</v>
      </c>
      <c r="AV2528" s="16">
        <f t="shared" si="639"/>
        <v>61599532.27</v>
      </c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82202463.33</v>
      </c>
      <c r="AL2529" s="16">
        <f t="shared" si="630"/>
        <v>0</v>
      </c>
      <c r="AM2529" s="16">
        <f t="shared" si="631"/>
        <v>14044134.39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82799045.91</v>
      </c>
      <c r="AQ2529" s="16">
        <f t="shared" si="635"/>
        <v>82925488.9</v>
      </c>
      <c r="AR2529" s="16">
        <f t="shared" si="636"/>
        <v>82780529.41</v>
      </c>
      <c r="AS2529" s="16">
        <f t="shared" si="637"/>
        <v>82906972.4</v>
      </c>
      <c r="AT2529" s="16">
        <f t="shared" si="638"/>
        <v>96373040.71</v>
      </c>
      <c r="AU2529" s="16">
        <f>AT2529-VLOOKUP(A2529,[1]选股结果!$A$2:$BJ$3005,48,FALSE)*0.08</f>
        <v>-76682457.726</v>
      </c>
      <c r="AV2529" s="16">
        <f t="shared" si="639"/>
        <v>-126442.989999995</v>
      </c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152856135.55</v>
      </c>
      <c r="AL2530" s="16">
        <f t="shared" si="630"/>
        <v>0</v>
      </c>
      <c r="AM2530" s="16">
        <f t="shared" si="631"/>
        <v>-2795765.5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148338986.6</v>
      </c>
      <c r="AQ2530" s="16">
        <f t="shared" si="635"/>
        <v>127952998.89</v>
      </c>
      <c r="AR2530" s="16">
        <f t="shared" si="636"/>
        <v>146899609.75</v>
      </c>
      <c r="AS2530" s="16">
        <f t="shared" si="637"/>
        <v>126513622.04</v>
      </c>
      <c r="AT2530" s="16">
        <f t="shared" si="638"/>
        <v>129674382.34</v>
      </c>
      <c r="AU2530" s="16">
        <f>AT2530-VLOOKUP(A2530,[1]选股结果!$A$2:$BJ$3005,48,FALSE)*0.08</f>
        <v>-6402538.83759999</v>
      </c>
      <c r="AV2530" s="16">
        <f t="shared" si="639"/>
        <v>20385987.71</v>
      </c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102478801.27</v>
      </c>
      <c r="AL2531" s="16">
        <f t="shared" si="630"/>
        <v>18970809.64</v>
      </c>
      <c r="AM2531" s="16">
        <f t="shared" si="631"/>
        <v>-2085441.55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109348648.65</v>
      </c>
      <c r="AQ2531" s="16">
        <f t="shared" si="635"/>
        <v>90504248.7</v>
      </c>
      <c r="AR2531" s="16">
        <f t="shared" si="636"/>
        <v>103004898.64</v>
      </c>
      <c r="AS2531" s="16">
        <f t="shared" si="637"/>
        <v>84160498.69</v>
      </c>
      <c r="AT2531" s="16">
        <f t="shared" si="638"/>
        <v>100519769.41</v>
      </c>
      <c r="AU2531" s="16">
        <f>AT2531-VLOOKUP(A2531,[1]选股结果!$A$2:$BJ$3005,48,FALSE)*0.08</f>
        <v>21160854.9252</v>
      </c>
      <c r="AV2531" s="16">
        <f t="shared" si="639"/>
        <v>18844399.95</v>
      </c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122987474.65</v>
      </c>
      <c r="AL2532" s="16">
        <f t="shared" si="630"/>
        <v>-5542254.29</v>
      </c>
      <c r="AM2532" s="16">
        <f t="shared" si="631"/>
        <v>-7588192.01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220361484.05</v>
      </c>
      <c r="AQ2532" s="16">
        <f t="shared" si="635"/>
        <v>195727474.4</v>
      </c>
      <c r="AR2532" s="16">
        <f t="shared" si="636"/>
        <v>169416372.11</v>
      </c>
      <c r="AS2532" s="16">
        <f t="shared" si="637"/>
        <v>144782362.46</v>
      </c>
      <c r="AT2532" s="16">
        <f t="shared" si="638"/>
        <v>85223018.7</v>
      </c>
      <c r="AU2532" s="16">
        <f>AT2532-VLOOKUP(A2532,[1]选股结果!$A$2:$BJ$3005,48,FALSE)*0.08</f>
        <v>-66161756.196</v>
      </c>
      <c r="AV2532" s="16">
        <f t="shared" si="639"/>
        <v>24634009.65</v>
      </c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56399628.98</v>
      </c>
      <c r="AL2533" s="16">
        <f t="shared" si="630"/>
        <v>38931728.22</v>
      </c>
      <c r="AM2533" s="16">
        <f t="shared" si="631"/>
        <v>-1330880.3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63866786.68</v>
      </c>
      <c r="AQ2533" s="16">
        <f t="shared" si="635"/>
        <v>63716887.99</v>
      </c>
      <c r="AR2533" s="16">
        <f t="shared" si="636"/>
        <v>62199653.35</v>
      </c>
      <c r="AS2533" s="16">
        <f t="shared" si="637"/>
        <v>62049754.66</v>
      </c>
      <c r="AT2533" s="16">
        <f t="shared" si="638"/>
        <v>93850578.21</v>
      </c>
      <c r="AU2533" s="16">
        <f>AT2533-VLOOKUP(A2533,[1]选股结果!$A$2:$BJ$3005,48,FALSE)*0.08</f>
        <v>-10693567.0988</v>
      </c>
      <c r="AV2533" s="16">
        <f t="shared" si="639"/>
        <v>149898.689999998</v>
      </c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-34778385.1799999</v>
      </c>
      <c r="AL2534" s="16">
        <f t="shared" si="630"/>
        <v>5549522.39</v>
      </c>
      <c r="AM2534" s="16">
        <f t="shared" si="631"/>
        <v>2743510.68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-31245099.2399999</v>
      </c>
      <c r="AR2534" s="16">
        <f t="shared" si="636"/>
        <v>-38020016.7899999</v>
      </c>
      <c r="AS2534" s="16">
        <f t="shared" si="637"/>
        <v>-31245099.2399999</v>
      </c>
      <c r="AT2534" s="16">
        <f t="shared" si="638"/>
        <v>-19710434.56</v>
      </c>
      <c r="AU2534" s="16">
        <f>AT2534-VLOOKUP(A2534,[1]选股结果!$A$2:$BJ$3005,48,FALSE)*0.08</f>
        <v>-107178758.9792</v>
      </c>
      <c r="AV2534" s="16">
        <f t="shared" si="639"/>
        <v>-6774917.55</v>
      </c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-24355765.73</v>
      </c>
      <c r="AL2535" s="16">
        <f t="shared" si="630"/>
        <v>0</v>
      </c>
      <c r="AM2535" s="16">
        <f t="shared" si="631"/>
        <v>29022844.8</v>
      </c>
      <c r="AN2535" s="16">
        <f t="shared" si="632"/>
        <v>4667079.07000003</v>
      </c>
      <c r="AO2535" s="16">
        <f t="shared" si="633"/>
        <v>33048395.84</v>
      </c>
      <c r="AP2535" s="16">
        <f t="shared" si="634"/>
        <v>-1348739.93999997</v>
      </c>
      <c r="AQ2535" s="16">
        <f t="shared" si="635"/>
        <v>-1445259.66999997</v>
      </c>
      <c r="AR2535" s="16">
        <f t="shared" si="636"/>
        <v>-15308072.34</v>
      </c>
      <c r="AS2535" s="16">
        <f t="shared" si="637"/>
        <v>-15404592.07</v>
      </c>
      <c r="AT2535" s="16">
        <f t="shared" si="638"/>
        <v>4570559.34000003</v>
      </c>
      <c r="AU2535" s="16">
        <f>AT2535-VLOOKUP(A2535,[1]选股结果!$A$2:$BJ$3005,48,FALSE)*0.08</f>
        <v>-9508907.88319997</v>
      </c>
      <c r="AV2535" s="16">
        <f t="shared" si="639"/>
        <v>96519.7299999995</v>
      </c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20305529.49</v>
      </c>
      <c r="AL2536" s="16">
        <f t="shared" si="630"/>
        <v>-3191647.79</v>
      </c>
      <c r="AM2536" s="16">
        <f t="shared" si="631"/>
        <v>3441125.15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2439031.50000004</v>
      </c>
      <c r="AQ2536" s="16">
        <f t="shared" si="635"/>
        <v>-4545084.04999996</v>
      </c>
      <c r="AR2536" s="16">
        <f t="shared" si="636"/>
        <v>1547096.01000004</v>
      </c>
      <c r="AS2536" s="16">
        <f t="shared" si="637"/>
        <v>-5437019.53999996</v>
      </c>
      <c r="AT2536" s="16">
        <f t="shared" si="638"/>
        <v>13570891.3</v>
      </c>
      <c r="AU2536" s="16">
        <f>AT2536-VLOOKUP(A2536,[1]选股结果!$A$2:$BJ$3005,48,FALSE)*0.08</f>
        <v>-37961501.4568</v>
      </c>
      <c r="AV2536" s="16">
        <f t="shared" si="639"/>
        <v>6984115.55</v>
      </c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92985221.4</v>
      </c>
      <c r="AL2537" s="16">
        <f t="shared" si="630"/>
        <v>0</v>
      </c>
      <c r="AM2537" s="16">
        <f t="shared" si="631"/>
        <v>-9620934.03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122013964.23</v>
      </c>
      <c r="AQ2537" s="16">
        <f t="shared" si="635"/>
        <v>117467128.04</v>
      </c>
      <c r="AR2537" s="16">
        <f t="shared" si="636"/>
        <v>107093233.17</v>
      </c>
      <c r="AS2537" s="16">
        <f t="shared" si="637"/>
        <v>102546396.98</v>
      </c>
      <c r="AT2537" s="16">
        <f t="shared" si="638"/>
        <v>78817451.18</v>
      </c>
      <c r="AU2537" s="16">
        <f>AT2537-VLOOKUP(A2537,[1]选股结果!$A$2:$BJ$3005,48,FALSE)*0.08</f>
        <v>-22032484.8696</v>
      </c>
      <c r="AV2537" s="16">
        <f t="shared" si="639"/>
        <v>4546836.19</v>
      </c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7867592.48999999</v>
      </c>
      <c r="AL2538" s="16">
        <f t="shared" si="630"/>
        <v>0</v>
      </c>
      <c r="AM2538" s="16">
        <f t="shared" si="631"/>
        <v>-16647431.4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130466443.83</v>
      </c>
      <c r="AQ2538" s="16">
        <f t="shared" si="635"/>
        <v>128185177.85</v>
      </c>
      <c r="AR2538" s="16">
        <f t="shared" si="636"/>
        <v>70024940.51</v>
      </c>
      <c r="AS2538" s="16">
        <f t="shared" si="637"/>
        <v>67743674.53</v>
      </c>
      <c r="AT2538" s="16">
        <f t="shared" si="638"/>
        <v>-11061104.89</v>
      </c>
      <c r="AU2538" s="16">
        <f>AT2538-VLOOKUP(A2538,[1]选股结果!$A$2:$BJ$3005,48,FALSE)*0.08</f>
        <v>-128648685.31</v>
      </c>
      <c r="AV2538" s="16">
        <f t="shared" si="639"/>
        <v>2281265.98</v>
      </c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-23466440.66</v>
      </c>
      <c r="AL2539" s="16">
        <f t="shared" si="630"/>
        <v>960801.33</v>
      </c>
      <c r="AM2539" s="16">
        <f t="shared" si="631"/>
        <v>14361112.78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53174811.08</v>
      </c>
      <c r="AQ2539" s="16">
        <f t="shared" si="635"/>
        <v>65246348.81</v>
      </c>
      <c r="AR2539" s="16">
        <f t="shared" si="636"/>
        <v>15120702.26</v>
      </c>
      <c r="AS2539" s="16">
        <f t="shared" si="637"/>
        <v>27192239.99</v>
      </c>
      <c r="AT2539" s="16">
        <f t="shared" si="638"/>
        <v>3927011.18000004</v>
      </c>
      <c r="AU2539" s="16">
        <f>AT2539-VLOOKUP(A2539,[1]选股结果!$A$2:$BJ$3005,48,FALSE)*0.08</f>
        <v>-45939694.3984</v>
      </c>
      <c r="AV2539" s="16">
        <f t="shared" si="639"/>
        <v>-12071537.73</v>
      </c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72969332.58</v>
      </c>
      <c r="AL2540" s="16">
        <f t="shared" si="630"/>
        <v>0</v>
      </c>
      <c r="AM2540" s="16">
        <f t="shared" si="631"/>
        <v>11904413.07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95093076.04</v>
      </c>
      <c r="AQ2540" s="16">
        <f t="shared" si="635"/>
        <v>85911743.33</v>
      </c>
      <c r="AR2540" s="16">
        <f t="shared" si="636"/>
        <v>82796902.17</v>
      </c>
      <c r="AS2540" s="16">
        <f t="shared" si="637"/>
        <v>73615569.46</v>
      </c>
      <c r="AT2540" s="16">
        <f t="shared" si="638"/>
        <v>75692412.94</v>
      </c>
      <c r="AU2540" s="16">
        <f>AT2540-VLOOKUP(A2540,[1]选股结果!$A$2:$BJ$3005,48,FALSE)*0.08</f>
        <v>11489569.072</v>
      </c>
      <c r="AV2540" s="16">
        <f t="shared" si="639"/>
        <v>9181332.70999999</v>
      </c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73136707.8500001</v>
      </c>
      <c r="AL2541" s="16">
        <f t="shared" si="630"/>
        <v>0</v>
      </c>
      <c r="AM2541" s="16">
        <f t="shared" si="631"/>
        <v>-2303245.24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101551641.15</v>
      </c>
      <c r="AQ2541" s="16">
        <f t="shared" si="635"/>
        <v>97043535.4300001</v>
      </c>
      <c r="AR2541" s="16">
        <f t="shared" si="636"/>
        <v>90170336.5500001</v>
      </c>
      <c r="AS2541" s="16">
        <f t="shared" si="637"/>
        <v>85662230.8300001</v>
      </c>
      <c r="AT2541" s="16">
        <f t="shared" si="638"/>
        <v>66325356.8900001</v>
      </c>
      <c r="AU2541" s="16">
        <f>AT2541-VLOOKUP(A2541,[1]选股结果!$A$2:$BJ$3005,48,FALSE)*0.08</f>
        <v>-43444983.8091999</v>
      </c>
      <c r="AV2541" s="16">
        <f t="shared" si="639"/>
        <v>4508105.72</v>
      </c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50416708.8400001</v>
      </c>
      <c r="AL2542" s="16">
        <f t="shared" si="630"/>
        <v>0</v>
      </c>
      <c r="AM2542" s="16">
        <f t="shared" si="631"/>
        <v>4437953.74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26964196.6800001</v>
      </c>
      <c r="AR2542" s="16">
        <f t="shared" si="636"/>
        <v>36714162.5200001</v>
      </c>
      <c r="AS2542" s="16">
        <f t="shared" si="637"/>
        <v>26964196.6800001</v>
      </c>
      <c r="AT2542" s="16">
        <f t="shared" si="638"/>
        <v>45104696.7400001</v>
      </c>
      <c r="AU2542" s="16">
        <f>AT2542-VLOOKUP(A2542,[1]选股结果!$A$2:$BJ$3005,48,FALSE)*0.08</f>
        <v>-61648502.1823999</v>
      </c>
      <c r="AV2542" s="16">
        <f t="shared" si="639"/>
        <v>9749965.84</v>
      </c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-273255678.17</v>
      </c>
      <c r="AL2543" s="16">
        <f t="shared" si="630"/>
        <v>-211679.3</v>
      </c>
      <c r="AM2543" s="16">
        <f t="shared" si="631"/>
        <v>-44984890.49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299758790.74</v>
      </c>
      <c r="AQ2543" s="16">
        <f t="shared" si="635"/>
        <v>284432992.08</v>
      </c>
      <c r="AR2543" s="16">
        <f t="shared" si="636"/>
        <v>11230346.33</v>
      </c>
      <c r="AS2543" s="16">
        <f t="shared" si="637"/>
        <v>-4095452.33000004</v>
      </c>
      <c r="AT2543" s="16">
        <f t="shared" si="638"/>
        <v>-333778046.62</v>
      </c>
      <c r="AU2543" s="16">
        <f>AT2543-VLOOKUP(A2543,[1]选股结果!$A$2:$BJ$3005,48,FALSE)*0.08</f>
        <v>-488245182.9408</v>
      </c>
      <c r="AV2543" s="16">
        <f t="shared" si="639"/>
        <v>15325798.66</v>
      </c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123054031.92</v>
      </c>
      <c r="AL2544" s="16">
        <f t="shared" si="630"/>
        <v>0</v>
      </c>
      <c r="AM2544" s="16">
        <f t="shared" si="631"/>
        <v>5707722.86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162488569.52</v>
      </c>
      <c r="AQ2544" s="16">
        <f t="shared" si="635"/>
        <v>140090866.04</v>
      </c>
      <c r="AR2544" s="16">
        <f t="shared" si="636"/>
        <v>139095362.92</v>
      </c>
      <c r="AS2544" s="16">
        <f t="shared" si="637"/>
        <v>116697659.44</v>
      </c>
      <c r="AT2544" s="16">
        <f t="shared" si="638"/>
        <v>106364051.3</v>
      </c>
      <c r="AU2544" s="16">
        <f>AT2544-VLOOKUP(A2544,[1]选股结果!$A$2:$BJ$3005,48,FALSE)*0.08</f>
        <v>-14354693.9368</v>
      </c>
      <c r="AV2544" s="16">
        <f t="shared" si="639"/>
        <v>22397703.48</v>
      </c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12662540.45</v>
      </c>
      <c r="AL2545" s="16">
        <f t="shared" si="630"/>
        <v>0</v>
      </c>
      <c r="AM2545" s="16">
        <f t="shared" si="631"/>
        <v>434578.22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25365871.08</v>
      </c>
      <c r="AQ2545" s="16">
        <f t="shared" si="635"/>
        <v>22787508.62</v>
      </c>
      <c r="AR2545" s="16">
        <f t="shared" si="636"/>
        <v>19387954.61</v>
      </c>
      <c r="AS2545" s="16">
        <f t="shared" si="637"/>
        <v>16809592.15</v>
      </c>
      <c r="AT2545" s="16">
        <f t="shared" si="638"/>
        <v>10518756.21</v>
      </c>
      <c r="AU2545" s="16">
        <f>AT2545-VLOOKUP(A2545,[1]选股结果!$A$2:$BJ$3005,48,FALSE)*0.08</f>
        <v>-17116136.1852</v>
      </c>
      <c r="AV2545" s="16">
        <f t="shared" si="639"/>
        <v>2578362.46</v>
      </c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28068935.3400001</v>
      </c>
      <c r="AL2546" s="16">
        <f t="shared" si="630"/>
        <v>0</v>
      </c>
      <c r="AM2546" s="16">
        <f t="shared" si="631"/>
        <v>-762779.6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36576355.1900001</v>
      </c>
      <c r="AQ2546" s="16">
        <f t="shared" si="635"/>
        <v>32433064.1000001</v>
      </c>
      <c r="AR2546" s="16">
        <f t="shared" si="636"/>
        <v>32043256.7600001</v>
      </c>
      <c r="AS2546" s="16">
        <f t="shared" si="637"/>
        <v>27899965.6700001</v>
      </c>
      <c r="AT2546" s="16">
        <f t="shared" si="638"/>
        <v>23162864.6500001</v>
      </c>
      <c r="AU2546" s="16">
        <f>AT2546-VLOOKUP(A2546,[1]选股结果!$A$2:$BJ$3005,48,FALSE)*0.08</f>
        <v>-48006541.7211999</v>
      </c>
      <c r="AV2546" s="16">
        <f t="shared" si="639"/>
        <v>4143291.09</v>
      </c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17280539.7200001</v>
      </c>
      <c r="AL2547" s="16">
        <f t="shared" si="630"/>
        <v>-10470414.39</v>
      </c>
      <c r="AM2547" s="16">
        <f t="shared" si="631"/>
        <v>759341093.94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161709486.45</v>
      </c>
      <c r="AQ2547" s="16">
        <f t="shared" si="635"/>
        <v>37073970.0400001</v>
      </c>
      <c r="AR2547" s="16">
        <f t="shared" si="636"/>
        <v>84010507.44</v>
      </c>
      <c r="AS2547" s="16">
        <f t="shared" si="637"/>
        <v>-40625008.9699999</v>
      </c>
      <c r="AT2547" s="16">
        <f t="shared" si="638"/>
        <v>641515702.86</v>
      </c>
      <c r="AU2547" s="16">
        <f>AT2547-VLOOKUP(A2547,[1]选股结果!$A$2:$BJ$3005,48,FALSE)*0.08</f>
        <v>325440176.4696</v>
      </c>
      <c r="AV2547" s="16">
        <f t="shared" si="639"/>
        <v>124635516.41</v>
      </c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155785202.32</v>
      </c>
      <c r="AL2548" s="16">
        <f t="shared" si="630"/>
        <v>0</v>
      </c>
      <c r="AM2548" s="16">
        <f t="shared" si="631"/>
        <v>24592763.49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136818644.3</v>
      </c>
      <c r="AR2548" s="16">
        <f t="shared" si="636"/>
        <v>180113090.22</v>
      </c>
      <c r="AS2548" s="16">
        <f t="shared" si="637"/>
        <v>136818644.3</v>
      </c>
      <c r="AT2548" s="16">
        <f t="shared" si="638"/>
        <v>137083519.89</v>
      </c>
      <c r="AU2548" s="16">
        <f>AT2548-VLOOKUP(A2548,[1]选股结果!$A$2:$BJ$3005,48,FALSE)*0.08</f>
        <v>-93862734.5436</v>
      </c>
      <c r="AV2548" s="16">
        <f t="shared" si="639"/>
        <v>43294445.92</v>
      </c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-7240647.59999998</v>
      </c>
      <c r="AL2549" s="16">
        <f t="shared" si="630"/>
        <v>483758.83</v>
      </c>
      <c r="AM2549" s="16">
        <f t="shared" si="631"/>
        <v>464955.71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9092391.34000002</v>
      </c>
      <c r="AQ2549" s="16">
        <f t="shared" si="635"/>
        <v>6491009.82000002</v>
      </c>
      <c r="AR2549" s="16">
        <f t="shared" si="636"/>
        <v>1741568.42000002</v>
      </c>
      <c r="AS2549" s="16">
        <f t="shared" si="637"/>
        <v>-859813.099999984</v>
      </c>
      <c r="AT2549" s="16">
        <f t="shared" si="638"/>
        <v>-8893314.57999998</v>
      </c>
      <c r="AU2549" s="16">
        <f>AT2549-VLOOKUP(A2549,[1]选股结果!$A$2:$BJ$3005,48,FALSE)*0.08</f>
        <v>-79744917.1968</v>
      </c>
      <c r="AV2549" s="16">
        <f t="shared" si="639"/>
        <v>2601381.52</v>
      </c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1432188.93999993</v>
      </c>
      <c r="AL2550" s="16">
        <f t="shared" si="630"/>
        <v>0</v>
      </c>
      <c r="AM2550" s="16">
        <f t="shared" si="631"/>
        <v>-2799668.81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-3341189.06000007</v>
      </c>
      <c r="AR2550" s="16">
        <f t="shared" si="636"/>
        <v>-3083473.71000007</v>
      </c>
      <c r="AS2550" s="16">
        <f t="shared" si="637"/>
        <v>-3341189.06000007</v>
      </c>
      <c r="AT2550" s="16">
        <f t="shared" si="638"/>
        <v>-1625195.22000007</v>
      </c>
      <c r="AU2550" s="16">
        <f>AT2550-VLOOKUP(A2550,[1]选股结果!$A$2:$BJ$3005,48,FALSE)*0.08</f>
        <v>-101339234.1296</v>
      </c>
      <c r="AV2550" s="16">
        <f t="shared" si="639"/>
        <v>257715.350000001</v>
      </c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21752359.6599999</v>
      </c>
      <c r="AL2551" s="16">
        <f t="shared" si="630"/>
        <v>22213278.2</v>
      </c>
      <c r="AM2551" s="16">
        <f t="shared" si="631"/>
        <v>46958256.63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55816929.5999999</v>
      </c>
      <c r="AQ2551" s="16">
        <f t="shared" si="635"/>
        <v>42152464.6399999</v>
      </c>
      <c r="AR2551" s="16">
        <f t="shared" si="636"/>
        <v>34950487.6999999</v>
      </c>
      <c r="AS2551" s="16">
        <f t="shared" si="637"/>
        <v>21286022.7399999</v>
      </c>
      <c r="AT2551" s="16">
        <f t="shared" si="638"/>
        <v>77259429.5299999</v>
      </c>
      <c r="AU2551" s="16">
        <f>AT2551-VLOOKUP(A2551,[1]选股结果!$A$2:$BJ$3005,48,FALSE)*0.08</f>
        <v>-217726908.5796</v>
      </c>
      <c r="AV2551" s="16">
        <f t="shared" si="639"/>
        <v>13664464.96</v>
      </c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135266864.3</v>
      </c>
      <c r="AL2552" s="16">
        <f t="shared" si="630"/>
        <v>-1441682.86</v>
      </c>
      <c r="AM2552" s="16">
        <f t="shared" si="631"/>
        <v>5969067.66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118407713.27</v>
      </c>
      <c r="AQ2552" s="16">
        <f t="shared" si="635"/>
        <v>102816099.83</v>
      </c>
      <c r="AR2552" s="16">
        <f t="shared" si="636"/>
        <v>117358060.95</v>
      </c>
      <c r="AS2552" s="16">
        <f t="shared" si="637"/>
        <v>101766447.51</v>
      </c>
      <c r="AT2552" s="16">
        <f t="shared" si="638"/>
        <v>124202635.66</v>
      </c>
      <c r="AU2552" s="16">
        <f>AT2552-VLOOKUP(A2552,[1]选股结果!$A$2:$BJ$3005,48,FALSE)*0.08</f>
        <v>-105377677.7944</v>
      </c>
      <c r="AV2552" s="16">
        <f t="shared" si="639"/>
        <v>15591613.44</v>
      </c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165606616.55</v>
      </c>
      <c r="AL2553" s="16">
        <f t="shared" si="630"/>
        <v>0</v>
      </c>
      <c r="AM2553" s="16">
        <f t="shared" si="631"/>
        <v>15403688.54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138647785.38</v>
      </c>
      <c r="AR2553" s="16">
        <f t="shared" si="636"/>
        <v>161500313.54</v>
      </c>
      <c r="AS2553" s="16">
        <f t="shared" si="637"/>
        <v>138647785.38</v>
      </c>
      <c r="AT2553" s="16">
        <f t="shared" si="638"/>
        <v>158157776.93</v>
      </c>
      <c r="AU2553" s="16">
        <f>AT2553-VLOOKUP(A2553,[1]选股结果!$A$2:$BJ$3005,48,FALSE)*0.08</f>
        <v>33102105.0347999</v>
      </c>
      <c r="AV2553" s="16">
        <f t="shared" si="639"/>
        <v>22852528.16</v>
      </c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-140402525.02</v>
      </c>
      <c r="AL2554" s="16">
        <f t="shared" si="630"/>
        <v>-3370859.67</v>
      </c>
      <c r="AM2554" s="16">
        <f t="shared" si="631"/>
        <v>16361630.66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-97368087.72</v>
      </c>
      <c r="AQ2554" s="16">
        <f t="shared" si="635"/>
        <v>-97349806.36</v>
      </c>
      <c r="AR2554" s="16">
        <f t="shared" si="636"/>
        <v>-120493861</v>
      </c>
      <c r="AS2554" s="16">
        <f t="shared" si="637"/>
        <v>-120475579.64</v>
      </c>
      <c r="AT2554" s="16">
        <f t="shared" si="638"/>
        <v>-127393472.67</v>
      </c>
      <c r="AU2554" s="16">
        <f>AT2554-VLOOKUP(A2554,[1]选股结果!$A$2:$BJ$3005,48,FALSE)*0.08</f>
        <v>-311558851.8924</v>
      </c>
      <c r="AV2554" s="16">
        <f t="shared" si="639"/>
        <v>-18281.3599999994</v>
      </c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82276502.7899999</v>
      </c>
      <c r="AL2555" s="16">
        <f t="shared" si="630"/>
        <v>0</v>
      </c>
      <c r="AM2555" s="16">
        <f t="shared" si="631"/>
        <v>5399680.27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75248710.0499999</v>
      </c>
      <c r="AR2555" s="16">
        <f t="shared" si="636"/>
        <v>80320492.6599999</v>
      </c>
      <c r="AS2555" s="16">
        <f t="shared" si="637"/>
        <v>75248710.0499999</v>
      </c>
      <c r="AT2555" s="16">
        <f t="shared" si="638"/>
        <v>82604400.4499999</v>
      </c>
      <c r="AU2555" s="16">
        <f>AT2555-VLOOKUP(A2555,[1]选股结果!$A$2:$BJ$3005,48,FALSE)*0.08</f>
        <v>6995909.04519993</v>
      </c>
      <c r="AV2555" s="16">
        <f t="shared" si="639"/>
        <v>5071782.61</v>
      </c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-438274.010000026</v>
      </c>
      <c r="AL2556" s="16">
        <f t="shared" si="630"/>
        <v>-644864.89</v>
      </c>
      <c r="AM2556" s="16">
        <f t="shared" si="631"/>
        <v>1330201.85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1173107.72999997</v>
      </c>
      <c r="AQ2556" s="16">
        <f t="shared" si="635"/>
        <v>2027091.49999997</v>
      </c>
      <c r="AR2556" s="16">
        <f t="shared" si="636"/>
        <v>371793.739999974</v>
      </c>
      <c r="AS2556" s="16">
        <f t="shared" si="637"/>
        <v>1225777.50999997</v>
      </c>
      <c r="AT2556" s="16">
        <f t="shared" si="638"/>
        <v>1101046.71999997</v>
      </c>
      <c r="AU2556" s="16">
        <f>AT2556-VLOOKUP(A2556,[1]选股结果!$A$2:$BJ$3005,48,FALSE)*0.08</f>
        <v>-50309064.2408</v>
      </c>
      <c r="AV2556" s="16">
        <f t="shared" si="639"/>
        <v>-853983.77</v>
      </c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74572351.45</v>
      </c>
      <c r="AL2557" s="16">
        <f t="shared" si="630"/>
        <v>-211361.87</v>
      </c>
      <c r="AM2557" s="16">
        <f t="shared" si="631"/>
        <v>-11272321.4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78202464.8</v>
      </c>
      <c r="AQ2557" s="16">
        <f t="shared" si="635"/>
        <v>77484911.34</v>
      </c>
      <c r="AR2557" s="16">
        <f t="shared" si="636"/>
        <v>74922303.67</v>
      </c>
      <c r="AS2557" s="16">
        <f t="shared" si="637"/>
        <v>74204750.21</v>
      </c>
      <c r="AT2557" s="16">
        <f t="shared" si="638"/>
        <v>62371114.72</v>
      </c>
      <c r="AU2557" s="16">
        <f>AT2557-VLOOKUP(A2557,[1]选股结果!$A$2:$BJ$3005,48,FALSE)*0.08</f>
        <v>-19839306.2928</v>
      </c>
      <c r="AV2557" s="16">
        <f t="shared" si="639"/>
        <v>717553.460000001</v>
      </c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62003696.96</v>
      </c>
      <c r="AL2558" s="16">
        <f t="shared" si="630"/>
        <v>0</v>
      </c>
      <c r="AM2558" s="16">
        <f t="shared" si="631"/>
        <v>10980712.47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52390287.24</v>
      </c>
      <c r="AR2558" s="16">
        <f t="shared" si="636"/>
        <v>60620503.56</v>
      </c>
      <c r="AS2558" s="16">
        <f t="shared" si="637"/>
        <v>52390287.24</v>
      </c>
      <c r="AT2558" s="16">
        <f t="shared" si="638"/>
        <v>64754193.11</v>
      </c>
      <c r="AU2558" s="16">
        <f>AT2558-VLOOKUP(A2558,[1]选股结果!$A$2:$BJ$3005,48,FALSE)*0.08</f>
        <v>-19186358.7972</v>
      </c>
      <c r="AV2558" s="16">
        <f t="shared" si="639"/>
        <v>8230216.32</v>
      </c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-91185370.9500001</v>
      </c>
      <c r="AL2559" s="16">
        <f t="shared" si="630"/>
        <v>-1365075.88</v>
      </c>
      <c r="AM2559" s="16">
        <f t="shared" si="631"/>
        <v>37437322.32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-60757994.9900001</v>
      </c>
      <c r="AQ2559" s="16">
        <f t="shared" si="635"/>
        <v>-60853280.6800001</v>
      </c>
      <c r="AR2559" s="16">
        <f t="shared" si="636"/>
        <v>-82418173.7200001</v>
      </c>
      <c r="AS2559" s="16">
        <f t="shared" si="637"/>
        <v>-82513459.4100001</v>
      </c>
      <c r="AT2559" s="16">
        <f t="shared" si="638"/>
        <v>-55208410.2000001</v>
      </c>
      <c r="AU2559" s="16">
        <f>AT2559-VLOOKUP(A2559,[1]选股结果!$A$2:$BJ$3005,48,FALSE)*0.08</f>
        <v>-216062511.4472</v>
      </c>
      <c r="AV2559" s="16">
        <f t="shared" si="639"/>
        <v>95285.6900000051</v>
      </c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147336970.91</v>
      </c>
      <c r="AL2560" s="16">
        <f t="shared" si="630"/>
        <v>0</v>
      </c>
      <c r="AM2560" s="16">
        <f t="shared" si="631"/>
        <v>215256.59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127303012.78</v>
      </c>
      <c r="AR2560" s="16">
        <f t="shared" si="636"/>
        <v>147973979.71</v>
      </c>
      <c r="AS2560" s="16">
        <f t="shared" si="637"/>
        <v>127303012.78</v>
      </c>
      <c r="AT2560" s="16">
        <f t="shared" si="638"/>
        <v>126881260.57</v>
      </c>
      <c r="AU2560" s="16">
        <f>AT2560-VLOOKUP(A2560,[1]选股结果!$A$2:$BJ$3005,48,FALSE)*0.08</f>
        <v>9153365.95640001</v>
      </c>
      <c r="AV2560" s="16">
        <f t="shared" si="639"/>
        <v>20670966.93</v>
      </c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-26808247.25</v>
      </c>
      <c r="AL2561" s="16">
        <f t="shared" si="630"/>
        <v>-838814.69</v>
      </c>
      <c r="AM2561" s="16">
        <f t="shared" si="631"/>
        <v>181733281.09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18628974.71</v>
      </c>
      <c r="AQ2561" s="16">
        <f t="shared" si="635"/>
        <v>-13908801.2</v>
      </c>
      <c r="AR2561" s="16">
        <f t="shared" si="636"/>
        <v>-4601383.57000004</v>
      </c>
      <c r="AS2561" s="16">
        <f t="shared" si="637"/>
        <v>-37139159.48</v>
      </c>
      <c r="AT2561" s="16">
        <f t="shared" si="638"/>
        <v>121548443.24</v>
      </c>
      <c r="AU2561" s="16">
        <f>AT2561-VLOOKUP(A2561,[1]选股结果!$A$2:$BJ$3005,48,FALSE)*0.08</f>
        <v>30944530.7784</v>
      </c>
      <c r="AV2561" s="16">
        <f t="shared" si="639"/>
        <v>32537775.91</v>
      </c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75511607.24</v>
      </c>
      <c r="AL2562" s="16">
        <f t="shared" si="630"/>
        <v>0</v>
      </c>
      <c r="AM2562" s="16">
        <f t="shared" si="631"/>
        <v>22673426.16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79963000.83</v>
      </c>
      <c r="AQ2562" s="16">
        <f t="shared" si="635"/>
        <v>55576553.02</v>
      </c>
      <c r="AR2562" s="16">
        <f t="shared" si="636"/>
        <v>77072062.43</v>
      </c>
      <c r="AS2562" s="16">
        <f t="shared" si="637"/>
        <v>52685614.62</v>
      </c>
      <c r="AT2562" s="16">
        <f t="shared" si="638"/>
        <v>73798585.59</v>
      </c>
      <c r="AU2562" s="16">
        <f>AT2562-VLOOKUP(A2562,[1]选股结果!$A$2:$BJ$3005,48,FALSE)*0.08</f>
        <v>-41243320.9372</v>
      </c>
      <c r="AV2562" s="16">
        <f t="shared" si="639"/>
        <v>24386447.81</v>
      </c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C2563-G2563-O2563-P2563-Q2563-R2563+Y2563-S2563</f>
        <v>133479617.08</v>
      </c>
      <c r="AL2563" s="16">
        <f t="shared" ref="AL2563:AL2626" si="646">U2563</f>
        <v>0</v>
      </c>
      <c r="AM2563" s="16">
        <f t="shared" ref="AM2563:AM2626" si="647">T2563-U2563+V2563+W2563-X2563+Z2563+AA2563-AC2563+AB2563</f>
        <v>15626878.4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AK2563+S2563+H2563</f>
        <v>130711129.66</v>
      </c>
      <c r="AQ2563" s="16">
        <f t="shared" ref="AQ2563:AQ2626" si="651">AP2563-AV2563</f>
        <v>115016354.04</v>
      </c>
      <c r="AR2563" s="16">
        <f t="shared" ref="AR2563:AR2626" si="652">AP2563-H2563</f>
        <v>130459614.51</v>
      </c>
      <c r="AS2563" s="16">
        <f t="shared" ref="AS2563:AS2626" si="653">AP2563-H2563-AV2563</f>
        <v>114764838.89</v>
      </c>
      <c r="AT2563" s="16">
        <f t="shared" ref="AT2563:AT2626" si="654">AK2563-AV2563+AL2563+AM2563</f>
        <v>133411719.86</v>
      </c>
      <c r="AU2563" s="16">
        <f>AT2563-VLOOKUP(A2563,[1]选股结果!$A$2:$BJ$3005,48,FALSE)*0.08</f>
        <v>-14108262.296</v>
      </c>
      <c r="AV2563" s="16">
        <f t="shared" ref="AV2563:AV2626" si="655">AH2563-AI2563</f>
        <v>15694775.62</v>
      </c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-12494316.0799999</v>
      </c>
      <c r="AL2564" s="16">
        <f t="shared" si="646"/>
        <v>0</v>
      </c>
      <c r="AM2564" s="16">
        <f t="shared" si="647"/>
        <v>4588233.69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-10670984.8699999</v>
      </c>
      <c r="AR2564" s="16">
        <f t="shared" si="652"/>
        <v>-7324610.66999995</v>
      </c>
      <c r="AS2564" s="16">
        <f t="shared" si="653"/>
        <v>-10670984.8699999</v>
      </c>
      <c r="AT2564" s="16">
        <f t="shared" si="654"/>
        <v>-11252456.5899999</v>
      </c>
      <c r="AU2564" s="16">
        <f>AT2564-VLOOKUP(A2564,[1]选股结果!$A$2:$BJ$3005,48,FALSE)*0.08</f>
        <v>-80974327.2483999</v>
      </c>
      <c r="AV2564" s="16">
        <f t="shared" si="655"/>
        <v>3346374.2</v>
      </c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-3342212.54000004</v>
      </c>
      <c r="AL2565" s="16">
        <f t="shared" si="646"/>
        <v>606790.23</v>
      </c>
      <c r="AM2565" s="16">
        <f t="shared" si="647"/>
        <v>9902102.58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-10613651.46</v>
      </c>
      <c r="AQ2565" s="16">
        <f t="shared" si="651"/>
        <v>-14460407</v>
      </c>
      <c r="AR2565" s="16">
        <f t="shared" si="652"/>
        <v>-11448085.57</v>
      </c>
      <c r="AS2565" s="16">
        <f t="shared" si="653"/>
        <v>-15294841.11</v>
      </c>
      <c r="AT2565" s="16">
        <f t="shared" si="654"/>
        <v>3319924.72999996</v>
      </c>
      <c r="AU2565" s="16">
        <f>AT2565-VLOOKUP(A2565,[1]选股结果!$A$2:$BJ$3005,48,FALSE)*0.08</f>
        <v>-153831536.09</v>
      </c>
      <c r="AV2565" s="16">
        <f t="shared" si="655"/>
        <v>3846755.54</v>
      </c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-7829127.85999996</v>
      </c>
      <c r="AL2566" s="16">
        <f t="shared" si="646"/>
        <v>0</v>
      </c>
      <c r="AM2566" s="16">
        <f t="shared" si="647"/>
        <v>9512928.11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6493432.11000003</v>
      </c>
      <c r="AQ2566" s="16">
        <f t="shared" si="651"/>
        <v>6121733.80000003</v>
      </c>
      <c r="AR2566" s="16">
        <f t="shared" si="652"/>
        <v>-5575087.80999997</v>
      </c>
      <c r="AS2566" s="16">
        <f t="shared" si="653"/>
        <v>-5946786.11999997</v>
      </c>
      <c r="AT2566" s="16">
        <f t="shared" si="654"/>
        <v>1312101.94000004</v>
      </c>
      <c r="AU2566" s="16">
        <f>AT2566-VLOOKUP(A2566,[1]选股结果!$A$2:$BJ$3005,48,FALSE)*0.08</f>
        <v>-56857762.7224</v>
      </c>
      <c r="AV2566" s="16">
        <f t="shared" si="655"/>
        <v>371698.31</v>
      </c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24617544.06</v>
      </c>
      <c r="AL2567" s="16">
        <f t="shared" si="646"/>
        <v>0</v>
      </c>
      <c r="AM2567" s="16">
        <f t="shared" si="647"/>
        <v>-10230124.61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64858409.52</v>
      </c>
      <c r="AQ2567" s="16">
        <f t="shared" si="651"/>
        <v>55176174.54</v>
      </c>
      <c r="AR2567" s="16">
        <f t="shared" si="652"/>
        <v>44916614.6799999</v>
      </c>
      <c r="AS2567" s="16">
        <f t="shared" si="653"/>
        <v>35234379.7</v>
      </c>
      <c r="AT2567" s="16">
        <f t="shared" si="654"/>
        <v>4705184.47</v>
      </c>
      <c r="AU2567" s="16">
        <f>AT2567-VLOOKUP(A2567,[1]选股结果!$A$2:$BJ$3005,48,FALSE)*0.08</f>
        <v>-69118458.3035999</v>
      </c>
      <c r="AV2567" s="16">
        <f t="shared" si="655"/>
        <v>9682234.97999996</v>
      </c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-29925210.42</v>
      </c>
      <c r="AL2568" s="16">
        <f t="shared" si="646"/>
        <v>0</v>
      </c>
      <c r="AM2568" s="16">
        <f t="shared" si="647"/>
        <v>16738521.49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-28550673.75</v>
      </c>
      <c r="AQ2568" s="16">
        <f t="shared" si="651"/>
        <v>-22953226.02</v>
      </c>
      <c r="AR2568" s="16">
        <f t="shared" si="652"/>
        <v>-30216124.34</v>
      </c>
      <c r="AS2568" s="16">
        <f t="shared" si="653"/>
        <v>-24618676.61</v>
      </c>
      <c r="AT2568" s="16">
        <f t="shared" si="654"/>
        <v>-7589241.19999999</v>
      </c>
      <c r="AU2568" s="16">
        <f>AT2568-VLOOKUP(A2568,[1]选股结果!$A$2:$BJ$3005,48,FALSE)*0.08</f>
        <v>-116289253.5616</v>
      </c>
      <c r="AV2568" s="16">
        <f t="shared" si="655"/>
        <v>-5597447.73</v>
      </c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141960550.96</v>
      </c>
      <c r="AL2569" s="16">
        <f t="shared" si="646"/>
        <v>1451035.43</v>
      </c>
      <c r="AM2569" s="16">
        <f t="shared" si="647"/>
        <v>89379191.5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144225012.25</v>
      </c>
      <c r="AQ2569" s="16">
        <f t="shared" si="651"/>
        <v>111146244.22</v>
      </c>
      <c r="AR2569" s="16">
        <f t="shared" si="652"/>
        <v>142936995.61</v>
      </c>
      <c r="AS2569" s="16">
        <f t="shared" si="653"/>
        <v>109858227.58</v>
      </c>
      <c r="AT2569" s="16">
        <f t="shared" si="654"/>
        <v>199712009.86</v>
      </c>
      <c r="AU2569" s="16">
        <f>AT2569-VLOOKUP(A2569,[1]选股结果!$A$2:$BJ$3005,48,FALSE)*0.08</f>
        <v>85235151.6952</v>
      </c>
      <c r="AV2569" s="16">
        <f t="shared" si="655"/>
        <v>33078768.03</v>
      </c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62546761.8</v>
      </c>
      <c r="AL2570" s="16">
        <f t="shared" si="646"/>
        <v>0</v>
      </c>
      <c r="AM2570" s="16">
        <f t="shared" si="647"/>
        <v>12226640.04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70807408.1</v>
      </c>
      <c r="AQ2570" s="16">
        <f t="shared" si="651"/>
        <v>63251944.36</v>
      </c>
      <c r="AR2570" s="16">
        <f t="shared" si="652"/>
        <v>66487348.97</v>
      </c>
      <c r="AS2570" s="16">
        <f t="shared" si="653"/>
        <v>58931885.23</v>
      </c>
      <c r="AT2570" s="16">
        <f t="shared" si="654"/>
        <v>67217938.1</v>
      </c>
      <c r="AU2570" s="16">
        <f>AT2570-VLOOKUP(A2570,[1]选股结果!$A$2:$BJ$3005,48,FALSE)*0.08</f>
        <v>-37477443.2504</v>
      </c>
      <c r="AV2570" s="16">
        <f t="shared" si="655"/>
        <v>7555463.74</v>
      </c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5250720.91000005</v>
      </c>
      <c r="AL2571" s="16">
        <f t="shared" si="646"/>
        <v>-3420409.47</v>
      </c>
      <c r="AM2571" s="16">
        <f t="shared" si="647"/>
        <v>-337509.6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58151356.1700001</v>
      </c>
      <c r="AQ2571" s="16">
        <f t="shared" si="651"/>
        <v>58798705.4900001</v>
      </c>
      <c r="AR2571" s="16">
        <f t="shared" si="652"/>
        <v>31307733.0500001</v>
      </c>
      <c r="AS2571" s="16">
        <f t="shared" si="653"/>
        <v>31955082.3700001</v>
      </c>
      <c r="AT2571" s="16">
        <f t="shared" si="654"/>
        <v>2140151.16000005</v>
      </c>
      <c r="AU2571" s="16">
        <f>AT2571-VLOOKUP(A2571,[1]选股结果!$A$2:$BJ$3005,48,FALSE)*0.08</f>
        <v>-139499956.4136</v>
      </c>
      <c r="AV2571" s="16">
        <f t="shared" si="655"/>
        <v>-647349.320000002</v>
      </c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2884063.60000005</v>
      </c>
      <c r="AL2572" s="16">
        <f t="shared" si="646"/>
        <v>-90852868.66</v>
      </c>
      <c r="AM2572" s="16">
        <f t="shared" si="647"/>
        <v>11669427.49</v>
      </c>
      <c r="AN2572" s="16">
        <f t="shared" si="648"/>
        <v>-76299377.5699999</v>
      </c>
      <c r="AO2572" s="16">
        <f t="shared" si="649"/>
        <v>114887142.76</v>
      </c>
      <c r="AP2572" s="16">
        <f t="shared" si="650"/>
        <v>55603993.2700001</v>
      </c>
      <c r="AQ2572" s="16">
        <f t="shared" si="651"/>
        <v>45802252.9600001</v>
      </c>
      <c r="AR2572" s="16">
        <f t="shared" si="652"/>
        <v>29188578.9700001</v>
      </c>
      <c r="AS2572" s="16">
        <f t="shared" si="653"/>
        <v>19386838.6600001</v>
      </c>
      <c r="AT2572" s="16">
        <f t="shared" si="654"/>
        <v>-86101117.88</v>
      </c>
      <c r="AU2572" s="16">
        <f>AT2572-VLOOKUP(A2572,[1]选股结果!$A$2:$BJ$3005,48,FALSE)*0.08</f>
        <v>-148615378.4224</v>
      </c>
      <c r="AV2572" s="16">
        <f t="shared" si="655"/>
        <v>9801740.31</v>
      </c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-57694977.55</v>
      </c>
      <c r="AL2573" s="16">
        <f t="shared" si="646"/>
        <v>-666577.48</v>
      </c>
      <c r="AM2573" s="16">
        <f t="shared" si="647"/>
        <v>4373759.57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65959913.1</v>
      </c>
      <c r="AQ2573" s="16">
        <f t="shared" si="651"/>
        <v>69244364.53</v>
      </c>
      <c r="AR2573" s="16">
        <f t="shared" si="652"/>
        <v>3762846.14</v>
      </c>
      <c r="AS2573" s="16">
        <f t="shared" si="653"/>
        <v>7047297.57</v>
      </c>
      <c r="AT2573" s="16">
        <f t="shared" si="654"/>
        <v>-50703344.03</v>
      </c>
      <c r="AU2573" s="16">
        <f>AT2573-VLOOKUP(A2573,[1]选股结果!$A$2:$BJ$3005,48,FALSE)*0.08</f>
        <v>-76136648.994</v>
      </c>
      <c r="AV2573" s="16">
        <f t="shared" si="655"/>
        <v>-3284451.43</v>
      </c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162294351.17</v>
      </c>
      <c r="AL2574" s="16">
        <f t="shared" si="646"/>
        <v>0</v>
      </c>
      <c r="AM2574" s="16">
        <f t="shared" si="647"/>
        <v>-1013738.45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163192920.17</v>
      </c>
      <c r="AQ2574" s="16">
        <f t="shared" si="651"/>
        <v>137685467.96</v>
      </c>
      <c r="AR2574" s="16">
        <f t="shared" si="652"/>
        <v>154844853.37</v>
      </c>
      <c r="AS2574" s="16">
        <f t="shared" si="653"/>
        <v>129337401.16</v>
      </c>
      <c r="AT2574" s="16">
        <f t="shared" si="654"/>
        <v>135773160.51</v>
      </c>
      <c r="AU2574" s="16">
        <f>AT2574-VLOOKUP(A2574,[1]选股结果!$A$2:$BJ$3005,48,FALSE)*0.08</f>
        <v>-2226582.30440003</v>
      </c>
      <c r="AV2574" s="16">
        <f t="shared" si="655"/>
        <v>25507452.21</v>
      </c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-89134264.84</v>
      </c>
      <c r="AL2575" s="16">
        <f t="shared" si="646"/>
        <v>69189.97</v>
      </c>
      <c r="AM2575" s="16">
        <f t="shared" si="647"/>
        <v>7748094.75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-83552752.76</v>
      </c>
      <c r="AQ2575" s="16">
        <f t="shared" si="651"/>
        <v>-88402922.43</v>
      </c>
      <c r="AR2575" s="16">
        <f t="shared" si="652"/>
        <v>-87344110.5</v>
      </c>
      <c r="AS2575" s="16">
        <f t="shared" si="653"/>
        <v>-92194280.17</v>
      </c>
      <c r="AT2575" s="16">
        <f t="shared" si="654"/>
        <v>-86167149.79</v>
      </c>
      <c r="AU2575" s="16">
        <f>AT2575-VLOOKUP(A2575,[1]选股结果!$A$2:$BJ$3005,48,FALSE)*0.08</f>
        <v>-163109092.1884</v>
      </c>
      <c r="AV2575" s="16">
        <f t="shared" si="655"/>
        <v>4850169.67</v>
      </c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123810476.15</v>
      </c>
      <c r="AL2576" s="16">
        <f t="shared" si="646"/>
        <v>0</v>
      </c>
      <c r="AM2576" s="16">
        <f t="shared" si="647"/>
        <v>753299.78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125626922.7</v>
      </c>
      <c r="AQ2576" s="16">
        <f t="shared" si="651"/>
        <v>126422911.89</v>
      </c>
      <c r="AR2576" s="16">
        <f t="shared" si="652"/>
        <v>124021766.23</v>
      </c>
      <c r="AS2576" s="16">
        <f t="shared" si="653"/>
        <v>124817755.42</v>
      </c>
      <c r="AT2576" s="16">
        <f t="shared" si="654"/>
        <v>125359765.12</v>
      </c>
      <c r="AU2576" s="16">
        <f>AT2576-VLOOKUP(A2576,[1]选股结果!$A$2:$BJ$3005,48,FALSE)*0.08</f>
        <v>65730220.9952001</v>
      </c>
      <c r="AV2576" s="16">
        <f t="shared" si="655"/>
        <v>-795989.189999998</v>
      </c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-51437096.58</v>
      </c>
      <c r="AL2577" s="16">
        <f t="shared" si="646"/>
        <v>0</v>
      </c>
      <c r="AM2577" s="16">
        <f t="shared" si="647"/>
        <v>10090711.49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50337178.56</v>
      </c>
      <c r="AQ2577" s="16">
        <f t="shared" si="651"/>
        <v>47571562.69</v>
      </c>
      <c r="AR2577" s="16">
        <f t="shared" si="652"/>
        <v>312122.239999987</v>
      </c>
      <c r="AS2577" s="16">
        <f t="shared" si="653"/>
        <v>-2453493.63000001</v>
      </c>
      <c r="AT2577" s="16">
        <f t="shared" si="654"/>
        <v>-44112000.96</v>
      </c>
      <c r="AU2577" s="16">
        <f>AT2577-VLOOKUP(A2577,[1]选股结果!$A$2:$BJ$3005,48,FALSE)*0.08</f>
        <v>-179587096.684</v>
      </c>
      <c r="AV2577" s="16">
        <f t="shared" si="655"/>
        <v>2765615.87</v>
      </c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99561371.51</v>
      </c>
      <c r="AL2578" s="16">
        <f t="shared" si="646"/>
        <v>0</v>
      </c>
      <c r="AM2578" s="16">
        <f t="shared" si="647"/>
        <v>3568305.5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89093246.18</v>
      </c>
      <c r="AQ2578" s="16">
        <f t="shared" si="651"/>
        <v>81560967.1</v>
      </c>
      <c r="AR2578" s="16">
        <f t="shared" si="652"/>
        <v>88739788.13</v>
      </c>
      <c r="AS2578" s="16">
        <f t="shared" si="653"/>
        <v>81207509.05</v>
      </c>
      <c r="AT2578" s="16">
        <f t="shared" si="654"/>
        <v>95597397.93</v>
      </c>
      <c r="AU2578" s="16">
        <f>AT2578-VLOOKUP(A2578,[1]选股结果!$A$2:$BJ$3005,48,FALSE)*0.08</f>
        <v>4355487.31239995</v>
      </c>
      <c r="AV2578" s="16">
        <f t="shared" si="655"/>
        <v>7532279.08</v>
      </c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12092250.96</v>
      </c>
      <c r="AL2579" s="16">
        <f t="shared" si="646"/>
        <v>0</v>
      </c>
      <c r="AM2579" s="16">
        <f t="shared" si="647"/>
        <v>-707749.9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15585347.05</v>
      </c>
      <c r="AQ2579" s="16">
        <f t="shared" si="651"/>
        <v>13441909.98</v>
      </c>
      <c r="AR2579" s="16">
        <f t="shared" si="652"/>
        <v>13281872.13</v>
      </c>
      <c r="AS2579" s="16">
        <f t="shared" si="653"/>
        <v>11138435.06</v>
      </c>
      <c r="AT2579" s="16">
        <f t="shared" si="654"/>
        <v>9241063.98999997</v>
      </c>
      <c r="AU2579" s="16">
        <f>AT2579-VLOOKUP(A2579,[1]选股结果!$A$2:$BJ$3005,48,FALSE)*0.08</f>
        <v>-21393089.546</v>
      </c>
      <c r="AV2579" s="16">
        <f t="shared" si="655"/>
        <v>2143437.07</v>
      </c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-30387177.62</v>
      </c>
      <c r="AL2580" s="16">
        <f t="shared" si="646"/>
        <v>6746798.18</v>
      </c>
      <c r="AM2580" s="16">
        <f t="shared" si="647"/>
        <v>-13304823.73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-19722256.19</v>
      </c>
      <c r="AQ2580" s="16">
        <f t="shared" si="651"/>
        <v>-18014172.48</v>
      </c>
      <c r="AR2580" s="16">
        <f t="shared" si="652"/>
        <v>-26806630.59</v>
      </c>
      <c r="AS2580" s="16">
        <f t="shared" si="653"/>
        <v>-25098546.88</v>
      </c>
      <c r="AT2580" s="16">
        <f t="shared" si="654"/>
        <v>-35237119.46</v>
      </c>
      <c r="AU2580" s="16">
        <f>AT2580-VLOOKUP(A2580,[1]选股结果!$A$2:$BJ$3005,48,FALSE)*0.08</f>
        <v>-80702323.7</v>
      </c>
      <c r="AV2580" s="16">
        <f t="shared" si="655"/>
        <v>-1708083.71</v>
      </c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5704588.20999998</v>
      </c>
      <c r="AL2581" s="16">
        <f t="shared" si="646"/>
        <v>0</v>
      </c>
      <c r="AM2581" s="16">
        <f t="shared" si="647"/>
        <v>-663930.36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643864.189999983</v>
      </c>
      <c r="AR2581" s="16">
        <f t="shared" si="652"/>
        <v>2578846.79999998</v>
      </c>
      <c r="AS2581" s="16">
        <f t="shared" si="653"/>
        <v>643864.189999983</v>
      </c>
      <c r="AT2581" s="16">
        <f t="shared" si="654"/>
        <v>3105675.23999998</v>
      </c>
      <c r="AU2581" s="16">
        <f>AT2581-VLOOKUP(A2581,[1]选股结果!$A$2:$BJ$3005,48,FALSE)*0.08</f>
        <v>-36056577.9456</v>
      </c>
      <c r="AV2581" s="16">
        <f t="shared" si="655"/>
        <v>1934982.61</v>
      </c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56856138.68</v>
      </c>
      <c r="AL2582" s="16">
        <f t="shared" si="646"/>
        <v>63049.91</v>
      </c>
      <c r="AM2582" s="16">
        <f t="shared" si="647"/>
        <v>8267135.57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62688784.89</v>
      </c>
      <c r="AQ2582" s="16">
        <f t="shared" si="651"/>
        <v>53270322.39</v>
      </c>
      <c r="AR2582" s="16">
        <f t="shared" si="652"/>
        <v>59748169.89</v>
      </c>
      <c r="AS2582" s="16">
        <f t="shared" si="653"/>
        <v>50329707.39</v>
      </c>
      <c r="AT2582" s="16">
        <f t="shared" si="654"/>
        <v>55767861.66</v>
      </c>
      <c r="AU2582" s="16">
        <f>AT2582-VLOOKUP(A2582,[1]选股结果!$A$2:$BJ$3005,48,FALSE)*0.08</f>
        <v>-23499683.4904</v>
      </c>
      <c r="AV2582" s="16">
        <f t="shared" si="655"/>
        <v>9418462.5</v>
      </c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36429891.4</v>
      </c>
      <c r="AL2583" s="16">
        <f t="shared" si="646"/>
        <v>-1184798.3</v>
      </c>
      <c r="AM2583" s="16">
        <f t="shared" si="647"/>
        <v>22493098.65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38434521.21</v>
      </c>
      <c r="AQ2583" s="16">
        <f t="shared" si="651"/>
        <v>35404184.7900001</v>
      </c>
      <c r="AR2583" s="16">
        <f t="shared" si="652"/>
        <v>37497202.08</v>
      </c>
      <c r="AS2583" s="16">
        <f t="shared" si="653"/>
        <v>34466865.66</v>
      </c>
      <c r="AT2583" s="16">
        <f t="shared" si="654"/>
        <v>54707855.33</v>
      </c>
      <c r="AU2583" s="16">
        <f>AT2583-VLOOKUP(A2583,[1]选股结果!$A$2:$BJ$3005,48,FALSE)*0.08</f>
        <v>-22548902.0412</v>
      </c>
      <c r="AV2583" s="16">
        <f t="shared" si="655"/>
        <v>3030336.42</v>
      </c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220268586.25</v>
      </c>
      <c r="AL2584" s="16">
        <f t="shared" si="646"/>
        <v>899058.81</v>
      </c>
      <c r="AM2584" s="16">
        <f t="shared" si="647"/>
        <v>-3216732.65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515542192.68</v>
      </c>
      <c r="AQ2584" s="16">
        <f t="shared" si="651"/>
        <v>476388502.47</v>
      </c>
      <c r="AR2584" s="16">
        <f t="shared" si="652"/>
        <v>366608485.65</v>
      </c>
      <c r="AS2584" s="16">
        <f t="shared" si="653"/>
        <v>327454795.44</v>
      </c>
      <c r="AT2584" s="16">
        <f t="shared" si="654"/>
        <v>178797222.2</v>
      </c>
      <c r="AU2584" s="16">
        <f>AT2584-VLOOKUP(A2584,[1]选股结果!$A$2:$BJ$3005,48,FALSE)*0.08</f>
        <v>-26631220.1888001</v>
      </c>
      <c r="AV2584" s="16">
        <f t="shared" si="655"/>
        <v>39153690.21</v>
      </c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63249989.63</v>
      </c>
      <c r="AL2585" s="16">
        <f t="shared" si="646"/>
        <v>0</v>
      </c>
      <c r="AM2585" s="16">
        <f t="shared" si="647"/>
        <v>1848035.63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63409911.36</v>
      </c>
      <c r="AQ2585" s="16">
        <f t="shared" si="651"/>
        <v>54197518.11</v>
      </c>
      <c r="AR2585" s="16">
        <f t="shared" si="652"/>
        <v>63407812.72</v>
      </c>
      <c r="AS2585" s="16">
        <f t="shared" si="653"/>
        <v>54195419.47</v>
      </c>
      <c r="AT2585" s="16">
        <f t="shared" si="654"/>
        <v>55885632.01</v>
      </c>
      <c r="AU2585" s="16">
        <f>AT2585-VLOOKUP(A2585,[1]选股结果!$A$2:$BJ$3005,48,FALSE)*0.08</f>
        <v>8494548.38039998</v>
      </c>
      <c r="AV2585" s="16">
        <f t="shared" si="655"/>
        <v>9212393.25</v>
      </c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197624684.83</v>
      </c>
      <c r="AL2586" s="16">
        <f t="shared" si="646"/>
        <v>0</v>
      </c>
      <c r="AM2586" s="16">
        <f t="shared" si="647"/>
        <v>22832764.22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196463435.8</v>
      </c>
      <c r="AQ2586" s="16">
        <f t="shared" si="651"/>
        <v>178448558.4</v>
      </c>
      <c r="AR2586" s="16">
        <f t="shared" si="652"/>
        <v>196030699.12</v>
      </c>
      <c r="AS2586" s="16">
        <f t="shared" si="653"/>
        <v>178015821.72</v>
      </c>
      <c r="AT2586" s="16">
        <f t="shared" si="654"/>
        <v>202442571.65</v>
      </c>
      <c r="AU2586" s="16">
        <f>AT2586-VLOOKUP(A2586,[1]选股结果!$A$2:$BJ$3005,48,FALSE)*0.08</f>
        <v>104220698.8068</v>
      </c>
      <c r="AV2586" s="16">
        <f t="shared" si="655"/>
        <v>18014877.4</v>
      </c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-162710323.42</v>
      </c>
      <c r="AL2587" s="16">
        <f t="shared" si="646"/>
        <v>-2327044.97</v>
      </c>
      <c r="AM2587" s="16">
        <f t="shared" si="647"/>
        <v>169086014.3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-45778896.2400001</v>
      </c>
      <c r="AQ2587" s="16">
        <f t="shared" si="651"/>
        <v>-45898495.1100001</v>
      </c>
      <c r="AR2587" s="16">
        <f t="shared" si="652"/>
        <v>-104405508.33</v>
      </c>
      <c r="AS2587" s="16">
        <f t="shared" si="653"/>
        <v>-104525107.2</v>
      </c>
      <c r="AT2587" s="16">
        <f t="shared" si="654"/>
        <v>3929047.03999993</v>
      </c>
      <c r="AU2587" s="16">
        <f>AT2587-VLOOKUP(A2587,[1]选股结果!$A$2:$BJ$3005,48,FALSE)*0.08</f>
        <v>-38846205.7920001</v>
      </c>
      <c r="AV2587" s="16">
        <f t="shared" si="655"/>
        <v>119598.87</v>
      </c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97178903.47</v>
      </c>
      <c r="AL2588" s="16">
        <f t="shared" si="646"/>
        <v>0</v>
      </c>
      <c r="AM2588" s="16">
        <f t="shared" si="647"/>
        <v>-24469160.79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84087090.64</v>
      </c>
      <c r="AR2588" s="16">
        <f t="shared" si="652"/>
        <v>96567521.61</v>
      </c>
      <c r="AS2588" s="16">
        <f t="shared" si="653"/>
        <v>84087090.64</v>
      </c>
      <c r="AT2588" s="16">
        <f t="shared" si="654"/>
        <v>60229311.71</v>
      </c>
      <c r="AU2588" s="16">
        <f>AT2588-VLOOKUP(A2588,[1]选股结果!$A$2:$BJ$3005,48,FALSE)*0.08</f>
        <v>-46269842.498</v>
      </c>
      <c r="AV2588" s="16">
        <f t="shared" si="655"/>
        <v>12480430.97</v>
      </c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40699888.98</v>
      </c>
      <c r="AL2589" s="16">
        <f t="shared" si="646"/>
        <v>1055499.19</v>
      </c>
      <c r="AM2589" s="16">
        <f t="shared" si="647"/>
        <v>2015616.75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39018007.09</v>
      </c>
      <c r="AQ2589" s="16">
        <f t="shared" si="651"/>
        <v>31995909.79</v>
      </c>
      <c r="AR2589" s="16">
        <f t="shared" si="652"/>
        <v>38176077.69</v>
      </c>
      <c r="AS2589" s="16">
        <f t="shared" si="653"/>
        <v>31153980.39</v>
      </c>
      <c r="AT2589" s="16">
        <f t="shared" si="654"/>
        <v>36748907.62</v>
      </c>
      <c r="AU2589" s="16">
        <f>AT2589-VLOOKUP(A2589,[1]选股结果!$A$2:$BJ$3005,48,FALSE)*0.08</f>
        <v>-43781851.5656</v>
      </c>
      <c r="AV2589" s="16">
        <f t="shared" si="655"/>
        <v>7022097.3</v>
      </c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47428987.98</v>
      </c>
      <c r="AL2590" s="16">
        <f t="shared" si="646"/>
        <v>0</v>
      </c>
      <c r="AM2590" s="16">
        <f t="shared" si="647"/>
        <v>-17777219.11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49172431.86</v>
      </c>
      <c r="AR2590" s="16">
        <f t="shared" si="652"/>
        <v>52065066.18</v>
      </c>
      <c r="AS2590" s="16">
        <f t="shared" si="653"/>
        <v>49172431.86</v>
      </c>
      <c r="AT2590" s="16">
        <f t="shared" si="654"/>
        <v>26759134.55</v>
      </c>
      <c r="AU2590" s="16">
        <f>AT2590-VLOOKUP(A2590,[1]选股结果!$A$2:$BJ$3005,48,FALSE)*0.08</f>
        <v>-18252110.9132</v>
      </c>
      <c r="AV2590" s="16">
        <f t="shared" si="655"/>
        <v>2892634.32</v>
      </c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-351862349.82</v>
      </c>
      <c r="AL2591" s="16">
        <f t="shared" si="646"/>
        <v>0</v>
      </c>
      <c r="AM2591" s="16">
        <f t="shared" si="647"/>
        <v>56176507.92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-64591733.5499999</v>
      </c>
      <c r="AQ2591" s="16">
        <f t="shared" si="651"/>
        <v>-66185050.9799999</v>
      </c>
      <c r="AR2591" s="16">
        <f t="shared" si="652"/>
        <v>-188986586.99</v>
      </c>
      <c r="AS2591" s="16">
        <f t="shared" si="653"/>
        <v>-190579904.42</v>
      </c>
      <c r="AT2591" s="16">
        <f t="shared" si="654"/>
        <v>-297279159.33</v>
      </c>
      <c r="AU2591" s="16">
        <f>AT2591-VLOOKUP(A2591,[1]选股结果!$A$2:$BJ$3005,48,FALSE)*0.08</f>
        <v>-509943162.4876</v>
      </c>
      <c r="AV2591" s="16">
        <f t="shared" si="655"/>
        <v>1593317.43000001</v>
      </c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72251433.75</v>
      </c>
      <c r="AL2592" s="16">
        <f t="shared" si="646"/>
        <v>0</v>
      </c>
      <c r="AM2592" s="16">
        <f t="shared" si="647"/>
        <v>368787.5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83914041.24</v>
      </c>
      <c r="AQ2592" s="16">
        <f t="shared" si="651"/>
        <v>75164449.66</v>
      </c>
      <c r="AR2592" s="16">
        <f t="shared" si="652"/>
        <v>78908797.21</v>
      </c>
      <c r="AS2592" s="16">
        <f t="shared" si="653"/>
        <v>70159205.63</v>
      </c>
      <c r="AT2592" s="16">
        <f t="shared" si="654"/>
        <v>63870629.67</v>
      </c>
      <c r="AU2592" s="16">
        <f>AT2592-VLOOKUP(A2592,[1]选股结果!$A$2:$BJ$3005,48,FALSE)*0.08</f>
        <v>-4755983.01399997</v>
      </c>
      <c r="AV2592" s="16">
        <f t="shared" si="655"/>
        <v>8749591.58</v>
      </c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-1490379.22999997</v>
      </c>
      <c r="AL2593" s="16">
        <f t="shared" si="646"/>
        <v>103742.32</v>
      </c>
      <c r="AM2593" s="16">
        <f t="shared" si="647"/>
        <v>9328678.93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-8571602.23999997</v>
      </c>
      <c r="AR2593" s="16">
        <f t="shared" si="652"/>
        <v>-7868026.97999997</v>
      </c>
      <c r="AS2593" s="16">
        <f t="shared" si="653"/>
        <v>-8571602.23999997</v>
      </c>
      <c r="AT2593" s="16">
        <f t="shared" si="654"/>
        <v>7238466.76000003</v>
      </c>
      <c r="AU2593" s="16">
        <f>AT2593-VLOOKUP(A2593,[1]选股结果!$A$2:$BJ$3005,48,FALSE)*0.08</f>
        <v>-27631799.1352</v>
      </c>
      <c r="AV2593" s="16">
        <f t="shared" si="655"/>
        <v>703575.26</v>
      </c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124942713.34</v>
      </c>
      <c r="AL2594" s="16">
        <f t="shared" si="646"/>
        <v>0</v>
      </c>
      <c r="AM2594" s="16">
        <f t="shared" si="647"/>
        <v>6866001.58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139100343.29</v>
      </c>
      <c r="AQ2594" s="16">
        <f t="shared" si="651"/>
        <v>104907696.5</v>
      </c>
      <c r="AR2594" s="16">
        <f t="shared" si="652"/>
        <v>131176751.34</v>
      </c>
      <c r="AS2594" s="16">
        <f t="shared" si="653"/>
        <v>96984104.55</v>
      </c>
      <c r="AT2594" s="16">
        <f t="shared" si="654"/>
        <v>97616068.1300001</v>
      </c>
      <c r="AU2594" s="16">
        <f>AT2594-VLOOKUP(A2594,[1]选股结果!$A$2:$BJ$3005,48,FALSE)*0.08</f>
        <v>-10531291.2068</v>
      </c>
      <c r="AV2594" s="16">
        <f t="shared" si="655"/>
        <v>34192646.79</v>
      </c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-9622754.85000002</v>
      </c>
      <c r="AL2595" s="16">
        <f t="shared" si="646"/>
        <v>0</v>
      </c>
      <c r="AM2595" s="16">
        <f t="shared" si="647"/>
        <v>-1057356.32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604031841.9</v>
      </c>
      <c r="AQ2595" s="16">
        <f t="shared" si="651"/>
        <v>588878906.68</v>
      </c>
      <c r="AR2595" s="16">
        <f t="shared" si="652"/>
        <v>305526473.47</v>
      </c>
      <c r="AS2595" s="16">
        <f t="shared" si="653"/>
        <v>290373538.25</v>
      </c>
      <c r="AT2595" s="16">
        <f t="shared" si="654"/>
        <v>-25833046.39</v>
      </c>
      <c r="AU2595" s="16">
        <f>AT2595-VLOOKUP(A2595,[1]选股结果!$A$2:$BJ$3005,48,FALSE)*0.08</f>
        <v>-404159240.3788</v>
      </c>
      <c r="AV2595" s="16">
        <f t="shared" si="655"/>
        <v>15152935.22</v>
      </c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120799111.2</v>
      </c>
      <c r="AL2596" s="16">
        <f t="shared" si="646"/>
        <v>0</v>
      </c>
      <c r="AM2596" s="16">
        <f t="shared" si="647"/>
        <v>2411555.35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119100292.38</v>
      </c>
      <c r="AQ2596" s="16">
        <f t="shared" si="651"/>
        <v>104752219.69</v>
      </c>
      <c r="AR2596" s="16">
        <f t="shared" si="652"/>
        <v>118990272.28</v>
      </c>
      <c r="AS2596" s="16">
        <f t="shared" si="653"/>
        <v>104642199.59</v>
      </c>
      <c r="AT2596" s="16">
        <f t="shared" si="654"/>
        <v>108862593.86</v>
      </c>
      <c r="AU2596" s="16">
        <f>AT2596-VLOOKUP(A2596,[1]选股结果!$A$2:$BJ$3005,48,FALSE)*0.08</f>
        <v>30508385.0728</v>
      </c>
      <c r="AV2596" s="16">
        <f t="shared" si="655"/>
        <v>14348072.69</v>
      </c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136025039.82</v>
      </c>
      <c r="AL2597" s="16">
        <f t="shared" si="646"/>
        <v>0</v>
      </c>
      <c r="AM2597" s="16">
        <f t="shared" si="647"/>
        <v>5530175.09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115064184.18</v>
      </c>
      <c r="AR2597" s="16">
        <f t="shared" si="652"/>
        <v>133343555.21</v>
      </c>
      <c r="AS2597" s="16">
        <f t="shared" si="653"/>
        <v>115064184.18</v>
      </c>
      <c r="AT2597" s="16">
        <f t="shared" si="654"/>
        <v>123275843.88</v>
      </c>
      <c r="AU2597" s="16">
        <f>AT2597-VLOOKUP(A2597,[1]选股结果!$A$2:$BJ$3005,48,FALSE)*0.08</f>
        <v>39798542.4368</v>
      </c>
      <c r="AV2597" s="16">
        <f t="shared" si="655"/>
        <v>18279371.03</v>
      </c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79873883.57</v>
      </c>
      <c r="AL2598" s="16">
        <f t="shared" si="646"/>
        <v>0</v>
      </c>
      <c r="AM2598" s="16">
        <f t="shared" si="647"/>
        <v>-574001.16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86629252.77</v>
      </c>
      <c r="AQ2598" s="16">
        <f t="shared" si="651"/>
        <v>74115169.5</v>
      </c>
      <c r="AR2598" s="16">
        <f t="shared" si="652"/>
        <v>78468961.95</v>
      </c>
      <c r="AS2598" s="16">
        <f t="shared" si="653"/>
        <v>65954878.68</v>
      </c>
      <c r="AT2598" s="16">
        <f t="shared" si="654"/>
        <v>66785799.14</v>
      </c>
      <c r="AU2598" s="16">
        <f>AT2598-VLOOKUP(A2598,[1]选股结果!$A$2:$BJ$3005,48,FALSE)*0.08</f>
        <v>-23753132.7368</v>
      </c>
      <c r="AV2598" s="16">
        <f t="shared" si="655"/>
        <v>12514083.27</v>
      </c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94093589.2299999</v>
      </c>
      <c r="AL2599" s="16">
        <f t="shared" si="646"/>
        <v>0</v>
      </c>
      <c r="AM2599" s="16">
        <f t="shared" si="647"/>
        <v>1372787.09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97461641.44</v>
      </c>
      <c r="AQ2599" s="16">
        <f t="shared" si="651"/>
        <v>85358569.73</v>
      </c>
      <c r="AR2599" s="16">
        <f t="shared" si="652"/>
        <v>95404552.88</v>
      </c>
      <c r="AS2599" s="16">
        <f t="shared" si="653"/>
        <v>83301481.17</v>
      </c>
      <c r="AT2599" s="16">
        <f t="shared" si="654"/>
        <v>83363304.61</v>
      </c>
      <c r="AU2599" s="16">
        <f>AT2599-VLOOKUP(A2599,[1]选股结果!$A$2:$BJ$3005,48,FALSE)*0.08</f>
        <v>10968180.2684</v>
      </c>
      <c r="AV2599" s="16">
        <f t="shared" si="655"/>
        <v>12103071.71</v>
      </c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125141177.77</v>
      </c>
      <c r="AL2600" s="16">
        <f t="shared" si="646"/>
        <v>0</v>
      </c>
      <c r="AM2600" s="16">
        <f t="shared" si="647"/>
        <v>-4778056.3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113011331.31</v>
      </c>
      <c r="AQ2600" s="16">
        <f t="shared" si="651"/>
        <v>90909950.72</v>
      </c>
      <c r="AR2600" s="16">
        <f t="shared" si="652"/>
        <v>112793715.31</v>
      </c>
      <c r="AS2600" s="16">
        <f t="shared" si="653"/>
        <v>90692334.72</v>
      </c>
      <c r="AT2600" s="16">
        <f t="shared" si="654"/>
        <v>98261740.88</v>
      </c>
      <c r="AU2600" s="16">
        <f>AT2600-VLOOKUP(A2600,[1]选股结果!$A$2:$BJ$3005,48,FALSE)*0.08</f>
        <v>-5112057.38800001</v>
      </c>
      <c r="AV2600" s="16">
        <f t="shared" si="655"/>
        <v>22101380.59</v>
      </c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47435076.43</v>
      </c>
      <c r="AL2601" s="16">
        <f t="shared" si="646"/>
        <v>0</v>
      </c>
      <c r="AM2601" s="16">
        <f t="shared" si="647"/>
        <v>3974582.03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46626051.07</v>
      </c>
      <c r="AQ2601" s="16">
        <f t="shared" si="651"/>
        <v>45345852.45</v>
      </c>
      <c r="AR2601" s="16">
        <f t="shared" si="652"/>
        <v>46293727.2</v>
      </c>
      <c r="AS2601" s="16">
        <f t="shared" si="653"/>
        <v>45013528.58</v>
      </c>
      <c r="AT2601" s="16">
        <f t="shared" si="654"/>
        <v>50129459.84</v>
      </c>
      <c r="AU2601" s="16">
        <f>AT2601-VLOOKUP(A2601,[1]选股结果!$A$2:$BJ$3005,48,FALSE)*0.08</f>
        <v>-57154584.924</v>
      </c>
      <c r="AV2601" s="16">
        <f t="shared" si="655"/>
        <v>1280198.62</v>
      </c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-16459693.83</v>
      </c>
      <c r="AL2602" s="16">
        <f t="shared" si="646"/>
        <v>7695917.16</v>
      </c>
      <c r="AM2602" s="16">
        <f t="shared" si="647"/>
        <v>30416554.76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-13583052.37</v>
      </c>
      <c r="AQ2602" s="16">
        <f t="shared" si="651"/>
        <v>-22262274.32</v>
      </c>
      <c r="AR2602" s="16">
        <f t="shared" si="652"/>
        <v>-14888890.05</v>
      </c>
      <c r="AS2602" s="16">
        <f t="shared" si="653"/>
        <v>-23568112</v>
      </c>
      <c r="AT2602" s="16">
        <f t="shared" si="654"/>
        <v>12973556.14</v>
      </c>
      <c r="AU2602" s="16">
        <f>AT2602-VLOOKUP(A2602,[1]选股结果!$A$2:$BJ$3005,48,FALSE)*0.08</f>
        <v>-40519076.1568</v>
      </c>
      <c r="AV2602" s="16">
        <f t="shared" si="655"/>
        <v>8679221.95</v>
      </c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63937235.3</v>
      </c>
      <c r="AL2603" s="16">
        <f t="shared" si="646"/>
        <v>-339441.13</v>
      </c>
      <c r="AM2603" s="16">
        <f t="shared" si="647"/>
        <v>-962851.29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315903018.03</v>
      </c>
      <c r="AQ2603" s="16">
        <f t="shared" si="651"/>
        <v>300020618.85</v>
      </c>
      <c r="AR2603" s="16">
        <f t="shared" si="652"/>
        <v>187932619.05</v>
      </c>
      <c r="AS2603" s="16">
        <f t="shared" si="653"/>
        <v>172050219.87</v>
      </c>
      <c r="AT2603" s="16">
        <f t="shared" si="654"/>
        <v>46752543.7</v>
      </c>
      <c r="AU2603" s="16">
        <f>AT2603-VLOOKUP(A2603,[1]选股结果!$A$2:$BJ$3005,48,FALSE)*0.08</f>
        <v>-377524729.1056</v>
      </c>
      <c r="AV2603" s="16">
        <f t="shared" si="655"/>
        <v>15882399.18</v>
      </c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55345779.13</v>
      </c>
      <c r="AL2604" s="16">
        <f t="shared" si="646"/>
        <v>0</v>
      </c>
      <c r="AM2604" s="16">
        <f t="shared" si="647"/>
        <v>-6640463.99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68672781.56</v>
      </c>
      <c r="AQ2604" s="16">
        <f t="shared" si="651"/>
        <v>58018670.07</v>
      </c>
      <c r="AR2604" s="16">
        <f t="shared" si="652"/>
        <v>61315179.22</v>
      </c>
      <c r="AS2604" s="16">
        <f t="shared" si="653"/>
        <v>50661067.73</v>
      </c>
      <c r="AT2604" s="16">
        <f t="shared" si="654"/>
        <v>38051203.65</v>
      </c>
      <c r="AU2604" s="16">
        <f>AT2604-VLOOKUP(A2604,[1]选股结果!$A$2:$BJ$3005,48,FALSE)*0.08</f>
        <v>-44178098.3548</v>
      </c>
      <c r="AV2604" s="16">
        <f t="shared" si="655"/>
        <v>10654111.49</v>
      </c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47345509.77</v>
      </c>
      <c r="AL2605" s="16">
        <f t="shared" si="646"/>
        <v>0</v>
      </c>
      <c r="AM2605" s="16">
        <f t="shared" si="647"/>
        <v>-2291812.54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45700170.22</v>
      </c>
      <c r="AQ2605" s="16">
        <f t="shared" si="651"/>
        <v>38567123.03</v>
      </c>
      <c r="AR2605" s="16">
        <f t="shared" si="652"/>
        <v>45320066.73</v>
      </c>
      <c r="AS2605" s="16">
        <f t="shared" si="653"/>
        <v>38187019.54</v>
      </c>
      <c r="AT2605" s="16">
        <f t="shared" si="654"/>
        <v>37920650.04</v>
      </c>
      <c r="AU2605" s="16">
        <f>AT2605-VLOOKUP(A2605,[1]选股结果!$A$2:$BJ$3005,48,FALSE)*0.08</f>
        <v>-37662638.5304</v>
      </c>
      <c r="AV2605" s="16">
        <f t="shared" si="655"/>
        <v>7133047.19</v>
      </c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47353900.3699999</v>
      </c>
      <c r="AL2606" s="16">
        <f t="shared" si="646"/>
        <v>-580428.12</v>
      </c>
      <c r="AM2606" s="16">
        <f t="shared" si="647"/>
        <v>-4378685.54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60745992.9099999</v>
      </c>
      <c r="AQ2606" s="16">
        <f t="shared" si="651"/>
        <v>54900287.0899999</v>
      </c>
      <c r="AR2606" s="16">
        <f t="shared" si="652"/>
        <v>54259199.6899999</v>
      </c>
      <c r="AS2606" s="16">
        <f t="shared" si="653"/>
        <v>48413493.8699999</v>
      </c>
      <c r="AT2606" s="16">
        <f t="shared" si="654"/>
        <v>36549080.8899999</v>
      </c>
      <c r="AU2606" s="16">
        <f>AT2606-VLOOKUP(A2606,[1]选股结果!$A$2:$BJ$3005,48,FALSE)*0.08</f>
        <v>-10995131.6676001</v>
      </c>
      <c r="AV2606" s="16">
        <f t="shared" si="655"/>
        <v>5845705.82</v>
      </c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181608380.59</v>
      </c>
      <c r="AL2607" s="16">
        <f t="shared" si="646"/>
        <v>4569089.02</v>
      </c>
      <c r="AM2607" s="16">
        <f t="shared" si="647"/>
        <v>-3354663.64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179972610.29</v>
      </c>
      <c r="AQ2607" s="16">
        <f t="shared" si="651"/>
        <v>151761789.3</v>
      </c>
      <c r="AR2607" s="16">
        <f t="shared" si="652"/>
        <v>179964801.71</v>
      </c>
      <c r="AS2607" s="16">
        <f t="shared" si="653"/>
        <v>151753980.72</v>
      </c>
      <c r="AT2607" s="16">
        <f t="shared" si="654"/>
        <v>154611984.98</v>
      </c>
      <c r="AU2607" s="16">
        <f>AT2607-VLOOKUP(A2607,[1]选股结果!$A$2:$BJ$3005,48,FALSE)*0.08</f>
        <v>59601581.216</v>
      </c>
      <c r="AV2607" s="16">
        <f t="shared" si="655"/>
        <v>28210820.99</v>
      </c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9112965.10000003</v>
      </c>
      <c r="AL2608" s="16">
        <f t="shared" si="646"/>
        <v>0</v>
      </c>
      <c r="AM2608" s="16">
        <f t="shared" si="647"/>
        <v>2762425.43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-9771350.71999997</v>
      </c>
      <c r="AQ2608" s="16">
        <f t="shared" si="651"/>
        <v>-18933742.38</v>
      </c>
      <c r="AR2608" s="16">
        <f t="shared" si="652"/>
        <v>-13365081.84</v>
      </c>
      <c r="AS2608" s="16">
        <f t="shared" si="653"/>
        <v>-22527473.5</v>
      </c>
      <c r="AT2608" s="16">
        <f t="shared" si="654"/>
        <v>2712998.87000003</v>
      </c>
      <c r="AU2608" s="16">
        <f>AT2608-VLOOKUP(A2608,[1]选股结果!$A$2:$BJ$3005,48,FALSE)*0.08</f>
        <v>-121438897.5692</v>
      </c>
      <c r="AV2608" s="16">
        <f t="shared" si="655"/>
        <v>9162391.66</v>
      </c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83823474.9100001</v>
      </c>
      <c r="AL2609" s="16">
        <f t="shared" si="646"/>
        <v>-202978.23</v>
      </c>
      <c r="AM2609" s="16">
        <f t="shared" si="647"/>
        <v>943775.19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92618114.2600001</v>
      </c>
      <c r="AQ2609" s="16">
        <f t="shared" si="651"/>
        <v>84312551.3000001</v>
      </c>
      <c r="AR2609" s="16">
        <f t="shared" si="652"/>
        <v>88636758.0800001</v>
      </c>
      <c r="AS2609" s="16">
        <f t="shared" si="653"/>
        <v>80331195.12</v>
      </c>
      <c r="AT2609" s="16">
        <f t="shared" si="654"/>
        <v>76258708.91</v>
      </c>
      <c r="AU2609" s="16">
        <f>AT2609-VLOOKUP(A2609,[1]选股结果!$A$2:$BJ$3005,48,FALSE)*0.08</f>
        <v>20451923.8436</v>
      </c>
      <c r="AV2609" s="16">
        <f t="shared" si="655"/>
        <v>8305562.96000001</v>
      </c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41096684</v>
      </c>
      <c r="AL2610" s="16">
        <f t="shared" si="646"/>
        <v>0</v>
      </c>
      <c r="AM2610" s="16">
        <f t="shared" si="647"/>
        <v>9433828.34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44957653.17</v>
      </c>
      <c r="AQ2610" s="16">
        <f t="shared" si="651"/>
        <v>42538564.67</v>
      </c>
      <c r="AR2610" s="16">
        <f t="shared" si="652"/>
        <v>41751966.76</v>
      </c>
      <c r="AS2610" s="16">
        <f t="shared" si="653"/>
        <v>39332878.26</v>
      </c>
      <c r="AT2610" s="16">
        <f t="shared" si="654"/>
        <v>48111423.84</v>
      </c>
      <c r="AU2610" s="16">
        <f>AT2610-VLOOKUP(A2610,[1]选股结果!$A$2:$BJ$3005,48,FALSE)*0.08</f>
        <v>-14277331.4064</v>
      </c>
      <c r="AV2610" s="16">
        <f t="shared" si="655"/>
        <v>2419088.5</v>
      </c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-65072588.15</v>
      </c>
      <c r="AL2611" s="16">
        <f t="shared" si="646"/>
        <v>0</v>
      </c>
      <c r="AM2611" s="16">
        <f t="shared" si="647"/>
        <v>42697837.16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65529272.23</v>
      </c>
      <c r="AQ2611" s="16">
        <f t="shared" si="651"/>
        <v>65537886.31</v>
      </c>
      <c r="AR2611" s="16">
        <f t="shared" si="652"/>
        <v>-4270210.39000003</v>
      </c>
      <c r="AS2611" s="16">
        <f t="shared" si="653"/>
        <v>-4261596.31000003</v>
      </c>
      <c r="AT2611" s="16">
        <f t="shared" si="654"/>
        <v>-22366136.91</v>
      </c>
      <c r="AU2611" s="16">
        <f>AT2611-VLOOKUP(A2611,[1]选股结果!$A$2:$BJ$3005,48,FALSE)*0.08</f>
        <v>-89327820.1028</v>
      </c>
      <c r="AV2611" s="16">
        <f t="shared" si="655"/>
        <v>-8614.07999999821</v>
      </c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30469842.9</v>
      </c>
      <c r="AL2612" s="16">
        <f t="shared" si="646"/>
        <v>0</v>
      </c>
      <c r="AM2612" s="16">
        <f t="shared" si="647"/>
        <v>-2817823.38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37904706.94</v>
      </c>
      <c r="AQ2612" s="16">
        <f t="shared" si="651"/>
        <v>36859383.92</v>
      </c>
      <c r="AR2612" s="16">
        <f t="shared" si="652"/>
        <v>32422537.93</v>
      </c>
      <c r="AS2612" s="16">
        <f t="shared" si="653"/>
        <v>31377214.91</v>
      </c>
      <c r="AT2612" s="16">
        <f t="shared" si="654"/>
        <v>26606696.5</v>
      </c>
      <c r="AU2612" s="16">
        <f>AT2612-VLOOKUP(A2612,[1]选股结果!$A$2:$BJ$3005,48,FALSE)*0.08</f>
        <v>-63504628.5192</v>
      </c>
      <c r="AV2612" s="16">
        <f t="shared" si="655"/>
        <v>1045323.02</v>
      </c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-2067165503.24</v>
      </c>
      <c r="AL2613" s="16">
        <f t="shared" si="646"/>
        <v>901652507.3</v>
      </c>
      <c r="AM2613" s="16">
        <f t="shared" si="647"/>
        <v>3611144478.45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-1805269788.18</v>
      </c>
      <c r="AQ2613" s="16">
        <f t="shared" si="651"/>
        <v>-3541181421.96</v>
      </c>
      <c r="AR2613" s="16">
        <f t="shared" si="652"/>
        <v>-1949023996.69</v>
      </c>
      <c r="AS2613" s="16">
        <f t="shared" si="653"/>
        <v>-3684935630.47</v>
      </c>
      <c r="AT2613" s="16">
        <f t="shared" si="654"/>
        <v>709719848.73</v>
      </c>
      <c r="AU2613" s="16">
        <f>AT2613-VLOOKUP(A2613,[1]选股结果!$A$2:$BJ$3005,48,FALSE)*0.08</f>
        <v>-6673952425.8572</v>
      </c>
      <c r="AV2613" s="16">
        <f t="shared" si="655"/>
        <v>1735911633.78</v>
      </c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54633618.74</v>
      </c>
      <c r="AL2614" s="16">
        <f t="shared" si="646"/>
        <v>0</v>
      </c>
      <c r="AM2614" s="16">
        <f t="shared" si="647"/>
        <v>-4739619.46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77255931.31</v>
      </c>
      <c r="AQ2614" s="16">
        <f t="shared" si="651"/>
        <v>68702363.9</v>
      </c>
      <c r="AR2614" s="16">
        <f t="shared" si="652"/>
        <v>65765468.35</v>
      </c>
      <c r="AS2614" s="16">
        <f t="shared" si="653"/>
        <v>57211900.94</v>
      </c>
      <c r="AT2614" s="16">
        <f t="shared" si="654"/>
        <v>41340431.87</v>
      </c>
      <c r="AU2614" s="16">
        <f>AT2614-VLOOKUP(A2614,[1]选股结果!$A$2:$BJ$3005,48,FALSE)*0.08</f>
        <v>-23030129.0756</v>
      </c>
      <c r="AV2614" s="16">
        <f t="shared" si="655"/>
        <v>8553567.41</v>
      </c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-37132350.64</v>
      </c>
      <c r="AL2615" s="16">
        <f t="shared" si="646"/>
        <v>0</v>
      </c>
      <c r="AM2615" s="16">
        <f t="shared" si="647"/>
        <v>3268502.24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-38961196.55</v>
      </c>
      <c r="AQ2615" s="16">
        <f t="shared" si="651"/>
        <v>-43457692.72</v>
      </c>
      <c r="AR2615" s="16">
        <f t="shared" si="652"/>
        <v>-43652382.87</v>
      </c>
      <c r="AS2615" s="16">
        <f t="shared" si="653"/>
        <v>-48148879.04</v>
      </c>
      <c r="AT2615" s="16">
        <f t="shared" si="654"/>
        <v>-38360344.57</v>
      </c>
      <c r="AU2615" s="16">
        <f>AT2615-VLOOKUP(A2615,[1]选股结果!$A$2:$BJ$3005,48,FALSE)*0.08</f>
        <v>-203082276.6236</v>
      </c>
      <c r="AV2615" s="16">
        <f t="shared" si="655"/>
        <v>4496496.17</v>
      </c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105028342.24</v>
      </c>
      <c r="AL2616" s="16">
        <f t="shared" si="646"/>
        <v>-2806855.03</v>
      </c>
      <c r="AM2616" s="16">
        <f t="shared" si="647"/>
        <v>2519594.58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82818543.8500001</v>
      </c>
      <c r="AR2616" s="16">
        <f t="shared" si="652"/>
        <v>96921987.0500001</v>
      </c>
      <c r="AS2616" s="16">
        <f t="shared" si="653"/>
        <v>82818543.8500001</v>
      </c>
      <c r="AT2616" s="16">
        <f t="shared" si="654"/>
        <v>90637638.59</v>
      </c>
      <c r="AU2616" s="16">
        <f>AT2616-VLOOKUP(A2616,[1]选股结果!$A$2:$BJ$3005,48,FALSE)*0.08</f>
        <v>-3646474.39079995</v>
      </c>
      <c r="AV2616" s="16">
        <f t="shared" si="655"/>
        <v>14103443.2</v>
      </c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-19293874.69</v>
      </c>
      <c r="AL2617" s="16">
        <f t="shared" si="646"/>
        <v>87962104.38</v>
      </c>
      <c r="AM2617" s="16">
        <f t="shared" si="647"/>
        <v>-11087065.72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20906195.26</v>
      </c>
      <c r="AQ2617" s="16">
        <f t="shared" si="651"/>
        <v>9601844.50000001</v>
      </c>
      <c r="AR2617" s="16">
        <f t="shared" si="652"/>
        <v>1024744.94000001</v>
      </c>
      <c r="AS2617" s="16">
        <f t="shared" si="653"/>
        <v>-10279605.82</v>
      </c>
      <c r="AT2617" s="16">
        <f t="shared" si="654"/>
        <v>46276813.21</v>
      </c>
      <c r="AU2617" s="16">
        <f>AT2617-VLOOKUP(A2617,[1]选股结果!$A$2:$BJ$3005,48,FALSE)*0.08</f>
        <v>-60357449.2956</v>
      </c>
      <c r="AV2617" s="16">
        <f t="shared" si="655"/>
        <v>11304350.76</v>
      </c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54805261.12</v>
      </c>
      <c r="AL2618" s="16">
        <f t="shared" si="646"/>
        <v>-310892.76</v>
      </c>
      <c r="AM2618" s="16">
        <f t="shared" si="647"/>
        <v>10081322.76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54985432.56</v>
      </c>
      <c r="AQ2618" s="16">
        <f t="shared" si="651"/>
        <v>44110783</v>
      </c>
      <c r="AR2618" s="16">
        <f t="shared" si="652"/>
        <v>54445748.16</v>
      </c>
      <c r="AS2618" s="16">
        <f t="shared" si="653"/>
        <v>43571098.6</v>
      </c>
      <c r="AT2618" s="16">
        <f t="shared" si="654"/>
        <v>53701041.56</v>
      </c>
      <c r="AU2618" s="16">
        <f>AT2618-VLOOKUP(A2618,[1]选股结果!$A$2:$BJ$3005,48,FALSE)*0.08</f>
        <v>-34997283.3768</v>
      </c>
      <c r="AV2618" s="16">
        <f t="shared" si="655"/>
        <v>10874649.56</v>
      </c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-31618408.6499999</v>
      </c>
      <c r="AL2619" s="16">
        <f t="shared" si="646"/>
        <v>0</v>
      </c>
      <c r="AM2619" s="16">
        <f t="shared" si="647"/>
        <v>1247393.77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-15931818.3499999</v>
      </c>
      <c r="AQ2619" s="16">
        <f t="shared" si="651"/>
        <v>-17438890.1699999</v>
      </c>
      <c r="AR2619" s="16">
        <f t="shared" si="652"/>
        <v>-23851117.1599999</v>
      </c>
      <c r="AS2619" s="16">
        <f t="shared" si="653"/>
        <v>-25358188.9799999</v>
      </c>
      <c r="AT2619" s="16">
        <f t="shared" si="654"/>
        <v>-31878086.6999999</v>
      </c>
      <c r="AU2619" s="16">
        <f>AT2619-VLOOKUP(A2619,[1]选股结果!$A$2:$BJ$3005,48,FALSE)*0.08</f>
        <v>-210192394.0072</v>
      </c>
      <c r="AV2619" s="16">
        <f t="shared" si="655"/>
        <v>1507071.82</v>
      </c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102800583.46</v>
      </c>
      <c r="AL2620" s="16">
        <f t="shared" si="646"/>
        <v>0</v>
      </c>
      <c r="AM2620" s="16">
        <f t="shared" si="647"/>
        <v>11838969.5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149592467.68</v>
      </c>
      <c r="AQ2620" s="16">
        <f t="shared" si="651"/>
        <v>134249712.09</v>
      </c>
      <c r="AR2620" s="16">
        <f t="shared" si="652"/>
        <v>124425581.2</v>
      </c>
      <c r="AS2620" s="16">
        <f t="shared" si="653"/>
        <v>109082825.61</v>
      </c>
      <c r="AT2620" s="16">
        <f t="shared" si="654"/>
        <v>99296797.37</v>
      </c>
      <c r="AU2620" s="16">
        <f>AT2620-VLOOKUP(A2620,[1]选股结果!$A$2:$BJ$3005,48,FALSE)*0.08</f>
        <v>15120498.662</v>
      </c>
      <c r="AV2620" s="16">
        <f t="shared" si="655"/>
        <v>15342755.59</v>
      </c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103860904.1</v>
      </c>
      <c r="AL2621" s="16">
        <f t="shared" si="646"/>
        <v>27621294.06</v>
      </c>
      <c r="AM2621" s="16">
        <f t="shared" si="647"/>
        <v>24193636.06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126497471.18</v>
      </c>
      <c r="AQ2621" s="16">
        <f t="shared" si="651"/>
        <v>114944513.59</v>
      </c>
      <c r="AR2621" s="16">
        <f t="shared" si="652"/>
        <v>113040651.41</v>
      </c>
      <c r="AS2621" s="16">
        <f t="shared" si="653"/>
        <v>101487693.82</v>
      </c>
      <c r="AT2621" s="16">
        <f t="shared" si="654"/>
        <v>144122876.63</v>
      </c>
      <c r="AU2621" s="16">
        <f>AT2621-VLOOKUP(A2621,[1]选股结果!$A$2:$BJ$3005,48,FALSE)*0.08</f>
        <v>-119601259.4132</v>
      </c>
      <c r="AV2621" s="16">
        <f t="shared" si="655"/>
        <v>11552957.59</v>
      </c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126785799.66</v>
      </c>
      <c r="AL2622" s="16">
        <f t="shared" si="646"/>
        <v>27366321.15</v>
      </c>
      <c r="AM2622" s="16">
        <f t="shared" si="647"/>
        <v>-3308121.71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131083494.98</v>
      </c>
      <c r="AQ2622" s="16">
        <f t="shared" si="651"/>
        <v>111483596.38</v>
      </c>
      <c r="AR2622" s="16">
        <f t="shared" si="652"/>
        <v>127657193.5</v>
      </c>
      <c r="AS2622" s="16">
        <f t="shared" si="653"/>
        <v>108057294.9</v>
      </c>
      <c r="AT2622" s="16">
        <f t="shared" si="654"/>
        <v>131244100.5</v>
      </c>
      <c r="AU2622" s="16">
        <f>AT2622-VLOOKUP(A2622,[1]选股结果!$A$2:$BJ$3005,48,FALSE)*0.08</f>
        <v>56555561.5728</v>
      </c>
      <c r="AV2622" s="16">
        <f t="shared" si="655"/>
        <v>19599898.6</v>
      </c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18213118.83</v>
      </c>
      <c r="AL2623" s="16">
        <f t="shared" si="646"/>
        <v>0</v>
      </c>
      <c r="AM2623" s="16">
        <f t="shared" si="647"/>
        <v>2447014.23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22118478.2</v>
      </c>
      <c r="AQ2623" s="16">
        <f t="shared" si="651"/>
        <v>21168977.47</v>
      </c>
      <c r="AR2623" s="16">
        <f t="shared" si="652"/>
        <v>20256543.21</v>
      </c>
      <c r="AS2623" s="16">
        <f t="shared" si="653"/>
        <v>19307042.48</v>
      </c>
      <c r="AT2623" s="16">
        <f t="shared" si="654"/>
        <v>19710632.33</v>
      </c>
      <c r="AU2623" s="16">
        <f>AT2623-VLOOKUP(A2623,[1]选股结果!$A$2:$BJ$3005,48,FALSE)*0.08</f>
        <v>-35646306.0108</v>
      </c>
      <c r="AV2623" s="16">
        <f t="shared" si="655"/>
        <v>949500.73</v>
      </c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1647859.19999999</v>
      </c>
      <c r="AL2624" s="16">
        <f t="shared" si="646"/>
        <v>-1417107.34</v>
      </c>
      <c r="AM2624" s="16">
        <f t="shared" si="647"/>
        <v>10806565.03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61688870.11</v>
      </c>
      <c r="AQ2624" s="16">
        <f t="shared" si="651"/>
        <v>50811206.09</v>
      </c>
      <c r="AR2624" s="16">
        <f t="shared" si="652"/>
        <v>21290106.08</v>
      </c>
      <c r="AS2624" s="16">
        <f t="shared" si="653"/>
        <v>10412442.06</v>
      </c>
      <c r="AT2624" s="16">
        <f t="shared" si="654"/>
        <v>159652.869999994</v>
      </c>
      <c r="AU2624" s="16">
        <f>AT2624-VLOOKUP(A2624,[1]选股结果!$A$2:$BJ$3005,48,FALSE)*0.08</f>
        <v>-154102802.1636</v>
      </c>
      <c r="AV2624" s="16">
        <f t="shared" si="655"/>
        <v>10877664.02</v>
      </c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44717238.62</v>
      </c>
      <c r="AL2625" s="16">
        <f t="shared" si="646"/>
        <v>0</v>
      </c>
      <c r="AM2625" s="16">
        <f t="shared" si="647"/>
        <v>1142067.45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17556230.47</v>
      </c>
      <c r="AR2625" s="16">
        <f t="shared" si="652"/>
        <v>28122826.73</v>
      </c>
      <c r="AS2625" s="16">
        <f t="shared" si="653"/>
        <v>17556230.47</v>
      </c>
      <c r="AT2625" s="16">
        <f t="shared" si="654"/>
        <v>35292709.81</v>
      </c>
      <c r="AU2625" s="16">
        <f>AT2625-VLOOKUP(A2625,[1]选股结果!$A$2:$BJ$3005,48,FALSE)*0.08</f>
        <v>-59981423.7796</v>
      </c>
      <c r="AV2625" s="16">
        <f t="shared" si="655"/>
        <v>10566596.26</v>
      </c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29320108.22</v>
      </c>
      <c r="AL2626" s="16">
        <f t="shared" si="646"/>
        <v>-143035.7</v>
      </c>
      <c r="AM2626" s="16">
        <f t="shared" si="647"/>
        <v>6506705.72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55971567.33</v>
      </c>
      <c r="AQ2626" s="16">
        <f t="shared" si="651"/>
        <v>53064658.89</v>
      </c>
      <c r="AR2626" s="16">
        <f t="shared" si="652"/>
        <v>42223871.35</v>
      </c>
      <c r="AS2626" s="16">
        <f t="shared" si="653"/>
        <v>39316962.91</v>
      </c>
      <c r="AT2626" s="16">
        <f t="shared" si="654"/>
        <v>32776869.8</v>
      </c>
      <c r="AU2626" s="16">
        <f>AT2626-VLOOKUP(A2626,[1]选股结果!$A$2:$BJ$3005,48,FALSE)*0.08</f>
        <v>-29373367.5824</v>
      </c>
      <c r="AV2626" s="16">
        <f t="shared" si="655"/>
        <v>2906908.44</v>
      </c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C2627-G2627-O2627-P2627-Q2627-R2627+Y2627-S2627</f>
        <v>48775688.85</v>
      </c>
      <c r="AL2627" s="16">
        <f t="shared" ref="AL2627:AL2690" si="662">U2627</f>
        <v>0</v>
      </c>
      <c r="AM2627" s="16">
        <f t="shared" ref="AM2627:AM2690" si="663">T2627-U2627+V2627+W2627-X2627+Z2627+AA2627-AC2627+AB2627</f>
        <v>1332950.9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AK2627+S2627+H2627</f>
        <v>40328392.89</v>
      </c>
      <c r="AQ2627" s="16">
        <f t="shared" ref="AQ2627:AQ2690" si="667">AP2627-AV2627</f>
        <v>33331293.76</v>
      </c>
      <c r="AR2627" s="16">
        <f t="shared" ref="AR2627:AR2690" si="668">AP2627-H2627</f>
        <v>39126620.66</v>
      </c>
      <c r="AS2627" s="16">
        <f t="shared" ref="AS2627:AS2690" si="669">AP2627-H2627-AV2627</f>
        <v>32129521.53</v>
      </c>
      <c r="AT2627" s="16">
        <f t="shared" ref="AT2627:AT2690" si="670">AK2627-AV2627+AL2627+AM2627</f>
        <v>43111540.62</v>
      </c>
      <c r="AU2627" s="16">
        <f>AT2627-VLOOKUP(A2627,[1]选股结果!$A$2:$BJ$3005,48,FALSE)*0.08</f>
        <v>-38834900.68</v>
      </c>
      <c r="AV2627" s="16">
        <f t="shared" ref="AV2627:AV2690" si="671">AH2627-AI2627</f>
        <v>6997099.13</v>
      </c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-95121935.95</v>
      </c>
      <c r="AL2628" s="16">
        <f t="shared" si="662"/>
        <v>-236685.59</v>
      </c>
      <c r="AM2628" s="16">
        <f t="shared" si="663"/>
        <v>-20543101.68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-101308796.27</v>
      </c>
      <c r="AQ2628" s="16">
        <f t="shared" si="667"/>
        <v>-77447940.19</v>
      </c>
      <c r="AR2628" s="16">
        <f t="shared" si="668"/>
        <v>-101417285.74</v>
      </c>
      <c r="AS2628" s="16">
        <f t="shared" si="669"/>
        <v>-77556429.66</v>
      </c>
      <c r="AT2628" s="16">
        <f t="shared" si="670"/>
        <v>-92040867.14</v>
      </c>
      <c r="AU2628" s="16">
        <f>AT2628-VLOOKUP(A2628,[1]选股结果!$A$2:$BJ$3005,48,FALSE)*0.08</f>
        <v>-227712618.544</v>
      </c>
      <c r="AV2628" s="16">
        <f t="shared" si="671"/>
        <v>-23860856.08</v>
      </c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80558535.29</v>
      </c>
      <c r="AL2629" s="16">
        <f t="shared" si="662"/>
        <v>0</v>
      </c>
      <c r="AM2629" s="16">
        <f t="shared" si="663"/>
        <v>6674182.7</v>
      </c>
      <c r="AN2629" s="16">
        <f t="shared" si="664"/>
        <v>87232717.99</v>
      </c>
      <c r="AO2629" s="16">
        <f t="shared" si="665"/>
        <v>167985076.28</v>
      </c>
      <c r="AP2629" s="16">
        <f t="shared" si="666"/>
        <v>95283711.09</v>
      </c>
      <c r="AQ2629" s="16">
        <f t="shared" si="667"/>
        <v>81610642.38</v>
      </c>
      <c r="AR2629" s="16">
        <f t="shared" si="668"/>
        <v>83887274.42</v>
      </c>
      <c r="AS2629" s="16">
        <f t="shared" si="669"/>
        <v>70214205.7099999</v>
      </c>
      <c r="AT2629" s="16">
        <f t="shared" si="670"/>
        <v>73559649.28</v>
      </c>
      <c r="AU2629" s="16">
        <f>AT2629-VLOOKUP(A2629,[1]选股结果!$A$2:$BJ$3005,48,FALSE)*0.08</f>
        <v>-6884523.99280004</v>
      </c>
      <c r="AV2629" s="16">
        <f t="shared" si="671"/>
        <v>13673068.71</v>
      </c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-129735066.29</v>
      </c>
      <c r="AL2630" s="16">
        <f t="shared" si="662"/>
        <v>4189454.16</v>
      </c>
      <c r="AM2630" s="16">
        <f t="shared" si="663"/>
        <v>13766451.12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404382151.52</v>
      </c>
      <c r="AQ2630" s="16">
        <f t="shared" si="667"/>
        <v>396327761.11</v>
      </c>
      <c r="AR2630" s="16">
        <f t="shared" si="668"/>
        <v>132670395.79</v>
      </c>
      <c r="AS2630" s="16">
        <f t="shared" si="669"/>
        <v>124616005.38</v>
      </c>
      <c r="AT2630" s="16">
        <f t="shared" si="670"/>
        <v>-119833551.42</v>
      </c>
      <c r="AU2630" s="16">
        <f>AT2630-VLOOKUP(A2630,[1]选股结果!$A$2:$BJ$3005,48,FALSE)*0.08</f>
        <v>-623675571.808</v>
      </c>
      <c r="AV2630" s="16">
        <f t="shared" si="671"/>
        <v>8054390.41</v>
      </c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13413372.48</v>
      </c>
      <c r="AL2631" s="16">
        <f t="shared" si="662"/>
        <v>0</v>
      </c>
      <c r="AM2631" s="16">
        <f t="shared" si="663"/>
        <v>3247704.53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13643737.79</v>
      </c>
      <c r="AQ2631" s="16">
        <f t="shared" si="667"/>
        <v>8598994.33999998</v>
      </c>
      <c r="AR2631" s="16">
        <f t="shared" si="668"/>
        <v>12812362.78</v>
      </c>
      <c r="AS2631" s="16">
        <f t="shared" si="669"/>
        <v>7767619.32999999</v>
      </c>
      <c r="AT2631" s="16">
        <f t="shared" si="670"/>
        <v>11616333.56</v>
      </c>
      <c r="AU2631" s="16">
        <f>AT2631-VLOOKUP(A2631,[1]选股结果!$A$2:$BJ$3005,48,FALSE)*0.08</f>
        <v>-43616558.9328</v>
      </c>
      <c r="AV2631" s="16">
        <f t="shared" si="671"/>
        <v>5044743.45</v>
      </c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101967369.01</v>
      </c>
      <c r="AL2632" s="16">
        <f t="shared" si="662"/>
        <v>0</v>
      </c>
      <c r="AM2632" s="16">
        <f t="shared" si="663"/>
        <v>3748290.94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107804468.26</v>
      </c>
      <c r="AQ2632" s="16">
        <f t="shared" si="667"/>
        <v>81247274.76</v>
      </c>
      <c r="AR2632" s="16">
        <f t="shared" si="668"/>
        <v>104272158.55</v>
      </c>
      <c r="AS2632" s="16">
        <f t="shared" si="669"/>
        <v>77714965.0500001</v>
      </c>
      <c r="AT2632" s="16">
        <f t="shared" si="670"/>
        <v>79158466.45</v>
      </c>
      <c r="AU2632" s="16">
        <f>AT2632-VLOOKUP(A2632,[1]选股结果!$A$2:$BJ$3005,48,FALSE)*0.08</f>
        <v>-9263774.40199997</v>
      </c>
      <c r="AV2632" s="16">
        <f t="shared" si="671"/>
        <v>26557193.5</v>
      </c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16627817.86</v>
      </c>
      <c r="AL2633" s="16">
        <f t="shared" si="662"/>
        <v>0</v>
      </c>
      <c r="AM2633" s="16">
        <f t="shared" si="663"/>
        <v>474337.21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18494185.3</v>
      </c>
      <c r="AQ2633" s="16">
        <f t="shared" si="667"/>
        <v>18315945.19</v>
      </c>
      <c r="AR2633" s="16">
        <f t="shared" si="668"/>
        <v>18233229.54</v>
      </c>
      <c r="AS2633" s="16">
        <f t="shared" si="669"/>
        <v>18054989.43</v>
      </c>
      <c r="AT2633" s="16">
        <f t="shared" si="670"/>
        <v>16923914.96</v>
      </c>
      <c r="AU2633" s="16">
        <f>AT2633-VLOOKUP(A2633,[1]选股结果!$A$2:$BJ$3005,48,FALSE)*0.08</f>
        <v>-16371310.6448</v>
      </c>
      <c r="AV2633" s="16">
        <f t="shared" si="671"/>
        <v>178240.109999999</v>
      </c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47103965.88</v>
      </c>
      <c r="AL2634" s="16">
        <f t="shared" si="662"/>
        <v>0</v>
      </c>
      <c r="AM2634" s="16">
        <f t="shared" si="663"/>
        <v>-17881648.64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60768389.03</v>
      </c>
      <c r="AQ2634" s="16">
        <f t="shared" si="667"/>
        <v>58595994.02</v>
      </c>
      <c r="AR2634" s="16">
        <f t="shared" si="668"/>
        <v>53681286.78</v>
      </c>
      <c r="AS2634" s="16">
        <f t="shared" si="669"/>
        <v>51508891.77</v>
      </c>
      <c r="AT2634" s="16">
        <f t="shared" si="670"/>
        <v>27049922.23</v>
      </c>
      <c r="AU2634" s="16">
        <f>AT2634-VLOOKUP(A2634,[1]选股结果!$A$2:$BJ$3005,48,FALSE)*0.08</f>
        <v>-41973031.3716</v>
      </c>
      <c r="AV2634" s="16">
        <f t="shared" si="671"/>
        <v>2172395.01</v>
      </c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114250242.26</v>
      </c>
      <c r="AL2635" s="16">
        <f t="shared" si="662"/>
        <v>-158015.39</v>
      </c>
      <c r="AM2635" s="16">
        <f t="shared" si="663"/>
        <v>1396726.7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115103083.69</v>
      </c>
      <c r="AQ2635" s="16">
        <f t="shared" si="667"/>
        <v>99901760.5700001</v>
      </c>
      <c r="AR2635" s="16">
        <f t="shared" si="668"/>
        <v>114388141.92</v>
      </c>
      <c r="AS2635" s="16">
        <f t="shared" si="669"/>
        <v>99186818.8000001</v>
      </c>
      <c r="AT2635" s="16">
        <f t="shared" si="670"/>
        <v>100287630.45</v>
      </c>
      <c r="AU2635" s="16">
        <f>AT2635-VLOOKUP(A2635,[1]选股结果!$A$2:$BJ$3005,48,FALSE)*0.08</f>
        <v>-7286602.35399994</v>
      </c>
      <c r="AV2635" s="16">
        <f t="shared" si="671"/>
        <v>15201323.12</v>
      </c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98577617.47</v>
      </c>
      <c r="AL2636" s="16">
        <f t="shared" si="662"/>
        <v>-5022397.74</v>
      </c>
      <c r="AM2636" s="16">
        <f t="shared" si="663"/>
        <v>26637935.16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63170948.12</v>
      </c>
      <c r="AQ2636" s="16">
        <f t="shared" si="667"/>
        <v>41054620.34</v>
      </c>
      <c r="AR2636" s="16">
        <f t="shared" si="668"/>
        <v>63030688.41</v>
      </c>
      <c r="AS2636" s="16">
        <f t="shared" si="669"/>
        <v>40914360.63</v>
      </c>
      <c r="AT2636" s="16">
        <f t="shared" si="670"/>
        <v>98076827.11</v>
      </c>
      <c r="AU2636" s="16">
        <f>AT2636-VLOOKUP(A2636,[1]选股结果!$A$2:$BJ$3005,48,FALSE)*0.08</f>
        <v>-346168203.9012</v>
      </c>
      <c r="AV2636" s="16">
        <f t="shared" si="671"/>
        <v>22116327.78</v>
      </c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51977584.28</v>
      </c>
      <c r="AL2637" s="16">
        <f t="shared" si="662"/>
        <v>0</v>
      </c>
      <c r="AM2637" s="16">
        <f t="shared" si="663"/>
        <v>36441183.33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34788181.86</v>
      </c>
      <c r="AQ2637" s="16">
        <f t="shared" si="667"/>
        <v>34082078.54</v>
      </c>
      <c r="AR2637" s="16">
        <f t="shared" si="668"/>
        <v>34463540.2</v>
      </c>
      <c r="AS2637" s="16">
        <f t="shared" si="669"/>
        <v>33757436.88</v>
      </c>
      <c r="AT2637" s="16">
        <f t="shared" si="670"/>
        <v>87712664.29</v>
      </c>
      <c r="AU2637" s="16">
        <f>AT2637-VLOOKUP(A2637,[1]选股结果!$A$2:$BJ$3005,48,FALSE)*0.08</f>
        <v>-150290204.0492</v>
      </c>
      <c r="AV2637" s="16">
        <f t="shared" si="671"/>
        <v>706103.319999993</v>
      </c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67482578.3</v>
      </c>
      <c r="AL2638" s="16">
        <f t="shared" si="662"/>
        <v>0</v>
      </c>
      <c r="AM2638" s="16">
        <f t="shared" si="663"/>
        <v>2574611.76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71354666.72</v>
      </c>
      <c r="AQ2638" s="16">
        <f t="shared" si="667"/>
        <v>60049272.32</v>
      </c>
      <c r="AR2638" s="16">
        <f t="shared" si="668"/>
        <v>69186844.77</v>
      </c>
      <c r="AS2638" s="16">
        <f t="shared" si="669"/>
        <v>57881450.37</v>
      </c>
      <c r="AT2638" s="16">
        <f t="shared" si="670"/>
        <v>58751795.66</v>
      </c>
      <c r="AU2638" s="16">
        <f>AT2638-VLOOKUP(A2638,[1]选股结果!$A$2:$BJ$3005,48,FALSE)*0.08</f>
        <v>-29813100.6</v>
      </c>
      <c r="AV2638" s="16">
        <f t="shared" si="671"/>
        <v>11305394.4</v>
      </c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56430992.25</v>
      </c>
      <c r="AL2639" s="16">
        <f t="shared" si="662"/>
        <v>109865847.16</v>
      </c>
      <c r="AM2639" s="16">
        <f t="shared" si="663"/>
        <v>-908983.46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106282098.9</v>
      </c>
      <c r="AQ2639" s="16">
        <f t="shared" si="667"/>
        <v>72763391.74</v>
      </c>
      <c r="AR2639" s="16">
        <f t="shared" si="668"/>
        <v>80173215.45</v>
      </c>
      <c r="AS2639" s="16">
        <f t="shared" si="669"/>
        <v>46654508.29</v>
      </c>
      <c r="AT2639" s="16">
        <f t="shared" si="670"/>
        <v>131869148.79</v>
      </c>
      <c r="AU2639" s="16">
        <f>AT2639-VLOOKUP(A2639,[1]选股结果!$A$2:$BJ$3005,48,FALSE)*0.08</f>
        <v>-182055900.0508</v>
      </c>
      <c r="AV2639" s="16">
        <f t="shared" si="671"/>
        <v>33518707.16</v>
      </c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113452234.89</v>
      </c>
      <c r="AL2640" s="16">
        <f t="shared" si="662"/>
        <v>0</v>
      </c>
      <c r="AM2640" s="16">
        <f t="shared" si="663"/>
        <v>-2369386.5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122700162.25</v>
      </c>
      <c r="AQ2640" s="16">
        <f t="shared" si="667"/>
        <v>93541022.52</v>
      </c>
      <c r="AR2640" s="16">
        <f t="shared" si="668"/>
        <v>117637776.62</v>
      </c>
      <c r="AS2640" s="16">
        <f t="shared" si="669"/>
        <v>88478636.89</v>
      </c>
      <c r="AT2640" s="16">
        <f t="shared" si="670"/>
        <v>81923708.66</v>
      </c>
      <c r="AU2640" s="16">
        <f>AT2640-VLOOKUP(A2640,[1]选股结果!$A$2:$BJ$3005,48,FALSE)*0.08</f>
        <v>16917826.7976</v>
      </c>
      <c r="AV2640" s="16">
        <f t="shared" si="671"/>
        <v>29159139.73</v>
      </c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52466238.98</v>
      </c>
      <c r="AL2641" s="16">
        <f t="shared" si="662"/>
        <v>0</v>
      </c>
      <c r="AM2641" s="16">
        <f t="shared" si="663"/>
        <v>-4347008.89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38962389.61</v>
      </c>
      <c r="AR2641" s="16">
        <f t="shared" si="668"/>
        <v>53362813.2</v>
      </c>
      <c r="AS2641" s="16">
        <f t="shared" si="669"/>
        <v>38962389.61</v>
      </c>
      <c r="AT2641" s="16">
        <f t="shared" si="670"/>
        <v>33718806.5</v>
      </c>
      <c r="AU2641" s="16">
        <f>AT2641-VLOOKUP(A2641,[1]选股结果!$A$2:$BJ$3005,48,FALSE)*0.08</f>
        <v>-24278141.2976</v>
      </c>
      <c r="AV2641" s="16">
        <f t="shared" si="671"/>
        <v>14400423.59</v>
      </c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34450210.71</v>
      </c>
      <c r="AL2642" s="16">
        <f t="shared" si="662"/>
        <v>-2948600.24</v>
      </c>
      <c r="AM2642" s="16">
        <f t="shared" si="663"/>
        <v>-14667574.53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69182128.74</v>
      </c>
      <c r="AQ2642" s="16">
        <f t="shared" si="667"/>
        <v>55682859.25</v>
      </c>
      <c r="AR2642" s="16">
        <f t="shared" si="668"/>
        <v>46284826.59</v>
      </c>
      <c r="AS2642" s="16">
        <f t="shared" si="669"/>
        <v>32785557.1</v>
      </c>
      <c r="AT2642" s="16">
        <f t="shared" si="670"/>
        <v>3334766.44999998</v>
      </c>
      <c r="AU2642" s="16">
        <f>AT2642-VLOOKUP(A2642,[1]选股结果!$A$2:$BJ$3005,48,FALSE)*0.08</f>
        <v>-194033925.8212</v>
      </c>
      <c r="AV2642" s="16">
        <f t="shared" si="671"/>
        <v>13499269.49</v>
      </c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48566170.78</v>
      </c>
      <c r="AL2643" s="16">
        <f t="shared" si="662"/>
        <v>0</v>
      </c>
      <c r="AM2643" s="16">
        <f t="shared" si="663"/>
        <v>6715024.37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41934835.28</v>
      </c>
      <c r="AR2643" s="16">
        <f t="shared" si="668"/>
        <v>47168408.31</v>
      </c>
      <c r="AS2643" s="16">
        <f t="shared" si="669"/>
        <v>41934835.28</v>
      </c>
      <c r="AT2643" s="16">
        <f t="shared" si="670"/>
        <v>50047622.12</v>
      </c>
      <c r="AU2643" s="16">
        <f>AT2643-VLOOKUP(A2643,[1]选股结果!$A$2:$BJ$3005,48,FALSE)*0.08</f>
        <v>-16305523.6848</v>
      </c>
      <c r="AV2643" s="16">
        <f t="shared" si="671"/>
        <v>5233573.03</v>
      </c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-263504213.37</v>
      </c>
      <c r="AL2644" s="16">
        <f t="shared" si="662"/>
        <v>0</v>
      </c>
      <c r="AM2644" s="16">
        <f t="shared" si="663"/>
        <v>46711456.62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-206624585.71</v>
      </c>
      <c r="AQ2644" s="16">
        <f t="shared" si="667"/>
        <v>-160285697.78</v>
      </c>
      <c r="AR2644" s="16">
        <f t="shared" si="668"/>
        <v>-235715297.54</v>
      </c>
      <c r="AS2644" s="16">
        <f t="shared" si="669"/>
        <v>-189376409.61</v>
      </c>
      <c r="AT2644" s="16">
        <f t="shared" si="670"/>
        <v>-170453868.82</v>
      </c>
      <c r="AU2644" s="16">
        <f>AT2644-VLOOKUP(A2644,[1]选股结果!$A$2:$BJ$3005,48,FALSE)*0.08</f>
        <v>-347697180.0768</v>
      </c>
      <c r="AV2644" s="16">
        <f t="shared" si="671"/>
        <v>-46338887.93</v>
      </c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30180842.18</v>
      </c>
      <c r="AL2645" s="16">
        <f t="shared" si="662"/>
        <v>5327076.84</v>
      </c>
      <c r="AM2645" s="16">
        <f t="shared" si="663"/>
        <v>10764775.23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40176023.36</v>
      </c>
      <c r="AQ2645" s="16">
        <f t="shared" si="667"/>
        <v>35396016.96</v>
      </c>
      <c r="AR2645" s="16">
        <f t="shared" si="668"/>
        <v>33972426.96</v>
      </c>
      <c r="AS2645" s="16">
        <f t="shared" si="669"/>
        <v>29192420.56</v>
      </c>
      <c r="AT2645" s="16">
        <f t="shared" si="670"/>
        <v>41492687.85</v>
      </c>
      <c r="AU2645" s="16">
        <f>AT2645-VLOOKUP(A2645,[1]选股结果!$A$2:$BJ$3005,48,FALSE)*0.08</f>
        <v>-54863034.5924</v>
      </c>
      <c r="AV2645" s="16">
        <f t="shared" si="671"/>
        <v>4780006.4</v>
      </c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60296533.26</v>
      </c>
      <c r="AL2646" s="16">
        <f t="shared" si="662"/>
        <v>0</v>
      </c>
      <c r="AM2646" s="16">
        <f t="shared" si="663"/>
        <v>14942182.09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46951524.61</v>
      </c>
      <c r="AR2646" s="16">
        <f t="shared" si="668"/>
        <v>58666491.86</v>
      </c>
      <c r="AS2646" s="16">
        <f t="shared" si="669"/>
        <v>46951524.61</v>
      </c>
      <c r="AT2646" s="16">
        <f t="shared" si="670"/>
        <v>63523748.1</v>
      </c>
      <c r="AU2646" s="16">
        <f>AT2646-VLOOKUP(A2646,[1]选股结果!$A$2:$BJ$3005,48,FALSE)*0.08</f>
        <v>-18749202.9776</v>
      </c>
      <c r="AV2646" s="16">
        <f t="shared" si="671"/>
        <v>11714967.25</v>
      </c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-34618074.61</v>
      </c>
      <c r="AL2647" s="16">
        <f t="shared" si="662"/>
        <v>-1661587.57</v>
      </c>
      <c r="AM2647" s="16">
        <f t="shared" si="663"/>
        <v>5075467.27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-18046383.02</v>
      </c>
      <c r="AQ2647" s="16">
        <f t="shared" si="667"/>
        <v>-6291179.24999998</v>
      </c>
      <c r="AR2647" s="16">
        <f t="shared" si="668"/>
        <v>-26500419.58</v>
      </c>
      <c r="AS2647" s="16">
        <f t="shared" si="669"/>
        <v>-14745215.81</v>
      </c>
      <c r="AT2647" s="16">
        <f t="shared" si="670"/>
        <v>-19448991.14</v>
      </c>
      <c r="AU2647" s="16">
        <f>AT2647-VLOOKUP(A2647,[1]选股结果!$A$2:$BJ$3005,48,FALSE)*0.08</f>
        <v>-82712669.9696</v>
      </c>
      <c r="AV2647" s="16">
        <f t="shared" si="671"/>
        <v>-11755203.77</v>
      </c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55771974.82</v>
      </c>
      <c r="AL2648" s="16">
        <f t="shared" si="662"/>
        <v>0</v>
      </c>
      <c r="AM2648" s="16">
        <f t="shared" si="663"/>
        <v>1960512.22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35499749.39</v>
      </c>
      <c r="AQ2648" s="16">
        <f t="shared" si="667"/>
        <v>26247161.26</v>
      </c>
      <c r="AR2648" s="16">
        <f t="shared" si="668"/>
        <v>34813365.52</v>
      </c>
      <c r="AS2648" s="16">
        <f t="shared" si="669"/>
        <v>25560777.39</v>
      </c>
      <c r="AT2648" s="16">
        <f t="shared" si="670"/>
        <v>48479898.91</v>
      </c>
      <c r="AU2648" s="16">
        <f>AT2648-VLOOKUP(A2648,[1]选股结果!$A$2:$BJ$3005,48,FALSE)*0.08</f>
        <v>-92556392.0212</v>
      </c>
      <c r="AV2648" s="16">
        <f t="shared" si="671"/>
        <v>9252588.13</v>
      </c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69061416.19</v>
      </c>
      <c r="AL2649" s="16">
        <f t="shared" si="662"/>
        <v>856687.13</v>
      </c>
      <c r="AM2649" s="16">
        <f t="shared" si="663"/>
        <v>-2198358.39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54268300.64</v>
      </c>
      <c r="AR2649" s="16">
        <f t="shared" si="668"/>
        <v>66475736.96</v>
      </c>
      <c r="AS2649" s="16">
        <f t="shared" si="669"/>
        <v>54268300.64</v>
      </c>
      <c r="AT2649" s="16">
        <f t="shared" si="670"/>
        <v>55512308.61</v>
      </c>
      <c r="AU2649" s="16">
        <f>AT2649-VLOOKUP(A2649,[1]选股结果!$A$2:$BJ$3005,48,FALSE)*0.08</f>
        <v>-17083929.8244</v>
      </c>
      <c r="AV2649" s="16">
        <f t="shared" si="671"/>
        <v>12207436.32</v>
      </c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-7977883.37</v>
      </c>
      <c r="AL2650" s="16">
        <f t="shared" si="662"/>
        <v>0</v>
      </c>
      <c r="AM2650" s="16">
        <f t="shared" si="663"/>
        <v>6534925.03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681798.270000002</v>
      </c>
      <c r="AR2650" s="16">
        <f t="shared" si="668"/>
        <v>6488456.33</v>
      </c>
      <c r="AS2650" s="16">
        <f t="shared" si="669"/>
        <v>681798.270000002</v>
      </c>
      <c r="AT2650" s="16">
        <f t="shared" si="670"/>
        <v>-7249616.4</v>
      </c>
      <c r="AU2650" s="16">
        <f>AT2650-VLOOKUP(A2650,[1]选股结果!$A$2:$BJ$3005,48,FALSE)*0.08</f>
        <v>-101215828.8656</v>
      </c>
      <c r="AV2650" s="16">
        <f t="shared" si="671"/>
        <v>5806658.06</v>
      </c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181321608.14</v>
      </c>
      <c r="AL2651" s="16">
        <f t="shared" si="662"/>
        <v>0</v>
      </c>
      <c r="AM2651" s="16">
        <f t="shared" si="663"/>
        <v>-3272360.06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175368445.76</v>
      </c>
      <c r="AQ2651" s="16">
        <f t="shared" si="667"/>
        <v>151017245.9</v>
      </c>
      <c r="AR2651" s="16">
        <f t="shared" si="668"/>
        <v>175360606.88</v>
      </c>
      <c r="AS2651" s="16">
        <f t="shared" si="669"/>
        <v>151009407.02</v>
      </c>
      <c r="AT2651" s="16">
        <f t="shared" si="670"/>
        <v>153698048.22</v>
      </c>
      <c r="AU2651" s="16">
        <f>AT2651-VLOOKUP(A2651,[1]选股结果!$A$2:$BJ$3005,48,FALSE)*0.08</f>
        <v>64580443.7384</v>
      </c>
      <c r="AV2651" s="16">
        <f t="shared" si="671"/>
        <v>24351199.86</v>
      </c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178958366.33</v>
      </c>
      <c r="AL2652" s="16">
        <f t="shared" si="662"/>
        <v>0</v>
      </c>
      <c r="AM2652" s="16">
        <f t="shared" si="663"/>
        <v>2506273.13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221524944.57</v>
      </c>
      <c r="AQ2652" s="16">
        <f t="shared" si="667"/>
        <v>170711667.93</v>
      </c>
      <c r="AR2652" s="16">
        <f t="shared" si="668"/>
        <v>197310868.05</v>
      </c>
      <c r="AS2652" s="16">
        <f t="shared" si="669"/>
        <v>146497591.41</v>
      </c>
      <c r="AT2652" s="16">
        <f t="shared" si="670"/>
        <v>130651362.82</v>
      </c>
      <c r="AU2652" s="16">
        <f>AT2652-VLOOKUP(A2652,[1]选股结果!$A$2:$BJ$3005,48,FALSE)*0.08</f>
        <v>-14688472.3936</v>
      </c>
      <c r="AV2652" s="16">
        <f t="shared" si="671"/>
        <v>50813276.64</v>
      </c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31149628.89</v>
      </c>
      <c r="AL2653" s="16">
        <f t="shared" si="662"/>
        <v>42623527.29</v>
      </c>
      <c r="AM2653" s="16">
        <f t="shared" si="663"/>
        <v>124694222.32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100354388.19</v>
      </c>
      <c r="AQ2653" s="16">
        <f t="shared" si="667"/>
        <v>78526315.7</v>
      </c>
      <c r="AR2653" s="16">
        <f t="shared" si="668"/>
        <v>66829608.5</v>
      </c>
      <c r="AS2653" s="16">
        <f t="shared" si="669"/>
        <v>45001536.01</v>
      </c>
      <c r="AT2653" s="16">
        <f t="shared" si="670"/>
        <v>176639306.01</v>
      </c>
      <c r="AU2653" s="16">
        <f>AT2653-VLOOKUP(A2653,[1]选股结果!$A$2:$BJ$3005,48,FALSE)*0.08</f>
        <v>-74580162.5676</v>
      </c>
      <c r="AV2653" s="16">
        <f t="shared" si="671"/>
        <v>21828072.49</v>
      </c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52618907.94</v>
      </c>
      <c r="AL2654" s="16">
        <f t="shared" si="662"/>
        <v>0</v>
      </c>
      <c r="AM2654" s="16">
        <f t="shared" si="663"/>
        <v>99295.1899999999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57895782.9300001</v>
      </c>
      <c r="AQ2654" s="16">
        <f t="shared" si="667"/>
        <v>52406005.6200001</v>
      </c>
      <c r="AR2654" s="16">
        <f t="shared" si="668"/>
        <v>55942677.59</v>
      </c>
      <c r="AS2654" s="16">
        <f t="shared" si="669"/>
        <v>50452900.2800001</v>
      </c>
      <c r="AT2654" s="16">
        <f t="shared" si="670"/>
        <v>47228425.8200001</v>
      </c>
      <c r="AU2654" s="16">
        <f>AT2654-VLOOKUP(A2654,[1]选股结果!$A$2:$BJ$3005,48,FALSE)*0.08</f>
        <v>-34421532.1215999</v>
      </c>
      <c r="AV2654" s="16">
        <f t="shared" si="671"/>
        <v>5489777.30999999</v>
      </c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18345953.94</v>
      </c>
      <c r="AL2655" s="16">
        <f t="shared" si="662"/>
        <v>-5811328.69</v>
      </c>
      <c r="AM2655" s="16">
        <f t="shared" si="663"/>
        <v>16691443.3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19553335.16</v>
      </c>
      <c r="AQ2655" s="16">
        <f t="shared" si="667"/>
        <v>8838790.57000002</v>
      </c>
      <c r="AR2655" s="16">
        <f t="shared" si="668"/>
        <v>11719407.81</v>
      </c>
      <c r="AS2655" s="16">
        <f t="shared" si="669"/>
        <v>1004863.22000002</v>
      </c>
      <c r="AT2655" s="16">
        <f t="shared" si="670"/>
        <v>18511523.96</v>
      </c>
      <c r="AU2655" s="16">
        <f>AT2655-VLOOKUP(A2655,[1]选股结果!$A$2:$BJ$3005,48,FALSE)*0.08</f>
        <v>-168931423.7856</v>
      </c>
      <c r="AV2655" s="16">
        <f t="shared" si="671"/>
        <v>10714544.59</v>
      </c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65283225.98</v>
      </c>
      <c r="AL2656" s="16">
        <f t="shared" si="662"/>
        <v>0</v>
      </c>
      <c r="AM2656" s="16">
        <f t="shared" si="663"/>
        <v>-181332.8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67218569.26</v>
      </c>
      <c r="AQ2656" s="16">
        <f t="shared" si="667"/>
        <v>44995815.83</v>
      </c>
      <c r="AR2656" s="16">
        <f t="shared" si="668"/>
        <v>67192542.7</v>
      </c>
      <c r="AS2656" s="16">
        <f t="shared" si="669"/>
        <v>44969789.27</v>
      </c>
      <c r="AT2656" s="16">
        <f t="shared" si="670"/>
        <v>42879139.75</v>
      </c>
      <c r="AU2656" s="16">
        <f>AT2656-VLOOKUP(A2656,[1]选股结果!$A$2:$BJ$3005,48,FALSE)*0.08</f>
        <v>-80959155.9836</v>
      </c>
      <c r="AV2656" s="16">
        <f t="shared" si="671"/>
        <v>22222753.43</v>
      </c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37910172.54</v>
      </c>
      <c r="AL2657" s="16">
        <f t="shared" si="662"/>
        <v>182234.95</v>
      </c>
      <c r="AM2657" s="16">
        <f t="shared" si="663"/>
        <v>41583.34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74895423.74</v>
      </c>
      <c r="AQ2657" s="16">
        <f t="shared" si="667"/>
        <v>72502402.42</v>
      </c>
      <c r="AR2657" s="16">
        <f t="shared" si="668"/>
        <v>57930696.47</v>
      </c>
      <c r="AS2657" s="16">
        <f t="shared" si="669"/>
        <v>55537675.15</v>
      </c>
      <c r="AT2657" s="16">
        <f t="shared" si="670"/>
        <v>35740969.51</v>
      </c>
      <c r="AU2657" s="16">
        <f>AT2657-VLOOKUP(A2657,[1]选股结果!$A$2:$BJ$3005,48,FALSE)*0.08</f>
        <v>-52205271.2556</v>
      </c>
      <c r="AV2657" s="16">
        <f t="shared" si="671"/>
        <v>2393021.32</v>
      </c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12804322.9</v>
      </c>
      <c r="AL2658" s="16">
        <f t="shared" si="662"/>
        <v>0</v>
      </c>
      <c r="AM2658" s="16">
        <f t="shared" si="663"/>
        <v>-19599681.39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-16815180.26</v>
      </c>
      <c r="AQ2658" s="16">
        <f t="shared" si="667"/>
        <v>-10353888.41</v>
      </c>
      <c r="AR2658" s="16">
        <f t="shared" si="668"/>
        <v>-18339959.1</v>
      </c>
      <c r="AS2658" s="16">
        <f t="shared" si="669"/>
        <v>-11878667.25</v>
      </c>
      <c r="AT2658" s="16">
        <f t="shared" si="670"/>
        <v>-334066.640000004</v>
      </c>
      <c r="AU2658" s="16">
        <f>AT2658-VLOOKUP(A2658,[1]选股结果!$A$2:$BJ$3005,48,FALSE)*0.08</f>
        <v>-170745244.1192</v>
      </c>
      <c r="AV2658" s="16">
        <f t="shared" si="671"/>
        <v>-6461291.85</v>
      </c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32867110.69</v>
      </c>
      <c r="AL2659" s="16">
        <f t="shared" si="662"/>
        <v>0</v>
      </c>
      <c r="AM2659" s="16">
        <f t="shared" si="663"/>
        <v>18719324.21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57120711.72</v>
      </c>
      <c r="AQ2659" s="16">
        <f t="shared" si="667"/>
        <v>54102312.36</v>
      </c>
      <c r="AR2659" s="16">
        <f t="shared" si="668"/>
        <v>45281452.15</v>
      </c>
      <c r="AS2659" s="16">
        <f t="shared" si="669"/>
        <v>42263052.79</v>
      </c>
      <c r="AT2659" s="16">
        <f t="shared" si="670"/>
        <v>48568035.54</v>
      </c>
      <c r="AU2659" s="16">
        <f>AT2659-VLOOKUP(A2659,[1]选股结果!$A$2:$BJ$3005,48,FALSE)*0.08</f>
        <v>-47440783.7968001</v>
      </c>
      <c r="AV2659" s="16">
        <f t="shared" si="671"/>
        <v>3018399.36</v>
      </c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11413340.12</v>
      </c>
      <c r="AL2660" s="16">
        <f t="shared" si="662"/>
        <v>0</v>
      </c>
      <c r="AM2660" s="16">
        <f t="shared" si="663"/>
        <v>-534966.159999999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14725017.6</v>
      </c>
      <c r="AQ2660" s="16">
        <f t="shared" si="667"/>
        <v>9880080.71000004</v>
      </c>
      <c r="AR2660" s="16">
        <f t="shared" si="668"/>
        <v>12860968.76</v>
      </c>
      <c r="AS2660" s="16">
        <f t="shared" si="669"/>
        <v>8016031.87000004</v>
      </c>
      <c r="AT2660" s="16">
        <f t="shared" si="670"/>
        <v>6033437.07000004</v>
      </c>
      <c r="AU2660" s="16">
        <f>AT2660-VLOOKUP(A2660,[1]选股结果!$A$2:$BJ$3005,48,FALSE)*0.08</f>
        <v>-79896756.9972</v>
      </c>
      <c r="AV2660" s="16">
        <f t="shared" si="671"/>
        <v>4844936.88999996</v>
      </c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20218153.17</v>
      </c>
      <c r="AL2661" s="16">
        <f t="shared" si="662"/>
        <v>0</v>
      </c>
      <c r="AM2661" s="16">
        <f t="shared" si="663"/>
        <v>-4107116.97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35061125.02</v>
      </c>
      <c r="AQ2661" s="16">
        <f t="shared" si="667"/>
        <v>30914686.93</v>
      </c>
      <c r="AR2661" s="16">
        <f t="shared" si="668"/>
        <v>27241234.29</v>
      </c>
      <c r="AS2661" s="16">
        <f t="shared" si="669"/>
        <v>23094796.2</v>
      </c>
      <c r="AT2661" s="16">
        <f t="shared" si="670"/>
        <v>11964598.11</v>
      </c>
      <c r="AU2661" s="16">
        <f>AT2661-VLOOKUP(A2661,[1]选股结果!$A$2:$BJ$3005,48,FALSE)*0.08</f>
        <v>-37031906.7028</v>
      </c>
      <c r="AV2661" s="16">
        <f t="shared" si="671"/>
        <v>4146438.09</v>
      </c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-1152439.94999999</v>
      </c>
      <c r="AL2662" s="16">
        <f t="shared" si="662"/>
        <v>-2601137.13</v>
      </c>
      <c r="AM2662" s="16">
        <f t="shared" si="663"/>
        <v>5884537.46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1415674.53000001</v>
      </c>
      <c r="AQ2662" s="16">
        <f t="shared" si="667"/>
        <v>-6789160.8</v>
      </c>
      <c r="AR2662" s="16">
        <f t="shared" si="668"/>
        <v>131650.680000005</v>
      </c>
      <c r="AS2662" s="16">
        <f t="shared" si="669"/>
        <v>-8073184.64999999</v>
      </c>
      <c r="AT2662" s="16">
        <f t="shared" si="670"/>
        <v>-6073874.94999999</v>
      </c>
      <c r="AU2662" s="16">
        <f>AT2662-VLOOKUP(A2662,[1]选股结果!$A$2:$BJ$3005,48,FALSE)*0.08</f>
        <v>-47281033.9796</v>
      </c>
      <c r="AV2662" s="16">
        <f t="shared" si="671"/>
        <v>8204835.33</v>
      </c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84822459.47</v>
      </c>
      <c r="AL2663" s="16">
        <f t="shared" si="662"/>
        <v>0</v>
      </c>
      <c r="AM2663" s="16">
        <f t="shared" si="663"/>
        <v>1494673.11</v>
      </c>
      <c r="AN2663" s="16">
        <f t="shared" si="664"/>
        <v>86317132.58</v>
      </c>
      <c r="AO2663" s="16">
        <f t="shared" si="665"/>
        <v>209617075.35</v>
      </c>
      <c r="AP2663" s="16">
        <f>AK2663+S2663+H2663</f>
        <v>110355939.1</v>
      </c>
      <c r="AQ2663" s="16">
        <f t="shared" si="667"/>
        <v>107392641.94</v>
      </c>
      <c r="AR2663" s="16">
        <f t="shared" si="668"/>
        <v>93948845.62</v>
      </c>
      <c r="AS2663" s="16">
        <f t="shared" si="669"/>
        <v>90985548.46</v>
      </c>
      <c r="AT2663" s="16">
        <f t="shared" si="670"/>
        <v>83353835.42</v>
      </c>
      <c r="AU2663" s="16">
        <f>AT2663-VLOOKUP(A2663,[1]选股结果!$A$2:$BJ$3005,48,FALSE)*0.08</f>
        <v>-815624.424000025</v>
      </c>
      <c r="AV2663" s="16">
        <f t="shared" si="671"/>
        <v>2963297.16</v>
      </c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2978621.89999998</v>
      </c>
      <c r="AL2664" s="16">
        <f t="shared" si="662"/>
        <v>0</v>
      </c>
      <c r="AM2664" s="16">
        <f t="shared" si="663"/>
        <v>33987823.81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4709572.09999998</v>
      </c>
      <c r="AQ2664" s="16">
        <f t="shared" si="667"/>
        <v>-3809282.39000002</v>
      </c>
      <c r="AR2664" s="16">
        <f t="shared" si="668"/>
        <v>4707390.85999998</v>
      </c>
      <c r="AS2664" s="16">
        <f t="shared" si="669"/>
        <v>-3811463.63000002</v>
      </c>
      <c r="AT2664" s="16">
        <f t="shared" si="670"/>
        <v>28447591.22</v>
      </c>
      <c r="AU2664" s="16">
        <f>AT2664-VLOOKUP(A2664,[1]选股结果!$A$2:$BJ$3005,48,FALSE)*0.08</f>
        <v>-60780202.1424</v>
      </c>
      <c r="AV2664" s="16">
        <f t="shared" si="671"/>
        <v>8518854.49</v>
      </c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14780831.17</v>
      </c>
      <c r="AL2665" s="16">
        <f t="shared" si="662"/>
        <v>-222602.06</v>
      </c>
      <c r="AM2665" s="16">
        <f t="shared" si="663"/>
        <v>1380672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20333755.02</v>
      </c>
      <c r="AQ2665" s="16">
        <f t="shared" si="667"/>
        <v>20535940.48</v>
      </c>
      <c r="AR2665" s="16">
        <f t="shared" si="668"/>
        <v>15621171.14</v>
      </c>
      <c r="AS2665" s="16">
        <f t="shared" si="669"/>
        <v>15823356.6</v>
      </c>
      <c r="AT2665" s="16">
        <f t="shared" si="670"/>
        <v>16141086.57</v>
      </c>
      <c r="AU2665" s="16">
        <f>AT2665-VLOOKUP(A2665,[1]选股结果!$A$2:$BJ$3005,48,FALSE)*0.08</f>
        <v>-51013139.1292</v>
      </c>
      <c r="AV2665" s="16">
        <f t="shared" si="671"/>
        <v>-202185.460000001</v>
      </c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34643589.4</v>
      </c>
      <c r="AL2666" s="16">
        <f t="shared" si="662"/>
        <v>0</v>
      </c>
      <c r="AM2666" s="16">
        <f t="shared" si="663"/>
        <v>4811456.64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23443213.08</v>
      </c>
      <c r="AR2666" s="16">
        <f t="shared" si="668"/>
        <v>37428605.91</v>
      </c>
      <c r="AS2666" s="16">
        <f t="shared" si="669"/>
        <v>23443213.08</v>
      </c>
      <c r="AT2666" s="16">
        <f t="shared" si="670"/>
        <v>25469653.21</v>
      </c>
      <c r="AU2666" s="16">
        <f>AT2666-VLOOKUP(A2666,[1]选股结果!$A$2:$BJ$3005,48,FALSE)*0.08</f>
        <v>424452.165999971</v>
      </c>
      <c r="AV2666" s="16">
        <f t="shared" si="671"/>
        <v>13985392.83</v>
      </c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23012314.93</v>
      </c>
      <c r="AL2667" s="16">
        <f t="shared" si="662"/>
        <v>0</v>
      </c>
      <c r="AM2667" s="16">
        <f t="shared" si="663"/>
        <v>4791880.63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12418073.25</v>
      </c>
      <c r="AR2667" s="16">
        <f t="shared" si="668"/>
        <v>16345367.29</v>
      </c>
      <c r="AS2667" s="16">
        <f t="shared" si="669"/>
        <v>12418073.25</v>
      </c>
      <c r="AT2667" s="16">
        <f t="shared" si="670"/>
        <v>23876901.52</v>
      </c>
      <c r="AU2667" s="16">
        <f>AT2667-VLOOKUP(A2667,[1]选股结果!$A$2:$BJ$3005,48,FALSE)*0.08</f>
        <v>-25223065.9208</v>
      </c>
      <c r="AV2667" s="16">
        <f t="shared" si="671"/>
        <v>3927294.04</v>
      </c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75354626.68</v>
      </c>
      <c r="AL2668" s="16">
        <f t="shared" si="662"/>
        <v>-612953.72</v>
      </c>
      <c r="AM2668" s="16">
        <f t="shared" si="663"/>
        <v>2300528.23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70760032.5</v>
      </c>
      <c r="AQ2668" s="16">
        <f t="shared" si="667"/>
        <v>69978434.31</v>
      </c>
      <c r="AR2668" s="16">
        <f t="shared" si="668"/>
        <v>62415299.67</v>
      </c>
      <c r="AS2668" s="16">
        <f t="shared" si="669"/>
        <v>61633701.48</v>
      </c>
      <c r="AT2668" s="16">
        <f t="shared" si="670"/>
        <v>76260603</v>
      </c>
      <c r="AU2668" s="16">
        <f>AT2668-VLOOKUP(A2668,[1]选股结果!$A$2:$BJ$3005,48,FALSE)*0.08</f>
        <v>-44048987.5872</v>
      </c>
      <c r="AV2668" s="16">
        <f t="shared" si="671"/>
        <v>781598.189999998</v>
      </c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66766289.82</v>
      </c>
      <c r="AL2669" s="16">
        <f t="shared" si="662"/>
        <v>0</v>
      </c>
      <c r="AM2669" s="16">
        <f t="shared" si="663"/>
        <v>13205523.81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86700741.44</v>
      </c>
      <c r="AQ2669" s="16">
        <f t="shared" si="667"/>
        <v>68138938.58</v>
      </c>
      <c r="AR2669" s="16">
        <f t="shared" si="668"/>
        <v>73481671.38</v>
      </c>
      <c r="AS2669" s="16">
        <f t="shared" si="669"/>
        <v>54919868.52</v>
      </c>
      <c r="AT2669" s="16">
        <f t="shared" si="670"/>
        <v>61410010.77</v>
      </c>
      <c r="AU2669" s="16">
        <f>AT2669-VLOOKUP(A2669,[1]选股结果!$A$2:$BJ$3005,48,FALSE)*0.08</f>
        <v>-28127440.034</v>
      </c>
      <c r="AV2669" s="16">
        <f t="shared" si="671"/>
        <v>18561802.86</v>
      </c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-11299398.01</v>
      </c>
      <c r="AL2670" s="16">
        <f t="shared" si="662"/>
        <v>-684637.12</v>
      </c>
      <c r="AM2670" s="16">
        <f t="shared" si="663"/>
        <v>-4662180.62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18780209.21</v>
      </c>
      <c r="AQ2670" s="16">
        <f t="shared" si="667"/>
        <v>18636800.51</v>
      </c>
      <c r="AR2670" s="16">
        <f t="shared" si="668"/>
        <v>4300135.81999999</v>
      </c>
      <c r="AS2670" s="16">
        <f t="shared" si="669"/>
        <v>4156727.11999999</v>
      </c>
      <c r="AT2670" s="16">
        <f t="shared" si="670"/>
        <v>-16789624.45</v>
      </c>
      <c r="AU2670" s="16">
        <f>AT2670-VLOOKUP(A2670,[1]选股结果!$A$2:$BJ$3005,48,FALSE)*0.08</f>
        <v>-48696642.8204</v>
      </c>
      <c r="AV2670" s="16">
        <f t="shared" si="671"/>
        <v>143408.699999999</v>
      </c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465035.150000025</v>
      </c>
      <c r="AL2671" s="16">
        <f t="shared" si="662"/>
        <v>22438.03</v>
      </c>
      <c r="AM2671" s="16">
        <f t="shared" si="663"/>
        <v>411581.329999999</v>
      </c>
      <c r="AN2671" s="16">
        <f t="shared" si="664"/>
        <v>899054.510000024</v>
      </c>
      <c r="AO2671" s="16">
        <f t="shared" si="665"/>
        <v>70297346.54</v>
      </c>
      <c r="AP2671" s="16">
        <f t="shared" si="666"/>
        <v>56092855.41</v>
      </c>
      <c r="AQ2671" s="16">
        <f t="shared" si="667"/>
        <v>47126838.66</v>
      </c>
      <c r="AR2671" s="16">
        <f t="shared" si="668"/>
        <v>-26765668</v>
      </c>
      <c r="AS2671" s="16">
        <f t="shared" si="669"/>
        <v>-35731684.75</v>
      </c>
      <c r="AT2671" s="16">
        <f t="shared" si="670"/>
        <v>-8066962.23999998</v>
      </c>
      <c r="AU2671" s="16">
        <f>AT2671-VLOOKUP(A2671,[1]选股结果!$A$2:$BJ$3005,48,FALSE)*0.08</f>
        <v>-223451219.5312</v>
      </c>
      <c r="AV2671" s="16">
        <f t="shared" si="671"/>
        <v>8966016.75</v>
      </c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48151825.84</v>
      </c>
      <c r="AL2672" s="16">
        <f t="shared" si="662"/>
        <v>330046828.92</v>
      </c>
      <c r="AM2672" s="16">
        <f t="shared" si="663"/>
        <v>7467392.43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142174709.1</v>
      </c>
      <c r="AQ2672" s="16">
        <f t="shared" si="667"/>
        <v>107337040.57</v>
      </c>
      <c r="AR2672" s="16">
        <f t="shared" si="668"/>
        <v>81616890.54</v>
      </c>
      <c r="AS2672" s="16">
        <f t="shared" si="669"/>
        <v>46779222.01</v>
      </c>
      <c r="AT2672" s="16">
        <f t="shared" si="670"/>
        <v>350828378.66</v>
      </c>
      <c r="AU2672" s="16">
        <f>AT2672-VLOOKUP(A2672,[1]选股结果!$A$2:$BJ$3005,48,FALSE)*0.08</f>
        <v>-360187576.9152</v>
      </c>
      <c r="AV2672" s="16">
        <f t="shared" si="671"/>
        <v>34837668.53</v>
      </c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10315047.58</v>
      </c>
      <c r="AL2673" s="16">
        <f t="shared" si="662"/>
        <v>0</v>
      </c>
      <c r="AM2673" s="16">
        <f t="shared" si="663"/>
        <v>2212118.07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90764786.76</v>
      </c>
      <c r="AQ2673" s="16">
        <f t="shared" si="667"/>
        <v>81322320.32</v>
      </c>
      <c r="AR2673" s="16">
        <f t="shared" si="668"/>
        <v>49708719.4</v>
      </c>
      <c r="AS2673" s="16">
        <f t="shared" si="669"/>
        <v>40266252.96</v>
      </c>
      <c r="AT2673" s="16">
        <f t="shared" si="670"/>
        <v>3084699.20999997</v>
      </c>
      <c r="AU2673" s="16">
        <f>AT2673-VLOOKUP(A2673,[1]选股结果!$A$2:$BJ$3005,48,FALSE)*0.08</f>
        <v>3030146.80839997</v>
      </c>
      <c r="AV2673" s="16">
        <f t="shared" si="671"/>
        <v>9442466.44</v>
      </c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61875064.41</v>
      </c>
      <c r="AL2674" s="16">
        <f t="shared" si="662"/>
        <v>17486034.73</v>
      </c>
      <c r="AM2674" s="16">
        <f t="shared" si="663"/>
        <v>6319379.88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84364456.39</v>
      </c>
      <c r="AQ2674" s="16">
        <f t="shared" si="667"/>
        <v>71874691.4</v>
      </c>
      <c r="AR2674" s="16">
        <f t="shared" si="668"/>
        <v>72703202.11</v>
      </c>
      <c r="AS2674" s="16">
        <f t="shared" si="669"/>
        <v>60213437.12</v>
      </c>
      <c r="AT2674" s="16">
        <f t="shared" si="670"/>
        <v>73190714.03</v>
      </c>
      <c r="AU2674" s="16">
        <f>AT2674-VLOOKUP(A2674,[1]选股结果!$A$2:$BJ$3005,48,FALSE)*0.08</f>
        <v>-40936046.1004001</v>
      </c>
      <c r="AV2674" s="16">
        <f t="shared" si="671"/>
        <v>12489764.99</v>
      </c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-292019570.23</v>
      </c>
      <c r="AL2675" s="16">
        <f t="shared" si="662"/>
        <v>-6697775.56</v>
      </c>
      <c r="AM2675" s="16">
        <f t="shared" si="663"/>
        <v>-17785650.63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-185816451.65</v>
      </c>
      <c r="AQ2675" s="16">
        <f t="shared" si="667"/>
        <v>-144369274.86</v>
      </c>
      <c r="AR2675" s="16">
        <f t="shared" si="668"/>
        <v>-238878490.65</v>
      </c>
      <c r="AS2675" s="16">
        <f t="shared" si="669"/>
        <v>-197431313.86</v>
      </c>
      <c r="AT2675" s="16">
        <f t="shared" si="670"/>
        <v>-275055819.63</v>
      </c>
      <c r="AU2675" s="16">
        <f>AT2675-VLOOKUP(A2675,[1]选股结果!$A$2:$BJ$3005,48,FALSE)*0.08</f>
        <v>-324625349.706</v>
      </c>
      <c r="AV2675" s="16">
        <f t="shared" si="671"/>
        <v>-41447176.79</v>
      </c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51267029.69</v>
      </c>
      <c r="AL2676" s="16">
        <f t="shared" si="662"/>
        <v>0</v>
      </c>
      <c r="AM2676" s="16">
        <f t="shared" si="663"/>
        <v>-1488794.13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40339401.73</v>
      </c>
      <c r="AR2676" s="16">
        <f t="shared" si="668"/>
        <v>47136370.44</v>
      </c>
      <c r="AS2676" s="16">
        <f t="shared" si="669"/>
        <v>40339401.73</v>
      </c>
      <c r="AT2676" s="16">
        <f t="shared" si="670"/>
        <v>42981266.85</v>
      </c>
      <c r="AU2676" s="16">
        <f>AT2676-VLOOKUP(A2676,[1]选股结果!$A$2:$BJ$3005,48,FALSE)*0.08</f>
        <v>-64399975.142</v>
      </c>
      <c r="AV2676" s="16">
        <f t="shared" si="671"/>
        <v>6796968.71</v>
      </c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41278998.2</v>
      </c>
      <c r="AL2677" s="16">
        <f t="shared" si="662"/>
        <v>0</v>
      </c>
      <c r="AM2677" s="16">
        <f t="shared" si="663"/>
        <v>6238390.36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25853449.94</v>
      </c>
      <c r="AQ2677" s="16">
        <f t="shared" si="667"/>
        <v>17851447.52</v>
      </c>
      <c r="AR2677" s="16">
        <f t="shared" si="668"/>
        <v>25757266.52</v>
      </c>
      <c r="AS2677" s="16">
        <f t="shared" si="669"/>
        <v>17755264.1</v>
      </c>
      <c r="AT2677" s="16">
        <f t="shared" si="670"/>
        <v>39515386.14</v>
      </c>
      <c r="AU2677" s="16">
        <f>AT2677-VLOOKUP(A2677,[1]选股结果!$A$2:$BJ$3005,48,FALSE)*0.08</f>
        <v>-99920301.3032</v>
      </c>
      <c r="AV2677" s="16">
        <f t="shared" si="671"/>
        <v>8002002.42</v>
      </c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78829228.26</v>
      </c>
      <c r="AL2678" s="16">
        <f t="shared" si="662"/>
        <v>0</v>
      </c>
      <c r="AM2678" s="16">
        <f t="shared" si="663"/>
        <v>564821.25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81052697.87</v>
      </c>
      <c r="AQ2678" s="16">
        <f t="shared" si="667"/>
        <v>69669034.73</v>
      </c>
      <c r="AR2678" s="16">
        <f t="shared" si="668"/>
        <v>79787065.31</v>
      </c>
      <c r="AS2678" s="16">
        <f t="shared" si="669"/>
        <v>68403402.17</v>
      </c>
      <c r="AT2678" s="16">
        <f t="shared" si="670"/>
        <v>68010386.37</v>
      </c>
      <c r="AU2678" s="16">
        <f>AT2678-VLOOKUP(A2678,[1]选股结果!$A$2:$BJ$3005,48,FALSE)*0.08</f>
        <v>-25872828.8036</v>
      </c>
      <c r="AV2678" s="16">
        <f t="shared" si="671"/>
        <v>11383663.14</v>
      </c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126168914.46</v>
      </c>
      <c r="AL2679" s="16">
        <f t="shared" si="662"/>
        <v>0</v>
      </c>
      <c r="AM2679" s="16">
        <f t="shared" si="663"/>
        <v>4548890.46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108129163.01</v>
      </c>
      <c r="AR2679" s="16">
        <f t="shared" si="668"/>
        <v>125309692.7</v>
      </c>
      <c r="AS2679" s="16">
        <f t="shared" si="669"/>
        <v>108129163.01</v>
      </c>
      <c r="AT2679" s="16">
        <f t="shared" si="670"/>
        <v>113537275.23</v>
      </c>
      <c r="AU2679" s="16">
        <f>AT2679-VLOOKUP(A2679,[1]选股结果!$A$2:$BJ$3005,48,FALSE)*0.08</f>
        <v>58846623.6884001</v>
      </c>
      <c r="AV2679" s="16">
        <f t="shared" si="671"/>
        <v>17180529.69</v>
      </c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31835382.8699999</v>
      </c>
      <c r="AL2680" s="16">
        <f t="shared" si="662"/>
        <v>652668.44</v>
      </c>
      <c r="AM2680" s="16">
        <f t="shared" si="663"/>
        <v>51349121.32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61044890.1599999</v>
      </c>
      <c r="AQ2680" s="16">
        <f t="shared" si="667"/>
        <v>29724647.0699999</v>
      </c>
      <c r="AR2680" s="16">
        <f t="shared" si="668"/>
        <v>45431913.2399999</v>
      </c>
      <c r="AS2680" s="16">
        <f t="shared" si="669"/>
        <v>14111670.1499999</v>
      </c>
      <c r="AT2680" s="16">
        <f t="shared" si="670"/>
        <v>52516929.54</v>
      </c>
      <c r="AU2680" s="16">
        <f>AT2680-VLOOKUP(A2680,[1]选股结果!$A$2:$BJ$3005,48,FALSE)*0.08</f>
        <v>-30188532.7936</v>
      </c>
      <c r="AV2680" s="16">
        <f t="shared" si="671"/>
        <v>31320243.09</v>
      </c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30798813.11</v>
      </c>
      <c r="AL2681" s="16">
        <f t="shared" si="662"/>
        <v>5401936.79</v>
      </c>
      <c r="AM2681" s="16">
        <f t="shared" si="663"/>
        <v>-2958374.98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103893001.79</v>
      </c>
      <c r="AQ2681" s="16">
        <f t="shared" si="667"/>
        <v>92984094.77</v>
      </c>
      <c r="AR2681" s="16">
        <f t="shared" si="668"/>
        <v>78107276.56</v>
      </c>
      <c r="AS2681" s="16">
        <f t="shared" si="669"/>
        <v>67198369.54</v>
      </c>
      <c r="AT2681" s="16">
        <f t="shared" si="670"/>
        <v>22333467.9</v>
      </c>
      <c r="AU2681" s="16">
        <f>AT2681-VLOOKUP(A2681,[1]选股结果!$A$2:$BJ$3005,48,FALSE)*0.08</f>
        <v>-161490089.1056</v>
      </c>
      <c r="AV2681" s="16">
        <f t="shared" si="671"/>
        <v>10908907.02</v>
      </c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-296470274.23</v>
      </c>
      <c r="AL2682" s="16">
        <f t="shared" si="662"/>
        <v>-1520275.71</v>
      </c>
      <c r="AM2682" s="16">
        <f t="shared" si="663"/>
        <v>-4879667.14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-3678856.40000001</v>
      </c>
      <c r="AQ2682" s="16">
        <f t="shared" si="667"/>
        <v>-1474397.29000005</v>
      </c>
      <c r="AR2682" s="16">
        <f t="shared" si="668"/>
        <v>-148727635.98</v>
      </c>
      <c r="AS2682" s="16">
        <f t="shared" si="669"/>
        <v>-146523176.87</v>
      </c>
      <c r="AT2682" s="16">
        <f t="shared" si="670"/>
        <v>-300665757.97</v>
      </c>
      <c r="AU2682" s="16">
        <f>AT2682-VLOOKUP(A2682,[1]选股结果!$A$2:$BJ$3005,48,FALSE)*0.08</f>
        <v>-448526380.1052</v>
      </c>
      <c r="AV2682" s="16">
        <f t="shared" si="671"/>
        <v>-2204459.10999995</v>
      </c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92104299.95</v>
      </c>
      <c r="AL2683" s="16">
        <f t="shared" si="662"/>
        <v>4512144.58</v>
      </c>
      <c r="AM2683" s="16">
        <f t="shared" si="663"/>
        <v>15412000.21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87464027.79</v>
      </c>
      <c r="AQ2683" s="16">
        <f t="shared" si="667"/>
        <v>73177987.36</v>
      </c>
      <c r="AR2683" s="16">
        <f t="shared" si="668"/>
        <v>87456977.79</v>
      </c>
      <c r="AS2683" s="16">
        <f t="shared" si="669"/>
        <v>73170937.36</v>
      </c>
      <c r="AT2683" s="16">
        <f t="shared" si="670"/>
        <v>97742404.31</v>
      </c>
      <c r="AU2683" s="16">
        <f>AT2683-VLOOKUP(A2683,[1]选股结果!$A$2:$BJ$3005,48,FALSE)*0.08</f>
        <v>-36239217.1148</v>
      </c>
      <c r="AV2683" s="16">
        <f t="shared" si="671"/>
        <v>14286040.43</v>
      </c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-4644087.88000003</v>
      </c>
      <c r="AL2684" s="16">
        <f t="shared" si="662"/>
        <v>0</v>
      </c>
      <c r="AM2684" s="16">
        <f t="shared" si="663"/>
        <v>57567.57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-7785013.57000003</v>
      </c>
      <c r="AQ2684" s="16">
        <f t="shared" si="667"/>
        <v>-7797674.00000003</v>
      </c>
      <c r="AR2684" s="16">
        <f t="shared" si="668"/>
        <v>-8347388.37000003</v>
      </c>
      <c r="AS2684" s="16">
        <f t="shared" si="669"/>
        <v>-8360048.80000003</v>
      </c>
      <c r="AT2684" s="16">
        <f t="shared" si="670"/>
        <v>-4599180.74000003</v>
      </c>
      <c r="AU2684" s="16">
        <f>AT2684-VLOOKUP(A2684,[1]选股结果!$A$2:$BJ$3005,48,FALSE)*0.08</f>
        <v>-67089723.716</v>
      </c>
      <c r="AV2684" s="16">
        <f t="shared" si="671"/>
        <v>12660.4299999997</v>
      </c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98518341.8</v>
      </c>
      <c r="AL2685" s="16">
        <f t="shared" si="662"/>
        <v>0</v>
      </c>
      <c r="AM2685" s="16">
        <f t="shared" si="663"/>
        <v>-378582.45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87027695.54</v>
      </c>
      <c r="AQ2685" s="16">
        <f t="shared" si="667"/>
        <v>72619609.82</v>
      </c>
      <c r="AR2685" s="16">
        <f t="shared" si="668"/>
        <v>86698669.49</v>
      </c>
      <c r="AS2685" s="16">
        <f t="shared" si="669"/>
        <v>72290583.77</v>
      </c>
      <c r="AT2685" s="16">
        <f t="shared" si="670"/>
        <v>83731673.63</v>
      </c>
      <c r="AU2685" s="16">
        <f>AT2685-VLOOKUP(A2685,[1]选股结果!$A$2:$BJ$3005,48,FALSE)*0.08</f>
        <v>-17552620.2356</v>
      </c>
      <c r="AV2685" s="16">
        <f t="shared" si="671"/>
        <v>14408085.72</v>
      </c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102366380.85</v>
      </c>
      <c r="AL2686" s="16">
        <f t="shared" si="662"/>
        <v>5991554.19</v>
      </c>
      <c r="AM2686" s="16">
        <f t="shared" si="663"/>
        <v>1772163.04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85009923.98</v>
      </c>
      <c r="AR2686" s="16">
        <f t="shared" si="668"/>
        <v>99831836.7</v>
      </c>
      <c r="AS2686" s="16">
        <f t="shared" si="669"/>
        <v>85009923.98</v>
      </c>
      <c r="AT2686" s="16">
        <f t="shared" si="670"/>
        <v>95308185.36</v>
      </c>
      <c r="AU2686" s="16">
        <f>AT2686-VLOOKUP(A2686,[1]选股结果!$A$2:$BJ$3005,48,FALSE)*0.08</f>
        <v>-19879703.728</v>
      </c>
      <c r="AV2686" s="16">
        <f t="shared" si="671"/>
        <v>14821912.72</v>
      </c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-7014207.98999999</v>
      </c>
      <c r="AL2687" s="16">
        <f t="shared" si="662"/>
        <v>0</v>
      </c>
      <c r="AM2687" s="16">
        <f t="shared" si="663"/>
        <v>28018025.07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-11464760.95</v>
      </c>
      <c r="AR2687" s="16">
        <f t="shared" si="668"/>
        <v>-16078013.94</v>
      </c>
      <c r="AS2687" s="16">
        <f t="shared" si="669"/>
        <v>-11464760.95</v>
      </c>
      <c r="AT2687" s="16">
        <f t="shared" si="670"/>
        <v>25617070.07</v>
      </c>
      <c r="AU2687" s="16">
        <f>AT2687-VLOOKUP(A2687,[1]选股结果!$A$2:$BJ$3005,48,FALSE)*0.08</f>
        <v>-104479620.6388</v>
      </c>
      <c r="AV2687" s="16">
        <f t="shared" si="671"/>
        <v>-4613252.99</v>
      </c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29046469.2</v>
      </c>
      <c r="AL2688" s="16">
        <f t="shared" si="662"/>
        <v>0</v>
      </c>
      <c r="AM2688" s="16">
        <f t="shared" si="663"/>
        <v>825819.92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22924845.8</v>
      </c>
      <c r="AR2688" s="16">
        <f t="shared" si="668"/>
        <v>28684020.7</v>
      </c>
      <c r="AS2688" s="16">
        <f t="shared" si="669"/>
        <v>22924845.8</v>
      </c>
      <c r="AT2688" s="16">
        <f t="shared" si="670"/>
        <v>24113114.22</v>
      </c>
      <c r="AU2688" s="16">
        <f>AT2688-VLOOKUP(A2688,[1]选股结果!$A$2:$BJ$3005,48,FALSE)*0.08</f>
        <v>-12121556.0944</v>
      </c>
      <c r="AV2688" s="16">
        <f t="shared" si="671"/>
        <v>5759174.9</v>
      </c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6905290.1</v>
      </c>
      <c r="AL2689" s="16">
        <f t="shared" si="662"/>
        <v>-962883.18</v>
      </c>
      <c r="AM2689" s="16">
        <f t="shared" si="663"/>
        <v>97734379.75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1395237.48</v>
      </c>
      <c r="AQ2689" s="16">
        <f t="shared" si="667"/>
        <v>-10406422.49</v>
      </c>
      <c r="AR2689" s="16">
        <f t="shared" si="668"/>
        <v>-63055.5399999991</v>
      </c>
      <c r="AS2689" s="16">
        <f t="shared" si="669"/>
        <v>-11864715.51</v>
      </c>
      <c r="AT2689" s="16">
        <f t="shared" si="670"/>
        <v>91875126.7</v>
      </c>
      <c r="AU2689" s="16">
        <f>AT2689-VLOOKUP(A2689,[1]选股结果!$A$2:$BJ$3005,48,FALSE)*0.08</f>
        <v>-62505094.9296</v>
      </c>
      <c r="AV2689" s="16">
        <f t="shared" si="671"/>
        <v>11801659.97</v>
      </c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98617375.45</v>
      </c>
      <c r="AL2690" s="16">
        <f t="shared" si="662"/>
        <v>-385126.81</v>
      </c>
      <c r="AM2690" s="16">
        <f t="shared" si="663"/>
        <v>2915604.28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111785748.45</v>
      </c>
      <c r="AQ2690" s="16">
        <f t="shared" si="667"/>
        <v>100188576.11</v>
      </c>
      <c r="AR2690" s="16">
        <f t="shared" si="668"/>
        <v>105150653.66</v>
      </c>
      <c r="AS2690" s="16">
        <f t="shared" si="669"/>
        <v>93553481.32</v>
      </c>
      <c r="AT2690" s="16">
        <f t="shared" si="670"/>
        <v>89550680.58</v>
      </c>
      <c r="AU2690" s="16">
        <f>AT2690-VLOOKUP(A2690,[1]选股结果!$A$2:$BJ$3005,48,FALSE)*0.08</f>
        <v>32079844.5544</v>
      </c>
      <c r="AV2690" s="16">
        <f t="shared" si="671"/>
        <v>11597172.34</v>
      </c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C2691-G2691-O2691-P2691-Q2691-R2691+Y2691-S2691</f>
        <v>137027648.95</v>
      </c>
      <c r="AL2691" s="16">
        <f t="shared" ref="AL2691:AL2754" si="678">U2691</f>
        <v>-8823912.68</v>
      </c>
      <c r="AM2691" s="16">
        <f t="shared" ref="AM2691:AM2754" si="679">T2691-U2691+V2691+W2691-X2691+Z2691+AA2691-AC2691+AB2691</f>
        <v>6865360.19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AK2691+S2691+H2691</f>
        <v>138152116.38</v>
      </c>
      <c r="AQ2691" s="16">
        <f t="shared" ref="AQ2691:AQ2754" si="683">AP2691-AV2691</f>
        <v>102321293.57</v>
      </c>
      <c r="AR2691" s="16">
        <f t="shared" ref="AR2691:AR2754" si="684">AP2691-H2691</f>
        <v>136400674.01</v>
      </c>
      <c r="AS2691" s="16">
        <f t="shared" ref="AS2691:AS2754" si="685">AP2691-H2691-AV2691</f>
        <v>100569851.2</v>
      </c>
      <c r="AT2691" s="16">
        <f t="shared" ref="AT2691:AT2754" si="686">AK2691-AV2691+AL2691+AM2691</f>
        <v>99238273.65</v>
      </c>
      <c r="AU2691" s="16">
        <f>AT2691-VLOOKUP(A2691,[1]选股结果!$A$2:$BJ$3005,48,FALSE)*0.08</f>
        <v>-25527439.2076</v>
      </c>
      <c r="AV2691" s="16">
        <f t="shared" ref="AV2691:AV2754" si="687">AH2691-AI2691</f>
        <v>35830822.81</v>
      </c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105227412.2</v>
      </c>
      <c r="AL2692" s="16">
        <f t="shared" si="678"/>
        <v>-3857011.25</v>
      </c>
      <c r="AM2692" s="16">
        <f t="shared" si="679"/>
        <v>-11260376.05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101221419.26</v>
      </c>
      <c r="AQ2692" s="16">
        <f t="shared" si="683"/>
        <v>85516969.98</v>
      </c>
      <c r="AR2692" s="16">
        <f t="shared" si="684"/>
        <v>101115406.76</v>
      </c>
      <c r="AS2692" s="16">
        <f t="shared" si="685"/>
        <v>85410957.48</v>
      </c>
      <c r="AT2692" s="16">
        <f t="shared" si="686"/>
        <v>74405575.62</v>
      </c>
      <c r="AU2692" s="16">
        <f>AT2692-VLOOKUP(A2692,[1]选股结果!$A$2:$BJ$3005,48,FALSE)*0.08</f>
        <v>-54108191.3552001</v>
      </c>
      <c r="AV2692" s="16">
        <f t="shared" si="687"/>
        <v>15704449.28</v>
      </c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71754241.9</v>
      </c>
      <c r="AL2693" s="16">
        <f t="shared" si="678"/>
        <v>-278754.32</v>
      </c>
      <c r="AM2693" s="16">
        <f t="shared" si="679"/>
        <v>3563001.33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68577515.87</v>
      </c>
      <c r="AQ2693" s="16">
        <f t="shared" si="683"/>
        <v>54843640.55</v>
      </c>
      <c r="AR2693" s="16">
        <f t="shared" si="684"/>
        <v>68341945.05</v>
      </c>
      <c r="AS2693" s="16">
        <f t="shared" si="685"/>
        <v>54608069.73</v>
      </c>
      <c r="AT2693" s="16">
        <f t="shared" si="686"/>
        <v>61304613.59</v>
      </c>
      <c r="AU2693" s="16">
        <f>AT2693-VLOOKUP(A2693,[1]选股结果!$A$2:$BJ$3005,48,FALSE)*0.08</f>
        <v>-31348311.4876</v>
      </c>
      <c r="AV2693" s="16">
        <f t="shared" si="687"/>
        <v>13733875.32</v>
      </c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-21696118.69</v>
      </c>
      <c r="AL2694" s="16">
        <f t="shared" si="678"/>
        <v>0</v>
      </c>
      <c r="AM2694" s="16">
        <f t="shared" si="679"/>
        <v>1259163.44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-1045508.31000001</v>
      </c>
      <c r="AQ2694" s="16">
        <f t="shared" si="683"/>
        <v>-310965.13000001</v>
      </c>
      <c r="AR2694" s="16">
        <f t="shared" si="684"/>
        <v>-11096911.59</v>
      </c>
      <c r="AS2694" s="16">
        <f t="shared" si="685"/>
        <v>-10362368.41</v>
      </c>
      <c r="AT2694" s="16">
        <f t="shared" si="686"/>
        <v>-19702412.07</v>
      </c>
      <c r="AU2694" s="16">
        <f>AT2694-VLOOKUP(A2694,[1]选股结果!$A$2:$BJ$3005,48,FALSE)*0.08</f>
        <v>-67443535.61</v>
      </c>
      <c r="AV2694" s="16">
        <f t="shared" si="687"/>
        <v>-734543.18</v>
      </c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113044914.67</v>
      </c>
      <c r="AL2695" s="16">
        <f t="shared" si="678"/>
        <v>0</v>
      </c>
      <c r="AM2695" s="16">
        <f t="shared" si="679"/>
        <v>20403106.52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161432557.62</v>
      </c>
      <c r="AQ2695" s="16">
        <f t="shared" si="683"/>
        <v>141004870.22</v>
      </c>
      <c r="AR2695" s="16">
        <f t="shared" si="684"/>
        <v>120350951.12</v>
      </c>
      <c r="AS2695" s="16">
        <f t="shared" si="685"/>
        <v>99923263.72</v>
      </c>
      <c r="AT2695" s="16">
        <f t="shared" si="686"/>
        <v>113020333.79</v>
      </c>
      <c r="AU2695" s="16">
        <f>AT2695-VLOOKUP(A2695,[1]选股结果!$A$2:$BJ$3005,48,FALSE)*0.08</f>
        <v>-61943497.8372</v>
      </c>
      <c r="AV2695" s="16">
        <f t="shared" si="687"/>
        <v>20427687.4</v>
      </c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28982037.92</v>
      </c>
      <c r="AL2696" s="16">
        <f t="shared" si="678"/>
        <v>10535515.3</v>
      </c>
      <c r="AM2696" s="16">
        <f t="shared" si="679"/>
        <v>1803638.31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24670819.42</v>
      </c>
      <c r="AQ2696" s="16">
        <f t="shared" si="683"/>
        <v>841980.540000021</v>
      </c>
      <c r="AR2696" s="16">
        <f t="shared" si="684"/>
        <v>22645646.11</v>
      </c>
      <c r="AS2696" s="16">
        <f t="shared" si="685"/>
        <v>-1183192.76999998</v>
      </c>
      <c r="AT2696" s="16">
        <f t="shared" si="686"/>
        <v>17492352.65</v>
      </c>
      <c r="AU2696" s="16">
        <f>AT2696-VLOOKUP(A2696,[1]选股结果!$A$2:$BJ$3005,48,FALSE)*0.08</f>
        <v>-219461745.8172</v>
      </c>
      <c r="AV2696" s="16">
        <f t="shared" si="687"/>
        <v>23828838.88</v>
      </c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96160011.47</v>
      </c>
      <c r="AL2697" s="16">
        <f t="shared" si="678"/>
        <v>-3856530.79</v>
      </c>
      <c r="AM2697" s="16">
        <f t="shared" si="679"/>
        <v>14430951.46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97794281.93</v>
      </c>
      <c r="AQ2697" s="16">
        <f t="shared" si="683"/>
        <v>68193275.04</v>
      </c>
      <c r="AR2697" s="16">
        <f t="shared" si="684"/>
        <v>90556326.16</v>
      </c>
      <c r="AS2697" s="16">
        <f t="shared" si="685"/>
        <v>60955319.27</v>
      </c>
      <c r="AT2697" s="16">
        <f t="shared" si="686"/>
        <v>77133425.25</v>
      </c>
      <c r="AU2697" s="16">
        <f>AT2697-VLOOKUP(A2697,[1]选股结果!$A$2:$BJ$3005,48,FALSE)*0.08</f>
        <v>-101979756.5236</v>
      </c>
      <c r="AV2697" s="16">
        <f t="shared" si="687"/>
        <v>29601006.89</v>
      </c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119632565.89</v>
      </c>
      <c r="AL2698" s="16">
        <f t="shared" si="678"/>
        <v>-3241572.42</v>
      </c>
      <c r="AM2698" s="16">
        <f t="shared" si="679"/>
        <v>-3188527.43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110737419.23</v>
      </c>
      <c r="AR2698" s="16">
        <f t="shared" si="684"/>
        <v>129747349.61</v>
      </c>
      <c r="AS2698" s="16">
        <f t="shared" si="685"/>
        <v>110737419.23</v>
      </c>
      <c r="AT2698" s="16">
        <f t="shared" si="686"/>
        <v>94192535.66</v>
      </c>
      <c r="AU2698" s="16">
        <f>AT2698-VLOOKUP(A2698,[1]选股结果!$A$2:$BJ$3005,48,FALSE)*0.08</f>
        <v>54167845.5176</v>
      </c>
      <c r="AV2698" s="16">
        <f t="shared" si="687"/>
        <v>19009930.38</v>
      </c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-89945937.01</v>
      </c>
      <c r="AL2699" s="16">
        <f t="shared" si="678"/>
        <v>15809116.39</v>
      </c>
      <c r="AM2699" s="16">
        <f t="shared" si="679"/>
        <v>-27204244.52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-56099246.3</v>
      </c>
      <c r="AQ2699" s="16">
        <f t="shared" si="683"/>
        <v>-58740793.1</v>
      </c>
      <c r="AR2699" s="16">
        <f t="shared" si="684"/>
        <v>-73111842.89</v>
      </c>
      <c r="AS2699" s="16">
        <f t="shared" si="685"/>
        <v>-75753389.69</v>
      </c>
      <c r="AT2699" s="16">
        <f t="shared" si="686"/>
        <v>-103982611.94</v>
      </c>
      <c r="AU2699" s="16">
        <f>AT2699-VLOOKUP(A2699,[1]选股结果!$A$2:$BJ$3005,48,FALSE)*0.08</f>
        <v>-239922518.0944</v>
      </c>
      <c r="AV2699" s="16">
        <f t="shared" si="687"/>
        <v>2641546.8</v>
      </c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29098687.39</v>
      </c>
      <c r="AL2700" s="16">
        <f t="shared" si="678"/>
        <v>554540.16</v>
      </c>
      <c r="AM2700" s="16">
        <f t="shared" si="679"/>
        <v>4648386.57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28635776.68</v>
      </c>
      <c r="AQ2700" s="16">
        <f t="shared" si="683"/>
        <v>26525437.15</v>
      </c>
      <c r="AR2700" s="16">
        <f t="shared" si="684"/>
        <v>28498949.57</v>
      </c>
      <c r="AS2700" s="16">
        <f t="shared" si="685"/>
        <v>26388610.04</v>
      </c>
      <c r="AT2700" s="16">
        <f t="shared" si="686"/>
        <v>32191274.59</v>
      </c>
      <c r="AU2700" s="16">
        <f>AT2700-VLOOKUP(A2700,[1]选股结果!$A$2:$BJ$3005,48,FALSE)*0.08</f>
        <v>-26645049.33</v>
      </c>
      <c r="AV2700" s="16">
        <f t="shared" si="687"/>
        <v>2110339.53</v>
      </c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16999517.45</v>
      </c>
      <c r="AL2701" s="16">
        <f t="shared" si="678"/>
        <v>8694922.71</v>
      </c>
      <c r="AM2701" s="16">
        <f t="shared" si="679"/>
        <v>-4786393.04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51908711.98</v>
      </c>
      <c r="AQ2701" s="16">
        <f t="shared" si="683"/>
        <v>48964611.26</v>
      </c>
      <c r="AR2701" s="16">
        <f t="shared" si="684"/>
        <v>33485236.8</v>
      </c>
      <c r="AS2701" s="16">
        <f t="shared" si="685"/>
        <v>30541136.08</v>
      </c>
      <c r="AT2701" s="16">
        <f t="shared" si="686"/>
        <v>17963946.4</v>
      </c>
      <c r="AU2701" s="16">
        <f>AT2701-VLOOKUP(A2701,[1]选股结果!$A$2:$BJ$3005,48,FALSE)*0.08</f>
        <v>-110075855.7336</v>
      </c>
      <c r="AV2701" s="16">
        <f t="shared" si="687"/>
        <v>2944100.72</v>
      </c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35856602.84</v>
      </c>
      <c r="AL2702" s="16">
        <f t="shared" si="678"/>
        <v>2645613.11</v>
      </c>
      <c r="AM2702" s="16">
        <f t="shared" si="679"/>
        <v>-33341008.09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54660234.84</v>
      </c>
      <c r="AQ2702" s="16">
        <f t="shared" si="683"/>
        <v>58305804.17</v>
      </c>
      <c r="AR2702" s="16">
        <f t="shared" si="684"/>
        <v>43459813.52</v>
      </c>
      <c r="AS2702" s="16">
        <f t="shared" si="685"/>
        <v>47105382.85</v>
      </c>
      <c r="AT2702" s="16">
        <f t="shared" si="686"/>
        <v>8806777.19000003</v>
      </c>
      <c r="AU2702" s="16">
        <f>AT2702-VLOOKUP(A2702,[1]选股结果!$A$2:$BJ$3005,48,FALSE)*0.08</f>
        <v>-53000267.9828</v>
      </c>
      <c r="AV2702" s="16">
        <f t="shared" si="687"/>
        <v>-3645569.33</v>
      </c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-33238889.86</v>
      </c>
      <c r="AL2703" s="16">
        <f t="shared" si="678"/>
        <v>0</v>
      </c>
      <c r="AM2703" s="16">
        <f t="shared" si="679"/>
        <v>-31521129.58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26653554.16</v>
      </c>
      <c r="AQ2703" s="16">
        <f t="shared" si="683"/>
        <v>27776353.07</v>
      </c>
      <c r="AR2703" s="16">
        <f t="shared" si="684"/>
        <v>-11104633.21</v>
      </c>
      <c r="AS2703" s="16">
        <f t="shared" si="685"/>
        <v>-9981834.3</v>
      </c>
      <c r="AT2703" s="16">
        <f t="shared" si="686"/>
        <v>-63637220.53</v>
      </c>
      <c r="AU2703" s="16">
        <f>AT2703-VLOOKUP(A2703,[1]选股结果!$A$2:$BJ$3005,48,FALSE)*0.08</f>
        <v>-189462982.1068</v>
      </c>
      <c r="AV2703" s="16">
        <f t="shared" si="687"/>
        <v>-1122798.91</v>
      </c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-35645824.74</v>
      </c>
      <c r="AL2704" s="16">
        <f t="shared" si="678"/>
        <v>0</v>
      </c>
      <c r="AM2704" s="16">
        <f t="shared" si="679"/>
        <v>18497179.52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-2838759.76999997</v>
      </c>
      <c r="AQ2704" s="16">
        <f t="shared" si="683"/>
        <v>-3331479.14999997</v>
      </c>
      <c r="AR2704" s="16">
        <f t="shared" si="684"/>
        <v>-20590097.73</v>
      </c>
      <c r="AS2704" s="16">
        <f t="shared" si="685"/>
        <v>-21082817.11</v>
      </c>
      <c r="AT2704" s="16">
        <f t="shared" si="686"/>
        <v>-17641364.6</v>
      </c>
      <c r="AU2704" s="16">
        <f>AT2704-VLOOKUP(A2704,[1]选股结果!$A$2:$BJ$3005,48,FALSE)*0.08</f>
        <v>-64698034.908</v>
      </c>
      <c r="AV2704" s="16">
        <f t="shared" si="687"/>
        <v>492719.379999999</v>
      </c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-8803352.64</v>
      </c>
      <c r="AL2705" s="16">
        <f t="shared" si="678"/>
        <v>32216602.66</v>
      </c>
      <c r="AM2705" s="16">
        <f t="shared" si="679"/>
        <v>7731317.89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13008907.23</v>
      </c>
      <c r="AQ2705" s="16">
        <f t="shared" si="683"/>
        <v>20603380.8</v>
      </c>
      <c r="AR2705" s="16">
        <f t="shared" si="684"/>
        <v>-9222340.01</v>
      </c>
      <c r="AS2705" s="16">
        <f t="shared" si="685"/>
        <v>-1627866.44</v>
      </c>
      <c r="AT2705" s="16">
        <f t="shared" si="686"/>
        <v>38739041.48</v>
      </c>
      <c r="AU2705" s="16">
        <f>AT2705-VLOOKUP(A2705,[1]选股结果!$A$2:$BJ$3005,48,FALSE)*0.08</f>
        <v>-282623376.9504</v>
      </c>
      <c r="AV2705" s="16">
        <f t="shared" si="687"/>
        <v>-7594473.57</v>
      </c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15925157.6200001</v>
      </c>
      <c r="AL2706" s="16">
        <f t="shared" si="678"/>
        <v>0</v>
      </c>
      <c r="AM2706" s="16">
        <f t="shared" si="679"/>
        <v>7497310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21272243.6000001</v>
      </c>
      <c r="AQ2706" s="16">
        <f t="shared" si="683"/>
        <v>18618605.1000001</v>
      </c>
      <c r="AR2706" s="16">
        <f t="shared" si="684"/>
        <v>18318952.8300001</v>
      </c>
      <c r="AS2706" s="16">
        <f t="shared" si="685"/>
        <v>15665314.3300001</v>
      </c>
      <c r="AT2706" s="16">
        <f t="shared" si="686"/>
        <v>20768829.1200001</v>
      </c>
      <c r="AU2706" s="16">
        <f>AT2706-VLOOKUP(A2706,[1]选股结果!$A$2:$BJ$3005,48,FALSE)*0.08</f>
        <v>-41961575.4111999</v>
      </c>
      <c r="AV2706" s="16">
        <f t="shared" si="687"/>
        <v>2653638.5</v>
      </c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152337039.15</v>
      </c>
      <c r="AL2707" s="16">
        <f t="shared" si="678"/>
        <v>0</v>
      </c>
      <c r="AM2707" s="16">
        <f t="shared" si="679"/>
        <v>627696581.84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157039365.46</v>
      </c>
      <c r="AQ2707" s="16">
        <f t="shared" si="683"/>
        <v>102689594.1</v>
      </c>
      <c r="AR2707" s="16">
        <f t="shared" si="684"/>
        <v>156183648.88</v>
      </c>
      <c r="AS2707" s="16">
        <f t="shared" si="685"/>
        <v>101833877.52</v>
      </c>
      <c r="AT2707" s="16">
        <f t="shared" si="686"/>
        <v>725683849.63</v>
      </c>
      <c r="AU2707" s="16">
        <f>AT2707-VLOOKUP(A2707,[1]选股结果!$A$2:$BJ$3005,48,FALSE)*0.08</f>
        <v>371246762.0612</v>
      </c>
      <c r="AV2707" s="16">
        <f t="shared" si="687"/>
        <v>54349771.36</v>
      </c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24479553.86</v>
      </c>
      <c r="AL2708" s="16">
        <f t="shared" si="678"/>
        <v>-1996790.07</v>
      </c>
      <c r="AM2708" s="16">
        <f t="shared" si="679"/>
        <v>-3414899.36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8449943.45999998</v>
      </c>
      <c r="AQ2708" s="16">
        <f t="shared" si="683"/>
        <v>4086426.72999998</v>
      </c>
      <c r="AR2708" s="16">
        <f t="shared" si="684"/>
        <v>7434589.11999998</v>
      </c>
      <c r="AS2708" s="16">
        <f t="shared" si="685"/>
        <v>3071072.38999998</v>
      </c>
      <c r="AT2708" s="16">
        <f t="shared" si="686"/>
        <v>14704347.7</v>
      </c>
      <c r="AU2708" s="16">
        <f>AT2708-VLOOKUP(A2708,[1]选股结果!$A$2:$BJ$3005,48,FALSE)*0.08</f>
        <v>-58497111.5552</v>
      </c>
      <c r="AV2708" s="16">
        <f t="shared" si="687"/>
        <v>4363516.73</v>
      </c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73013918.89</v>
      </c>
      <c r="AL2709" s="16">
        <f t="shared" si="678"/>
        <v>0</v>
      </c>
      <c r="AM2709" s="16">
        <f t="shared" si="679"/>
        <v>255934268.62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63562551.21</v>
      </c>
      <c r="AR2709" s="16">
        <f t="shared" si="684"/>
        <v>70951464.72</v>
      </c>
      <c r="AS2709" s="16">
        <f t="shared" si="685"/>
        <v>63562551.21</v>
      </c>
      <c r="AT2709" s="16">
        <f t="shared" si="686"/>
        <v>321559274</v>
      </c>
      <c r="AU2709" s="16">
        <f>AT2709-VLOOKUP(A2709,[1]选股结果!$A$2:$BJ$3005,48,FALSE)*0.08</f>
        <v>138984813.2368</v>
      </c>
      <c r="AV2709" s="16">
        <f t="shared" si="687"/>
        <v>7388913.50999999</v>
      </c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48622917.96</v>
      </c>
      <c r="AL2710" s="16">
        <f t="shared" si="678"/>
        <v>13973382.45</v>
      </c>
      <c r="AM2710" s="16">
        <f t="shared" si="679"/>
        <v>419974.050000001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51541824.34</v>
      </c>
      <c r="AQ2710" s="16">
        <f t="shared" si="683"/>
        <v>40216540.39</v>
      </c>
      <c r="AR2710" s="16">
        <f t="shared" si="684"/>
        <v>49741689.76</v>
      </c>
      <c r="AS2710" s="16">
        <f t="shared" si="685"/>
        <v>38416405.81</v>
      </c>
      <c r="AT2710" s="16">
        <f t="shared" si="686"/>
        <v>51690990.51</v>
      </c>
      <c r="AU2710" s="16">
        <f>AT2710-VLOOKUP(A2710,[1]选股结果!$A$2:$BJ$3005,48,FALSE)*0.08</f>
        <v>-12721868.8836</v>
      </c>
      <c r="AV2710" s="16">
        <f t="shared" si="687"/>
        <v>11325283.95</v>
      </c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47465582.68</v>
      </c>
      <c r="AL2711" s="16">
        <f t="shared" si="678"/>
        <v>0</v>
      </c>
      <c r="AM2711" s="16">
        <f t="shared" si="679"/>
        <v>-729278.32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29760653.07</v>
      </c>
      <c r="AR2711" s="16">
        <f t="shared" si="684"/>
        <v>37173164.41</v>
      </c>
      <c r="AS2711" s="16">
        <f t="shared" si="685"/>
        <v>29760653.07</v>
      </c>
      <c r="AT2711" s="16">
        <f t="shared" si="686"/>
        <v>39323793.02</v>
      </c>
      <c r="AU2711" s="16">
        <f>AT2711-VLOOKUP(A2711,[1]选股结果!$A$2:$BJ$3005,48,FALSE)*0.08</f>
        <v>-28831830.584</v>
      </c>
      <c r="AV2711" s="16">
        <f t="shared" si="687"/>
        <v>7412511.34</v>
      </c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79789229.82</v>
      </c>
      <c r="AL2712" s="16">
        <f t="shared" si="678"/>
        <v>0</v>
      </c>
      <c r="AM2712" s="16">
        <f t="shared" si="679"/>
        <v>6396895.94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81226472.72</v>
      </c>
      <c r="AQ2712" s="16">
        <f t="shared" si="683"/>
        <v>65792252.44</v>
      </c>
      <c r="AR2712" s="16">
        <f t="shared" si="684"/>
        <v>81157929.89</v>
      </c>
      <c r="AS2712" s="16">
        <f t="shared" si="685"/>
        <v>65723709.61</v>
      </c>
      <c r="AT2712" s="16">
        <f t="shared" si="686"/>
        <v>70751905.48</v>
      </c>
      <c r="AU2712" s="16">
        <f>AT2712-VLOOKUP(A2712,[1]选股结果!$A$2:$BJ$3005,48,FALSE)*0.08</f>
        <v>-15889764.4344001</v>
      </c>
      <c r="AV2712" s="16">
        <f t="shared" si="687"/>
        <v>15434220.28</v>
      </c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131948026.32</v>
      </c>
      <c r="AL2713" s="16">
        <f t="shared" si="678"/>
        <v>-317597</v>
      </c>
      <c r="AM2713" s="16">
        <f t="shared" si="679"/>
        <v>21608807.18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123479291.29</v>
      </c>
      <c r="AQ2713" s="16">
        <f t="shared" si="683"/>
        <v>123474947.99</v>
      </c>
      <c r="AR2713" s="16">
        <f t="shared" si="684"/>
        <v>122010760.93</v>
      </c>
      <c r="AS2713" s="16">
        <f t="shared" si="685"/>
        <v>122006417.63</v>
      </c>
      <c r="AT2713" s="16">
        <f t="shared" si="686"/>
        <v>153234893.2</v>
      </c>
      <c r="AU2713" s="16">
        <f>AT2713-VLOOKUP(A2713,[1]选股结果!$A$2:$BJ$3005,48,FALSE)*0.08</f>
        <v>-18380531.492</v>
      </c>
      <c r="AV2713" s="16">
        <f t="shared" si="687"/>
        <v>4343.30000001192</v>
      </c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17812707.07</v>
      </c>
      <c r="AL2714" s="16">
        <f t="shared" si="678"/>
        <v>620665.8</v>
      </c>
      <c r="AM2714" s="16">
        <f t="shared" si="679"/>
        <v>23522338.73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66311595.81</v>
      </c>
      <c r="AQ2714" s="16">
        <f t="shared" si="683"/>
        <v>59083951.3900001</v>
      </c>
      <c r="AR2714" s="16">
        <f t="shared" si="684"/>
        <v>37617124.2600001</v>
      </c>
      <c r="AS2714" s="16">
        <f t="shared" si="685"/>
        <v>30389479.8400001</v>
      </c>
      <c r="AT2714" s="16">
        <f t="shared" si="686"/>
        <v>34728067.18</v>
      </c>
      <c r="AU2714" s="16">
        <f>AT2714-VLOOKUP(A2714,[1]选股结果!$A$2:$BJ$3005,48,FALSE)*0.08</f>
        <v>-53982500.9984</v>
      </c>
      <c r="AV2714" s="16">
        <f t="shared" si="687"/>
        <v>7227644.41999999</v>
      </c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46482278.94</v>
      </c>
      <c r="AL2715" s="16">
        <f t="shared" si="678"/>
        <v>16901556.34</v>
      </c>
      <c r="AM2715" s="16">
        <f t="shared" si="679"/>
        <v>46923741.2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43766225.71</v>
      </c>
      <c r="AQ2715" s="16">
        <f t="shared" si="683"/>
        <v>33605369.93</v>
      </c>
      <c r="AR2715" s="16">
        <f t="shared" si="684"/>
        <v>43741371.58</v>
      </c>
      <c r="AS2715" s="16">
        <f t="shared" si="685"/>
        <v>33580515.8</v>
      </c>
      <c r="AT2715" s="16">
        <f t="shared" si="686"/>
        <v>100146720.7</v>
      </c>
      <c r="AU2715" s="16">
        <f>AT2715-VLOOKUP(A2715,[1]选股结果!$A$2:$BJ$3005,48,FALSE)*0.08</f>
        <v>-47350334.4432</v>
      </c>
      <c r="AV2715" s="16">
        <f t="shared" si="687"/>
        <v>10160855.78</v>
      </c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53616282.51</v>
      </c>
      <c r="AL2716" s="16">
        <f t="shared" si="678"/>
        <v>0</v>
      </c>
      <c r="AM2716" s="16">
        <f t="shared" si="679"/>
        <v>966091.47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49285662.66</v>
      </c>
      <c r="AQ2716" s="16">
        <f t="shared" si="683"/>
        <v>45201665.61</v>
      </c>
      <c r="AR2716" s="16">
        <f t="shared" si="684"/>
        <v>48785981.49</v>
      </c>
      <c r="AS2716" s="16">
        <f t="shared" si="685"/>
        <v>44701984.44</v>
      </c>
      <c r="AT2716" s="16">
        <f t="shared" si="686"/>
        <v>50498376.93</v>
      </c>
      <c r="AU2716" s="16">
        <f>AT2716-VLOOKUP(A2716,[1]选股结果!$A$2:$BJ$3005,48,FALSE)*0.08</f>
        <v>-26902433.3092</v>
      </c>
      <c r="AV2716" s="16">
        <f t="shared" si="687"/>
        <v>4083997.05</v>
      </c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-19266394.48</v>
      </c>
      <c r="AL2717" s="16">
        <f t="shared" si="678"/>
        <v>1039206.94</v>
      </c>
      <c r="AM2717" s="16">
        <f t="shared" si="679"/>
        <v>28734306.01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19488094.99</v>
      </c>
      <c r="AQ2717" s="16">
        <f t="shared" si="683"/>
        <v>21522726.4</v>
      </c>
      <c r="AR2717" s="16">
        <f t="shared" si="684"/>
        <v>92882.7600000054</v>
      </c>
      <c r="AS2717" s="16">
        <f t="shared" si="685"/>
        <v>2127514.17000001</v>
      </c>
      <c r="AT2717" s="16">
        <f t="shared" si="686"/>
        <v>12541749.88</v>
      </c>
      <c r="AU2717" s="16">
        <f>AT2717-VLOOKUP(A2717,[1]选股结果!$A$2:$BJ$3005,48,FALSE)*0.08</f>
        <v>-37338418.8088</v>
      </c>
      <c r="AV2717" s="16">
        <f t="shared" si="687"/>
        <v>-2034631.41</v>
      </c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-48339281.75</v>
      </c>
      <c r="AL2718" s="16">
        <f t="shared" si="678"/>
        <v>0</v>
      </c>
      <c r="AM2718" s="16">
        <f t="shared" si="679"/>
        <v>8931587.35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-32931763.43</v>
      </c>
      <c r="AQ2718" s="16">
        <f t="shared" si="683"/>
        <v>-31553669.22</v>
      </c>
      <c r="AR2718" s="16">
        <f t="shared" si="684"/>
        <v>-39047322.39</v>
      </c>
      <c r="AS2718" s="16">
        <f t="shared" si="685"/>
        <v>-37669228.18</v>
      </c>
      <c r="AT2718" s="16">
        <f t="shared" si="686"/>
        <v>-38029600.19</v>
      </c>
      <c r="AU2718" s="16">
        <f>AT2718-VLOOKUP(A2718,[1]选股结果!$A$2:$BJ$3005,48,FALSE)*0.08</f>
        <v>-61105497.7436</v>
      </c>
      <c r="AV2718" s="16">
        <f t="shared" si="687"/>
        <v>-1378094.21000001</v>
      </c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74506856.5</v>
      </c>
      <c r="AL2719" s="16">
        <f t="shared" si="678"/>
        <v>0</v>
      </c>
      <c r="AM2719" s="16">
        <f t="shared" si="679"/>
        <v>-9387712.37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94923036.53</v>
      </c>
      <c r="AR2719" s="16">
        <f t="shared" si="684"/>
        <v>95823036.53</v>
      </c>
      <c r="AS2719" s="16">
        <f t="shared" si="685"/>
        <v>94923036.53</v>
      </c>
      <c r="AT2719" s="16">
        <f t="shared" si="686"/>
        <v>64219144.13</v>
      </c>
      <c r="AU2719" s="16">
        <f>AT2719-VLOOKUP(A2719,[1]选股结果!$A$2:$BJ$3005,48,FALSE)*0.08</f>
        <v>22131465.9524</v>
      </c>
      <c r="AV2719" s="16">
        <f t="shared" si="687"/>
        <v>900000</v>
      </c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126137397.98</v>
      </c>
      <c r="AL2720" s="16">
        <f t="shared" si="678"/>
        <v>0</v>
      </c>
      <c r="AM2720" s="16">
        <f t="shared" si="679"/>
        <v>-2673735.21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125168020.59</v>
      </c>
      <c r="AQ2720" s="16">
        <f t="shared" si="683"/>
        <v>113544300.17</v>
      </c>
      <c r="AR2720" s="16">
        <f t="shared" si="684"/>
        <v>124153010.91</v>
      </c>
      <c r="AS2720" s="16">
        <f t="shared" si="685"/>
        <v>112529290.49</v>
      </c>
      <c r="AT2720" s="16">
        <f t="shared" si="686"/>
        <v>111839942.35</v>
      </c>
      <c r="AU2720" s="16">
        <f>AT2720-VLOOKUP(A2720,[1]选股结果!$A$2:$BJ$3005,48,FALSE)*0.08</f>
        <v>14309357.5092</v>
      </c>
      <c r="AV2720" s="16">
        <f t="shared" si="687"/>
        <v>11623720.42</v>
      </c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-37265890.38</v>
      </c>
      <c r="AL2721" s="16">
        <f t="shared" si="678"/>
        <v>0</v>
      </c>
      <c r="AM2721" s="16">
        <f t="shared" si="679"/>
        <v>16824758.73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-26517529.23</v>
      </c>
      <c r="AQ2721" s="16">
        <f t="shared" si="683"/>
        <v>-31668225.03</v>
      </c>
      <c r="AR2721" s="16">
        <f t="shared" si="684"/>
        <v>-34249631.89</v>
      </c>
      <c r="AS2721" s="16">
        <f t="shared" si="685"/>
        <v>-39400327.69</v>
      </c>
      <c r="AT2721" s="16">
        <f t="shared" si="686"/>
        <v>-25591827.45</v>
      </c>
      <c r="AU2721" s="16">
        <f>AT2721-VLOOKUP(A2721,[1]选股结果!$A$2:$BJ$3005,48,FALSE)*0.08</f>
        <v>-116793629.0708</v>
      </c>
      <c r="AV2721" s="16">
        <f t="shared" si="687"/>
        <v>5150695.8</v>
      </c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110028471.7</v>
      </c>
      <c r="AL2722" s="16">
        <f t="shared" si="678"/>
        <v>0</v>
      </c>
      <c r="AM2722" s="16">
        <f t="shared" si="679"/>
        <v>5649099.94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132569983.88</v>
      </c>
      <c r="AQ2722" s="16">
        <f t="shared" si="683"/>
        <v>116365821.1</v>
      </c>
      <c r="AR2722" s="16">
        <f t="shared" si="684"/>
        <v>121112371.17</v>
      </c>
      <c r="AS2722" s="16">
        <f t="shared" si="685"/>
        <v>104908208.39</v>
      </c>
      <c r="AT2722" s="16">
        <f t="shared" si="686"/>
        <v>99473408.86</v>
      </c>
      <c r="AU2722" s="16">
        <f>AT2722-VLOOKUP(A2722,[1]选股结果!$A$2:$BJ$3005,48,FALSE)*0.08</f>
        <v>-2968622.77920002</v>
      </c>
      <c r="AV2722" s="16">
        <f t="shared" si="687"/>
        <v>16204162.78</v>
      </c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-30478336.99</v>
      </c>
      <c r="AL2723" s="16">
        <f t="shared" si="678"/>
        <v>0</v>
      </c>
      <c r="AM2723" s="16">
        <f t="shared" si="679"/>
        <v>-18680378.26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1019256.53000001</v>
      </c>
      <c r="AQ2723" s="16">
        <f t="shared" si="683"/>
        <v>-1065718.91999999</v>
      </c>
      <c r="AR2723" s="16">
        <f t="shared" si="684"/>
        <v>-25507233.37</v>
      </c>
      <c r="AS2723" s="16">
        <f t="shared" si="685"/>
        <v>-27592208.82</v>
      </c>
      <c r="AT2723" s="16">
        <f t="shared" si="686"/>
        <v>-51243690.7</v>
      </c>
      <c r="AU2723" s="16">
        <f>AT2723-VLOOKUP(A2723,[1]选股结果!$A$2:$BJ$3005,48,FALSE)*0.08</f>
        <v>-260349507.2168</v>
      </c>
      <c r="AV2723" s="16">
        <f t="shared" si="687"/>
        <v>2084975.45</v>
      </c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170479740.64</v>
      </c>
      <c r="AL2724" s="16">
        <f t="shared" si="678"/>
        <v>55486081.94</v>
      </c>
      <c r="AM2724" s="16">
        <f t="shared" si="679"/>
        <v>-2322277.22999999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107686828.55</v>
      </c>
      <c r="AR2724" s="16">
        <f t="shared" si="684"/>
        <v>150810220.89</v>
      </c>
      <c r="AS2724" s="16">
        <f t="shared" si="685"/>
        <v>107686828.55</v>
      </c>
      <c r="AT2724" s="16">
        <f t="shared" si="686"/>
        <v>180520153.01</v>
      </c>
      <c r="AU2724" s="16">
        <f>AT2724-VLOOKUP(A2724,[1]选股结果!$A$2:$BJ$3005,48,FALSE)*0.08</f>
        <v>-190910968.8468</v>
      </c>
      <c r="AV2724" s="16">
        <f t="shared" si="687"/>
        <v>43123392.34</v>
      </c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-43541631.29</v>
      </c>
      <c r="AL2725" s="16">
        <f t="shared" si="678"/>
        <v>0</v>
      </c>
      <c r="AM2725" s="16">
        <f t="shared" si="679"/>
        <v>645794.97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8926219.56000002</v>
      </c>
      <c r="AQ2725" s="16">
        <f t="shared" si="683"/>
        <v>8199048.35000002</v>
      </c>
      <c r="AR2725" s="16">
        <f t="shared" si="684"/>
        <v>-17503007.31</v>
      </c>
      <c r="AS2725" s="16">
        <f t="shared" si="685"/>
        <v>-18230178.52</v>
      </c>
      <c r="AT2725" s="16">
        <f t="shared" si="686"/>
        <v>-43623007.53</v>
      </c>
      <c r="AU2725" s="16">
        <f>AT2725-VLOOKUP(A2725,[1]选股结果!$A$2:$BJ$3005,48,FALSE)*0.08</f>
        <v>-99541960.3116</v>
      </c>
      <c r="AV2725" s="16">
        <f t="shared" si="687"/>
        <v>727171.210000001</v>
      </c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28170936.65</v>
      </c>
      <c r="AL2726" s="16">
        <f t="shared" si="678"/>
        <v>0</v>
      </c>
      <c r="AM2726" s="16">
        <f t="shared" si="679"/>
        <v>16622280.26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25388313.46</v>
      </c>
      <c r="AR2726" s="16">
        <f t="shared" si="684"/>
        <v>30707613.5</v>
      </c>
      <c r="AS2726" s="16">
        <f t="shared" si="685"/>
        <v>25388313.46</v>
      </c>
      <c r="AT2726" s="16">
        <f t="shared" si="686"/>
        <v>39473916.87</v>
      </c>
      <c r="AU2726" s="16">
        <f>AT2726-VLOOKUP(A2726,[1]选股结果!$A$2:$BJ$3005,48,FALSE)*0.08</f>
        <v>-26507060.1356</v>
      </c>
      <c r="AV2726" s="16">
        <f t="shared" si="687"/>
        <v>5319300.04</v>
      </c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71689179.69</v>
      </c>
      <c r="AL2727" s="16">
        <f t="shared" si="678"/>
        <v>0</v>
      </c>
      <c r="AM2727" s="16">
        <f t="shared" si="679"/>
        <v>15774966.19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72435619.38</v>
      </c>
      <c r="AQ2727" s="16">
        <f t="shared" si="683"/>
        <v>59012280.72</v>
      </c>
      <c r="AR2727" s="16">
        <f t="shared" si="684"/>
        <v>71177264.55</v>
      </c>
      <c r="AS2727" s="16">
        <f t="shared" si="685"/>
        <v>57753925.89</v>
      </c>
      <c r="AT2727" s="16">
        <f t="shared" si="686"/>
        <v>74040807.22</v>
      </c>
      <c r="AU2727" s="16">
        <f>AT2727-VLOOKUP(A2727,[1]选股结果!$A$2:$BJ$3005,48,FALSE)*0.08</f>
        <v>-26879037.1104</v>
      </c>
      <c r="AV2727" s="16">
        <f t="shared" si="687"/>
        <v>13423338.66</v>
      </c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-96148611.8</v>
      </c>
      <c r="AL2728" s="16">
        <f t="shared" si="678"/>
        <v>0</v>
      </c>
      <c r="AM2728" s="16">
        <f t="shared" si="679"/>
        <v>22298012.93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-101549995.37</v>
      </c>
      <c r="AR2728" s="16">
        <f t="shared" si="684"/>
        <v>-100986958.82</v>
      </c>
      <c r="AS2728" s="16">
        <f t="shared" si="685"/>
        <v>-101549995.37</v>
      </c>
      <c r="AT2728" s="16">
        <f t="shared" si="686"/>
        <v>-74413635.42</v>
      </c>
      <c r="AU2728" s="16">
        <f>AT2728-VLOOKUP(A2728,[1]选股结果!$A$2:$BJ$3005,48,FALSE)*0.08</f>
        <v>-325098338.9064</v>
      </c>
      <c r="AV2728" s="16">
        <f t="shared" si="687"/>
        <v>563036.549999997</v>
      </c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-51401583.64</v>
      </c>
      <c r="AL2729" s="16">
        <f t="shared" si="678"/>
        <v>0</v>
      </c>
      <c r="AM2729" s="16">
        <f t="shared" si="679"/>
        <v>10338826.01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-22351693.09</v>
      </c>
      <c r="AQ2729" s="16">
        <f t="shared" si="683"/>
        <v>-22105237.82</v>
      </c>
      <c r="AR2729" s="16">
        <f t="shared" si="684"/>
        <v>-37762582.3</v>
      </c>
      <c r="AS2729" s="16">
        <f t="shared" si="685"/>
        <v>-37516127.03</v>
      </c>
      <c r="AT2729" s="16">
        <f t="shared" si="686"/>
        <v>-40816302.36</v>
      </c>
      <c r="AU2729" s="16">
        <f>AT2729-VLOOKUP(A2729,[1]选股结果!$A$2:$BJ$3005,48,FALSE)*0.08</f>
        <v>-109210190.6512</v>
      </c>
      <c r="AV2729" s="16">
        <f t="shared" si="687"/>
        <v>-246455.269999996</v>
      </c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-4282679.94999994</v>
      </c>
      <c r="AL2730" s="16">
        <f t="shared" si="678"/>
        <v>0</v>
      </c>
      <c r="AM2730" s="16">
        <f t="shared" si="679"/>
        <v>-1588835.43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-4378618.96999994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-5871515.37999994</v>
      </c>
      <c r="AU2730" s="16">
        <f>AT2730-VLOOKUP(A2730,[1]选股结果!$A$2:$BJ$3005,48,FALSE)*0.08</f>
        <v>-61084863.9247999</v>
      </c>
      <c r="AV2730" s="16">
        <f t="shared" si="687"/>
        <v>0</v>
      </c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42757984.32</v>
      </c>
      <c r="AL2731" s="16">
        <f t="shared" si="678"/>
        <v>0</v>
      </c>
      <c r="AM2731" s="16">
        <f t="shared" si="679"/>
        <v>3063066.65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38166830.54</v>
      </c>
      <c r="AR2731" s="16">
        <f t="shared" si="684"/>
        <v>42362495.71</v>
      </c>
      <c r="AS2731" s="16">
        <f t="shared" si="685"/>
        <v>38166830.54</v>
      </c>
      <c r="AT2731" s="16">
        <f t="shared" si="686"/>
        <v>41625385.8</v>
      </c>
      <c r="AU2731" s="16">
        <f>AT2731-VLOOKUP(A2731,[1]选股结果!$A$2:$BJ$3005,48,FALSE)*0.08</f>
        <v>-20323237.188</v>
      </c>
      <c r="AV2731" s="16">
        <f t="shared" si="687"/>
        <v>4195665.17</v>
      </c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25783957.91</v>
      </c>
      <c r="AL2732" s="16">
        <f t="shared" si="678"/>
        <v>0</v>
      </c>
      <c r="AM2732" s="16">
        <f t="shared" si="679"/>
        <v>-4543191.91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33180317.12</v>
      </c>
      <c r="AQ2732" s="16">
        <f t="shared" si="683"/>
        <v>30361598.57</v>
      </c>
      <c r="AR2732" s="16">
        <f t="shared" si="684"/>
        <v>28823679.75</v>
      </c>
      <c r="AS2732" s="16">
        <f t="shared" si="685"/>
        <v>26004961.2</v>
      </c>
      <c r="AT2732" s="16">
        <f t="shared" si="686"/>
        <v>18422047.45</v>
      </c>
      <c r="AU2732" s="16">
        <f>AT2732-VLOOKUP(A2732,[1]选股结果!$A$2:$BJ$3005,48,FALSE)*0.08</f>
        <v>-20733306.2836</v>
      </c>
      <c r="AV2732" s="16">
        <f t="shared" si="687"/>
        <v>2818718.55</v>
      </c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115816009.89</v>
      </c>
      <c r="AL2733" s="16">
        <f t="shared" si="678"/>
        <v>0</v>
      </c>
      <c r="AM2733" s="16">
        <f t="shared" si="679"/>
        <v>9788476.06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91498368.7</v>
      </c>
      <c r="AR2733" s="16">
        <f t="shared" si="684"/>
        <v>110092534.31</v>
      </c>
      <c r="AS2733" s="16">
        <f t="shared" si="685"/>
        <v>91498368.7</v>
      </c>
      <c r="AT2733" s="16">
        <f t="shared" si="686"/>
        <v>107010320.34</v>
      </c>
      <c r="AU2733" s="16">
        <f>AT2733-VLOOKUP(A2733,[1]选股结果!$A$2:$BJ$3005,48,FALSE)*0.08</f>
        <v>23282729.0952</v>
      </c>
      <c r="AV2733" s="16">
        <f t="shared" si="687"/>
        <v>18594165.61</v>
      </c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-42431967.76</v>
      </c>
      <c r="AL2734" s="16">
        <f t="shared" si="678"/>
        <v>0</v>
      </c>
      <c r="AM2734" s="16">
        <f t="shared" si="679"/>
        <v>9204501.47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-38068489.97</v>
      </c>
      <c r="AQ2734" s="16">
        <f t="shared" si="683"/>
        <v>-35094256.62</v>
      </c>
      <c r="AR2734" s="16">
        <f t="shared" si="684"/>
        <v>-41214087.16</v>
      </c>
      <c r="AS2734" s="16">
        <f t="shared" si="685"/>
        <v>-38239853.81</v>
      </c>
      <c r="AT2734" s="16">
        <f t="shared" si="686"/>
        <v>-30253232.94</v>
      </c>
      <c r="AU2734" s="16">
        <f>AT2734-VLOOKUP(A2734,[1]选股结果!$A$2:$BJ$3005,48,FALSE)*0.08</f>
        <v>-183310949.8792</v>
      </c>
      <c r="AV2734" s="16">
        <f t="shared" si="687"/>
        <v>-2974233.35</v>
      </c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43345579.11</v>
      </c>
      <c r="AL2735" s="16">
        <f t="shared" si="678"/>
        <v>0</v>
      </c>
      <c r="AM2735" s="16">
        <f t="shared" si="679"/>
        <v>12865660.1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35266868.81</v>
      </c>
      <c r="AR2735" s="16">
        <f t="shared" si="684"/>
        <v>42037172.73</v>
      </c>
      <c r="AS2735" s="16">
        <f t="shared" si="685"/>
        <v>35266868.81</v>
      </c>
      <c r="AT2735" s="16">
        <f t="shared" si="686"/>
        <v>49440935.29</v>
      </c>
      <c r="AU2735" s="16">
        <f>AT2735-VLOOKUP(A2735,[1]选股结果!$A$2:$BJ$3005,48,FALSE)*0.08</f>
        <v>-47880179.7492</v>
      </c>
      <c r="AV2735" s="16">
        <f t="shared" si="687"/>
        <v>6770303.92</v>
      </c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30824982.09</v>
      </c>
      <c r="AL2736" s="16">
        <f t="shared" si="678"/>
        <v>0</v>
      </c>
      <c r="AM2736" s="16">
        <f t="shared" si="679"/>
        <v>4174539.01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32966491.93</v>
      </c>
      <c r="AQ2736" s="16">
        <f t="shared" si="683"/>
        <v>31684798.97</v>
      </c>
      <c r="AR2736" s="16">
        <f t="shared" si="684"/>
        <v>31380057.35</v>
      </c>
      <c r="AS2736" s="16">
        <f t="shared" si="685"/>
        <v>30098364.39</v>
      </c>
      <c r="AT2736" s="16">
        <f t="shared" si="686"/>
        <v>33717828.14</v>
      </c>
      <c r="AU2736" s="16">
        <f>AT2736-VLOOKUP(A2736,[1]选股结果!$A$2:$BJ$3005,48,FALSE)*0.08</f>
        <v>-30336385.1232</v>
      </c>
      <c r="AV2736" s="16">
        <f t="shared" si="687"/>
        <v>1281692.96</v>
      </c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80038796.66</v>
      </c>
      <c r="AL2737" s="16">
        <f t="shared" si="678"/>
        <v>15706268.25</v>
      </c>
      <c r="AM2737" s="16">
        <f t="shared" si="679"/>
        <v>33074169.4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149508911.79</v>
      </c>
      <c r="AQ2737" s="16">
        <f t="shared" si="683"/>
        <v>144168880.96</v>
      </c>
      <c r="AR2737" s="16">
        <f t="shared" si="684"/>
        <v>117827387.27</v>
      </c>
      <c r="AS2737" s="16">
        <f t="shared" si="685"/>
        <v>112487356.44</v>
      </c>
      <c r="AT2737" s="16">
        <f t="shared" si="686"/>
        <v>123479203.48</v>
      </c>
      <c r="AU2737" s="16">
        <f>AT2737-VLOOKUP(A2737,[1]选股结果!$A$2:$BJ$3005,48,FALSE)*0.08</f>
        <v>-39658182.9184</v>
      </c>
      <c r="AV2737" s="16">
        <f t="shared" si="687"/>
        <v>5340030.83</v>
      </c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60972121.28</v>
      </c>
      <c r="AL2738" s="16">
        <f t="shared" si="678"/>
        <v>-6597.25</v>
      </c>
      <c r="AM2738" s="16">
        <f t="shared" si="679"/>
        <v>1194031.86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48750969.27</v>
      </c>
      <c r="AR2738" s="16">
        <f t="shared" si="684"/>
        <v>50638705.94</v>
      </c>
      <c r="AS2738" s="16">
        <f t="shared" si="685"/>
        <v>48750969.27</v>
      </c>
      <c r="AT2738" s="16">
        <f t="shared" si="686"/>
        <v>60271819.22</v>
      </c>
      <c r="AU2738" s="16">
        <f>AT2738-VLOOKUP(A2738,[1]选股结果!$A$2:$BJ$3005,48,FALSE)*0.08</f>
        <v>-23045466.4336</v>
      </c>
      <c r="AV2738" s="16">
        <f t="shared" si="687"/>
        <v>1887736.67</v>
      </c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45944524.73</v>
      </c>
      <c r="AL2739" s="16">
        <f t="shared" si="678"/>
        <v>1048380.94</v>
      </c>
      <c r="AM2739" s="16">
        <f t="shared" si="679"/>
        <v>346996.45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42132382.26</v>
      </c>
      <c r="AR2739" s="16">
        <f t="shared" si="684"/>
        <v>47772515.23</v>
      </c>
      <c r="AS2739" s="16">
        <f t="shared" si="685"/>
        <v>42132382.26</v>
      </c>
      <c r="AT2739" s="16">
        <f t="shared" si="686"/>
        <v>41699769.15</v>
      </c>
      <c r="AU2739" s="16">
        <f>AT2739-VLOOKUP(A2739,[1]选股结果!$A$2:$BJ$3005,48,FALSE)*0.08</f>
        <v>-1877264.79720002</v>
      </c>
      <c r="AV2739" s="16">
        <f t="shared" si="687"/>
        <v>5640132.97</v>
      </c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145341010.33</v>
      </c>
      <c r="AL2740" s="16">
        <f t="shared" si="678"/>
        <v>0</v>
      </c>
      <c r="AM2740" s="16">
        <f t="shared" si="679"/>
        <v>-30502502.18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152000884.79</v>
      </c>
      <c r="AQ2740" s="16">
        <f t="shared" si="683"/>
        <v>161436726.86</v>
      </c>
      <c r="AR2740" s="16">
        <f t="shared" si="684"/>
        <v>149092581.64</v>
      </c>
      <c r="AS2740" s="16">
        <f t="shared" si="685"/>
        <v>158528423.71</v>
      </c>
      <c r="AT2740" s="16">
        <f t="shared" si="686"/>
        <v>124274350.22</v>
      </c>
      <c r="AU2740" s="16">
        <f>AT2740-VLOOKUP(A2740,[1]选股结果!$A$2:$BJ$3005,48,FALSE)*0.08</f>
        <v>79907000.0128</v>
      </c>
      <c r="AV2740" s="16">
        <f t="shared" si="687"/>
        <v>-9435842.06999999</v>
      </c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5993482.61</v>
      </c>
      <c r="AL2741" s="16">
        <f t="shared" si="678"/>
        <v>5185696.52</v>
      </c>
      <c r="AM2741" s="16">
        <f t="shared" si="679"/>
        <v>2988910.57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17406492.8</v>
      </c>
      <c r="AQ2741" s="16">
        <f t="shared" si="683"/>
        <v>13897241.85</v>
      </c>
      <c r="AR2741" s="16">
        <f t="shared" si="684"/>
        <v>12092414.16</v>
      </c>
      <c r="AS2741" s="16">
        <f t="shared" si="685"/>
        <v>8583163.21</v>
      </c>
      <c r="AT2741" s="16">
        <f t="shared" si="686"/>
        <v>10658838.75</v>
      </c>
      <c r="AU2741" s="16">
        <f>AT2741-VLOOKUP(A2741,[1]选股结果!$A$2:$BJ$3005,48,FALSE)*0.08</f>
        <v>-44439283.7212</v>
      </c>
      <c r="AV2741" s="16">
        <f t="shared" si="687"/>
        <v>3509250.95</v>
      </c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14426708.53</v>
      </c>
      <c r="AL2742" s="16">
        <f t="shared" si="678"/>
        <v>-5816790.95</v>
      </c>
      <c r="AM2742" s="16">
        <f t="shared" si="679"/>
        <v>-114883.42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9047344.20999999</v>
      </c>
      <c r="AR2742" s="16">
        <f t="shared" si="684"/>
        <v>13452185.95</v>
      </c>
      <c r="AS2742" s="16">
        <f t="shared" si="685"/>
        <v>9047344.20999999</v>
      </c>
      <c r="AT2742" s="16">
        <f t="shared" si="686"/>
        <v>4090192.41999999</v>
      </c>
      <c r="AU2742" s="16">
        <f>AT2742-VLOOKUP(A2742,[1]选股结果!$A$2:$BJ$3005,48,FALSE)*0.08</f>
        <v>-50909856.0304</v>
      </c>
      <c r="AV2742" s="16">
        <f t="shared" si="687"/>
        <v>4404841.74</v>
      </c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81545435.28</v>
      </c>
      <c r="AL2743" s="16">
        <f t="shared" si="678"/>
        <v>0</v>
      </c>
      <c r="AM2743" s="16">
        <f t="shared" si="679"/>
        <v>-8119540.98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90456403.16</v>
      </c>
      <c r="AQ2743" s="16">
        <f t="shared" si="683"/>
        <v>82131101.74</v>
      </c>
      <c r="AR2743" s="16">
        <f t="shared" si="684"/>
        <v>85737579.46</v>
      </c>
      <c r="AS2743" s="16">
        <f t="shared" si="685"/>
        <v>77412278.04</v>
      </c>
      <c r="AT2743" s="16">
        <f t="shared" si="686"/>
        <v>65100592.88</v>
      </c>
      <c r="AU2743" s="16">
        <f>AT2743-VLOOKUP(A2743,[1]选股结果!$A$2:$BJ$3005,48,FALSE)*0.08</f>
        <v>-13018868.6416</v>
      </c>
      <c r="AV2743" s="16">
        <f t="shared" si="687"/>
        <v>8325301.41999999</v>
      </c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3728811.15000001</v>
      </c>
      <c r="AL2744" s="16">
        <f t="shared" si="678"/>
        <v>0</v>
      </c>
      <c r="AM2744" s="16">
        <f t="shared" si="679"/>
        <v>11724137.49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10871553.2</v>
      </c>
      <c r="AQ2744" s="16">
        <f t="shared" si="683"/>
        <v>7567495.50000001</v>
      </c>
      <c r="AR2744" s="16">
        <f t="shared" si="684"/>
        <v>4195051.38000001</v>
      </c>
      <c r="AS2744" s="16">
        <f t="shared" si="685"/>
        <v>890993.680000007</v>
      </c>
      <c r="AT2744" s="16">
        <f t="shared" si="686"/>
        <v>12148890.94</v>
      </c>
      <c r="AU2744" s="16">
        <f>AT2744-VLOOKUP(A2744,[1]选股结果!$A$2:$BJ$3005,48,FALSE)*0.08</f>
        <v>-122942274.3752</v>
      </c>
      <c r="AV2744" s="16">
        <f t="shared" si="687"/>
        <v>3304057.7</v>
      </c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48406904.59</v>
      </c>
      <c r="AL2745" s="16">
        <f t="shared" si="678"/>
        <v>0</v>
      </c>
      <c r="AM2745" s="16">
        <f t="shared" si="679"/>
        <v>5215570.7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54048464.75</v>
      </c>
      <c r="AQ2745" s="16">
        <f t="shared" si="683"/>
        <v>50499169.65</v>
      </c>
      <c r="AR2745" s="16">
        <f t="shared" si="684"/>
        <v>50610915.07</v>
      </c>
      <c r="AS2745" s="16">
        <f t="shared" si="685"/>
        <v>47061619.97</v>
      </c>
      <c r="AT2745" s="16">
        <f t="shared" si="686"/>
        <v>50073180.19</v>
      </c>
      <c r="AU2745" s="16">
        <f>AT2745-VLOOKUP(A2745,[1]选股结果!$A$2:$BJ$3005,48,FALSE)*0.08</f>
        <v>-58306868.7484</v>
      </c>
      <c r="AV2745" s="16">
        <f t="shared" si="687"/>
        <v>3549295.1</v>
      </c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36126733.48</v>
      </c>
      <c r="AL2746" s="16">
        <f t="shared" si="678"/>
        <v>0</v>
      </c>
      <c r="AM2746" s="16">
        <f t="shared" si="679"/>
        <v>5972954.32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33831362.94</v>
      </c>
      <c r="AQ2746" s="16">
        <f t="shared" si="683"/>
        <v>27422476.16</v>
      </c>
      <c r="AR2746" s="16">
        <f t="shared" si="684"/>
        <v>33821350.38</v>
      </c>
      <c r="AS2746" s="16">
        <f t="shared" si="685"/>
        <v>27412463.6</v>
      </c>
      <c r="AT2746" s="16">
        <f t="shared" si="686"/>
        <v>35690801.02</v>
      </c>
      <c r="AU2746" s="16">
        <f>AT2746-VLOOKUP(A2746,[1]选股结果!$A$2:$BJ$3005,48,FALSE)*0.08</f>
        <v>-7679614.61359998</v>
      </c>
      <c r="AV2746" s="16">
        <f t="shared" si="687"/>
        <v>6408886.77999999</v>
      </c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20756981.81</v>
      </c>
      <c r="AL2747" s="16">
        <f t="shared" si="678"/>
        <v>-23879.35</v>
      </c>
      <c r="AM2747" s="16">
        <f t="shared" si="679"/>
        <v>-322251.91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50710234.06</v>
      </c>
      <c r="AQ2747" s="16">
        <f t="shared" si="683"/>
        <v>50378779.7</v>
      </c>
      <c r="AR2747" s="16">
        <f t="shared" si="684"/>
        <v>34246988.5</v>
      </c>
      <c r="AS2747" s="16">
        <f t="shared" si="685"/>
        <v>33915534.14</v>
      </c>
      <c r="AT2747" s="16">
        <f t="shared" si="686"/>
        <v>20079396.19</v>
      </c>
      <c r="AU2747" s="16">
        <f>AT2747-VLOOKUP(A2747,[1]选股结果!$A$2:$BJ$3005,48,FALSE)*0.08</f>
        <v>-70134227.1068</v>
      </c>
      <c r="AV2747" s="16">
        <f t="shared" si="687"/>
        <v>331454.36</v>
      </c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60153430.24</v>
      </c>
      <c r="AL2748" s="16">
        <f t="shared" si="678"/>
        <v>0</v>
      </c>
      <c r="AM2748" s="16">
        <f t="shared" si="679"/>
        <v>27791624.26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78769287.72</v>
      </c>
      <c r="AQ2748" s="16">
        <f t="shared" si="683"/>
        <v>73306453.56</v>
      </c>
      <c r="AR2748" s="16">
        <f t="shared" si="684"/>
        <v>65114841.39</v>
      </c>
      <c r="AS2748" s="16">
        <f t="shared" si="685"/>
        <v>59652007.23</v>
      </c>
      <c r="AT2748" s="16">
        <f t="shared" si="686"/>
        <v>82482220.34</v>
      </c>
      <c r="AU2748" s="16">
        <f>AT2748-VLOOKUP(A2748,[1]选股结果!$A$2:$BJ$3005,48,FALSE)*0.08</f>
        <v>-383696603.5712</v>
      </c>
      <c r="AV2748" s="16">
        <f t="shared" si="687"/>
        <v>5462834.16</v>
      </c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-43455411.29</v>
      </c>
      <c r="AL2749" s="16">
        <f t="shared" si="678"/>
        <v>7916278.12</v>
      </c>
      <c r="AM2749" s="16">
        <f t="shared" si="679"/>
        <v>-49268648.44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-24739326.84</v>
      </c>
      <c r="AQ2749" s="16">
        <f t="shared" si="683"/>
        <v>-20525591.89</v>
      </c>
      <c r="AR2749" s="16">
        <f t="shared" si="684"/>
        <v>-34927052.58</v>
      </c>
      <c r="AS2749" s="16">
        <f t="shared" si="685"/>
        <v>-30713317.63</v>
      </c>
      <c r="AT2749" s="16">
        <f t="shared" si="686"/>
        <v>-80594046.66</v>
      </c>
      <c r="AU2749" s="16">
        <f>AT2749-VLOOKUP(A2749,[1]选股结果!$A$2:$BJ$3005,48,FALSE)*0.08</f>
        <v>-139043905.5224</v>
      </c>
      <c r="AV2749" s="16">
        <f t="shared" si="687"/>
        <v>-4213734.95</v>
      </c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81186.5599999838</v>
      </c>
      <c r="AL2750" s="16">
        <f t="shared" si="678"/>
        <v>0</v>
      </c>
      <c r="AM2750" s="16">
        <f t="shared" si="679"/>
        <v>1862769.86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5733702.33999998</v>
      </c>
      <c r="AQ2750" s="16">
        <f t="shared" si="683"/>
        <v>4209190.55999998</v>
      </c>
      <c r="AR2750" s="16">
        <f t="shared" si="684"/>
        <v>2866069.55999998</v>
      </c>
      <c r="AS2750" s="16">
        <f t="shared" si="685"/>
        <v>1341557.77999998</v>
      </c>
      <c r="AT2750" s="16">
        <f t="shared" si="686"/>
        <v>419444.639999984</v>
      </c>
      <c r="AU2750" s="16">
        <f>AT2750-VLOOKUP(A2750,[1]选股结果!$A$2:$BJ$3005,48,FALSE)*0.08</f>
        <v>-24708105.1896</v>
      </c>
      <c r="AV2750" s="16">
        <f t="shared" si="687"/>
        <v>1524511.78</v>
      </c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36025530.51</v>
      </c>
      <c r="AL2751" s="16">
        <f t="shared" si="678"/>
        <v>-546217.66</v>
      </c>
      <c r="AM2751" s="16">
        <f t="shared" si="679"/>
        <v>-6008144.67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24776382.2</v>
      </c>
      <c r="AQ2751" s="16">
        <f t="shared" si="683"/>
        <v>19694566.75</v>
      </c>
      <c r="AR2751" s="16">
        <f t="shared" si="684"/>
        <v>24741347.2</v>
      </c>
      <c r="AS2751" s="16">
        <f t="shared" si="685"/>
        <v>19659531.75</v>
      </c>
      <c r="AT2751" s="16">
        <f t="shared" si="686"/>
        <v>24389352.73</v>
      </c>
      <c r="AU2751" s="16">
        <f>AT2751-VLOOKUP(A2751,[1]选股结果!$A$2:$BJ$3005,48,FALSE)*0.08</f>
        <v>-76528290.7332</v>
      </c>
      <c r="AV2751" s="16">
        <f t="shared" si="687"/>
        <v>5081815.45</v>
      </c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41593378.38</v>
      </c>
      <c r="AL2752" s="16">
        <f t="shared" si="678"/>
        <v>0</v>
      </c>
      <c r="AM2752" s="16">
        <f t="shared" si="679"/>
        <v>-72118.75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24873275.57</v>
      </c>
      <c r="AR2752" s="16">
        <f t="shared" si="684"/>
        <v>27830812.34</v>
      </c>
      <c r="AS2752" s="16">
        <f t="shared" si="685"/>
        <v>24873275.57</v>
      </c>
      <c r="AT2752" s="16">
        <f t="shared" si="686"/>
        <v>38563722.86</v>
      </c>
      <c r="AU2752" s="16">
        <f>AT2752-VLOOKUP(A2752,[1]选股结果!$A$2:$BJ$3005,48,FALSE)*0.08</f>
        <v>11080331.7984</v>
      </c>
      <c r="AV2752" s="16">
        <f t="shared" si="687"/>
        <v>2957536.77</v>
      </c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49982955.67</v>
      </c>
      <c r="AL2753" s="16">
        <f t="shared" si="678"/>
        <v>0</v>
      </c>
      <c r="AM2753" s="16">
        <f t="shared" si="679"/>
        <v>-1141966.05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67348801.7</v>
      </c>
      <c r="AQ2753" s="16">
        <f t="shared" si="683"/>
        <v>59343517.98</v>
      </c>
      <c r="AR2753" s="16">
        <f t="shared" si="684"/>
        <v>59598205.81</v>
      </c>
      <c r="AS2753" s="16">
        <f t="shared" si="685"/>
        <v>51592922.09</v>
      </c>
      <c r="AT2753" s="16">
        <f t="shared" si="686"/>
        <v>40835705.9</v>
      </c>
      <c r="AU2753" s="16">
        <f>AT2753-VLOOKUP(A2753,[1]选股结果!$A$2:$BJ$3005,48,FALSE)*0.08</f>
        <v>33517182.9344</v>
      </c>
      <c r="AV2753" s="16">
        <f t="shared" si="687"/>
        <v>8005283.72</v>
      </c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81931077.8800001</v>
      </c>
      <c r="AL2754" s="16">
        <f t="shared" si="678"/>
        <v>-366027.28</v>
      </c>
      <c r="AM2754" s="16">
        <f t="shared" si="679"/>
        <v>4640500.24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115114489.52</v>
      </c>
      <c r="AQ2754" s="16">
        <f t="shared" si="683"/>
        <v>116019289.78</v>
      </c>
      <c r="AR2754" s="16">
        <f t="shared" si="684"/>
        <v>93751456.3100001</v>
      </c>
      <c r="AS2754" s="16">
        <f t="shared" si="685"/>
        <v>94656256.5700001</v>
      </c>
      <c r="AT2754" s="16">
        <f t="shared" si="686"/>
        <v>87110351.1000001</v>
      </c>
      <c r="AU2754" s="16">
        <f>AT2754-VLOOKUP(A2754,[1]选股结果!$A$2:$BJ$3005,48,FALSE)*0.08</f>
        <v>32034329.3752001</v>
      </c>
      <c r="AV2754" s="16">
        <f t="shared" si="687"/>
        <v>-904800.260000005</v>
      </c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C2755-G2755-O2755-P2755-Q2755-R2755+Y2755-S2755</f>
        <v>231454098.41</v>
      </c>
      <c r="AL2755" s="16">
        <f t="shared" ref="AL2755:AL2818" si="694">U2755</f>
        <v>27159276.33</v>
      </c>
      <c r="AM2755" s="16">
        <f t="shared" ref="AM2755:AM2818" si="695">T2755-U2755+V2755+W2755-X2755+Z2755+AA2755-AC2755+AB2755</f>
        <v>-2131098.07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AK2755+S2755+H2755</f>
        <v>373715817.51</v>
      </c>
      <c r="AQ2755" s="16">
        <f t="shared" ref="AQ2755:AQ2818" si="699">AP2755-AV2755</f>
        <v>348211345.61</v>
      </c>
      <c r="AR2755" s="16">
        <f t="shared" ref="AR2755:AR2818" si="700">AP2755-H2755</f>
        <v>299194591.36</v>
      </c>
      <c r="AS2755" s="16">
        <f t="shared" ref="AS2755:AS2818" si="701">AP2755-H2755-AV2755</f>
        <v>273690119.46</v>
      </c>
      <c r="AT2755" s="16">
        <f t="shared" ref="AT2755:AT2818" si="702">AK2755-AV2755+AL2755+AM2755</f>
        <v>230977804.77</v>
      </c>
      <c r="AU2755" s="16">
        <f>AT2755-VLOOKUP(A2755,[1]选股结果!$A$2:$BJ$3005,48,FALSE)*0.08</f>
        <v>-136145879.0916</v>
      </c>
      <c r="AV2755" s="16">
        <f t="shared" ref="AV2755:AV2818" si="703">AH2755-AI2755</f>
        <v>25504471.9</v>
      </c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18301092.6</v>
      </c>
      <c r="AL2756" s="16">
        <f t="shared" si="694"/>
        <v>0</v>
      </c>
      <c r="AM2756" s="16">
        <f t="shared" si="695"/>
        <v>-1705406.5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24077582.91</v>
      </c>
      <c r="AQ2756" s="16">
        <f t="shared" si="699"/>
        <v>21896740.89</v>
      </c>
      <c r="AR2756" s="16">
        <f t="shared" si="700"/>
        <v>22635564.81</v>
      </c>
      <c r="AS2756" s="16">
        <f t="shared" si="701"/>
        <v>20454722.79</v>
      </c>
      <c r="AT2756" s="16">
        <f t="shared" si="702"/>
        <v>14414844.08</v>
      </c>
      <c r="AU2756" s="16">
        <f>AT2756-VLOOKUP(A2756,[1]选股结果!$A$2:$BJ$3005,48,FALSE)*0.08</f>
        <v>-26706984.404</v>
      </c>
      <c r="AV2756" s="16">
        <f t="shared" si="703"/>
        <v>2180842.02</v>
      </c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8385910.31000002</v>
      </c>
      <c r="AL2757" s="16">
        <f t="shared" si="694"/>
        <v>19256894.05</v>
      </c>
      <c r="AM2757" s="16">
        <f t="shared" si="695"/>
        <v>1456414.22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6836809.18000002</v>
      </c>
      <c r="AQ2757" s="16">
        <f t="shared" si="699"/>
        <v>-292376.659999978</v>
      </c>
      <c r="AR2757" s="16">
        <f t="shared" si="700"/>
        <v>4280073.08000002</v>
      </c>
      <c r="AS2757" s="16">
        <f t="shared" si="701"/>
        <v>-2849112.75999998</v>
      </c>
      <c r="AT2757" s="16">
        <f t="shared" si="702"/>
        <v>21970032.74</v>
      </c>
      <c r="AU2757" s="16">
        <f>AT2757-VLOOKUP(A2757,[1]选股结果!$A$2:$BJ$3005,48,FALSE)*0.08</f>
        <v>-114920819.6256</v>
      </c>
      <c r="AV2757" s="16">
        <f t="shared" si="703"/>
        <v>7129185.84</v>
      </c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17399260.56</v>
      </c>
      <c r="AL2758" s="16">
        <f t="shared" si="694"/>
        <v>0</v>
      </c>
      <c r="AM2758" s="16">
        <f t="shared" si="695"/>
        <v>30932488.96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13595561.49</v>
      </c>
      <c r="AR2758" s="16">
        <f t="shared" si="700"/>
        <v>16299476.78</v>
      </c>
      <c r="AS2758" s="16">
        <f t="shared" si="701"/>
        <v>13595561.49</v>
      </c>
      <c r="AT2758" s="16">
        <f t="shared" si="702"/>
        <v>45627834.23</v>
      </c>
      <c r="AU2758" s="16">
        <f>AT2758-VLOOKUP(A2758,[1]选股结果!$A$2:$BJ$3005,48,FALSE)*0.08</f>
        <v>-27943861.9492</v>
      </c>
      <c r="AV2758" s="16">
        <f t="shared" si="703"/>
        <v>2703915.29</v>
      </c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59791180.33</v>
      </c>
      <c r="AL2759" s="16">
        <f t="shared" si="694"/>
        <v>752194.28</v>
      </c>
      <c r="AM2759" s="16">
        <f t="shared" si="695"/>
        <v>-9218277.15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70072082.79</v>
      </c>
      <c r="AQ2759" s="16">
        <f t="shared" si="699"/>
        <v>61399698.67</v>
      </c>
      <c r="AR2759" s="16">
        <f t="shared" si="700"/>
        <v>65564303.59</v>
      </c>
      <c r="AS2759" s="16">
        <f t="shared" si="701"/>
        <v>56891919.47</v>
      </c>
      <c r="AT2759" s="16">
        <f t="shared" si="702"/>
        <v>42652713.34</v>
      </c>
      <c r="AU2759" s="16">
        <f>AT2759-VLOOKUP(A2759,[1]选股结果!$A$2:$BJ$3005,48,FALSE)*0.08</f>
        <v>-2229031.64319998</v>
      </c>
      <c r="AV2759" s="16">
        <f t="shared" si="703"/>
        <v>8672384.12</v>
      </c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-164045130.32</v>
      </c>
      <c r="AL2760" s="16">
        <f t="shared" si="694"/>
        <v>-10851158.42</v>
      </c>
      <c r="AM2760" s="16">
        <f t="shared" si="695"/>
        <v>24981997.87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-81245595.81</v>
      </c>
      <c r="AQ2760" s="16">
        <f t="shared" si="699"/>
        <v>-54431693.75</v>
      </c>
      <c r="AR2760" s="16">
        <f t="shared" si="700"/>
        <v>-111391128.3</v>
      </c>
      <c r="AS2760" s="16">
        <f t="shared" si="701"/>
        <v>-84577226.24</v>
      </c>
      <c r="AT2760" s="16">
        <f t="shared" si="702"/>
        <v>-123100388.81</v>
      </c>
      <c r="AU2760" s="16">
        <f>AT2760-VLOOKUP(A2760,[1]选股结果!$A$2:$BJ$3005,48,FALSE)*0.08</f>
        <v>-338444685.226</v>
      </c>
      <c r="AV2760" s="16">
        <f t="shared" si="703"/>
        <v>-26813902.06</v>
      </c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68448925.88</v>
      </c>
      <c r="AL2761" s="16">
        <f t="shared" si="694"/>
        <v>12814277.96</v>
      </c>
      <c r="AM2761" s="16">
        <f t="shared" si="695"/>
        <v>6603848.51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66463892.68</v>
      </c>
      <c r="AQ2761" s="16">
        <f t="shared" si="699"/>
        <v>48089769.97</v>
      </c>
      <c r="AR2761" s="16">
        <f t="shared" si="700"/>
        <v>64570742</v>
      </c>
      <c r="AS2761" s="16">
        <f t="shared" si="701"/>
        <v>46196619.29</v>
      </c>
      <c r="AT2761" s="16">
        <f t="shared" si="702"/>
        <v>69492929.64</v>
      </c>
      <c r="AU2761" s="16">
        <f>AT2761-VLOOKUP(A2761,[1]选股结果!$A$2:$BJ$3005,48,FALSE)*0.08</f>
        <v>-40258227.9104001</v>
      </c>
      <c r="AV2761" s="16">
        <f t="shared" si="703"/>
        <v>18374122.71</v>
      </c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32412001.52</v>
      </c>
      <c r="AL2762" s="16">
        <f t="shared" si="694"/>
        <v>3023067.99</v>
      </c>
      <c r="AM2762" s="16">
        <f t="shared" si="695"/>
        <v>-1057194.16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37880053.55</v>
      </c>
      <c r="AQ2762" s="16">
        <f t="shared" si="699"/>
        <v>35855979.54</v>
      </c>
      <c r="AR2762" s="16">
        <f t="shared" si="700"/>
        <v>33381140.5</v>
      </c>
      <c r="AS2762" s="16">
        <f t="shared" si="701"/>
        <v>31357066.49</v>
      </c>
      <c r="AT2762" s="16">
        <f t="shared" si="702"/>
        <v>32353801.34</v>
      </c>
      <c r="AU2762" s="16">
        <f>AT2762-VLOOKUP(A2762,[1]选股结果!$A$2:$BJ$3005,48,FALSE)*0.08</f>
        <v>-33757038.072</v>
      </c>
      <c r="AV2762" s="16">
        <f t="shared" si="703"/>
        <v>2024074.01</v>
      </c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35339216.16</v>
      </c>
      <c r="AL2763" s="16">
        <f t="shared" si="694"/>
        <v>0</v>
      </c>
      <c r="AM2763" s="16">
        <f t="shared" si="695"/>
        <v>1351650.12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29937899.37</v>
      </c>
      <c r="AQ2763" s="16">
        <f t="shared" si="699"/>
        <v>25566039.72</v>
      </c>
      <c r="AR2763" s="16">
        <f t="shared" si="700"/>
        <v>28634092.9</v>
      </c>
      <c r="AS2763" s="16">
        <f t="shared" si="701"/>
        <v>24262233.25</v>
      </c>
      <c r="AT2763" s="16">
        <f t="shared" si="702"/>
        <v>32319006.63</v>
      </c>
      <c r="AU2763" s="16">
        <f>AT2763-VLOOKUP(A2763,[1]选股结果!$A$2:$BJ$3005,48,FALSE)*0.08</f>
        <v>-43300469.2684</v>
      </c>
      <c r="AV2763" s="16">
        <f t="shared" si="703"/>
        <v>4371859.65</v>
      </c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-12223144.74</v>
      </c>
      <c r="AL2764" s="16">
        <f t="shared" si="694"/>
        <v>-1044172.45</v>
      </c>
      <c r="AM2764" s="16">
        <f t="shared" si="695"/>
        <v>4276737.63</v>
      </c>
      <c r="AN2764" s="16">
        <f t="shared" si="696"/>
        <v>-8990579.56000004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-18493450</v>
      </c>
      <c r="AR2764" s="16">
        <f t="shared" si="700"/>
        <v>-11962509.88</v>
      </c>
      <c r="AS2764" s="16">
        <f t="shared" si="701"/>
        <v>-18493450</v>
      </c>
      <c r="AT2764" s="16">
        <f t="shared" si="702"/>
        <v>-15521519.68</v>
      </c>
      <c r="AU2764" s="16">
        <f>AT2764-VLOOKUP(A2764,[1]选股结果!$A$2:$BJ$3005,48,FALSE)*0.08</f>
        <v>-120784147.9224</v>
      </c>
      <c r="AV2764" s="16">
        <f t="shared" si="703"/>
        <v>6530940.12</v>
      </c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114865537.63</v>
      </c>
      <c r="AL2765" s="16">
        <f t="shared" si="694"/>
        <v>2867523.87</v>
      </c>
      <c r="AM2765" s="16">
        <f t="shared" si="695"/>
        <v>13889864.08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4979907.10999999</v>
      </c>
      <c r="AQ2765" s="16">
        <f t="shared" si="699"/>
        <v>-22901704</v>
      </c>
      <c r="AR2765" s="16">
        <f t="shared" si="700"/>
        <v>243623.849999994</v>
      </c>
      <c r="AS2765" s="16">
        <f t="shared" si="701"/>
        <v>-27637987.26</v>
      </c>
      <c r="AT2765" s="16">
        <f t="shared" si="702"/>
        <v>103741314.47</v>
      </c>
      <c r="AU2765" s="16">
        <f>AT2765-VLOOKUP(A2765,[1]选股结果!$A$2:$BJ$3005,48,FALSE)*0.08</f>
        <v>-535661571.7036</v>
      </c>
      <c r="AV2765" s="16">
        <f t="shared" si="703"/>
        <v>27881611.11</v>
      </c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-109747387.17</v>
      </c>
      <c r="AL2766" s="16">
        <f t="shared" si="694"/>
        <v>0</v>
      </c>
      <c r="AM2766" s="16">
        <f t="shared" si="695"/>
        <v>2231348.92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-82623352.51</v>
      </c>
      <c r="AQ2766" s="16">
        <f t="shared" si="699"/>
        <v>-82959215.19</v>
      </c>
      <c r="AR2766" s="16">
        <f t="shared" si="700"/>
        <v>-93001573.76</v>
      </c>
      <c r="AS2766" s="16">
        <f t="shared" si="701"/>
        <v>-93337436.44</v>
      </c>
      <c r="AT2766" s="16">
        <f t="shared" si="702"/>
        <v>-107851900.93</v>
      </c>
      <c r="AU2766" s="16">
        <f>AT2766-VLOOKUP(A2766,[1]选股结果!$A$2:$BJ$3005,48,FALSE)*0.08</f>
        <v>-149949921.206</v>
      </c>
      <c r="AV2766" s="16">
        <f t="shared" si="703"/>
        <v>335862.680000007</v>
      </c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73099416.4</v>
      </c>
      <c r="AL2767" s="16">
        <f t="shared" si="694"/>
        <v>0</v>
      </c>
      <c r="AM2767" s="16">
        <f t="shared" si="695"/>
        <v>-3233505.07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78005526.53</v>
      </c>
      <c r="AQ2767" s="16">
        <f t="shared" si="699"/>
        <v>67200645.6</v>
      </c>
      <c r="AR2767" s="16">
        <f t="shared" si="700"/>
        <v>77231531.55</v>
      </c>
      <c r="AS2767" s="16">
        <f t="shared" si="701"/>
        <v>66426650.62</v>
      </c>
      <c r="AT2767" s="16">
        <f t="shared" si="702"/>
        <v>59061030.4</v>
      </c>
      <c r="AU2767" s="16">
        <f>AT2767-VLOOKUP(A2767,[1]选股结果!$A$2:$BJ$3005,48,FALSE)*0.08</f>
        <v>17496168.2936</v>
      </c>
      <c r="AV2767" s="16">
        <f t="shared" si="703"/>
        <v>10804880.93</v>
      </c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-46961507.55</v>
      </c>
      <c r="AL2768" s="16">
        <f t="shared" si="694"/>
        <v>-204578.81</v>
      </c>
      <c r="AM2768" s="16">
        <f t="shared" si="695"/>
        <v>991885.01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-26384871.19</v>
      </c>
      <c r="AQ2768" s="16">
        <f t="shared" si="699"/>
        <v>-26732075.4</v>
      </c>
      <c r="AR2768" s="16">
        <f t="shared" si="700"/>
        <v>-36003540.58</v>
      </c>
      <c r="AS2768" s="16">
        <f t="shared" si="701"/>
        <v>-36350744.79</v>
      </c>
      <c r="AT2768" s="16">
        <f t="shared" si="702"/>
        <v>-46521405.56</v>
      </c>
      <c r="AU2768" s="16">
        <f>AT2768-VLOOKUP(A2768,[1]选股结果!$A$2:$BJ$3005,48,FALSE)*0.08</f>
        <v>-73038915.9248</v>
      </c>
      <c r="AV2768" s="16">
        <f t="shared" si="703"/>
        <v>347204.210000001</v>
      </c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15440286.22</v>
      </c>
      <c r="AL2769" s="16">
        <f t="shared" si="694"/>
        <v>0</v>
      </c>
      <c r="AM2769" s="16">
        <f t="shared" si="695"/>
        <v>-4548296.14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13665596.33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10891990.08</v>
      </c>
      <c r="AU2769" s="16">
        <f>AT2769-VLOOKUP(A2769,[1]选股结果!$A$2:$BJ$3005,48,FALSE)*0.08</f>
        <v>-38077243.604</v>
      </c>
      <c r="AV2769" s="16">
        <f t="shared" si="703"/>
        <v>0</v>
      </c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-31939389.12</v>
      </c>
      <c r="AL2770" s="16">
        <f t="shared" si="694"/>
        <v>0</v>
      </c>
      <c r="AM2770" s="16">
        <f t="shared" si="695"/>
        <v>3017019.34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7047056.43000001</v>
      </c>
      <c r="AQ2770" s="16">
        <f t="shared" si="699"/>
        <v>23638171.87</v>
      </c>
      <c r="AR2770" s="16">
        <f t="shared" si="700"/>
        <v>-12450792.31</v>
      </c>
      <c r="AS2770" s="16">
        <f t="shared" si="701"/>
        <v>4140323.13000001</v>
      </c>
      <c r="AT2770" s="16">
        <f t="shared" si="702"/>
        <v>-12331254.34</v>
      </c>
      <c r="AU2770" s="16">
        <f>AT2770-VLOOKUP(A2770,[1]选股结果!$A$2:$BJ$3005,48,FALSE)*0.08</f>
        <v>-130130747.3112</v>
      </c>
      <c r="AV2770" s="16">
        <f t="shared" si="703"/>
        <v>-16591115.44</v>
      </c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109031004.09</v>
      </c>
      <c r="AL2771" s="16">
        <f t="shared" si="694"/>
        <v>0</v>
      </c>
      <c r="AM2771" s="16">
        <f t="shared" si="695"/>
        <v>-4901369.33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94892491.02</v>
      </c>
      <c r="AR2771" s="16">
        <f t="shared" si="700"/>
        <v>108910538.76</v>
      </c>
      <c r="AS2771" s="16">
        <f t="shared" si="701"/>
        <v>94892491.02</v>
      </c>
      <c r="AT2771" s="16">
        <f t="shared" si="702"/>
        <v>90111587.02</v>
      </c>
      <c r="AU2771" s="16">
        <f>AT2771-VLOOKUP(A2771,[1]选股结果!$A$2:$BJ$3005,48,FALSE)*0.08</f>
        <v>23608147.68</v>
      </c>
      <c r="AV2771" s="16">
        <f t="shared" si="703"/>
        <v>14018047.74</v>
      </c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9392175.72</v>
      </c>
      <c r="AL2772" s="16">
        <f t="shared" si="694"/>
        <v>0</v>
      </c>
      <c r="AM2772" s="16">
        <f t="shared" si="695"/>
        <v>6310535.23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11052858.98</v>
      </c>
      <c r="AQ2772" s="16">
        <f t="shared" si="699"/>
        <v>10787932.35</v>
      </c>
      <c r="AR2772" s="16">
        <f t="shared" si="700"/>
        <v>10422409.35</v>
      </c>
      <c r="AS2772" s="16">
        <f t="shared" si="701"/>
        <v>10157482.72</v>
      </c>
      <c r="AT2772" s="16">
        <f t="shared" si="702"/>
        <v>15437784.32</v>
      </c>
      <c r="AU2772" s="16">
        <f>AT2772-VLOOKUP(A2772,[1]选股结果!$A$2:$BJ$3005,48,FALSE)*0.08</f>
        <v>-35092784.0376</v>
      </c>
      <c r="AV2772" s="16">
        <f t="shared" si="703"/>
        <v>264926.630000001</v>
      </c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28769934.24</v>
      </c>
      <c r="AL2773" s="16">
        <f t="shared" si="694"/>
        <v>13291057.54</v>
      </c>
      <c r="AM2773" s="16">
        <f t="shared" si="695"/>
        <v>16091942.14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-23467929.73</v>
      </c>
      <c r="AQ2773" s="16">
        <f t="shared" si="699"/>
        <v>-24444208.51</v>
      </c>
      <c r="AR2773" s="16">
        <f t="shared" si="700"/>
        <v>-23784100.81</v>
      </c>
      <c r="AS2773" s="16">
        <f t="shared" si="701"/>
        <v>-24760379.59</v>
      </c>
      <c r="AT2773" s="16">
        <f t="shared" si="702"/>
        <v>57176655.14</v>
      </c>
      <c r="AU2773" s="16">
        <f>AT2773-VLOOKUP(A2773,[1]选股结果!$A$2:$BJ$3005,48,FALSE)*0.08</f>
        <v>-283539129.8536</v>
      </c>
      <c r="AV2773" s="16">
        <f t="shared" si="703"/>
        <v>976278.779999994</v>
      </c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67197002.77</v>
      </c>
      <c r="AL2774" s="16">
        <f t="shared" si="694"/>
        <v>0</v>
      </c>
      <c r="AM2774" s="16">
        <f t="shared" si="695"/>
        <v>2666631.26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59728961.68</v>
      </c>
      <c r="AR2774" s="16">
        <f t="shared" si="700"/>
        <v>66142999.78</v>
      </c>
      <c r="AS2774" s="16">
        <f t="shared" si="701"/>
        <v>59728961.68</v>
      </c>
      <c r="AT2774" s="16">
        <f t="shared" si="702"/>
        <v>63449595.93</v>
      </c>
      <c r="AU2774" s="16">
        <f>AT2774-VLOOKUP(A2774,[1]选股结果!$A$2:$BJ$3005,48,FALSE)*0.08</f>
        <v>-6192219.79320001</v>
      </c>
      <c r="AV2774" s="16">
        <f t="shared" si="703"/>
        <v>6414038.09999999</v>
      </c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104830762.4</v>
      </c>
      <c r="AL2775" s="16">
        <f t="shared" si="694"/>
        <v>0</v>
      </c>
      <c r="AM2775" s="16">
        <f t="shared" si="695"/>
        <v>10455895.98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103912545.41</v>
      </c>
      <c r="AQ2775" s="16">
        <f t="shared" si="699"/>
        <v>87996064.78</v>
      </c>
      <c r="AR2775" s="16">
        <f t="shared" si="700"/>
        <v>103910786.37</v>
      </c>
      <c r="AS2775" s="16">
        <f t="shared" si="701"/>
        <v>87994305.74</v>
      </c>
      <c r="AT2775" s="16">
        <f t="shared" si="702"/>
        <v>99370177.75</v>
      </c>
      <c r="AU2775" s="16">
        <f>AT2775-VLOOKUP(A2775,[1]选股结果!$A$2:$BJ$3005,48,FALSE)*0.08</f>
        <v>19313231.4988</v>
      </c>
      <c r="AV2775" s="16">
        <f t="shared" si="703"/>
        <v>15916480.63</v>
      </c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33424181.57</v>
      </c>
      <c r="AL2776" s="16">
        <f t="shared" si="694"/>
        <v>49587467.02</v>
      </c>
      <c r="AM2776" s="16">
        <f t="shared" si="695"/>
        <v>15832920.79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81093180.87</v>
      </c>
      <c r="AQ2776" s="16">
        <f t="shared" si="699"/>
        <v>68662900.52</v>
      </c>
      <c r="AR2776" s="16">
        <f t="shared" si="700"/>
        <v>55761107</v>
      </c>
      <c r="AS2776" s="16">
        <f t="shared" si="701"/>
        <v>43330826.65</v>
      </c>
      <c r="AT2776" s="16">
        <f t="shared" si="702"/>
        <v>86414289.03</v>
      </c>
      <c r="AU2776" s="16">
        <f>AT2776-VLOOKUP(A2776,[1]选股结果!$A$2:$BJ$3005,48,FALSE)*0.08</f>
        <v>847821.153199971</v>
      </c>
      <c r="AV2776" s="16">
        <f t="shared" si="703"/>
        <v>12430280.35</v>
      </c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36402465.6499999</v>
      </c>
      <c r="AL2777" s="16">
        <f t="shared" si="694"/>
        <v>16266313.2</v>
      </c>
      <c r="AM2777" s="16">
        <f t="shared" si="695"/>
        <v>4981986.59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43091581.5499999</v>
      </c>
      <c r="AQ2777" s="16">
        <f t="shared" si="699"/>
        <v>32985099.4399999</v>
      </c>
      <c r="AR2777" s="16">
        <f t="shared" si="700"/>
        <v>15638470.8499999</v>
      </c>
      <c r="AS2777" s="16">
        <f t="shared" si="701"/>
        <v>5531988.73999994</v>
      </c>
      <c r="AT2777" s="16">
        <f t="shared" si="702"/>
        <v>47544283.3299999</v>
      </c>
      <c r="AU2777" s="16">
        <f>AT2777-VLOOKUP(A2777,[1]选股结果!$A$2:$BJ$3005,48,FALSE)*0.08</f>
        <v>-79956760.5084001</v>
      </c>
      <c r="AV2777" s="16">
        <f t="shared" si="703"/>
        <v>10106482.11</v>
      </c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239488.1</v>
      </c>
      <c r="AL2778" s="16">
        <f t="shared" si="694"/>
        <v>-27356.28</v>
      </c>
      <c r="AM2778" s="16">
        <f t="shared" si="695"/>
        <v>10098441.75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2946338.9</v>
      </c>
      <c r="AQ2778" s="16">
        <f t="shared" si="699"/>
        <v>-1142389.8</v>
      </c>
      <c r="AR2778" s="16">
        <f t="shared" si="700"/>
        <v>867159.78</v>
      </c>
      <c r="AS2778" s="16">
        <f t="shared" si="701"/>
        <v>-3221568.92</v>
      </c>
      <c r="AT2778" s="16">
        <f t="shared" si="702"/>
        <v>6221844.87</v>
      </c>
      <c r="AU2778" s="16">
        <f>AT2778-VLOOKUP(A2778,[1]选股结果!$A$2:$BJ$3005,48,FALSE)*0.08</f>
        <v>-42933888.2396</v>
      </c>
      <c r="AV2778" s="16">
        <f t="shared" si="703"/>
        <v>4088728.7</v>
      </c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24191038.58</v>
      </c>
      <c r="AL2779" s="16">
        <f t="shared" si="694"/>
        <v>-11745853.34</v>
      </c>
      <c r="AM2779" s="16">
        <f t="shared" si="695"/>
        <v>-4874556.14</v>
      </c>
      <c r="AN2779" s="16">
        <f t="shared" si="696"/>
        <v>7570629.09999998</v>
      </c>
      <c r="AO2779" s="16">
        <f t="shared" si="697"/>
        <v>107722092.52</v>
      </c>
      <c r="AP2779" s="16">
        <f t="shared" si="698"/>
        <v>39639210.39</v>
      </c>
      <c r="AQ2779" s="16">
        <f t="shared" si="699"/>
        <v>34918509.05</v>
      </c>
      <c r="AR2779" s="16">
        <f t="shared" si="700"/>
        <v>30277394.25</v>
      </c>
      <c r="AS2779" s="16">
        <f t="shared" si="701"/>
        <v>25556692.91</v>
      </c>
      <c r="AT2779" s="16">
        <f t="shared" si="702"/>
        <v>2849927.75999998</v>
      </c>
      <c r="AU2779" s="16">
        <f>AT2779-VLOOKUP(A2779,[1]选股结果!$A$2:$BJ$3005,48,FALSE)*0.08</f>
        <v>-159576188.3176</v>
      </c>
      <c r="AV2779" s="16">
        <f t="shared" si="703"/>
        <v>4720701.34</v>
      </c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69208088.5</v>
      </c>
      <c r="AL2780" s="16">
        <f t="shared" si="694"/>
        <v>143032.14</v>
      </c>
      <c r="AM2780" s="16">
        <f t="shared" si="695"/>
        <v>-5342984.01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72579153.49</v>
      </c>
      <c r="AQ2780" s="16">
        <f t="shared" si="699"/>
        <v>66097556.08</v>
      </c>
      <c r="AR2780" s="16">
        <f t="shared" si="700"/>
        <v>70718867.1</v>
      </c>
      <c r="AS2780" s="16">
        <f t="shared" si="701"/>
        <v>64237269.69</v>
      </c>
      <c r="AT2780" s="16">
        <f t="shared" si="702"/>
        <v>57526539.22</v>
      </c>
      <c r="AU2780" s="16">
        <f>AT2780-VLOOKUP(A2780,[1]选股结果!$A$2:$BJ$3005,48,FALSE)*0.08</f>
        <v>11011975.7024</v>
      </c>
      <c r="AV2780" s="16">
        <f t="shared" si="703"/>
        <v>6481597.41</v>
      </c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90229465.96</v>
      </c>
      <c r="AL2781" s="16">
        <f t="shared" si="694"/>
        <v>0</v>
      </c>
      <c r="AM2781" s="16">
        <f t="shared" si="695"/>
        <v>-332624.39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96053248.55</v>
      </c>
      <c r="AQ2781" s="16">
        <f t="shared" si="699"/>
        <v>85174158.76</v>
      </c>
      <c r="AR2781" s="16">
        <f t="shared" si="700"/>
        <v>90553976.2</v>
      </c>
      <c r="AS2781" s="16">
        <f t="shared" si="701"/>
        <v>79674886.41</v>
      </c>
      <c r="AT2781" s="16">
        <f t="shared" si="702"/>
        <v>79017751.78</v>
      </c>
      <c r="AU2781" s="16">
        <f>AT2781-VLOOKUP(A2781,[1]选股结果!$A$2:$BJ$3005,48,FALSE)*0.08</f>
        <v>-13265659.2184</v>
      </c>
      <c r="AV2781" s="16">
        <f t="shared" si="703"/>
        <v>10879089.79</v>
      </c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30082636.75</v>
      </c>
      <c r="AL2782" s="16">
        <f t="shared" si="694"/>
        <v>-3000705.46</v>
      </c>
      <c r="AM2782" s="16">
        <f t="shared" si="695"/>
        <v>-10573859.98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40787161.92</v>
      </c>
      <c r="AR2782" s="16">
        <f t="shared" si="700"/>
        <v>68070879.19</v>
      </c>
      <c r="AS2782" s="16">
        <f t="shared" si="701"/>
        <v>40787161.92</v>
      </c>
      <c r="AT2782" s="16">
        <f t="shared" si="702"/>
        <v>-10775645.96</v>
      </c>
      <c r="AU2782" s="16">
        <f>AT2782-VLOOKUP(A2782,[1]选股结果!$A$2:$BJ$3005,48,FALSE)*0.08</f>
        <v>-122376974.1296</v>
      </c>
      <c r="AV2782" s="16">
        <f t="shared" si="703"/>
        <v>27283717.27</v>
      </c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19281441.46</v>
      </c>
      <c r="AL2783" s="16">
        <f t="shared" si="694"/>
        <v>52376889.1</v>
      </c>
      <c r="AM2783" s="16">
        <f t="shared" si="695"/>
        <v>4731236.26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28455125.88</v>
      </c>
      <c r="AQ2783" s="16">
        <f t="shared" si="699"/>
        <v>25079633.0900001</v>
      </c>
      <c r="AR2783" s="16">
        <f t="shared" si="700"/>
        <v>20760733.85</v>
      </c>
      <c r="AS2783" s="16">
        <f t="shared" si="701"/>
        <v>17385241.0600001</v>
      </c>
      <c r="AT2783" s="16">
        <f t="shared" si="702"/>
        <v>73014074.0300001</v>
      </c>
      <c r="AU2783" s="16">
        <f>AT2783-VLOOKUP(A2783,[1]选股结果!$A$2:$BJ$3005,48,FALSE)*0.08</f>
        <v>-27961385.3915999</v>
      </c>
      <c r="AV2783" s="16">
        <f t="shared" si="703"/>
        <v>3375492.78999999</v>
      </c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115187722.94</v>
      </c>
      <c r="AL2784" s="16">
        <f t="shared" si="694"/>
        <v>0</v>
      </c>
      <c r="AM2784" s="16">
        <f t="shared" si="695"/>
        <v>8742045.18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93261710.3</v>
      </c>
      <c r="AR2784" s="16">
        <f t="shared" si="700"/>
        <v>107347294</v>
      </c>
      <c r="AS2784" s="16">
        <f t="shared" si="701"/>
        <v>93261710.3</v>
      </c>
      <c r="AT2784" s="16">
        <f t="shared" si="702"/>
        <v>109844184.42</v>
      </c>
      <c r="AU2784" s="16">
        <f>AT2784-VLOOKUP(A2784,[1]选股结果!$A$2:$BJ$3005,48,FALSE)*0.08</f>
        <v>15464673.5768</v>
      </c>
      <c r="AV2784" s="16">
        <f t="shared" si="703"/>
        <v>14085583.7</v>
      </c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13685860.6</v>
      </c>
      <c r="AL2785" s="16">
        <f t="shared" si="694"/>
        <v>0</v>
      </c>
      <c r="AM2785" s="16">
        <f t="shared" si="695"/>
        <v>3535432.54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11722428.26</v>
      </c>
      <c r="AQ2785" s="16">
        <f t="shared" si="699"/>
        <v>10633312.7</v>
      </c>
      <c r="AR2785" s="16">
        <f t="shared" si="700"/>
        <v>11775894.26</v>
      </c>
      <c r="AS2785" s="16">
        <f t="shared" si="701"/>
        <v>10686778.7</v>
      </c>
      <c r="AT2785" s="16">
        <f t="shared" si="702"/>
        <v>16132177.58</v>
      </c>
      <c r="AU2785" s="16">
        <f>AT2785-VLOOKUP(A2785,[1]选股结果!$A$2:$BJ$3005,48,FALSE)*0.08</f>
        <v>-15430666.8952</v>
      </c>
      <c r="AV2785" s="16">
        <f t="shared" si="703"/>
        <v>1089115.56</v>
      </c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103799570.48</v>
      </c>
      <c r="AL2786" s="16">
        <f t="shared" si="694"/>
        <v>40109.47</v>
      </c>
      <c r="AM2786" s="16">
        <f t="shared" si="695"/>
        <v>21395382.17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72372964.66</v>
      </c>
      <c r="AR2786" s="16">
        <f t="shared" si="700"/>
        <v>91816370.41</v>
      </c>
      <c r="AS2786" s="16">
        <f t="shared" si="701"/>
        <v>72372964.66</v>
      </c>
      <c r="AT2786" s="16">
        <f t="shared" si="702"/>
        <v>105791656.37</v>
      </c>
      <c r="AU2786" s="16">
        <f>AT2786-VLOOKUP(A2786,[1]选股结果!$A$2:$BJ$3005,48,FALSE)*0.08</f>
        <v>24755425.406</v>
      </c>
      <c r="AV2786" s="16">
        <f t="shared" si="703"/>
        <v>19443405.75</v>
      </c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50466908.53</v>
      </c>
      <c r="AL2787" s="16">
        <f t="shared" si="694"/>
        <v>0</v>
      </c>
      <c r="AM2787" s="16">
        <f t="shared" si="695"/>
        <v>862968.86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42160091.3</v>
      </c>
      <c r="AQ2787" s="16">
        <f t="shared" si="699"/>
        <v>36384927.37</v>
      </c>
      <c r="AR2787" s="16">
        <f t="shared" si="700"/>
        <v>42159041.08</v>
      </c>
      <c r="AS2787" s="16">
        <f t="shared" si="701"/>
        <v>36383877.15</v>
      </c>
      <c r="AT2787" s="16">
        <f t="shared" si="702"/>
        <v>45554713.46</v>
      </c>
      <c r="AU2787" s="16">
        <f>AT2787-VLOOKUP(A2787,[1]选股结果!$A$2:$BJ$3005,48,FALSE)*0.08</f>
        <v>-26825366.332</v>
      </c>
      <c r="AV2787" s="16">
        <f t="shared" si="703"/>
        <v>5775163.93</v>
      </c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39648263.55</v>
      </c>
      <c r="AL2788" s="16">
        <f t="shared" si="694"/>
        <v>0</v>
      </c>
      <c r="AM2788" s="16">
        <f t="shared" si="695"/>
        <v>4937187.79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27689014.31</v>
      </c>
      <c r="AR2788" s="16">
        <f t="shared" si="700"/>
        <v>33349063.9</v>
      </c>
      <c r="AS2788" s="16">
        <f t="shared" si="701"/>
        <v>27689014.31</v>
      </c>
      <c r="AT2788" s="16">
        <f t="shared" si="702"/>
        <v>38925401.75</v>
      </c>
      <c r="AU2788" s="16">
        <f>AT2788-VLOOKUP(A2788,[1]选股结果!$A$2:$BJ$3005,48,FALSE)*0.08</f>
        <v>-48495707.7804</v>
      </c>
      <c r="AV2788" s="16">
        <f t="shared" si="703"/>
        <v>5660049.59</v>
      </c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65003813.28</v>
      </c>
      <c r="AL2789" s="16">
        <f t="shared" si="694"/>
        <v>14372588.52</v>
      </c>
      <c r="AM2789" s="16">
        <f t="shared" si="695"/>
        <v>-7195432.05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73473540.5</v>
      </c>
      <c r="AQ2789" s="16">
        <f t="shared" si="699"/>
        <v>66542839.18</v>
      </c>
      <c r="AR2789" s="16">
        <f t="shared" si="700"/>
        <v>67944602.69</v>
      </c>
      <c r="AS2789" s="16">
        <f t="shared" si="701"/>
        <v>61013901.37</v>
      </c>
      <c r="AT2789" s="16">
        <f t="shared" si="702"/>
        <v>65250268.43</v>
      </c>
      <c r="AU2789" s="16">
        <f>AT2789-VLOOKUP(A2789,[1]选股结果!$A$2:$BJ$3005,48,FALSE)*0.08</f>
        <v>-211211044.1724</v>
      </c>
      <c r="AV2789" s="16">
        <f t="shared" si="703"/>
        <v>6930701.32</v>
      </c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952756.099999988</v>
      </c>
      <c r="AL2790" s="16">
        <f t="shared" si="694"/>
        <v>31445731.53</v>
      </c>
      <c r="AM2790" s="16">
        <f t="shared" si="695"/>
        <v>251732.060000002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21849951.18</v>
      </c>
      <c r="AQ2790" s="16">
        <f t="shared" si="699"/>
        <v>14891778.03</v>
      </c>
      <c r="AR2790" s="16">
        <f t="shared" si="700"/>
        <v>12176937.9</v>
      </c>
      <c r="AS2790" s="16">
        <f t="shared" si="701"/>
        <v>5218764.74999999</v>
      </c>
      <c r="AT2790" s="16">
        <f t="shared" si="702"/>
        <v>25692046.54</v>
      </c>
      <c r="AU2790" s="16">
        <f>AT2790-VLOOKUP(A2790,[1]选股结果!$A$2:$BJ$3005,48,FALSE)*0.08</f>
        <v>-33813780.0112</v>
      </c>
      <c r="AV2790" s="16">
        <f t="shared" si="703"/>
        <v>6958173.15</v>
      </c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-2088613.98999999</v>
      </c>
      <c r="AL2791" s="16">
        <f t="shared" si="694"/>
        <v>529344.36</v>
      </c>
      <c r="AM2791" s="16">
        <f t="shared" si="695"/>
        <v>7860808.01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-2070472.81999999</v>
      </c>
      <c r="AR2791" s="16">
        <f t="shared" si="700"/>
        <v>-3157473.84999999</v>
      </c>
      <c r="AS2791" s="16">
        <f t="shared" si="701"/>
        <v>-2070472.81999999</v>
      </c>
      <c r="AT2791" s="16">
        <f t="shared" si="702"/>
        <v>7388539.41000002</v>
      </c>
      <c r="AU2791" s="16">
        <f>AT2791-VLOOKUP(A2791,[1]选股结果!$A$2:$BJ$3005,48,FALSE)*0.08</f>
        <v>-70712757.3076</v>
      </c>
      <c r="AV2791" s="16">
        <f t="shared" si="703"/>
        <v>-1087001.03</v>
      </c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14325316.47</v>
      </c>
      <c r="AL2792" s="16">
        <f t="shared" si="694"/>
        <v>0</v>
      </c>
      <c r="AM2792" s="16">
        <f t="shared" si="695"/>
        <v>-1760965.4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14125928.63</v>
      </c>
      <c r="AQ2792" s="16">
        <f t="shared" si="699"/>
        <v>16433135.12</v>
      </c>
      <c r="AR2792" s="16">
        <f t="shared" si="700"/>
        <v>13771809.03</v>
      </c>
      <c r="AS2792" s="16">
        <f t="shared" si="701"/>
        <v>16079015.52</v>
      </c>
      <c r="AT2792" s="16">
        <f t="shared" si="702"/>
        <v>14871557.56</v>
      </c>
      <c r="AU2792" s="16">
        <f>AT2792-VLOOKUP(A2792,[1]选股结果!$A$2:$BJ$3005,48,FALSE)*0.08</f>
        <v>-66846419.4744</v>
      </c>
      <c r="AV2792" s="16">
        <f t="shared" si="703"/>
        <v>-2307206.49</v>
      </c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-74727831.86</v>
      </c>
      <c r="AL2793" s="16">
        <f t="shared" si="694"/>
        <v>0</v>
      </c>
      <c r="AM2793" s="16">
        <f t="shared" si="695"/>
        <v>207696395.02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-92375170.22</v>
      </c>
      <c r="AR2793" s="16">
        <f t="shared" si="700"/>
        <v>-73020667.2</v>
      </c>
      <c r="AS2793" s="16">
        <f t="shared" si="701"/>
        <v>-92375170.22</v>
      </c>
      <c r="AT2793" s="16">
        <f t="shared" si="702"/>
        <v>113614060.14</v>
      </c>
      <c r="AU2793" s="16">
        <f>AT2793-VLOOKUP(A2793,[1]选股结果!$A$2:$BJ$3005,48,FALSE)*0.08</f>
        <v>-7671071.21680005</v>
      </c>
      <c r="AV2793" s="16">
        <f t="shared" si="703"/>
        <v>19354503.02</v>
      </c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-1338903.35999998</v>
      </c>
      <c r="AL2794" s="16">
        <f t="shared" si="694"/>
        <v>-12626.24</v>
      </c>
      <c r="AM2794" s="16">
        <f t="shared" si="695"/>
        <v>-1814720.56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19794359.7</v>
      </c>
      <c r="AQ2794" s="16">
        <f t="shared" si="699"/>
        <v>22051485.85</v>
      </c>
      <c r="AR2794" s="16">
        <f t="shared" si="700"/>
        <v>11394049.42</v>
      </c>
      <c r="AS2794" s="16">
        <f t="shared" si="701"/>
        <v>13651175.57</v>
      </c>
      <c r="AT2794" s="16">
        <f t="shared" si="702"/>
        <v>-909124.009999978</v>
      </c>
      <c r="AU2794" s="16">
        <f>AT2794-VLOOKUP(A2794,[1]选股结果!$A$2:$BJ$3005,48,FALSE)*0.08</f>
        <v>-56636208.4556</v>
      </c>
      <c r="AV2794" s="16">
        <f t="shared" si="703"/>
        <v>-2257126.15</v>
      </c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57266992.34</v>
      </c>
      <c r="AL2795" s="16">
        <f t="shared" si="694"/>
        <v>0</v>
      </c>
      <c r="AM2795" s="16">
        <f t="shared" si="695"/>
        <v>-1522052.49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41697827.05</v>
      </c>
      <c r="AR2795" s="16">
        <f t="shared" si="700"/>
        <v>51632924.88</v>
      </c>
      <c r="AS2795" s="16">
        <f t="shared" si="701"/>
        <v>41697827.05</v>
      </c>
      <c r="AT2795" s="16">
        <f t="shared" si="702"/>
        <v>45809842.02</v>
      </c>
      <c r="AU2795" s="16">
        <f>AT2795-VLOOKUP(A2795,[1]选股结果!$A$2:$BJ$3005,48,FALSE)*0.08</f>
        <v>-23042286.1152</v>
      </c>
      <c r="AV2795" s="16">
        <f t="shared" si="703"/>
        <v>9935097.83</v>
      </c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93911235.31</v>
      </c>
      <c r="AL2796" s="16">
        <f t="shared" si="694"/>
        <v>0</v>
      </c>
      <c r="AM2796" s="16">
        <f t="shared" si="695"/>
        <v>-609003.22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197978977.43</v>
      </c>
      <c r="AQ2796" s="16">
        <f t="shared" si="699"/>
        <v>184118121.67</v>
      </c>
      <c r="AR2796" s="16">
        <f t="shared" si="700"/>
        <v>145609545.27</v>
      </c>
      <c r="AS2796" s="16">
        <f t="shared" si="701"/>
        <v>131748689.51</v>
      </c>
      <c r="AT2796" s="16">
        <f t="shared" si="702"/>
        <v>79441376.33</v>
      </c>
      <c r="AU2796" s="16">
        <f>AT2796-VLOOKUP(A2796,[1]选股结果!$A$2:$BJ$3005,48,FALSE)*0.08</f>
        <v>-49298010.9724</v>
      </c>
      <c r="AV2796" s="16">
        <f t="shared" si="703"/>
        <v>13860855.76</v>
      </c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-8084646.55000001</v>
      </c>
      <c r="AL2797" s="16">
        <f t="shared" si="694"/>
        <v>-17525.72</v>
      </c>
      <c r="AM2797" s="16">
        <f t="shared" si="695"/>
        <v>480889.1</v>
      </c>
      <c r="AN2797" s="16">
        <f t="shared" si="696"/>
        <v>-7621283.17000001</v>
      </c>
      <c r="AO2797" s="16">
        <f t="shared" si="697"/>
        <v>74321194.57</v>
      </c>
      <c r="AP2797" s="16">
        <f t="shared" si="698"/>
        <v>-7888095.11000002</v>
      </c>
      <c r="AQ2797" s="16">
        <f t="shared" si="699"/>
        <v>-7985815.21000001</v>
      </c>
      <c r="AR2797" s="16">
        <f t="shared" si="700"/>
        <v>-8322420.91000002</v>
      </c>
      <c r="AS2797" s="16">
        <f t="shared" si="701"/>
        <v>-8420141.01000001</v>
      </c>
      <c r="AT2797" s="16">
        <f t="shared" si="702"/>
        <v>-7719003.27000001</v>
      </c>
      <c r="AU2797" s="16">
        <f>AT2797-VLOOKUP(A2797,[1]选股结果!$A$2:$BJ$3005,48,FALSE)*0.08</f>
        <v>-63759736.6244</v>
      </c>
      <c r="AV2797" s="16">
        <f t="shared" si="703"/>
        <v>97720.0999999996</v>
      </c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48575061.73</v>
      </c>
      <c r="AL2798" s="16">
        <f t="shared" si="694"/>
        <v>0</v>
      </c>
      <c r="AM2798" s="16">
        <f t="shared" si="695"/>
        <v>7797589.54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40971268.29</v>
      </c>
      <c r="AR2798" s="16">
        <f t="shared" si="700"/>
        <v>48200552.23</v>
      </c>
      <c r="AS2798" s="16">
        <f t="shared" si="701"/>
        <v>40971268.29</v>
      </c>
      <c r="AT2798" s="16">
        <f t="shared" si="702"/>
        <v>49143367.33</v>
      </c>
      <c r="AU2798" s="16">
        <f>AT2798-VLOOKUP(A2798,[1]选股结果!$A$2:$BJ$3005,48,FALSE)*0.08</f>
        <v>-25104506.39</v>
      </c>
      <c r="AV2798" s="16">
        <f t="shared" si="703"/>
        <v>7229283.94000001</v>
      </c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-34347244.41</v>
      </c>
      <c r="AL2799" s="16">
        <f t="shared" si="694"/>
        <v>0</v>
      </c>
      <c r="AM2799" s="16">
        <f t="shared" si="695"/>
        <v>-11722584.47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-16659114.98</v>
      </c>
      <c r="AQ2799" s="16">
        <f t="shared" si="699"/>
        <v>-17978682.96</v>
      </c>
      <c r="AR2799" s="16">
        <f t="shared" si="700"/>
        <v>-25279125.07</v>
      </c>
      <c r="AS2799" s="16">
        <f t="shared" si="701"/>
        <v>-26598693.05</v>
      </c>
      <c r="AT2799" s="16">
        <f t="shared" si="702"/>
        <v>-47389396.86</v>
      </c>
      <c r="AU2799" s="16">
        <f>AT2799-VLOOKUP(A2799,[1]选股结果!$A$2:$BJ$3005,48,FALSE)*0.08</f>
        <v>-105258686.268</v>
      </c>
      <c r="AV2799" s="16">
        <f t="shared" si="703"/>
        <v>1319567.98</v>
      </c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98965083.78</v>
      </c>
      <c r="AL2800" s="16">
        <f t="shared" si="694"/>
        <v>0</v>
      </c>
      <c r="AM2800" s="16">
        <f t="shared" si="695"/>
        <v>4206744.8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78280180.06</v>
      </c>
      <c r="AR2800" s="16">
        <f t="shared" si="700"/>
        <v>95472281.96</v>
      </c>
      <c r="AS2800" s="16">
        <f t="shared" si="701"/>
        <v>78280180.06</v>
      </c>
      <c r="AT2800" s="16">
        <f t="shared" si="702"/>
        <v>85979726.68</v>
      </c>
      <c r="AU2800" s="16">
        <f>AT2800-VLOOKUP(A2800,[1]选股结果!$A$2:$BJ$3005,48,FALSE)*0.08</f>
        <v>15486777.4088</v>
      </c>
      <c r="AV2800" s="16">
        <f t="shared" si="703"/>
        <v>17192101.9</v>
      </c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1205920.67999997</v>
      </c>
      <c r="AL2801" s="16">
        <f t="shared" si="694"/>
        <v>0</v>
      </c>
      <c r="AM2801" s="16">
        <f t="shared" si="695"/>
        <v>1644836.64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59091595.29</v>
      </c>
      <c r="AQ2801" s="16">
        <f t="shared" si="699"/>
        <v>64328379.49</v>
      </c>
      <c r="AR2801" s="16">
        <f t="shared" si="700"/>
        <v>34683329.5</v>
      </c>
      <c r="AS2801" s="16">
        <f t="shared" si="701"/>
        <v>39920113.7</v>
      </c>
      <c r="AT2801" s="16">
        <f t="shared" si="702"/>
        <v>8087541.51999997</v>
      </c>
      <c r="AU2801" s="16">
        <f>AT2801-VLOOKUP(A2801,[1]选股结果!$A$2:$BJ$3005,48,FALSE)*0.08</f>
        <v>-88851152.5168</v>
      </c>
      <c r="AV2801" s="16">
        <f t="shared" si="703"/>
        <v>-5236784.2</v>
      </c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8574684.34999999</v>
      </c>
      <c r="AL2802" s="16">
        <f t="shared" si="694"/>
        <v>116419.54</v>
      </c>
      <c r="AM2802" s="16">
        <f t="shared" si="695"/>
        <v>-539476.84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31045632.03</v>
      </c>
      <c r="AQ2802" s="16">
        <f t="shared" si="699"/>
        <v>28781984.63</v>
      </c>
      <c r="AR2802" s="16">
        <f t="shared" si="700"/>
        <v>20278275.6</v>
      </c>
      <c r="AS2802" s="16">
        <f t="shared" si="701"/>
        <v>18014628.2</v>
      </c>
      <c r="AT2802" s="16">
        <f t="shared" si="702"/>
        <v>5887979.64999999</v>
      </c>
      <c r="AU2802" s="16">
        <f>AT2802-VLOOKUP(A2802,[1]选股结果!$A$2:$BJ$3005,48,FALSE)*0.08</f>
        <v>-34724304.9956</v>
      </c>
      <c r="AV2802" s="16">
        <f t="shared" si="703"/>
        <v>2263647.4</v>
      </c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-87647162.48</v>
      </c>
      <c r="AL2803" s="16">
        <f t="shared" si="694"/>
        <v>107151.51</v>
      </c>
      <c r="AM2803" s="16">
        <f t="shared" si="695"/>
        <v>3378784.8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-66372086.74</v>
      </c>
      <c r="AQ2803" s="16">
        <f t="shared" si="699"/>
        <v>-66377248.9</v>
      </c>
      <c r="AR2803" s="16">
        <f t="shared" si="700"/>
        <v>-76111317.13</v>
      </c>
      <c r="AS2803" s="16">
        <f t="shared" si="701"/>
        <v>-76116479.29</v>
      </c>
      <c r="AT2803" s="16">
        <f t="shared" si="702"/>
        <v>-84166388.33</v>
      </c>
      <c r="AU2803" s="16">
        <f>AT2803-VLOOKUP(A2803,[1]选股结果!$A$2:$BJ$3005,48,FALSE)*0.08</f>
        <v>-130645430.2756</v>
      </c>
      <c r="AV2803" s="16">
        <f t="shared" si="703"/>
        <v>5162.15999999642</v>
      </c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76057253.82</v>
      </c>
      <c r="AL2804" s="16">
        <f t="shared" si="694"/>
        <v>7657126.05</v>
      </c>
      <c r="AM2804" s="16">
        <f t="shared" si="695"/>
        <v>-29303910.57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194646929.03</v>
      </c>
      <c r="AQ2804" s="16">
        <f t="shared" si="699"/>
        <v>170046570.16</v>
      </c>
      <c r="AR2804" s="16">
        <f t="shared" si="700"/>
        <v>135249170.64</v>
      </c>
      <c r="AS2804" s="16">
        <f t="shared" si="701"/>
        <v>110648811.77</v>
      </c>
      <c r="AT2804" s="16">
        <f t="shared" si="702"/>
        <v>29810110.43</v>
      </c>
      <c r="AU2804" s="16">
        <f>AT2804-VLOOKUP(A2804,[1]选股结果!$A$2:$BJ$3005,48,FALSE)*0.08</f>
        <v>-222258630.9148</v>
      </c>
      <c r="AV2804" s="16">
        <f t="shared" si="703"/>
        <v>24600358.87</v>
      </c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73818923.8</v>
      </c>
      <c r="AL2805" s="16">
        <f t="shared" si="694"/>
        <v>0</v>
      </c>
      <c r="AM2805" s="16">
        <f t="shared" si="695"/>
        <v>6158879.58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62695701.44</v>
      </c>
      <c r="AR2805" s="16">
        <f t="shared" si="700"/>
        <v>73036153.22</v>
      </c>
      <c r="AS2805" s="16">
        <f t="shared" si="701"/>
        <v>62695701.44</v>
      </c>
      <c r="AT2805" s="16">
        <f t="shared" si="702"/>
        <v>69637351.6</v>
      </c>
      <c r="AU2805" s="16">
        <f>AT2805-VLOOKUP(A2805,[1]选股结果!$A$2:$BJ$3005,48,FALSE)*0.08</f>
        <v>-15141840.268</v>
      </c>
      <c r="AV2805" s="16">
        <f t="shared" si="703"/>
        <v>10340451.78</v>
      </c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16934298.14</v>
      </c>
      <c r="AL2806" s="16">
        <f t="shared" si="694"/>
        <v>0</v>
      </c>
      <c r="AM2806" s="16">
        <f t="shared" si="695"/>
        <v>7456816.64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24209075.85</v>
      </c>
      <c r="AQ2806" s="16">
        <f t="shared" si="699"/>
        <v>19139906.34</v>
      </c>
      <c r="AR2806" s="16">
        <f t="shared" si="700"/>
        <v>19498962.87</v>
      </c>
      <c r="AS2806" s="16">
        <f t="shared" si="701"/>
        <v>14429793.36</v>
      </c>
      <c r="AT2806" s="16">
        <f t="shared" si="702"/>
        <v>19321945.27</v>
      </c>
      <c r="AU2806" s="16">
        <f>AT2806-VLOOKUP(A2806,[1]选股结果!$A$2:$BJ$3005,48,FALSE)*0.08</f>
        <v>-62467517.3556</v>
      </c>
      <c r="AV2806" s="16">
        <f t="shared" si="703"/>
        <v>5069169.51</v>
      </c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-14045203.99</v>
      </c>
      <c r="AL2807" s="16">
        <f t="shared" si="694"/>
        <v>1458304.27</v>
      </c>
      <c r="AM2807" s="16">
        <f t="shared" si="695"/>
        <v>10386278.78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-11454565.86</v>
      </c>
      <c r="AQ2807" s="16">
        <f t="shared" si="699"/>
        <v>-6900543.15999998</v>
      </c>
      <c r="AR2807" s="16">
        <f t="shared" si="700"/>
        <v>-15090135.44</v>
      </c>
      <c r="AS2807" s="16">
        <f t="shared" si="701"/>
        <v>-10536112.74</v>
      </c>
      <c r="AT2807" s="16">
        <f t="shared" si="702"/>
        <v>2353401.76000001</v>
      </c>
      <c r="AU2807" s="16">
        <f>AT2807-VLOOKUP(A2807,[1]选股结果!$A$2:$BJ$3005,48,FALSE)*0.08</f>
        <v>-132954552.7584</v>
      </c>
      <c r="AV2807" s="16">
        <f t="shared" si="703"/>
        <v>-4554022.7</v>
      </c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2373782.22000002</v>
      </c>
      <c r="AL2808" s="16">
        <f t="shared" si="694"/>
        <v>0</v>
      </c>
      <c r="AM2808" s="16">
        <f t="shared" si="695"/>
        <v>6022570.16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36440716.07</v>
      </c>
      <c r="AQ2808" s="16">
        <f t="shared" si="699"/>
        <v>27076950.6</v>
      </c>
      <c r="AR2808" s="16">
        <f t="shared" si="700"/>
        <v>20486879.72</v>
      </c>
      <c r="AS2808" s="16">
        <f t="shared" si="701"/>
        <v>11123114.25</v>
      </c>
      <c r="AT2808" s="16">
        <f t="shared" si="702"/>
        <v>-967413.089999977</v>
      </c>
      <c r="AU2808" s="16">
        <f>AT2808-VLOOKUP(A2808,[1]选股结果!$A$2:$BJ$3005,48,FALSE)*0.08</f>
        <v>-89727353.91</v>
      </c>
      <c r="AV2808" s="16">
        <f t="shared" si="703"/>
        <v>9363765.47</v>
      </c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19025690.55</v>
      </c>
      <c r="AL2809" s="16">
        <f t="shared" si="694"/>
        <v>0</v>
      </c>
      <c r="AM2809" s="16">
        <f t="shared" si="695"/>
        <v>-2185758.87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48497753.34</v>
      </c>
      <c r="AQ2809" s="16">
        <f t="shared" si="699"/>
        <v>44679617.84</v>
      </c>
      <c r="AR2809" s="16">
        <f t="shared" si="700"/>
        <v>33473118.09</v>
      </c>
      <c r="AS2809" s="16">
        <f t="shared" si="701"/>
        <v>29654982.59</v>
      </c>
      <c r="AT2809" s="16">
        <f t="shared" si="702"/>
        <v>13021796.18</v>
      </c>
      <c r="AU2809" s="16">
        <f>AT2809-VLOOKUP(A2809,[1]选股结果!$A$2:$BJ$3005,48,FALSE)*0.08</f>
        <v>-27233772.7176</v>
      </c>
      <c r="AV2809" s="16">
        <f t="shared" si="703"/>
        <v>3818135.5</v>
      </c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49527273.34</v>
      </c>
      <c r="AL2810" s="16">
        <f t="shared" si="694"/>
        <v>0</v>
      </c>
      <c r="AM2810" s="16">
        <f t="shared" si="695"/>
        <v>-721794.78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43825139.53</v>
      </c>
      <c r="AR2810" s="16">
        <f t="shared" si="700"/>
        <v>50346895.67</v>
      </c>
      <c r="AS2810" s="16">
        <f t="shared" si="701"/>
        <v>43825139.53</v>
      </c>
      <c r="AT2810" s="16">
        <f t="shared" si="702"/>
        <v>42283722.42</v>
      </c>
      <c r="AU2810" s="16">
        <f>AT2810-VLOOKUP(A2810,[1]选股结果!$A$2:$BJ$3005,48,FALSE)*0.08</f>
        <v>5635798.9</v>
      </c>
      <c r="AV2810" s="16">
        <f t="shared" si="703"/>
        <v>6521756.14</v>
      </c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50757879.39</v>
      </c>
      <c r="AL2811" s="16">
        <f t="shared" si="694"/>
        <v>-803468.91</v>
      </c>
      <c r="AM2811" s="16">
        <f t="shared" si="695"/>
        <v>3167400.78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74152309.32</v>
      </c>
      <c r="AQ2811" s="16">
        <f t="shared" si="699"/>
        <v>61470176.66</v>
      </c>
      <c r="AR2811" s="16">
        <f t="shared" si="700"/>
        <v>61455004.64</v>
      </c>
      <c r="AS2811" s="16">
        <f t="shared" si="701"/>
        <v>48772871.98</v>
      </c>
      <c r="AT2811" s="16">
        <f t="shared" si="702"/>
        <v>40439678.6</v>
      </c>
      <c r="AU2811" s="16">
        <f>AT2811-VLOOKUP(A2811,[1]选股结果!$A$2:$BJ$3005,48,FALSE)*0.08</f>
        <v>-43218733.5912</v>
      </c>
      <c r="AV2811" s="16">
        <f t="shared" si="703"/>
        <v>12682132.66</v>
      </c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31307249.42</v>
      </c>
      <c r="AL2812" s="16">
        <f t="shared" si="694"/>
        <v>-6454.44</v>
      </c>
      <c r="AM2812" s="16">
        <f t="shared" si="695"/>
        <v>4775564.94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29406474.8</v>
      </c>
      <c r="AQ2812" s="16">
        <f t="shared" si="699"/>
        <v>21871842.44</v>
      </c>
      <c r="AR2812" s="16">
        <f t="shared" si="700"/>
        <v>27176098.66</v>
      </c>
      <c r="AS2812" s="16">
        <f t="shared" si="701"/>
        <v>19641466.3</v>
      </c>
      <c r="AT2812" s="16">
        <f t="shared" si="702"/>
        <v>28541727.56</v>
      </c>
      <c r="AU2812" s="16">
        <f>AT2812-VLOOKUP(A2812,[1]选股结果!$A$2:$BJ$3005,48,FALSE)*0.08</f>
        <v>-56342555.2224</v>
      </c>
      <c r="AV2812" s="16">
        <f t="shared" si="703"/>
        <v>7534632.36</v>
      </c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29620417.87</v>
      </c>
      <c r="AL2813" s="16">
        <f t="shared" si="694"/>
        <v>0</v>
      </c>
      <c r="AM2813" s="16">
        <f t="shared" si="695"/>
        <v>-4874817.76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31631910.07</v>
      </c>
      <c r="AQ2813" s="16">
        <f t="shared" si="699"/>
        <v>28554275.26</v>
      </c>
      <c r="AR2813" s="16">
        <f t="shared" si="700"/>
        <v>30665476.73</v>
      </c>
      <c r="AS2813" s="16">
        <f t="shared" si="701"/>
        <v>27587841.92</v>
      </c>
      <c r="AT2813" s="16">
        <f t="shared" si="702"/>
        <v>21667965.3</v>
      </c>
      <c r="AU2813" s="16">
        <f>AT2813-VLOOKUP(A2813,[1]选股结果!$A$2:$BJ$3005,48,FALSE)*0.08</f>
        <v>-1660384.94159999</v>
      </c>
      <c r="AV2813" s="16">
        <f t="shared" si="703"/>
        <v>3077634.81</v>
      </c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15078497.47</v>
      </c>
      <c r="AL2814" s="16">
        <f t="shared" si="694"/>
        <v>0</v>
      </c>
      <c r="AM2814" s="16">
        <f t="shared" si="695"/>
        <v>-10158615.92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15278093.6</v>
      </c>
      <c r="AQ2814" s="16">
        <f t="shared" si="699"/>
        <v>9305296.97999998</v>
      </c>
      <c r="AR2814" s="16">
        <f t="shared" si="700"/>
        <v>14830793.38</v>
      </c>
      <c r="AS2814" s="16">
        <f t="shared" si="701"/>
        <v>8857996.75999998</v>
      </c>
      <c r="AT2814" s="16">
        <f t="shared" si="702"/>
        <v>-1052915.07000002</v>
      </c>
      <c r="AU2814" s="16">
        <f>AT2814-VLOOKUP(A2814,[1]选股结果!$A$2:$BJ$3005,48,FALSE)*0.08</f>
        <v>-18628666.5164</v>
      </c>
      <c r="AV2814" s="16">
        <f t="shared" si="703"/>
        <v>5972796.62</v>
      </c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60164278.39</v>
      </c>
      <c r="AL2815" s="16">
        <f t="shared" si="694"/>
        <v>-1969883.07</v>
      </c>
      <c r="AM2815" s="16">
        <f t="shared" si="695"/>
        <v>7107804.35</v>
      </c>
      <c r="AN2815" s="16">
        <f t="shared" si="696"/>
        <v>65302199.67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39974446.93</v>
      </c>
      <c r="AR2815" s="16">
        <f t="shared" si="700"/>
        <v>59748238.26</v>
      </c>
      <c r="AS2815" s="16">
        <f t="shared" si="701"/>
        <v>39974446.93</v>
      </c>
      <c r="AT2815" s="16">
        <f t="shared" si="702"/>
        <v>45528408.34</v>
      </c>
      <c r="AU2815" s="16">
        <f>AT2815-VLOOKUP(A2815,[1]选股结果!$A$2:$BJ$3005,48,FALSE)*0.08</f>
        <v>-55587422.6192001</v>
      </c>
      <c r="AV2815" s="16">
        <f t="shared" si="703"/>
        <v>19773791.33</v>
      </c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72539119.03</v>
      </c>
      <c r="AL2816" s="16">
        <f t="shared" si="694"/>
        <v>16857092.67</v>
      </c>
      <c r="AM2816" s="16">
        <f t="shared" si="695"/>
        <v>32890017.3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69009924.01</v>
      </c>
      <c r="AQ2816" s="16">
        <f t="shared" si="699"/>
        <v>45308248.94</v>
      </c>
      <c r="AR2816" s="16">
        <f t="shared" si="700"/>
        <v>64961697.4</v>
      </c>
      <c r="AS2816" s="16">
        <f t="shared" si="701"/>
        <v>41260022.33</v>
      </c>
      <c r="AT2816" s="16">
        <f t="shared" si="702"/>
        <v>98584553.93</v>
      </c>
      <c r="AU2816" s="16">
        <f>AT2816-VLOOKUP(A2816,[1]选股结果!$A$2:$BJ$3005,48,FALSE)*0.08</f>
        <v>-149378734.8844</v>
      </c>
      <c r="AV2816" s="16">
        <f t="shared" si="703"/>
        <v>23701675.07</v>
      </c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4357726.05</v>
      </c>
      <c r="AL2817" s="16">
        <f t="shared" si="694"/>
        <v>0</v>
      </c>
      <c r="AM2817" s="16">
        <f t="shared" si="695"/>
        <v>-6158063.13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4258013.78</v>
      </c>
      <c r="AR2817" s="16">
        <f t="shared" si="700"/>
        <v>6524828.88</v>
      </c>
      <c r="AS2817" s="16">
        <f t="shared" si="701"/>
        <v>4258013.78</v>
      </c>
      <c r="AT2817" s="16">
        <f t="shared" si="702"/>
        <v>-4067152.18</v>
      </c>
      <c r="AU2817" s="16">
        <f>AT2817-VLOOKUP(A2817,[1]选股结果!$A$2:$BJ$3005,48,FALSE)*0.08</f>
        <v>-34047668.0784</v>
      </c>
      <c r="AV2817" s="16">
        <f t="shared" si="703"/>
        <v>2266815.1</v>
      </c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16836288.1</v>
      </c>
      <c r="AL2818" s="16">
        <f t="shared" si="694"/>
        <v>-917511.63</v>
      </c>
      <c r="AM2818" s="16">
        <f t="shared" si="695"/>
        <v>368756798.83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16230348.55</v>
      </c>
      <c r="AQ2818" s="16">
        <f t="shared" si="699"/>
        <v>16224156.5199999</v>
      </c>
      <c r="AR2818" s="16">
        <f t="shared" si="700"/>
        <v>16217504.42</v>
      </c>
      <c r="AS2818" s="16">
        <f t="shared" si="701"/>
        <v>16211312.3899999</v>
      </c>
      <c r="AT2818" s="16">
        <f t="shared" si="702"/>
        <v>384669383.27</v>
      </c>
      <c r="AU2818" s="16">
        <f>AT2818-VLOOKUP(A2818,[1]选股结果!$A$2:$BJ$3005,48,FALSE)*0.08</f>
        <v>219725782.9484</v>
      </c>
      <c r="AV2818" s="16">
        <f t="shared" si="703"/>
        <v>6192.03000003099</v>
      </c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C2819-G2819-O2819-P2819-Q2819-R2819+Y2819-S2819</f>
        <v>113729678.01</v>
      </c>
      <c r="AL2819" s="16">
        <f t="shared" ref="AL2819:AL2882" si="710">U2819</f>
        <v>0</v>
      </c>
      <c r="AM2819" s="16">
        <f t="shared" ref="AM2819:AM2882" si="711">T2819-U2819+V2819+W2819-X2819+Z2819+AA2819-AC2819+AB2819</f>
        <v>8690854.49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AK2819+S2819+H2819</f>
        <v>126631913.49</v>
      </c>
      <c r="AQ2819" s="16">
        <f t="shared" ref="AQ2819:AQ2882" si="715">AP2819-AV2819</f>
        <v>104551473.65</v>
      </c>
      <c r="AR2819" s="16">
        <f t="shared" ref="AR2819:AR2882" si="716">AP2819-H2819</f>
        <v>119746268.93</v>
      </c>
      <c r="AS2819" s="16">
        <f t="shared" ref="AS2819:AS2882" si="717">AP2819-H2819-AV2819</f>
        <v>97665829.09</v>
      </c>
      <c r="AT2819" s="16">
        <f t="shared" ref="AT2819:AT2882" si="718">AK2819-AV2819+AL2819+AM2819</f>
        <v>100340092.66</v>
      </c>
      <c r="AU2819" s="16">
        <f>AT2819-VLOOKUP(A2819,[1]选股结果!$A$2:$BJ$3005,48,FALSE)*0.08</f>
        <v>-16215868.0816</v>
      </c>
      <c r="AV2819" s="16">
        <f t="shared" ref="AV2819:AV2882" si="719">AH2819-AI2819</f>
        <v>22080439.84</v>
      </c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123184805.42</v>
      </c>
      <c r="AL2820" s="16">
        <f t="shared" si="710"/>
        <v>0</v>
      </c>
      <c r="AM2820" s="16">
        <f t="shared" si="711"/>
        <v>4892520.74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125087196.96</v>
      </c>
      <c r="AQ2820" s="16">
        <f t="shared" si="715"/>
        <v>104380209.66</v>
      </c>
      <c r="AR2820" s="16">
        <f t="shared" si="716"/>
        <v>125055965.66</v>
      </c>
      <c r="AS2820" s="16">
        <f t="shared" si="717"/>
        <v>104348978.36</v>
      </c>
      <c r="AT2820" s="16">
        <f t="shared" si="718"/>
        <v>107370338.86</v>
      </c>
      <c r="AU2820" s="16">
        <f>AT2820-VLOOKUP(A2820,[1]选股结果!$A$2:$BJ$3005,48,FALSE)*0.08</f>
        <v>33179193.6416</v>
      </c>
      <c r="AV2820" s="16">
        <f t="shared" si="719"/>
        <v>20706987.3</v>
      </c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67021060.54</v>
      </c>
      <c r="AL2821" s="16">
        <f t="shared" si="710"/>
        <v>0</v>
      </c>
      <c r="AM2821" s="16">
        <f t="shared" si="711"/>
        <v>1496765.84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76859587.54</v>
      </c>
      <c r="AQ2821" s="16">
        <f t="shared" si="715"/>
        <v>55746753.88</v>
      </c>
      <c r="AR2821" s="16">
        <f t="shared" si="716"/>
        <v>67948582.85</v>
      </c>
      <c r="AS2821" s="16">
        <f t="shared" si="717"/>
        <v>46835749.19</v>
      </c>
      <c r="AT2821" s="16">
        <f t="shared" si="718"/>
        <v>47404992.72</v>
      </c>
      <c r="AU2821" s="16">
        <f>AT2821-VLOOKUP(A2821,[1]选股结果!$A$2:$BJ$3005,48,FALSE)*0.08</f>
        <v>-44934563.6376</v>
      </c>
      <c r="AV2821" s="16">
        <f t="shared" si="719"/>
        <v>21112833.66</v>
      </c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57197416.39</v>
      </c>
      <c r="AL2822" s="16">
        <f t="shared" si="710"/>
        <v>-1589680</v>
      </c>
      <c r="AM2822" s="16">
        <f t="shared" si="711"/>
        <v>8632700.96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47232404.96</v>
      </c>
      <c r="AQ2822" s="16">
        <f t="shared" si="715"/>
        <v>43335523.61</v>
      </c>
      <c r="AR2822" s="16">
        <f t="shared" si="716"/>
        <v>47166429.96</v>
      </c>
      <c r="AS2822" s="16">
        <f t="shared" si="717"/>
        <v>43269548.61</v>
      </c>
      <c r="AT2822" s="16">
        <f t="shared" si="718"/>
        <v>60343556</v>
      </c>
      <c r="AU2822" s="16">
        <f>AT2822-VLOOKUP(A2822,[1]选股结果!$A$2:$BJ$3005,48,FALSE)*0.08</f>
        <v>-34537854.1936</v>
      </c>
      <c r="AV2822" s="16">
        <f t="shared" si="719"/>
        <v>3896881.35</v>
      </c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-134433091.69</v>
      </c>
      <c r="AL2823" s="16">
        <f t="shared" si="710"/>
        <v>480157603.58</v>
      </c>
      <c r="AM2823" s="16">
        <f t="shared" si="711"/>
        <v>-945798.39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-133051450.38</v>
      </c>
      <c r="AR2823" s="16">
        <f t="shared" si="716"/>
        <v>-130541710.8</v>
      </c>
      <c r="AS2823" s="16">
        <f t="shared" si="717"/>
        <v>-133051450.38</v>
      </c>
      <c r="AT2823" s="16">
        <f t="shared" si="718"/>
        <v>342268973.92</v>
      </c>
      <c r="AU2823" s="16">
        <f>AT2823-VLOOKUP(A2823,[1]选股结果!$A$2:$BJ$3005,48,FALSE)*0.08</f>
        <v>145096025.0744</v>
      </c>
      <c r="AV2823" s="16">
        <f t="shared" si="719"/>
        <v>2509739.57999998</v>
      </c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-3066230.95000001</v>
      </c>
      <c r="AL2824" s="16">
        <f t="shared" si="710"/>
        <v>0</v>
      </c>
      <c r="AM2824" s="16">
        <f t="shared" si="711"/>
        <v>-5729568.46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-2567274.79000001</v>
      </c>
      <c r="AQ2824" s="16">
        <f t="shared" si="715"/>
        <v>-1261665.40000001</v>
      </c>
      <c r="AR2824" s="16">
        <f t="shared" si="716"/>
        <v>-2926012.79000001</v>
      </c>
      <c r="AS2824" s="16">
        <f t="shared" si="717"/>
        <v>-1620403.40000001</v>
      </c>
      <c r="AT2824" s="16">
        <f t="shared" si="718"/>
        <v>-7490190.02000001</v>
      </c>
      <c r="AU2824" s="16">
        <f>AT2824-VLOOKUP(A2824,[1]选股结果!$A$2:$BJ$3005,48,FALSE)*0.08</f>
        <v>-23366064.66</v>
      </c>
      <c r="AV2824" s="16">
        <f t="shared" si="719"/>
        <v>-1305609.39</v>
      </c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-30226274.21</v>
      </c>
      <c r="AL2825" s="16">
        <f t="shared" si="710"/>
        <v>0</v>
      </c>
      <c r="AM2825" s="16">
        <f t="shared" si="711"/>
        <v>-17156168.57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-5941894.39000001</v>
      </c>
      <c r="AQ2825" s="16">
        <f t="shared" si="715"/>
        <v>-2606200.19000001</v>
      </c>
      <c r="AR2825" s="16">
        <f t="shared" si="716"/>
        <v>-18450610.8</v>
      </c>
      <c r="AS2825" s="16">
        <f t="shared" si="717"/>
        <v>-15114916.6</v>
      </c>
      <c r="AT2825" s="16">
        <f t="shared" si="718"/>
        <v>-44046748.58</v>
      </c>
      <c r="AU2825" s="16">
        <f>AT2825-VLOOKUP(A2825,[1]选股结果!$A$2:$BJ$3005,48,FALSE)*0.08</f>
        <v>-110634790.3464</v>
      </c>
      <c r="AV2825" s="16">
        <f t="shared" si="719"/>
        <v>-3335694.2</v>
      </c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133928543.14</v>
      </c>
      <c r="AL2826" s="16">
        <f t="shared" si="710"/>
        <v>0</v>
      </c>
      <c r="AM2826" s="16">
        <f t="shared" si="711"/>
        <v>5045906.17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128271553.14</v>
      </c>
      <c r="AQ2826" s="16">
        <f t="shared" si="715"/>
        <v>109394842.45</v>
      </c>
      <c r="AR2826" s="16">
        <f t="shared" si="716"/>
        <v>127894721.65</v>
      </c>
      <c r="AS2826" s="16">
        <f t="shared" si="717"/>
        <v>109018010.96</v>
      </c>
      <c r="AT2826" s="16">
        <f t="shared" si="718"/>
        <v>120097738.62</v>
      </c>
      <c r="AU2826" s="16">
        <f>AT2826-VLOOKUP(A2826,[1]选股结果!$A$2:$BJ$3005,48,FALSE)*0.08</f>
        <v>59194162.3896</v>
      </c>
      <c r="AV2826" s="16">
        <f t="shared" si="719"/>
        <v>18876710.69</v>
      </c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3759143.33999998</v>
      </c>
      <c r="AL2827" s="16">
        <f t="shared" si="710"/>
        <v>-505301.87</v>
      </c>
      <c r="AM2827" s="16">
        <f t="shared" si="711"/>
        <v>4961058.29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3088513.26999998</v>
      </c>
      <c r="AQ2827" s="16">
        <f t="shared" si="715"/>
        <v>3594540.32999998</v>
      </c>
      <c r="AR2827" s="16">
        <f t="shared" si="716"/>
        <v>2918207.50999998</v>
      </c>
      <c r="AS2827" s="16">
        <f t="shared" si="717"/>
        <v>3424234.56999998</v>
      </c>
      <c r="AT2827" s="16">
        <f t="shared" si="718"/>
        <v>8720926.81999998</v>
      </c>
      <c r="AU2827" s="16">
        <f>AT2827-VLOOKUP(A2827,[1]选股结果!$A$2:$BJ$3005,48,FALSE)*0.08</f>
        <v>-52308558.6056</v>
      </c>
      <c r="AV2827" s="16">
        <f t="shared" si="719"/>
        <v>-506027.060000001</v>
      </c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7576976.91999996</v>
      </c>
      <c r="AL2828" s="16">
        <f t="shared" si="710"/>
        <v>340527.29</v>
      </c>
      <c r="AM2828" s="16">
        <f t="shared" si="711"/>
        <v>31802855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15810161.99</v>
      </c>
      <c r="AQ2828" s="16">
        <f t="shared" si="715"/>
        <v>12189278.66</v>
      </c>
      <c r="AR2828" s="16">
        <f t="shared" si="716"/>
        <v>11477857.82</v>
      </c>
      <c r="AS2828" s="16">
        <f t="shared" si="717"/>
        <v>7856974.48999996</v>
      </c>
      <c r="AT2828" s="16">
        <f t="shared" si="718"/>
        <v>36099475.88</v>
      </c>
      <c r="AU2828" s="16">
        <f>AT2828-VLOOKUP(A2828,[1]选股结果!$A$2:$BJ$3005,48,FALSE)*0.08</f>
        <v>-51662469.2544</v>
      </c>
      <c r="AV2828" s="16">
        <f t="shared" si="719"/>
        <v>3620883.33</v>
      </c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4972269.47999995</v>
      </c>
      <c r="AL2829" s="16">
        <f t="shared" si="710"/>
        <v>0</v>
      </c>
      <c r="AM2829" s="16">
        <f t="shared" si="711"/>
        <v>283193.449999999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4166984.97999995</v>
      </c>
      <c r="AQ2829" s="16">
        <f t="shared" si="715"/>
        <v>3902289.91999995</v>
      </c>
      <c r="AR2829" s="16">
        <f t="shared" si="716"/>
        <v>3988180.99999995</v>
      </c>
      <c r="AS2829" s="16">
        <f t="shared" si="717"/>
        <v>3723485.93999995</v>
      </c>
      <c r="AT2829" s="16">
        <f t="shared" si="718"/>
        <v>4990767.86999995</v>
      </c>
      <c r="AU2829" s="16">
        <f>AT2829-VLOOKUP(A2829,[1]选股结果!$A$2:$BJ$3005,48,FALSE)*0.08</f>
        <v>-37531452.3436</v>
      </c>
      <c r="AV2829" s="16">
        <f t="shared" si="719"/>
        <v>264695.06</v>
      </c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62382959.62</v>
      </c>
      <c r="AL2830" s="16">
        <f t="shared" si="710"/>
        <v>0</v>
      </c>
      <c r="AM2830" s="16">
        <f t="shared" si="711"/>
        <v>7866821.27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43470827.96</v>
      </c>
      <c r="AR2830" s="16">
        <f t="shared" si="716"/>
        <v>61517770.48</v>
      </c>
      <c r="AS2830" s="16">
        <f t="shared" si="717"/>
        <v>43470827.96</v>
      </c>
      <c r="AT2830" s="16">
        <f t="shared" si="718"/>
        <v>52202838.37</v>
      </c>
      <c r="AU2830" s="16">
        <f>AT2830-VLOOKUP(A2830,[1]选股结果!$A$2:$BJ$3005,48,FALSE)*0.08</f>
        <v>13262354.3892</v>
      </c>
      <c r="AV2830" s="16">
        <f t="shared" si="719"/>
        <v>18046942.52</v>
      </c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71628418.24</v>
      </c>
      <c r="AL2831" s="16">
        <f t="shared" si="710"/>
        <v>0</v>
      </c>
      <c r="AM2831" s="16">
        <f t="shared" si="711"/>
        <v>3659488.58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56152079.88</v>
      </c>
      <c r="AR2831" s="16">
        <f t="shared" si="716"/>
        <v>66052456.59</v>
      </c>
      <c r="AS2831" s="16">
        <f t="shared" si="717"/>
        <v>56152079.88</v>
      </c>
      <c r="AT2831" s="16">
        <f t="shared" si="718"/>
        <v>65387530.11</v>
      </c>
      <c r="AU2831" s="16">
        <f>AT2831-VLOOKUP(A2831,[1]选股结果!$A$2:$BJ$3005,48,FALSE)*0.08</f>
        <v>9508132.49080001</v>
      </c>
      <c r="AV2831" s="16">
        <f t="shared" si="719"/>
        <v>9900376.71</v>
      </c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98572694.69</v>
      </c>
      <c r="AL2832" s="16">
        <f t="shared" si="710"/>
        <v>0</v>
      </c>
      <c r="AM2832" s="16">
        <f t="shared" si="711"/>
        <v>9547543.13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86081592.27</v>
      </c>
      <c r="AR2832" s="16">
        <f t="shared" si="716"/>
        <v>94960081</v>
      </c>
      <c r="AS2832" s="16">
        <f t="shared" si="717"/>
        <v>86081592.27</v>
      </c>
      <c r="AT2832" s="16">
        <f t="shared" si="718"/>
        <v>99241749.09</v>
      </c>
      <c r="AU2832" s="16">
        <f>AT2832-VLOOKUP(A2832,[1]选股结果!$A$2:$BJ$3005,48,FALSE)*0.08</f>
        <v>-24135740.5732</v>
      </c>
      <c r="AV2832" s="16">
        <f t="shared" si="719"/>
        <v>8878488.73</v>
      </c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105108101.14</v>
      </c>
      <c r="AL2833" s="16">
        <f t="shared" si="710"/>
        <v>11721744.7</v>
      </c>
      <c r="AM2833" s="16">
        <f t="shared" si="711"/>
        <v>-5034648.59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220574021.47</v>
      </c>
      <c r="AQ2833" s="16">
        <f t="shared" si="715"/>
        <v>168553680.89</v>
      </c>
      <c r="AR2833" s="16">
        <f t="shared" si="716"/>
        <v>164797629.86</v>
      </c>
      <c r="AS2833" s="16">
        <f t="shared" si="717"/>
        <v>112777289.28</v>
      </c>
      <c r="AT2833" s="16">
        <f t="shared" si="718"/>
        <v>59774856.6699999</v>
      </c>
      <c r="AU2833" s="16">
        <f>AT2833-VLOOKUP(A2833,[1]选股结果!$A$2:$BJ$3005,48,FALSE)*0.08</f>
        <v>-55217107.2708001</v>
      </c>
      <c r="AV2833" s="16">
        <f t="shared" si="719"/>
        <v>52020340.58</v>
      </c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16349251.73</v>
      </c>
      <c r="AL2834" s="16">
        <f t="shared" si="710"/>
        <v>-935833.98</v>
      </c>
      <c r="AM2834" s="16">
        <f t="shared" si="711"/>
        <v>-2514893.74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14038326.25</v>
      </c>
      <c r="AQ2834" s="16">
        <f t="shared" si="715"/>
        <v>9552683.13</v>
      </c>
      <c r="AR2834" s="16">
        <f t="shared" si="716"/>
        <v>13917396.33</v>
      </c>
      <c r="AS2834" s="16">
        <f t="shared" si="717"/>
        <v>9431753.21</v>
      </c>
      <c r="AT2834" s="16">
        <f t="shared" si="718"/>
        <v>8412880.89</v>
      </c>
      <c r="AU2834" s="16">
        <f>AT2834-VLOOKUP(A2834,[1]选股结果!$A$2:$BJ$3005,48,FALSE)*0.08</f>
        <v>-64751522.682</v>
      </c>
      <c r="AV2834" s="16">
        <f t="shared" si="719"/>
        <v>4485643.12</v>
      </c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18310272.89</v>
      </c>
      <c r="AL2835" s="16">
        <f t="shared" si="710"/>
        <v>0</v>
      </c>
      <c r="AM2835" s="16">
        <f t="shared" si="711"/>
        <v>467520.06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17033910.36</v>
      </c>
      <c r="AR2835" s="16">
        <f t="shared" si="716"/>
        <v>18275197.04</v>
      </c>
      <c r="AS2835" s="16">
        <f t="shared" si="717"/>
        <v>17033910.36</v>
      </c>
      <c r="AT2835" s="16">
        <f t="shared" si="718"/>
        <v>17536506.27</v>
      </c>
      <c r="AU2835" s="16">
        <f>AT2835-VLOOKUP(A2835,[1]选股结果!$A$2:$BJ$3005,48,FALSE)*0.08</f>
        <v>-27222082.3996</v>
      </c>
      <c r="AV2835" s="16">
        <f t="shared" si="719"/>
        <v>1241286.68</v>
      </c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-19484322.81</v>
      </c>
      <c r="AL2836" s="16">
        <f t="shared" si="710"/>
        <v>-7061052.76</v>
      </c>
      <c r="AM2836" s="16">
        <f t="shared" si="711"/>
        <v>89485976.89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-2897401.51000002</v>
      </c>
      <c r="AQ2836" s="16">
        <f t="shared" si="715"/>
        <v>-29646251.42</v>
      </c>
      <c r="AR2836" s="16">
        <f t="shared" si="716"/>
        <v>-12001559.99</v>
      </c>
      <c r="AS2836" s="16">
        <f t="shared" si="717"/>
        <v>-38750409.9</v>
      </c>
      <c r="AT2836" s="16">
        <f t="shared" si="718"/>
        <v>36191751.41</v>
      </c>
      <c r="AU2836" s="16">
        <f>AT2836-VLOOKUP(A2836,[1]选股结果!$A$2:$BJ$3005,48,FALSE)*0.08</f>
        <v>-256050439.8044</v>
      </c>
      <c r="AV2836" s="16">
        <f t="shared" si="719"/>
        <v>26748849.91</v>
      </c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28672848.87</v>
      </c>
      <c r="AL2837" s="16">
        <f t="shared" si="710"/>
        <v>0</v>
      </c>
      <c r="AM2837" s="16">
        <f t="shared" si="711"/>
        <v>1185311.75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14946230.63</v>
      </c>
      <c r="AR2837" s="16">
        <f t="shared" si="716"/>
        <v>21463672.72</v>
      </c>
      <c r="AS2837" s="16">
        <f t="shared" si="717"/>
        <v>14946230.63</v>
      </c>
      <c r="AT2837" s="16">
        <f t="shared" si="718"/>
        <v>23340718.53</v>
      </c>
      <c r="AU2837" s="16">
        <f>AT2837-VLOOKUP(A2837,[1]选股结果!$A$2:$BJ$3005,48,FALSE)*0.08</f>
        <v>-11151146.0684</v>
      </c>
      <c r="AV2837" s="16">
        <f t="shared" si="719"/>
        <v>6517442.09</v>
      </c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27072925.02</v>
      </c>
      <c r="AL2838" s="16">
        <f t="shared" si="710"/>
        <v>0</v>
      </c>
      <c r="AM2838" s="16">
        <f t="shared" si="711"/>
        <v>15713762.35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25011155.18</v>
      </c>
      <c r="AQ2838" s="16">
        <f t="shared" si="715"/>
        <v>21572988.46</v>
      </c>
      <c r="AR2838" s="16">
        <f t="shared" si="716"/>
        <v>24563816.08</v>
      </c>
      <c r="AS2838" s="16">
        <f t="shared" si="717"/>
        <v>21125649.36</v>
      </c>
      <c r="AT2838" s="16">
        <f t="shared" si="718"/>
        <v>39348520.65</v>
      </c>
      <c r="AU2838" s="16">
        <f>AT2838-VLOOKUP(A2838,[1]选股结果!$A$2:$BJ$3005,48,FALSE)*0.08</f>
        <v>-49957831.3508</v>
      </c>
      <c r="AV2838" s="16">
        <f t="shared" si="719"/>
        <v>3438166.72</v>
      </c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3304343.69999997</v>
      </c>
      <c r="AL2839" s="16">
        <f t="shared" si="710"/>
        <v>0</v>
      </c>
      <c r="AM2839" s="16">
        <f t="shared" si="711"/>
        <v>2432890.84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-3339970.16000003</v>
      </c>
      <c r="AR2839" s="16">
        <f t="shared" si="716"/>
        <v>-1388671.08000003</v>
      </c>
      <c r="AS2839" s="16">
        <f t="shared" si="717"/>
        <v>-3339970.16000003</v>
      </c>
      <c r="AT2839" s="16">
        <f t="shared" si="718"/>
        <v>3785935.45999997</v>
      </c>
      <c r="AU2839" s="16">
        <f>AT2839-VLOOKUP(A2839,[1]选股结果!$A$2:$BJ$3005,48,FALSE)*0.08</f>
        <v>-38543237.8664</v>
      </c>
      <c r="AV2839" s="16">
        <f t="shared" si="719"/>
        <v>1951299.08</v>
      </c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-181846748.27</v>
      </c>
      <c r="AL2840" s="16">
        <f t="shared" si="710"/>
        <v>0</v>
      </c>
      <c r="AM2840" s="16">
        <f t="shared" si="711"/>
        <v>5958145.77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-121383153.86</v>
      </c>
      <c r="AQ2840" s="16">
        <f t="shared" si="715"/>
        <v>-121383153.86</v>
      </c>
      <c r="AR2840" s="16">
        <f t="shared" si="716"/>
        <v>-152063472.47</v>
      </c>
      <c r="AS2840" s="16">
        <f t="shared" si="717"/>
        <v>-152063472.47</v>
      </c>
      <c r="AT2840" s="16">
        <f t="shared" si="718"/>
        <v>-175888602.5</v>
      </c>
      <c r="AU2840" s="16">
        <f>AT2840-VLOOKUP(A2840,[1]选股结果!$A$2:$BJ$3005,48,FALSE)*0.08</f>
        <v>-228430447.8184</v>
      </c>
      <c r="AV2840" s="16">
        <f t="shared" si="719"/>
        <v>0</v>
      </c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13908445.45</v>
      </c>
      <c r="AL2841" s="16">
        <f t="shared" si="710"/>
        <v>0</v>
      </c>
      <c r="AM2841" s="16">
        <f t="shared" si="711"/>
        <v>18470120.33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19623609.23</v>
      </c>
      <c r="AQ2841" s="16">
        <f t="shared" si="715"/>
        <v>12267531.99</v>
      </c>
      <c r="AR2841" s="16">
        <f t="shared" si="716"/>
        <v>16370562.09</v>
      </c>
      <c r="AS2841" s="16">
        <f t="shared" si="717"/>
        <v>9014484.84999997</v>
      </c>
      <c r="AT2841" s="16">
        <f t="shared" si="718"/>
        <v>25022488.54</v>
      </c>
      <c r="AU2841" s="16">
        <f>AT2841-VLOOKUP(A2841,[1]选股结果!$A$2:$BJ$3005,48,FALSE)*0.08</f>
        <v>-64224466.5696</v>
      </c>
      <c r="AV2841" s="16">
        <f t="shared" si="719"/>
        <v>7356077.24</v>
      </c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-9113191.49999999</v>
      </c>
      <c r="AL2842" s="16">
        <f t="shared" si="710"/>
        <v>0</v>
      </c>
      <c r="AM2842" s="16">
        <f t="shared" si="711"/>
        <v>-1318518.53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15756104.9</v>
      </c>
      <c r="AQ2842" s="16">
        <f t="shared" si="715"/>
        <v>13085756.06</v>
      </c>
      <c r="AR2842" s="16">
        <f t="shared" si="716"/>
        <v>3178351.87000001</v>
      </c>
      <c r="AS2842" s="16">
        <f t="shared" si="717"/>
        <v>508003.030000007</v>
      </c>
      <c r="AT2842" s="16">
        <f t="shared" si="718"/>
        <v>-13102058.87</v>
      </c>
      <c r="AU2842" s="16">
        <f>AT2842-VLOOKUP(A2842,[1]选股结果!$A$2:$BJ$3005,48,FALSE)*0.08</f>
        <v>-23618935.7652</v>
      </c>
      <c r="AV2842" s="16">
        <f t="shared" si="719"/>
        <v>2670348.84</v>
      </c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37015463.7899999</v>
      </c>
      <c r="AL2843" s="16">
        <f t="shared" si="710"/>
        <v>0</v>
      </c>
      <c r="AM2843" s="16">
        <f t="shared" si="711"/>
        <v>9349667.02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38869461.5999999</v>
      </c>
      <c r="AQ2843" s="16">
        <f t="shared" si="715"/>
        <v>34337632.65</v>
      </c>
      <c r="AR2843" s="16">
        <f t="shared" si="716"/>
        <v>38115674.2199999</v>
      </c>
      <c r="AS2843" s="16">
        <f t="shared" si="717"/>
        <v>33583845.27</v>
      </c>
      <c r="AT2843" s="16">
        <f t="shared" si="718"/>
        <v>41833301.86</v>
      </c>
      <c r="AU2843" s="16">
        <f>AT2843-VLOOKUP(A2843,[1]选股结果!$A$2:$BJ$3005,48,FALSE)*0.08</f>
        <v>-8201739.86000004</v>
      </c>
      <c r="AV2843" s="16">
        <f t="shared" si="719"/>
        <v>4531828.95</v>
      </c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34682940.88</v>
      </c>
      <c r="AL2844" s="16">
        <f t="shared" si="710"/>
        <v>-1428978.63</v>
      </c>
      <c r="AM2844" s="16">
        <f t="shared" si="711"/>
        <v>-4181187.95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28260922.97</v>
      </c>
      <c r="AQ2844" s="16">
        <f t="shared" si="715"/>
        <v>13431350.75</v>
      </c>
      <c r="AR2844" s="16">
        <f t="shared" si="716"/>
        <v>28259740.22</v>
      </c>
      <c r="AS2844" s="16">
        <f t="shared" si="717"/>
        <v>13430168</v>
      </c>
      <c r="AT2844" s="16">
        <f t="shared" si="718"/>
        <v>14243202.08</v>
      </c>
      <c r="AU2844" s="16">
        <f>AT2844-VLOOKUP(A2844,[1]选股结果!$A$2:$BJ$3005,48,FALSE)*0.08</f>
        <v>-182621466.4016</v>
      </c>
      <c r="AV2844" s="16">
        <f t="shared" si="719"/>
        <v>14829572.22</v>
      </c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5467617.9</v>
      </c>
      <c r="AL2845" s="16">
        <f t="shared" si="710"/>
        <v>1643163.81</v>
      </c>
      <c r="AM2845" s="16">
        <f t="shared" si="711"/>
        <v>5228409.62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14083282.09</v>
      </c>
      <c r="AQ2845" s="16">
        <f t="shared" si="715"/>
        <v>14147603.57</v>
      </c>
      <c r="AR2845" s="16">
        <f t="shared" si="716"/>
        <v>9901012.19</v>
      </c>
      <c r="AS2845" s="16">
        <f t="shared" si="717"/>
        <v>9965333.67</v>
      </c>
      <c r="AT2845" s="16">
        <f t="shared" si="718"/>
        <v>12403512.81</v>
      </c>
      <c r="AU2845" s="16">
        <f>AT2845-VLOOKUP(A2845,[1]选股结果!$A$2:$BJ$3005,48,FALSE)*0.08</f>
        <v>-29981399.2908</v>
      </c>
      <c r="AV2845" s="16">
        <f t="shared" si="719"/>
        <v>-64321.48</v>
      </c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-55429814.22</v>
      </c>
      <c r="AL2846" s="16">
        <f t="shared" si="710"/>
        <v>1989778.47</v>
      </c>
      <c r="AM2846" s="16">
        <f t="shared" si="711"/>
        <v>24570672.65</v>
      </c>
      <c r="AN2846" s="16">
        <f t="shared" si="712"/>
        <v>-28869363.1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-60392732.13</v>
      </c>
      <c r="AR2846" s="16">
        <f t="shared" si="716"/>
        <v>-57476578.27</v>
      </c>
      <c r="AS2846" s="16">
        <f t="shared" si="717"/>
        <v>-60392732.13</v>
      </c>
      <c r="AT2846" s="16">
        <f t="shared" si="718"/>
        <v>-31785516.96</v>
      </c>
      <c r="AU2846" s="16">
        <f>AT2846-VLOOKUP(A2846,[1]选股结果!$A$2:$BJ$3005,48,FALSE)*0.08</f>
        <v>-134145604.6304</v>
      </c>
      <c r="AV2846" s="16">
        <f t="shared" si="719"/>
        <v>2916153.86</v>
      </c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18447597.1</v>
      </c>
      <c r="AL2847" s="16">
        <f t="shared" si="710"/>
        <v>0</v>
      </c>
      <c r="AM2847" s="16">
        <f t="shared" si="711"/>
        <v>50697339.99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5024427.28000001</v>
      </c>
      <c r="AR2847" s="16">
        <f t="shared" si="716"/>
        <v>14597930.13</v>
      </c>
      <c r="AS2847" s="16">
        <f t="shared" si="717"/>
        <v>5024427.28000001</v>
      </c>
      <c r="AT2847" s="16">
        <f t="shared" si="718"/>
        <v>59571434.24</v>
      </c>
      <c r="AU2847" s="16">
        <f>AT2847-VLOOKUP(A2847,[1]选股结果!$A$2:$BJ$3005,48,FALSE)*0.08</f>
        <v>4515445.6648</v>
      </c>
      <c r="AV2847" s="16">
        <f t="shared" si="719"/>
        <v>9573502.85</v>
      </c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87686625.56</v>
      </c>
      <c r="AL2848" s="16">
        <f t="shared" si="710"/>
        <v>0</v>
      </c>
      <c r="AM2848" s="16">
        <f t="shared" si="711"/>
        <v>-4685468.65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71086256.84</v>
      </c>
      <c r="AR2848" s="16">
        <f t="shared" si="716"/>
        <v>81834908.77</v>
      </c>
      <c r="AS2848" s="16">
        <f t="shared" si="717"/>
        <v>71086256.84</v>
      </c>
      <c r="AT2848" s="16">
        <f t="shared" si="718"/>
        <v>72252504.98</v>
      </c>
      <c r="AU2848" s="16">
        <f>AT2848-VLOOKUP(A2848,[1]选股结果!$A$2:$BJ$3005,48,FALSE)*0.08</f>
        <v>3315027.15519996</v>
      </c>
      <c r="AV2848" s="16">
        <f t="shared" si="719"/>
        <v>10748651.93</v>
      </c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-36447614.39</v>
      </c>
      <c r="AL2849" s="16">
        <f t="shared" si="710"/>
        <v>0</v>
      </c>
      <c r="AM2849" s="16">
        <f t="shared" si="711"/>
        <v>6073163.88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-13414581.87</v>
      </c>
      <c r="AQ2849" s="16">
        <f t="shared" si="715"/>
        <v>-13581010.3</v>
      </c>
      <c r="AR2849" s="16">
        <f t="shared" si="716"/>
        <v>-24002836.1</v>
      </c>
      <c r="AS2849" s="16">
        <f t="shared" si="717"/>
        <v>-24169264.53</v>
      </c>
      <c r="AT2849" s="16">
        <f t="shared" si="718"/>
        <v>-30540878.94</v>
      </c>
      <c r="AU2849" s="16">
        <f>AT2849-VLOOKUP(A2849,[1]选股结果!$A$2:$BJ$3005,48,FALSE)*0.08</f>
        <v>-82421665.6944</v>
      </c>
      <c r="AV2849" s="16">
        <f t="shared" si="719"/>
        <v>166428.43</v>
      </c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2887368.09999999</v>
      </c>
      <c r="AL2850" s="16">
        <f t="shared" si="710"/>
        <v>0</v>
      </c>
      <c r="AM2850" s="16">
        <f t="shared" si="711"/>
        <v>-83379.97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4048089.49999999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2803988.12999998</v>
      </c>
      <c r="AU2850" s="16">
        <f>AT2850-VLOOKUP(A2850,[1]选股结果!$A$2:$BJ$3005,48,FALSE)*0.08</f>
        <v>-40597457.1068001</v>
      </c>
      <c r="AV2850" s="16">
        <f t="shared" si="719"/>
        <v>0</v>
      </c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-11364834.35</v>
      </c>
      <c r="AL2851" s="16">
        <f t="shared" si="710"/>
        <v>0</v>
      </c>
      <c r="AM2851" s="16">
        <f t="shared" si="711"/>
        <v>-2349680.1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-8003546.86</v>
      </c>
      <c r="AQ2851" s="16">
        <f t="shared" si="715"/>
        <v>-10379105.09</v>
      </c>
      <c r="AR2851" s="16">
        <f t="shared" si="716"/>
        <v>-9708127.67</v>
      </c>
      <c r="AS2851" s="16">
        <f t="shared" si="717"/>
        <v>-12083685.9</v>
      </c>
      <c r="AT2851" s="16">
        <f t="shared" si="718"/>
        <v>-16090072.68</v>
      </c>
      <c r="AU2851" s="16">
        <f>AT2851-VLOOKUP(A2851,[1]选股结果!$A$2:$BJ$3005,48,FALSE)*0.08</f>
        <v>-77706066.4592</v>
      </c>
      <c r="AV2851" s="16">
        <f t="shared" si="719"/>
        <v>2375558.23</v>
      </c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39628338.73</v>
      </c>
      <c r="AL2852" s="16">
        <f t="shared" si="710"/>
        <v>0</v>
      </c>
      <c r="AM2852" s="16">
        <f t="shared" si="711"/>
        <v>1919225.01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34573722.83</v>
      </c>
      <c r="AQ2852" s="16">
        <f t="shared" si="715"/>
        <v>29809696.82</v>
      </c>
      <c r="AR2852" s="16">
        <f t="shared" si="716"/>
        <v>34438961.48</v>
      </c>
      <c r="AS2852" s="16">
        <f t="shared" si="717"/>
        <v>29674935.47</v>
      </c>
      <c r="AT2852" s="16">
        <f t="shared" si="718"/>
        <v>36783537.73</v>
      </c>
      <c r="AU2852" s="16">
        <f>AT2852-VLOOKUP(A2852,[1]选股结果!$A$2:$BJ$3005,48,FALSE)*0.08</f>
        <v>-26869943.7828</v>
      </c>
      <c r="AV2852" s="16">
        <f t="shared" si="719"/>
        <v>4764026.01000001</v>
      </c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33114327.01</v>
      </c>
      <c r="AL2853" s="16">
        <f t="shared" si="710"/>
        <v>8405972.66</v>
      </c>
      <c r="AM2853" s="16">
        <f t="shared" si="711"/>
        <v>7954396.53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13835233.62</v>
      </c>
      <c r="AR2853" s="16">
        <f t="shared" si="716"/>
        <v>19490484.9</v>
      </c>
      <c r="AS2853" s="16">
        <f t="shared" si="717"/>
        <v>13835233.62</v>
      </c>
      <c r="AT2853" s="16">
        <f t="shared" si="718"/>
        <v>43819444.92</v>
      </c>
      <c r="AU2853" s="16">
        <f>AT2853-VLOOKUP(A2853,[1]选股结果!$A$2:$BJ$3005,48,FALSE)*0.08</f>
        <v>-201267681.3664</v>
      </c>
      <c r="AV2853" s="16">
        <f t="shared" si="719"/>
        <v>5655251.28</v>
      </c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-39309108.28</v>
      </c>
      <c r="AL2854" s="16">
        <f t="shared" si="710"/>
        <v>0</v>
      </c>
      <c r="AM2854" s="16">
        <f t="shared" si="711"/>
        <v>10782050.23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-13651940.52</v>
      </c>
      <c r="AQ2854" s="16">
        <f t="shared" si="715"/>
        <v>-16002794.43</v>
      </c>
      <c r="AR2854" s="16">
        <f t="shared" si="716"/>
        <v>-22247403.18</v>
      </c>
      <c r="AS2854" s="16">
        <f t="shared" si="717"/>
        <v>-24598257.09</v>
      </c>
      <c r="AT2854" s="16">
        <f t="shared" si="718"/>
        <v>-30877911.96</v>
      </c>
      <c r="AU2854" s="16">
        <f>AT2854-VLOOKUP(A2854,[1]选股结果!$A$2:$BJ$3005,48,FALSE)*0.08</f>
        <v>-99170453.308</v>
      </c>
      <c r="AV2854" s="16">
        <f t="shared" si="719"/>
        <v>2350853.91</v>
      </c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19872191.66</v>
      </c>
      <c r="AL2855" s="16">
        <f t="shared" si="710"/>
        <v>-174946.38</v>
      </c>
      <c r="AM2855" s="16">
        <f t="shared" si="711"/>
        <v>138206901.18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15428534.75</v>
      </c>
      <c r="AQ2855" s="16">
        <f t="shared" si="715"/>
        <v>-9939187.02000003</v>
      </c>
      <c r="AR2855" s="16">
        <f t="shared" si="716"/>
        <v>13570011.48</v>
      </c>
      <c r="AS2855" s="16">
        <f t="shared" si="717"/>
        <v>-11797710.29</v>
      </c>
      <c r="AT2855" s="16">
        <f t="shared" si="718"/>
        <v>132536424.69</v>
      </c>
      <c r="AU2855" s="16">
        <f>AT2855-VLOOKUP(A2855,[1]选股结果!$A$2:$BJ$3005,48,FALSE)*0.08</f>
        <v>44210200.7564</v>
      </c>
      <c r="AV2855" s="16">
        <f t="shared" si="719"/>
        <v>25367721.77</v>
      </c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136388057.71</v>
      </c>
      <c r="AL2856" s="16">
        <f t="shared" si="710"/>
        <v>0</v>
      </c>
      <c r="AM2856" s="16">
        <f t="shared" si="711"/>
        <v>-2696483.42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134636300.2</v>
      </c>
      <c r="AQ2856" s="16">
        <f t="shared" si="715"/>
        <v>112179273.47</v>
      </c>
      <c r="AR2856" s="16">
        <f t="shared" si="716"/>
        <v>134177356.89</v>
      </c>
      <c r="AS2856" s="16">
        <f t="shared" si="717"/>
        <v>111720330.16</v>
      </c>
      <c r="AT2856" s="16">
        <f t="shared" si="718"/>
        <v>111234547.56</v>
      </c>
      <c r="AU2856" s="16">
        <f>AT2856-VLOOKUP(A2856,[1]选股结果!$A$2:$BJ$3005,48,FALSE)*0.08</f>
        <v>32425022.42</v>
      </c>
      <c r="AV2856" s="16">
        <f t="shared" si="719"/>
        <v>22457026.73</v>
      </c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76062968.99</v>
      </c>
      <c r="AL2857" s="16">
        <f t="shared" si="710"/>
        <v>0</v>
      </c>
      <c r="AM2857" s="16">
        <f t="shared" si="711"/>
        <v>-476492.04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94763076.42</v>
      </c>
      <c r="AQ2857" s="16">
        <f t="shared" si="715"/>
        <v>72354238.48</v>
      </c>
      <c r="AR2857" s="16">
        <f t="shared" si="716"/>
        <v>85383321.1</v>
      </c>
      <c r="AS2857" s="16">
        <f t="shared" si="717"/>
        <v>62974483.16</v>
      </c>
      <c r="AT2857" s="16">
        <f t="shared" si="718"/>
        <v>53177639.01</v>
      </c>
      <c r="AU2857" s="16">
        <f>AT2857-VLOOKUP(A2857,[1]选股结果!$A$2:$BJ$3005,48,FALSE)*0.08</f>
        <v>34734974.2412</v>
      </c>
      <c r="AV2857" s="16">
        <f t="shared" si="719"/>
        <v>22408837.94</v>
      </c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-5485090.01999997</v>
      </c>
      <c r="AL2858" s="16">
        <f t="shared" si="710"/>
        <v>0</v>
      </c>
      <c r="AM2858" s="16">
        <f t="shared" si="711"/>
        <v>5187019.06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20096835.99</v>
      </c>
      <c r="AQ2858" s="16">
        <f t="shared" si="715"/>
        <v>-12626403.9</v>
      </c>
      <c r="AR2858" s="16">
        <f t="shared" si="716"/>
        <v>7910997.22000003</v>
      </c>
      <c r="AS2858" s="16">
        <f t="shared" si="717"/>
        <v>-24812242.67</v>
      </c>
      <c r="AT2858" s="16">
        <f t="shared" si="718"/>
        <v>-33021310.85</v>
      </c>
      <c r="AU2858" s="16">
        <f>AT2858-VLOOKUP(A2858,[1]选股结果!$A$2:$BJ$3005,48,FALSE)*0.08</f>
        <v>-68857483.1484</v>
      </c>
      <c r="AV2858" s="16">
        <f t="shared" si="719"/>
        <v>32723239.89</v>
      </c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122033094.41</v>
      </c>
      <c r="AL2859" s="16">
        <f t="shared" si="710"/>
        <v>0</v>
      </c>
      <c r="AM2859" s="16">
        <f t="shared" si="711"/>
        <v>-12856408.82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103347831.04</v>
      </c>
      <c r="AR2859" s="16">
        <f t="shared" si="716"/>
        <v>116935032.44</v>
      </c>
      <c r="AS2859" s="16">
        <f t="shared" si="717"/>
        <v>103347831.04</v>
      </c>
      <c r="AT2859" s="16">
        <f t="shared" si="718"/>
        <v>95589484.19</v>
      </c>
      <c r="AU2859" s="16">
        <f>AT2859-VLOOKUP(A2859,[1]选股结果!$A$2:$BJ$3005,48,FALSE)*0.08</f>
        <v>-98028.1011999995</v>
      </c>
      <c r="AV2859" s="16">
        <f t="shared" si="719"/>
        <v>13587201.4</v>
      </c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-11742162.29</v>
      </c>
      <c r="AL2860" s="16">
        <f t="shared" si="710"/>
        <v>0</v>
      </c>
      <c r="AM2860" s="16">
        <f t="shared" si="711"/>
        <v>5174446.08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-12003311.15</v>
      </c>
      <c r="AQ2860" s="16">
        <f t="shared" si="715"/>
        <v>-14949337.41</v>
      </c>
      <c r="AR2860" s="16">
        <f t="shared" si="716"/>
        <v>-12006807.53</v>
      </c>
      <c r="AS2860" s="16">
        <f t="shared" si="717"/>
        <v>-14952833.79</v>
      </c>
      <c r="AT2860" s="16">
        <f t="shared" si="718"/>
        <v>-9513742.46999997</v>
      </c>
      <c r="AU2860" s="16">
        <f>AT2860-VLOOKUP(A2860,[1]选股结果!$A$2:$BJ$3005,48,FALSE)*0.08</f>
        <v>-16896242.454</v>
      </c>
      <c r="AV2860" s="16">
        <f t="shared" si="719"/>
        <v>2946026.26</v>
      </c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49906297.14</v>
      </c>
      <c r="AL2861" s="16">
        <f t="shared" si="710"/>
        <v>0</v>
      </c>
      <c r="AM2861" s="16">
        <f t="shared" si="711"/>
        <v>4986915.45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75382574.49</v>
      </c>
      <c r="AQ2861" s="16">
        <f t="shared" si="715"/>
        <v>57528919.66</v>
      </c>
      <c r="AR2861" s="16">
        <f t="shared" si="716"/>
        <v>61570130.04</v>
      </c>
      <c r="AS2861" s="16">
        <f t="shared" si="717"/>
        <v>43716475.21</v>
      </c>
      <c r="AT2861" s="16">
        <f t="shared" si="718"/>
        <v>37039557.76</v>
      </c>
      <c r="AU2861" s="16">
        <f>AT2861-VLOOKUP(A2861,[1]选股结果!$A$2:$BJ$3005,48,FALSE)*0.08</f>
        <v>-108709904.8912</v>
      </c>
      <c r="AV2861" s="16">
        <f t="shared" si="719"/>
        <v>17853654.83</v>
      </c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-108676328.61</v>
      </c>
      <c r="AL2862" s="16">
        <f t="shared" si="710"/>
        <v>-507956.7</v>
      </c>
      <c r="AM2862" s="16">
        <f t="shared" si="711"/>
        <v>-28248440.33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-51444581.58</v>
      </c>
      <c r="AQ2862" s="16">
        <f t="shared" si="715"/>
        <v>-27928904.92</v>
      </c>
      <c r="AR2862" s="16">
        <f t="shared" si="716"/>
        <v>-77997321.88</v>
      </c>
      <c r="AS2862" s="16">
        <f t="shared" si="717"/>
        <v>-54481645.22</v>
      </c>
      <c r="AT2862" s="16">
        <f t="shared" si="718"/>
        <v>-113917048.98</v>
      </c>
      <c r="AU2862" s="16">
        <f>AT2862-VLOOKUP(A2862,[1]选股结果!$A$2:$BJ$3005,48,FALSE)*0.08</f>
        <v>-225804472.768</v>
      </c>
      <c r="AV2862" s="16">
        <f t="shared" si="719"/>
        <v>-23515676.66</v>
      </c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116574264.87</v>
      </c>
      <c r="AL2863" s="16">
        <f t="shared" si="710"/>
        <v>0</v>
      </c>
      <c r="AM2863" s="16">
        <f t="shared" si="711"/>
        <v>-17075512.08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95700405.26</v>
      </c>
      <c r="AR2863" s="16">
        <f t="shared" si="716"/>
        <v>111359496.88</v>
      </c>
      <c r="AS2863" s="16">
        <f t="shared" si="717"/>
        <v>95700405.26</v>
      </c>
      <c r="AT2863" s="16">
        <f t="shared" si="718"/>
        <v>83839661.17</v>
      </c>
      <c r="AU2863" s="16">
        <f>AT2863-VLOOKUP(A2863,[1]选股结果!$A$2:$BJ$3005,48,FALSE)*0.08</f>
        <v>4529217.63959998</v>
      </c>
      <c r="AV2863" s="16">
        <f t="shared" si="719"/>
        <v>15659091.62</v>
      </c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7204139.01999997</v>
      </c>
      <c r="AL2864" s="16">
        <f t="shared" si="710"/>
        <v>-1593127.37</v>
      </c>
      <c r="AM2864" s="16">
        <f t="shared" si="711"/>
        <v>123695213.47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8308733.04999997</v>
      </c>
      <c r="AQ2864" s="16">
        <f t="shared" si="715"/>
        <v>-6463680.92000003</v>
      </c>
      <c r="AR2864" s="16">
        <f t="shared" si="716"/>
        <v>7563826.15999997</v>
      </c>
      <c r="AS2864" s="16">
        <f t="shared" si="717"/>
        <v>-7208587.81000003</v>
      </c>
      <c r="AT2864" s="16">
        <f t="shared" si="718"/>
        <v>114533811.15</v>
      </c>
      <c r="AU2864" s="16">
        <f>AT2864-VLOOKUP(A2864,[1]选股结果!$A$2:$BJ$3005,48,FALSE)*0.08</f>
        <v>-140889161.6572</v>
      </c>
      <c r="AV2864" s="16">
        <f t="shared" si="719"/>
        <v>14772413.97</v>
      </c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19012062.96</v>
      </c>
      <c r="AL2865" s="16">
        <f t="shared" si="710"/>
        <v>5976506.45</v>
      </c>
      <c r="AM2865" s="16">
        <f t="shared" si="711"/>
        <v>14816676.92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24418482.9</v>
      </c>
      <c r="AQ2865" s="16">
        <f t="shared" si="715"/>
        <v>13531188.24</v>
      </c>
      <c r="AR2865" s="16">
        <f t="shared" si="716"/>
        <v>21568242.06</v>
      </c>
      <c r="AS2865" s="16">
        <f t="shared" si="717"/>
        <v>10680947.4</v>
      </c>
      <c r="AT2865" s="16">
        <f t="shared" si="718"/>
        <v>28917951.67</v>
      </c>
      <c r="AU2865" s="16">
        <f>AT2865-VLOOKUP(A2865,[1]选股结果!$A$2:$BJ$3005,48,FALSE)*0.08</f>
        <v>-51615202.6988</v>
      </c>
      <c r="AV2865" s="16">
        <f t="shared" si="719"/>
        <v>10887294.66</v>
      </c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-102859609.18</v>
      </c>
      <c r="AL2866" s="16">
        <f t="shared" si="710"/>
        <v>0</v>
      </c>
      <c r="AM2866" s="16">
        <f t="shared" si="711"/>
        <v>7172403.89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-9614272.09999999</v>
      </c>
      <c r="AQ2866" s="16">
        <f t="shared" si="715"/>
        <v>11794637.86</v>
      </c>
      <c r="AR2866" s="16">
        <f t="shared" si="716"/>
        <v>-59333167.48</v>
      </c>
      <c r="AS2866" s="16">
        <f t="shared" si="717"/>
        <v>-37924257.52</v>
      </c>
      <c r="AT2866" s="16">
        <f t="shared" si="718"/>
        <v>-74278295.33</v>
      </c>
      <c r="AU2866" s="16">
        <f>AT2866-VLOOKUP(A2866,[1]选股结果!$A$2:$BJ$3005,48,FALSE)*0.08</f>
        <v>-265802188.4092</v>
      </c>
      <c r="AV2866" s="16">
        <f t="shared" si="719"/>
        <v>-21408909.96</v>
      </c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-18029420.62</v>
      </c>
      <c r="AL2867" s="16">
        <f t="shared" si="710"/>
        <v>0</v>
      </c>
      <c r="AM2867" s="16">
        <f t="shared" si="711"/>
        <v>29813610.58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-12035455.54</v>
      </c>
      <c r="AQ2867" s="16">
        <f t="shared" si="715"/>
        <v>-14140138.66</v>
      </c>
      <c r="AR2867" s="16">
        <f t="shared" si="716"/>
        <v>-15518608.8</v>
      </c>
      <c r="AS2867" s="16">
        <f t="shared" si="717"/>
        <v>-17623291.92</v>
      </c>
      <c r="AT2867" s="16">
        <f t="shared" si="718"/>
        <v>9679506.84000003</v>
      </c>
      <c r="AU2867" s="16">
        <f>AT2867-VLOOKUP(A2867,[1]选股结果!$A$2:$BJ$3005,48,FALSE)*0.08</f>
        <v>-90445146.7176</v>
      </c>
      <c r="AV2867" s="16">
        <f t="shared" si="719"/>
        <v>2104683.12</v>
      </c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-14811391.75</v>
      </c>
      <c r="AL2868" s="16">
        <f t="shared" si="710"/>
        <v>1532486.71</v>
      </c>
      <c r="AM2868" s="16">
        <f t="shared" si="711"/>
        <v>97934987.42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-34365282.1</v>
      </c>
      <c r="AQ2868" s="16">
        <f t="shared" si="715"/>
        <v>-47587047.53</v>
      </c>
      <c r="AR2868" s="16">
        <f t="shared" si="716"/>
        <v>-36080309.6</v>
      </c>
      <c r="AS2868" s="16">
        <f t="shared" si="717"/>
        <v>-49302075.03</v>
      </c>
      <c r="AT2868" s="16">
        <f t="shared" si="718"/>
        <v>71434316.95</v>
      </c>
      <c r="AU2868" s="16">
        <f>AT2868-VLOOKUP(A2868,[1]选股结果!$A$2:$BJ$3005,48,FALSE)*0.08</f>
        <v>16159326.8268</v>
      </c>
      <c r="AV2868" s="16">
        <f t="shared" si="719"/>
        <v>13221765.43</v>
      </c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52020119.79</v>
      </c>
      <c r="AL2869" s="16">
        <f t="shared" si="710"/>
        <v>0</v>
      </c>
      <c r="AM2869" s="16">
        <f t="shared" si="711"/>
        <v>5637121.8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56056110.61</v>
      </c>
      <c r="AQ2869" s="16">
        <f t="shared" si="715"/>
        <v>52069138.79</v>
      </c>
      <c r="AR2869" s="16">
        <f t="shared" si="716"/>
        <v>53837443.94</v>
      </c>
      <c r="AS2869" s="16">
        <f t="shared" si="717"/>
        <v>49850472.12</v>
      </c>
      <c r="AT2869" s="16">
        <f t="shared" si="718"/>
        <v>53670269.77</v>
      </c>
      <c r="AU2869" s="16">
        <f>AT2869-VLOOKUP(A2869,[1]选股结果!$A$2:$BJ$3005,48,FALSE)*0.08</f>
        <v>-81386588.6324</v>
      </c>
      <c r="AV2869" s="16">
        <f t="shared" si="719"/>
        <v>3986971.82</v>
      </c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41622.9299999959</v>
      </c>
      <c r="AL2870" s="16">
        <f t="shared" si="710"/>
        <v>-3810.84</v>
      </c>
      <c r="AM2870" s="16">
        <f t="shared" si="711"/>
        <v>891933.97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3519123.91</v>
      </c>
      <c r="AQ2870" s="16">
        <f t="shared" si="715"/>
        <v>3642298.6</v>
      </c>
      <c r="AR2870" s="16">
        <f t="shared" si="716"/>
        <v>159706.849999996</v>
      </c>
      <c r="AS2870" s="16">
        <f t="shared" si="717"/>
        <v>282881.539999999</v>
      </c>
      <c r="AT2870" s="16">
        <f t="shared" si="718"/>
        <v>1052920.75</v>
      </c>
      <c r="AU2870" s="16">
        <f>AT2870-VLOOKUP(A2870,[1]选股结果!$A$2:$BJ$3005,48,FALSE)*0.08</f>
        <v>-123219067.0932</v>
      </c>
      <c r="AV2870" s="16">
        <f t="shared" si="719"/>
        <v>-123174.690000003</v>
      </c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-144693889.67</v>
      </c>
      <c r="AL2871" s="16">
        <f t="shared" si="710"/>
        <v>-22497024.68</v>
      </c>
      <c r="AM2871" s="16">
        <f t="shared" si="711"/>
        <v>-141847945.85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60192026.99</v>
      </c>
      <c r="AQ2871" s="16">
        <f t="shared" si="715"/>
        <v>57710854.33</v>
      </c>
      <c r="AR2871" s="16">
        <f t="shared" si="716"/>
        <v>-33944454.1</v>
      </c>
      <c r="AS2871" s="16">
        <f t="shared" si="717"/>
        <v>-36425626.76</v>
      </c>
      <c r="AT2871" s="16">
        <f t="shared" si="718"/>
        <v>-311520032.86</v>
      </c>
      <c r="AU2871" s="16">
        <f>AT2871-VLOOKUP(A2871,[1]选股结果!$A$2:$BJ$3005,48,FALSE)*0.08</f>
        <v>-420621600.828</v>
      </c>
      <c r="AV2871" s="16">
        <f t="shared" si="719"/>
        <v>2481172.65999997</v>
      </c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30496985.2</v>
      </c>
      <c r="AL2872" s="16">
        <f t="shared" si="710"/>
        <v>1651825.9</v>
      </c>
      <c r="AM2872" s="16">
        <f t="shared" si="711"/>
        <v>-4944572.51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34897160.9</v>
      </c>
      <c r="AQ2872" s="16">
        <f t="shared" si="715"/>
        <v>27218733.07</v>
      </c>
      <c r="AR2872" s="16">
        <f t="shared" si="716"/>
        <v>32491845</v>
      </c>
      <c r="AS2872" s="16">
        <f t="shared" si="717"/>
        <v>24813417.17</v>
      </c>
      <c r="AT2872" s="16">
        <f t="shared" si="718"/>
        <v>19525810.76</v>
      </c>
      <c r="AU2872" s="16">
        <f>AT2872-VLOOKUP(A2872,[1]选股结果!$A$2:$BJ$3005,48,FALSE)*0.08</f>
        <v>-11521523.1696</v>
      </c>
      <c r="AV2872" s="16">
        <f t="shared" si="719"/>
        <v>7678427.83</v>
      </c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21885943.83</v>
      </c>
      <c r="AL2873" s="16">
        <f t="shared" si="710"/>
        <v>-2686184.07</v>
      </c>
      <c r="AM2873" s="16">
        <f t="shared" si="711"/>
        <v>7872888.46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40368211.25</v>
      </c>
      <c r="AQ2873" s="16">
        <f t="shared" si="715"/>
        <v>38479984.73</v>
      </c>
      <c r="AR2873" s="16">
        <f t="shared" si="716"/>
        <v>31679517.46</v>
      </c>
      <c r="AS2873" s="16">
        <f t="shared" si="717"/>
        <v>29791290.94</v>
      </c>
      <c r="AT2873" s="16">
        <f t="shared" si="718"/>
        <v>25184421.7</v>
      </c>
      <c r="AU2873" s="16">
        <f>AT2873-VLOOKUP(A2873,[1]选股结果!$A$2:$BJ$3005,48,FALSE)*0.08</f>
        <v>-43688117.7112</v>
      </c>
      <c r="AV2873" s="16">
        <f t="shared" si="719"/>
        <v>1888226.52</v>
      </c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71154027.54</v>
      </c>
      <c r="AL2874" s="16">
        <f t="shared" si="710"/>
        <v>-550628.37</v>
      </c>
      <c r="AM2874" s="16">
        <f t="shared" si="711"/>
        <v>261213.93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103848074.39</v>
      </c>
      <c r="AQ2874" s="16">
        <f t="shared" si="715"/>
        <v>89585194.89</v>
      </c>
      <c r="AR2874" s="16">
        <f t="shared" si="716"/>
        <v>88053830.99</v>
      </c>
      <c r="AS2874" s="16">
        <f t="shared" si="717"/>
        <v>73790951.49</v>
      </c>
      <c r="AT2874" s="16">
        <f t="shared" si="718"/>
        <v>56601733.6</v>
      </c>
      <c r="AU2874" s="16">
        <f>AT2874-VLOOKUP(A2874,[1]选股结果!$A$2:$BJ$3005,48,FALSE)*0.08</f>
        <v>-38373809.0832</v>
      </c>
      <c r="AV2874" s="16">
        <f t="shared" si="719"/>
        <v>14262879.5</v>
      </c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-10580612.57</v>
      </c>
      <c r="AL2875" s="16">
        <f t="shared" si="710"/>
        <v>-24.36</v>
      </c>
      <c r="AM2875" s="16">
        <f t="shared" si="711"/>
        <v>7062351.97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2728073.59</v>
      </c>
      <c r="AQ2875" s="16">
        <f t="shared" si="715"/>
        <v>871276.479999997</v>
      </c>
      <c r="AR2875" s="16">
        <f t="shared" si="716"/>
        <v>-6159681.62</v>
      </c>
      <c r="AS2875" s="16">
        <f t="shared" si="717"/>
        <v>-8016478.73</v>
      </c>
      <c r="AT2875" s="16">
        <f t="shared" si="718"/>
        <v>-5375082.07</v>
      </c>
      <c r="AU2875" s="16">
        <f>AT2875-VLOOKUP(A2875,[1]选股结果!$A$2:$BJ$3005,48,FALSE)*0.08</f>
        <v>-281275446.2316</v>
      </c>
      <c r="AV2875" s="16">
        <f t="shared" si="719"/>
        <v>1856797.11</v>
      </c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11864829.09</v>
      </c>
      <c r="AL2876" s="16">
        <f t="shared" si="710"/>
        <v>0</v>
      </c>
      <c r="AM2876" s="16">
        <f t="shared" si="711"/>
        <v>7029565.21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11391466.96</v>
      </c>
      <c r="AR2876" s="16">
        <f t="shared" si="716"/>
        <v>11355767.13</v>
      </c>
      <c r="AS2876" s="16">
        <f t="shared" si="717"/>
        <v>11391466.96</v>
      </c>
      <c r="AT2876" s="16">
        <f t="shared" si="718"/>
        <v>18930094.13</v>
      </c>
      <c r="AU2876" s="16">
        <f>AT2876-VLOOKUP(A2876,[1]选股结果!$A$2:$BJ$3005,48,FALSE)*0.08</f>
        <v>-35296898.1068</v>
      </c>
      <c r="AV2876" s="16">
        <f t="shared" si="719"/>
        <v>-35699.8300000001</v>
      </c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83566069.44</v>
      </c>
      <c r="AL2877" s="16">
        <f t="shared" si="710"/>
        <v>0</v>
      </c>
      <c r="AM2877" s="16">
        <f t="shared" si="711"/>
        <v>-10563159.77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65676166.45</v>
      </c>
      <c r="AR2877" s="16">
        <f t="shared" si="716"/>
        <v>72481005.39</v>
      </c>
      <c r="AS2877" s="16">
        <f t="shared" si="717"/>
        <v>65676166.45</v>
      </c>
      <c r="AT2877" s="16">
        <f t="shared" si="718"/>
        <v>66198070.73</v>
      </c>
      <c r="AU2877" s="16">
        <f>AT2877-VLOOKUP(A2877,[1]选股结果!$A$2:$BJ$3005,48,FALSE)*0.08</f>
        <v>-77990987.2308</v>
      </c>
      <c r="AV2877" s="16">
        <f t="shared" si="719"/>
        <v>6804838.94000001</v>
      </c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13843552.88</v>
      </c>
      <c r="AL2878" s="16">
        <f t="shared" si="710"/>
        <v>-14170930.61</v>
      </c>
      <c r="AM2878" s="16">
        <f t="shared" si="711"/>
        <v>775749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17024151.2</v>
      </c>
      <c r="AQ2878" s="16">
        <f t="shared" si="715"/>
        <v>17947468.89</v>
      </c>
      <c r="AR2878" s="16">
        <f t="shared" si="716"/>
        <v>15637117.95</v>
      </c>
      <c r="AS2878" s="16">
        <f t="shared" si="717"/>
        <v>16560435.64</v>
      </c>
      <c r="AT2878" s="16">
        <f t="shared" si="718"/>
        <v>1371688.96000001</v>
      </c>
      <c r="AU2878" s="16">
        <f>AT2878-VLOOKUP(A2878,[1]选股结果!$A$2:$BJ$3005,48,FALSE)*0.08</f>
        <v>-57644327.6576</v>
      </c>
      <c r="AV2878" s="16">
        <f t="shared" si="719"/>
        <v>-923317.690000001</v>
      </c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-35704807.65</v>
      </c>
      <c r="AL2879" s="16">
        <f t="shared" si="710"/>
        <v>0</v>
      </c>
      <c r="AM2879" s="16">
        <f t="shared" si="711"/>
        <v>14957620.38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-21739799.31</v>
      </c>
      <c r="AQ2879" s="16">
        <f t="shared" si="715"/>
        <v>-21739799.31</v>
      </c>
      <c r="AR2879" s="16">
        <f t="shared" si="716"/>
        <v>-28546314.2</v>
      </c>
      <c r="AS2879" s="16">
        <f t="shared" si="717"/>
        <v>-28546314.2</v>
      </c>
      <c r="AT2879" s="16">
        <f t="shared" si="718"/>
        <v>-20747187.27</v>
      </c>
      <c r="AU2879" s="16">
        <f>AT2879-VLOOKUP(A2879,[1]选股结果!$A$2:$BJ$3005,48,FALSE)*0.08</f>
        <v>-60358789.6412</v>
      </c>
      <c r="AV2879" s="16">
        <f t="shared" si="719"/>
        <v>0</v>
      </c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41487759.94</v>
      </c>
      <c r="AL2880" s="16">
        <f t="shared" si="710"/>
        <v>-719246.97</v>
      </c>
      <c r="AM2880" s="16">
        <f t="shared" si="711"/>
        <v>40318471.57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51410855.68</v>
      </c>
      <c r="AQ2880" s="16">
        <f t="shared" si="715"/>
        <v>30230513.6</v>
      </c>
      <c r="AR2880" s="16">
        <f t="shared" si="716"/>
        <v>45536464.06</v>
      </c>
      <c r="AS2880" s="16">
        <f t="shared" si="717"/>
        <v>24356121.98</v>
      </c>
      <c r="AT2880" s="16">
        <f t="shared" si="718"/>
        <v>59906642.46</v>
      </c>
      <c r="AU2880" s="16">
        <f>AT2880-VLOOKUP(A2880,[1]选股结果!$A$2:$BJ$3005,48,FALSE)*0.08</f>
        <v>-65608776.0104</v>
      </c>
      <c r="AV2880" s="16">
        <f t="shared" si="719"/>
        <v>21180342.08</v>
      </c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21043022.63</v>
      </c>
      <c r="AL2881" s="16">
        <f t="shared" si="710"/>
        <v>0</v>
      </c>
      <c r="AM2881" s="16">
        <f t="shared" si="711"/>
        <v>851992.14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17758547.58</v>
      </c>
      <c r="AR2881" s="16">
        <f t="shared" si="716"/>
        <v>19467153.84</v>
      </c>
      <c r="AS2881" s="16">
        <f t="shared" si="717"/>
        <v>17758547.58</v>
      </c>
      <c r="AT2881" s="16">
        <f t="shared" si="718"/>
        <v>20186408.51</v>
      </c>
      <c r="AU2881" s="16">
        <f>AT2881-VLOOKUP(A2881,[1]选股结果!$A$2:$BJ$3005,48,FALSE)*0.08</f>
        <v>-21452349.8676</v>
      </c>
      <c r="AV2881" s="16">
        <f t="shared" si="719"/>
        <v>1708606.26</v>
      </c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37479589.27</v>
      </c>
      <c r="AL2882" s="16">
        <f t="shared" si="710"/>
        <v>0</v>
      </c>
      <c r="AM2882" s="16">
        <f t="shared" si="711"/>
        <v>-7127544.97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47609613.87</v>
      </c>
      <c r="AQ2882" s="16">
        <f t="shared" si="715"/>
        <v>42847288.95</v>
      </c>
      <c r="AR2882" s="16">
        <f t="shared" si="716"/>
        <v>42442964.11</v>
      </c>
      <c r="AS2882" s="16">
        <f t="shared" si="717"/>
        <v>37680639.19</v>
      </c>
      <c r="AT2882" s="16">
        <f t="shared" si="718"/>
        <v>25589719.38</v>
      </c>
      <c r="AU2882" s="16">
        <f>AT2882-VLOOKUP(A2882,[1]选股结果!$A$2:$BJ$3005,48,FALSE)*0.08</f>
        <v>-15646623.864</v>
      </c>
      <c r="AV2882" s="16">
        <f t="shared" si="719"/>
        <v>4762324.92</v>
      </c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C2883-G2883-O2883-P2883-Q2883-R2883+Y2883-S2883</f>
        <v>62765391.06</v>
      </c>
      <c r="AL2883" s="16">
        <f t="shared" ref="AL2883:AL2946" si="726">U2883</f>
        <v>0</v>
      </c>
      <c r="AM2883" s="16">
        <f t="shared" ref="AM2883:AM2946" si="727">T2883-U2883+V2883+W2883-X2883+Z2883+AA2883-AC2883+AB2883</f>
        <v>-1460336.71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AK2883+S2883+H2883</f>
        <v>62472361.56</v>
      </c>
      <c r="AQ2883" s="16">
        <f t="shared" ref="AQ2883:AQ2946" si="731">AP2883-AV2883</f>
        <v>55250479.17</v>
      </c>
      <c r="AR2883" s="16">
        <f t="shared" ref="AR2883:AR2946" si="732">AP2883-H2883</f>
        <v>62472361.56</v>
      </c>
      <c r="AS2883" s="16">
        <f t="shared" ref="AS2883:AS2946" si="733">AP2883-H2883-AV2883</f>
        <v>55250479.17</v>
      </c>
      <c r="AT2883" s="16">
        <f t="shared" ref="AT2883:AT2946" si="734">AK2883-AV2883+AL2883+AM2883</f>
        <v>54083171.96</v>
      </c>
      <c r="AU2883" s="16">
        <f>AT2883-VLOOKUP(A2883,[1]选股结果!$A$2:$BJ$3005,48,FALSE)*0.08</f>
        <v>249798.618400015</v>
      </c>
      <c r="AV2883" s="16">
        <f t="shared" ref="AV2883:AV2946" si="735">AH2883-AI2883</f>
        <v>7221882.39</v>
      </c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25525861.51</v>
      </c>
      <c r="AL2884" s="16">
        <f t="shared" si="726"/>
        <v>0</v>
      </c>
      <c r="AM2884" s="16">
        <f t="shared" si="727"/>
        <v>1733247.4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23061604.24</v>
      </c>
      <c r="AQ2884" s="16">
        <f t="shared" si="731"/>
        <v>23061604.24</v>
      </c>
      <c r="AR2884" s="16">
        <f t="shared" si="732"/>
        <v>22903961.02</v>
      </c>
      <c r="AS2884" s="16">
        <f t="shared" si="733"/>
        <v>22903961.02</v>
      </c>
      <c r="AT2884" s="16">
        <f t="shared" si="734"/>
        <v>27259108.91</v>
      </c>
      <c r="AU2884" s="16">
        <f>AT2884-VLOOKUP(A2884,[1]选股结果!$A$2:$BJ$3005,48,FALSE)*0.08</f>
        <v>-7664806.58760002</v>
      </c>
      <c r="AV2884" s="16">
        <f t="shared" si="735"/>
        <v>0</v>
      </c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-6399494.63</v>
      </c>
      <c r="AL2885" s="16">
        <f t="shared" si="726"/>
        <v>0</v>
      </c>
      <c r="AM2885" s="16">
        <f t="shared" si="727"/>
        <v>-340796.22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-6370221.43</v>
      </c>
      <c r="AQ2885" s="16">
        <f t="shared" si="731"/>
        <v>-3878915.77</v>
      </c>
      <c r="AR2885" s="16">
        <f t="shared" si="732"/>
        <v>-7155818.65</v>
      </c>
      <c r="AS2885" s="16">
        <f t="shared" si="733"/>
        <v>-4664512.99</v>
      </c>
      <c r="AT2885" s="16">
        <f t="shared" si="734"/>
        <v>-4248985.19</v>
      </c>
      <c r="AU2885" s="16">
        <f>AT2885-VLOOKUP(A2885,[1]选股结果!$A$2:$BJ$3005,48,FALSE)*0.08</f>
        <v>-61742907.8396</v>
      </c>
      <c r="AV2885" s="16">
        <f t="shared" si="735"/>
        <v>-2491305.66</v>
      </c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60917478.52</v>
      </c>
      <c r="AL2886" s="16">
        <f t="shared" si="726"/>
        <v>0</v>
      </c>
      <c r="AM2886" s="16">
        <f t="shared" si="727"/>
        <v>2701855.07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58396119.71</v>
      </c>
      <c r="AQ2886" s="16">
        <f t="shared" si="731"/>
        <v>49028253.56</v>
      </c>
      <c r="AR2886" s="16">
        <f t="shared" si="732"/>
        <v>56501341.14</v>
      </c>
      <c r="AS2886" s="16">
        <f t="shared" si="733"/>
        <v>47133474.99</v>
      </c>
      <c r="AT2886" s="16">
        <f t="shared" si="734"/>
        <v>54251467.44</v>
      </c>
      <c r="AU2886" s="16">
        <f>AT2886-VLOOKUP(A2886,[1]选股结果!$A$2:$BJ$3005,48,FALSE)*0.08</f>
        <v>3372275.66560002</v>
      </c>
      <c r="AV2886" s="16">
        <f t="shared" si="735"/>
        <v>9367866.15000001</v>
      </c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-70568784.99</v>
      </c>
      <c r="AL2887" s="16">
        <f t="shared" si="726"/>
        <v>9533163.18</v>
      </c>
      <c r="AM2887" s="16">
        <f t="shared" si="727"/>
        <v>-7297891.19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-80413765.06</v>
      </c>
      <c r="AQ2887" s="16">
        <f t="shared" si="731"/>
        <v>-80975939.57</v>
      </c>
      <c r="AR2887" s="16">
        <f t="shared" si="732"/>
        <v>-81970816.24</v>
      </c>
      <c r="AS2887" s="16">
        <f t="shared" si="733"/>
        <v>-82532990.75</v>
      </c>
      <c r="AT2887" s="16">
        <f t="shared" si="734"/>
        <v>-68895687.51</v>
      </c>
      <c r="AU2887" s="16">
        <f>AT2887-VLOOKUP(A2887,[1]选股结果!$A$2:$BJ$3005,48,FALSE)*0.08</f>
        <v>-256967916.39</v>
      </c>
      <c r="AV2887" s="16">
        <f t="shared" si="735"/>
        <v>562174.510000005</v>
      </c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-173389419.49</v>
      </c>
      <c r="AL2888" s="16">
        <f t="shared" si="726"/>
        <v>-2590834.67</v>
      </c>
      <c r="AM2888" s="16">
        <f t="shared" si="727"/>
        <v>-4456822.61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-127634697.96</v>
      </c>
      <c r="AQ2888" s="16">
        <f t="shared" si="731"/>
        <v>-104427970.13</v>
      </c>
      <c r="AR2888" s="16">
        <f t="shared" si="732"/>
        <v>-150743912.35</v>
      </c>
      <c r="AS2888" s="16">
        <f t="shared" si="733"/>
        <v>-127537184.52</v>
      </c>
      <c r="AT2888" s="16">
        <f t="shared" si="734"/>
        <v>-157230348.94</v>
      </c>
      <c r="AU2888" s="16">
        <f>AT2888-VLOOKUP(A2888,[1]选股结果!$A$2:$BJ$3005,48,FALSE)*0.08</f>
        <v>-213052960.9992</v>
      </c>
      <c r="AV2888" s="16">
        <f t="shared" si="735"/>
        <v>-23206727.83</v>
      </c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-26556808.49</v>
      </c>
      <c r="AL2889" s="16">
        <f t="shared" si="726"/>
        <v>-453478.49</v>
      </c>
      <c r="AM2889" s="16">
        <f t="shared" si="727"/>
        <v>-394601.2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-22962491.01</v>
      </c>
      <c r="AQ2889" s="16">
        <f t="shared" si="731"/>
        <v>-24214711.46</v>
      </c>
      <c r="AR2889" s="16">
        <f t="shared" si="732"/>
        <v>-24795442.51</v>
      </c>
      <c r="AS2889" s="16">
        <f t="shared" si="733"/>
        <v>-26047662.96</v>
      </c>
      <c r="AT2889" s="16">
        <f t="shared" si="734"/>
        <v>-28657108.63</v>
      </c>
      <c r="AU2889" s="16">
        <f>AT2889-VLOOKUP(A2889,[1]选股结果!$A$2:$BJ$3005,48,FALSE)*0.08</f>
        <v>-78100494.1388</v>
      </c>
      <c r="AV2889" s="16">
        <f t="shared" si="735"/>
        <v>1252220.45</v>
      </c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14607304.1</v>
      </c>
      <c r="AL2890" s="16">
        <f t="shared" si="726"/>
        <v>0</v>
      </c>
      <c r="AM2890" s="16">
        <f t="shared" si="727"/>
        <v>7359173.31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23856412.46</v>
      </c>
      <c r="AQ2890" s="16">
        <f t="shared" si="731"/>
        <v>23856412.46</v>
      </c>
      <c r="AR2890" s="16">
        <f t="shared" si="732"/>
        <v>19205295.32</v>
      </c>
      <c r="AS2890" s="16">
        <f t="shared" si="733"/>
        <v>19205295.32</v>
      </c>
      <c r="AT2890" s="16">
        <f t="shared" si="734"/>
        <v>21966477.41</v>
      </c>
      <c r="AU2890" s="16">
        <f>AT2890-VLOOKUP(A2890,[1]选股结果!$A$2:$BJ$3005,48,FALSE)*0.08</f>
        <v>17290173.5892</v>
      </c>
      <c r="AV2890" s="16">
        <f t="shared" si="735"/>
        <v>0</v>
      </c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-17125548.95</v>
      </c>
      <c r="AL2891" s="16">
        <f t="shared" si="726"/>
        <v>0</v>
      </c>
      <c r="AM2891" s="16">
        <f t="shared" si="727"/>
        <v>-1932011.77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-9076521.58000001</v>
      </c>
      <c r="AQ2891" s="16">
        <f t="shared" si="731"/>
        <v>-7572834.34000001</v>
      </c>
      <c r="AR2891" s="16">
        <f t="shared" si="732"/>
        <v>-11681680.22</v>
      </c>
      <c r="AS2891" s="16">
        <f t="shared" si="733"/>
        <v>-10177992.98</v>
      </c>
      <c r="AT2891" s="16">
        <f t="shared" si="734"/>
        <v>-17553873.48</v>
      </c>
      <c r="AU2891" s="16">
        <f>AT2891-VLOOKUP(A2891,[1]选股结果!$A$2:$BJ$3005,48,FALSE)*0.08</f>
        <v>-29112011.1248</v>
      </c>
      <c r="AV2891" s="16">
        <f t="shared" si="735"/>
        <v>-1503687.24</v>
      </c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21070292.55</v>
      </c>
      <c r="AL2892" s="16">
        <f t="shared" si="726"/>
        <v>991769.01</v>
      </c>
      <c r="AM2892" s="16">
        <f t="shared" si="727"/>
        <v>-2321056.56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22327200.93</v>
      </c>
      <c r="AQ2892" s="16">
        <f t="shared" si="731"/>
        <v>19873223.76</v>
      </c>
      <c r="AR2892" s="16">
        <f t="shared" si="732"/>
        <v>20855537.66</v>
      </c>
      <c r="AS2892" s="16">
        <f t="shared" si="733"/>
        <v>18401560.49</v>
      </c>
      <c r="AT2892" s="16">
        <f t="shared" si="734"/>
        <v>17287027.83</v>
      </c>
      <c r="AU2892" s="16">
        <f>AT2892-VLOOKUP(A2892,[1]选股结果!$A$2:$BJ$3005,48,FALSE)*0.08</f>
        <v>-98024140.4484</v>
      </c>
      <c r="AV2892" s="16">
        <f t="shared" si="735"/>
        <v>2453977.17</v>
      </c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34620475.34</v>
      </c>
      <c r="AL2893" s="16">
        <f t="shared" si="726"/>
        <v>4331902.69</v>
      </c>
      <c r="AM2893" s="16">
        <f t="shared" si="727"/>
        <v>4786452.33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29570792.81</v>
      </c>
      <c r="AR2893" s="16">
        <f t="shared" si="732"/>
        <v>33604578.06</v>
      </c>
      <c r="AS2893" s="16">
        <f t="shared" si="733"/>
        <v>29570792.81</v>
      </c>
      <c r="AT2893" s="16">
        <f t="shared" si="734"/>
        <v>39705045.11</v>
      </c>
      <c r="AU2893" s="16">
        <f>AT2893-VLOOKUP(A2893,[1]选股结果!$A$2:$BJ$3005,48,FALSE)*0.08</f>
        <v>-30254336.2396</v>
      </c>
      <c r="AV2893" s="16">
        <f t="shared" si="735"/>
        <v>4033785.25</v>
      </c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26359242.09</v>
      </c>
      <c r="AL2894" s="16">
        <f t="shared" si="726"/>
        <v>-55596.15</v>
      </c>
      <c r="AM2894" s="16">
        <f t="shared" si="727"/>
        <v>-17799.38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20973348.54</v>
      </c>
      <c r="AR2894" s="16">
        <f t="shared" si="732"/>
        <v>29081649.85</v>
      </c>
      <c r="AS2894" s="16">
        <f t="shared" si="733"/>
        <v>20973348.54</v>
      </c>
      <c r="AT2894" s="16">
        <f t="shared" si="734"/>
        <v>18177545.25</v>
      </c>
      <c r="AU2894" s="16">
        <f>AT2894-VLOOKUP(A2894,[1]选股结果!$A$2:$BJ$3005,48,FALSE)*0.08</f>
        <v>-22982845.8036</v>
      </c>
      <c r="AV2894" s="16">
        <f t="shared" si="735"/>
        <v>8108301.31</v>
      </c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28446601.26</v>
      </c>
      <c r="AL2895" s="16">
        <f t="shared" si="726"/>
        <v>-1444886.57</v>
      </c>
      <c r="AM2895" s="16">
        <f t="shared" si="727"/>
        <v>92717094.02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-5508929.22000002</v>
      </c>
      <c r="AR2895" s="16">
        <f t="shared" si="732"/>
        <v>12238628.89</v>
      </c>
      <c r="AS2895" s="16">
        <f t="shared" si="733"/>
        <v>-5508929.22000002</v>
      </c>
      <c r="AT2895" s="16">
        <f t="shared" si="734"/>
        <v>101971250.6</v>
      </c>
      <c r="AU2895" s="16">
        <f>AT2895-VLOOKUP(A2895,[1]选股结果!$A$2:$BJ$3005,48,FALSE)*0.08</f>
        <v>-66386885.1064</v>
      </c>
      <c r="AV2895" s="16">
        <f t="shared" si="735"/>
        <v>17747558.11</v>
      </c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-104789267.71</v>
      </c>
      <c r="AL2896" s="16">
        <f t="shared" si="726"/>
        <v>0</v>
      </c>
      <c r="AM2896" s="16">
        <f t="shared" si="727"/>
        <v>33068324.68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-29660717.68</v>
      </c>
      <c r="AQ2896" s="16">
        <f t="shared" si="731"/>
        <v>-33102471.05</v>
      </c>
      <c r="AR2896" s="16">
        <f t="shared" si="732"/>
        <v>-70996901.64</v>
      </c>
      <c r="AS2896" s="16">
        <f t="shared" si="733"/>
        <v>-74438655.01</v>
      </c>
      <c r="AT2896" s="16">
        <f t="shared" si="734"/>
        <v>-75162696.4</v>
      </c>
      <c r="AU2896" s="16">
        <f>AT2896-VLOOKUP(A2896,[1]选股结果!$A$2:$BJ$3005,48,FALSE)*0.08</f>
        <v>-120448618.8872</v>
      </c>
      <c r="AV2896" s="16">
        <f t="shared" si="735"/>
        <v>3441753.37</v>
      </c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9341451.30999999</v>
      </c>
      <c r="AL2897" s="16">
        <f t="shared" si="726"/>
        <v>-705487.49</v>
      </c>
      <c r="AM2897" s="16">
        <f t="shared" si="727"/>
        <v>-3167318.1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15643025.28</v>
      </c>
      <c r="AQ2897" s="16">
        <f t="shared" si="731"/>
        <v>11084506.5</v>
      </c>
      <c r="AR2897" s="16">
        <f t="shared" si="732"/>
        <v>10505405</v>
      </c>
      <c r="AS2897" s="16">
        <f t="shared" si="733"/>
        <v>5946886.21999999</v>
      </c>
      <c r="AT2897" s="16">
        <f t="shared" si="734"/>
        <v>910126.939999989</v>
      </c>
      <c r="AU2897" s="16">
        <f>AT2897-VLOOKUP(A2897,[1]选股结果!$A$2:$BJ$3005,48,FALSE)*0.08</f>
        <v>-84175543.9216</v>
      </c>
      <c r="AV2897" s="16">
        <f t="shared" si="735"/>
        <v>4558518.78</v>
      </c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23898660.82</v>
      </c>
      <c r="AL2898" s="16">
        <f t="shared" si="726"/>
        <v>-52029.99</v>
      </c>
      <c r="AM2898" s="16">
        <f t="shared" si="727"/>
        <v>-1509466.18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28279289.38</v>
      </c>
      <c r="AQ2898" s="16">
        <f t="shared" si="731"/>
        <v>23327039.82</v>
      </c>
      <c r="AR2898" s="16">
        <f t="shared" si="732"/>
        <v>26068265.81</v>
      </c>
      <c r="AS2898" s="16">
        <f t="shared" si="733"/>
        <v>21116016.25</v>
      </c>
      <c r="AT2898" s="16">
        <f t="shared" si="734"/>
        <v>17384915.09</v>
      </c>
      <c r="AU2898" s="16">
        <f>AT2898-VLOOKUP(A2898,[1]选股结果!$A$2:$BJ$3005,48,FALSE)*0.08</f>
        <v>-29449361.3924</v>
      </c>
      <c r="AV2898" s="16">
        <f t="shared" si="735"/>
        <v>4952249.56</v>
      </c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35881042.76</v>
      </c>
      <c r="AL2899" s="16">
        <f t="shared" si="726"/>
        <v>0</v>
      </c>
      <c r="AM2899" s="16">
        <f t="shared" si="727"/>
        <v>2635814.22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30660604.61</v>
      </c>
      <c r="AQ2899" s="16">
        <f t="shared" si="731"/>
        <v>24824067.04</v>
      </c>
      <c r="AR2899" s="16">
        <f t="shared" si="732"/>
        <v>30601081.5</v>
      </c>
      <c r="AS2899" s="16">
        <f t="shared" si="733"/>
        <v>24764543.93</v>
      </c>
      <c r="AT2899" s="16">
        <f t="shared" si="734"/>
        <v>32680319.41</v>
      </c>
      <c r="AU2899" s="16">
        <f>AT2899-VLOOKUP(A2899,[1]选股结果!$A$2:$BJ$3005,48,FALSE)*0.08</f>
        <v>-22035635.1108</v>
      </c>
      <c r="AV2899" s="16">
        <f t="shared" si="735"/>
        <v>5836537.57</v>
      </c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56302909.94</v>
      </c>
      <c r="AL2900" s="16">
        <f t="shared" si="726"/>
        <v>3018698.05</v>
      </c>
      <c r="AM2900" s="16">
        <f t="shared" si="727"/>
        <v>46934545.49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51493537.22</v>
      </c>
      <c r="AQ2900" s="16">
        <f t="shared" si="731"/>
        <v>25719181.37</v>
      </c>
      <c r="AR2900" s="16">
        <f t="shared" si="732"/>
        <v>40513878.2</v>
      </c>
      <c r="AS2900" s="16">
        <f t="shared" si="733"/>
        <v>14739522.35</v>
      </c>
      <c r="AT2900" s="16">
        <f t="shared" si="734"/>
        <v>80481797.63</v>
      </c>
      <c r="AU2900" s="16">
        <f>AT2900-VLOOKUP(A2900,[1]选股结果!$A$2:$BJ$3005,48,FALSE)*0.08</f>
        <v>-415241916.8916</v>
      </c>
      <c r="AV2900" s="16">
        <f t="shared" si="735"/>
        <v>25774355.85</v>
      </c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-1690716708.39</v>
      </c>
      <c r="AL2901" s="16">
        <f t="shared" si="726"/>
        <v>-803156.56</v>
      </c>
      <c r="AM2901" s="16">
        <f t="shared" si="727"/>
        <v>1157695897.65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-1469158587.91</v>
      </c>
      <c r="AQ2901" s="16">
        <f t="shared" si="731"/>
        <v>-1706845231.82</v>
      </c>
      <c r="AR2901" s="16">
        <f t="shared" si="732"/>
        <v>-1580260758.71</v>
      </c>
      <c r="AS2901" s="16">
        <f t="shared" si="733"/>
        <v>-1817947402.62</v>
      </c>
      <c r="AT2901" s="16">
        <f t="shared" si="734"/>
        <v>-771510611.21</v>
      </c>
      <c r="AU2901" s="16">
        <f>AT2901-VLOOKUP(A2901,[1]选股结果!$A$2:$BJ$3005,48,FALSE)*0.08</f>
        <v>-2041471119.4212</v>
      </c>
      <c r="AV2901" s="16">
        <f t="shared" si="735"/>
        <v>237686643.91</v>
      </c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-2514243.26000001</v>
      </c>
      <c r="AL2902" s="16">
        <f t="shared" si="726"/>
        <v>-1471918.33</v>
      </c>
      <c r="AM2902" s="16">
        <f t="shared" si="727"/>
        <v>5358348.56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509768.359999994</v>
      </c>
      <c r="AQ2902" s="16">
        <f t="shared" si="731"/>
        <v>-282226.070000006</v>
      </c>
      <c r="AR2902" s="16">
        <f t="shared" si="732"/>
        <v>-1121641.34000001</v>
      </c>
      <c r="AS2902" s="16">
        <f t="shared" si="733"/>
        <v>-1913635.77000001</v>
      </c>
      <c r="AT2902" s="16">
        <f t="shared" si="734"/>
        <v>580192.539999994</v>
      </c>
      <c r="AU2902" s="16">
        <f>AT2902-VLOOKUP(A2902,[1]选股结果!$A$2:$BJ$3005,48,FALSE)*0.08</f>
        <v>-20373143.512</v>
      </c>
      <c r="AV2902" s="16">
        <f t="shared" si="735"/>
        <v>791994.43</v>
      </c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24669561.76</v>
      </c>
      <c r="AL2903" s="16">
        <f t="shared" si="726"/>
        <v>0</v>
      </c>
      <c r="AM2903" s="16">
        <f t="shared" si="727"/>
        <v>1934753.57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20769275.12</v>
      </c>
      <c r="AR2903" s="16">
        <f t="shared" si="732"/>
        <v>22550955.48</v>
      </c>
      <c r="AS2903" s="16">
        <f t="shared" si="733"/>
        <v>20769275.12</v>
      </c>
      <c r="AT2903" s="16">
        <f t="shared" si="734"/>
        <v>24822634.97</v>
      </c>
      <c r="AU2903" s="16">
        <f>AT2903-VLOOKUP(A2903,[1]选股结果!$A$2:$BJ$3005,48,FALSE)*0.08</f>
        <v>-9598904.1516</v>
      </c>
      <c r="AV2903" s="16">
        <f t="shared" si="735"/>
        <v>1781680.36</v>
      </c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-32056537.72</v>
      </c>
      <c r="AL2904" s="16">
        <f t="shared" si="726"/>
        <v>0</v>
      </c>
      <c r="AM2904" s="16">
        <f t="shared" si="727"/>
        <v>1960959.14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-26473604.14</v>
      </c>
      <c r="AQ2904" s="16">
        <f t="shared" si="731"/>
        <v>-20635342.46</v>
      </c>
      <c r="AR2904" s="16">
        <f t="shared" si="732"/>
        <v>-28994785.4</v>
      </c>
      <c r="AS2904" s="16">
        <f t="shared" si="733"/>
        <v>-23156523.72</v>
      </c>
      <c r="AT2904" s="16">
        <f t="shared" si="734"/>
        <v>-24257316.9</v>
      </c>
      <c r="AU2904" s="16">
        <f>AT2904-VLOOKUP(A2904,[1]选股结果!$A$2:$BJ$3005,48,FALSE)*0.08</f>
        <v>-88808005.5504</v>
      </c>
      <c r="AV2904" s="16">
        <f t="shared" si="735"/>
        <v>-5838261.68</v>
      </c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24721700.65</v>
      </c>
      <c r="AL2905" s="16">
        <f t="shared" si="726"/>
        <v>0</v>
      </c>
      <c r="AM2905" s="16">
        <f t="shared" si="727"/>
        <v>-2174463.46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18460983.58</v>
      </c>
      <c r="AR2905" s="16">
        <f t="shared" si="732"/>
        <v>23157703.34</v>
      </c>
      <c r="AS2905" s="16">
        <f t="shared" si="733"/>
        <v>18460983.58</v>
      </c>
      <c r="AT2905" s="16">
        <f t="shared" si="734"/>
        <v>17850517.43</v>
      </c>
      <c r="AU2905" s="16">
        <f>AT2905-VLOOKUP(A2905,[1]选股结果!$A$2:$BJ$3005,48,FALSE)*0.08</f>
        <v>-78979968.7932</v>
      </c>
      <c r="AV2905" s="16">
        <f t="shared" si="735"/>
        <v>4696719.76</v>
      </c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-1170228.88999998</v>
      </c>
      <c r="AL2906" s="16">
        <f t="shared" si="726"/>
        <v>0</v>
      </c>
      <c r="AM2906" s="16">
        <f t="shared" si="727"/>
        <v>1970350.6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4491326.30000002</v>
      </c>
      <c r="AQ2906" s="16">
        <f t="shared" si="731"/>
        <v>3619989.79000002</v>
      </c>
      <c r="AR2906" s="16">
        <f t="shared" si="732"/>
        <v>2165101.30000002</v>
      </c>
      <c r="AS2906" s="16">
        <f t="shared" si="733"/>
        <v>1293764.79000002</v>
      </c>
      <c r="AT2906" s="16">
        <f t="shared" si="734"/>
        <v>-71214.7999999826</v>
      </c>
      <c r="AU2906" s="16">
        <f>AT2906-VLOOKUP(A2906,[1]选股结果!$A$2:$BJ$3005,48,FALSE)*0.08</f>
        <v>-70206259.6368</v>
      </c>
      <c r="AV2906" s="16">
        <f t="shared" si="735"/>
        <v>871336.51</v>
      </c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52865747</v>
      </c>
      <c r="AL2907" s="16">
        <f t="shared" si="726"/>
        <v>-3821345.52</v>
      </c>
      <c r="AM2907" s="16">
        <f t="shared" si="727"/>
        <v>2866495.51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51141753.18</v>
      </c>
      <c r="AQ2907" s="16">
        <f t="shared" si="731"/>
        <v>53209023.7</v>
      </c>
      <c r="AR2907" s="16">
        <f t="shared" si="732"/>
        <v>50955003.18</v>
      </c>
      <c r="AS2907" s="16">
        <f t="shared" si="733"/>
        <v>53022273.7</v>
      </c>
      <c r="AT2907" s="16">
        <f t="shared" si="734"/>
        <v>53978167.51</v>
      </c>
      <c r="AU2907" s="16">
        <f>AT2907-VLOOKUP(A2907,[1]选股结果!$A$2:$BJ$3005,48,FALSE)*0.08</f>
        <v>-23933477.0556</v>
      </c>
      <c r="AV2907" s="16">
        <f t="shared" si="735"/>
        <v>-2067270.52</v>
      </c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77683379.97</v>
      </c>
      <c r="AL2908" s="16">
        <f t="shared" si="726"/>
        <v>0</v>
      </c>
      <c r="AM2908" s="16">
        <f t="shared" si="727"/>
        <v>-3643380.63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60227417.3</v>
      </c>
      <c r="AR2908" s="16">
        <f t="shared" si="732"/>
        <v>69946552.03</v>
      </c>
      <c r="AS2908" s="16">
        <f t="shared" si="733"/>
        <v>60227417.3</v>
      </c>
      <c r="AT2908" s="16">
        <f t="shared" si="734"/>
        <v>64320864.61</v>
      </c>
      <c r="AU2908" s="16">
        <f>AT2908-VLOOKUP(A2908,[1]选股结果!$A$2:$BJ$3005,48,FALSE)*0.08</f>
        <v>-10934007.2988</v>
      </c>
      <c r="AV2908" s="16">
        <f t="shared" si="735"/>
        <v>9719134.73</v>
      </c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35717935.11</v>
      </c>
      <c r="AL2909" s="16">
        <f t="shared" si="726"/>
        <v>0</v>
      </c>
      <c r="AM2909" s="16">
        <f t="shared" si="727"/>
        <v>-1935303.57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37541609.64</v>
      </c>
      <c r="AQ2909" s="16">
        <f t="shared" si="731"/>
        <v>32930988.02</v>
      </c>
      <c r="AR2909" s="16">
        <f t="shared" si="732"/>
        <v>37234427.27</v>
      </c>
      <c r="AS2909" s="16">
        <f t="shared" si="733"/>
        <v>32623805.65</v>
      </c>
      <c r="AT2909" s="16">
        <f t="shared" si="734"/>
        <v>29172009.92</v>
      </c>
      <c r="AU2909" s="16">
        <f>AT2909-VLOOKUP(A2909,[1]选股结果!$A$2:$BJ$3005,48,FALSE)*0.08</f>
        <v>-7560571.28240001</v>
      </c>
      <c r="AV2909" s="16">
        <f t="shared" si="735"/>
        <v>4610621.62</v>
      </c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87034452.56</v>
      </c>
      <c r="AL2910" s="16">
        <f t="shared" si="726"/>
        <v>0</v>
      </c>
      <c r="AM2910" s="16">
        <f t="shared" si="727"/>
        <v>4062547.2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62663955.64</v>
      </c>
      <c r="AR2910" s="16">
        <f t="shared" si="732"/>
        <v>84771274.64</v>
      </c>
      <c r="AS2910" s="16">
        <f t="shared" si="733"/>
        <v>62663955.64</v>
      </c>
      <c r="AT2910" s="16">
        <f t="shared" si="734"/>
        <v>68989680.76</v>
      </c>
      <c r="AU2910" s="16">
        <f>AT2910-VLOOKUP(A2910,[1]选股结果!$A$2:$BJ$3005,48,FALSE)*0.08</f>
        <v>-13684009.2832</v>
      </c>
      <c r="AV2910" s="16">
        <f t="shared" si="735"/>
        <v>22107319</v>
      </c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-129220962.65</v>
      </c>
      <c r="AL2911" s="16">
        <f t="shared" si="726"/>
        <v>15844399.79</v>
      </c>
      <c r="AM2911" s="16">
        <f t="shared" si="727"/>
        <v>1731414.29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-49998926.09</v>
      </c>
      <c r="AQ2911" s="16">
        <f t="shared" si="731"/>
        <v>-53388845.2</v>
      </c>
      <c r="AR2911" s="16">
        <f t="shared" si="732"/>
        <v>-89499154.39</v>
      </c>
      <c r="AS2911" s="16">
        <f t="shared" si="733"/>
        <v>-92889073.5</v>
      </c>
      <c r="AT2911" s="16">
        <f t="shared" si="734"/>
        <v>-115035067.68</v>
      </c>
      <c r="AU2911" s="16">
        <f>AT2911-VLOOKUP(A2911,[1]选股结果!$A$2:$BJ$3005,48,FALSE)*0.08</f>
        <v>-212539386.9112</v>
      </c>
      <c r="AV2911" s="16">
        <f t="shared" si="735"/>
        <v>3389919.11</v>
      </c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-40303206.16</v>
      </c>
      <c r="AL2912" s="16">
        <f t="shared" si="726"/>
        <v>0</v>
      </c>
      <c r="AM2912" s="16">
        <f t="shared" si="727"/>
        <v>-10980175.5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42059348.7</v>
      </c>
      <c r="AQ2912" s="16">
        <f t="shared" si="731"/>
        <v>68448614.12</v>
      </c>
      <c r="AR2912" s="16">
        <f t="shared" si="732"/>
        <v>-3824146.06000001</v>
      </c>
      <c r="AS2912" s="16">
        <f t="shared" si="733"/>
        <v>22565119.36</v>
      </c>
      <c r="AT2912" s="16">
        <f t="shared" si="734"/>
        <v>-24894116.24</v>
      </c>
      <c r="AU2912" s="16">
        <f>AT2912-VLOOKUP(A2912,[1]选股结果!$A$2:$BJ$3005,48,FALSE)*0.08</f>
        <v>-291108114.2704</v>
      </c>
      <c r="AV2912" s="16">
        <f t="shared" si="735"/>
        <v>-26389265.42</v>
      </c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-30703470.86</v>
      </c>
      <c r="AL2913" s="16">
        <f t="shared" si="726"/>
        <v>0</v>
      </c>
      <c r="AM2913" s="16">
        <f t="shared" si="727"/>
        <v>4511670.93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-26937443.78</v>
      </c>
      <c r="AQ2913" s="16">
        <f t="shared" si="731"/>
        <v>-25251746.63</v>
      </c>
      <c r="AR2913" s="16">
        <f t="shared" si="732"/>
        <v>-27098190</v>
      </c>
      <c r="AS2913" s="16">
        <f t="shared" si="733"/>
        <v>-25412492.85</v>
      </c>
      <c r="AT2913" s="16">
        <f t="shared" si="734"/>
        <v>-24506102.78</v>
      </c>
      <c r="AU2913" s="16">
        <f>AT2913-VLOOKUP(A2913,[1]选股结果!$A$2:$BJ$3005,48,FALSE)*0.08</f>
        <v>-75169922.8152</v>
      </c>
      <c r="AV2913" s="16">
        <f t="shared" si="735"/>
        <v>-1685697.15</v>
      </c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38888070.71</v>
      </c>
      <c r="AL2914" s="16">
        <f t="shared" si="726"/>
        <v>0</v>
      </c>
      <c r="AM2914" s="16">
        <f t="shared" si="727"/>
        <v>-544991.47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41758938.3</v>
      </c>
      <c r="AQ2914" s="16">
        <f t="shared" si="731"/>
        <v>36534538.37</v>
      </c>
      <c r="AR2914" s="16">
        <f t="shared" si="732"/>
        <v>41669688.3</v>
      </c>
      <c r="AS2914" s="16">
        <f t="shared" si="733"/>
        <v>36445288.37</v>
      </c>
      <c r="AT2914" s="16">
        <f t="shared" si="734"/>
        <v>33118679.31</v>
      </c>
      <c r="AU2914" s="16">
        <f>AT2914-VLOOKUP(A2914,[1]选股结果!$A$2:$BJ$3005,48,FALSE)*0.08</f>
        <v>8271538.44360001</v>
      </c>
      <c r="AV2914" s="16">
        <f t="shared" si="735"/>
        <v>5224399.93</v>
      </c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44458912.24</v>
      </c>
      <c r="AL2915" s="16">
        <f t="shared" si="726"/>
        <v>0</v>
      </c>
      <c r="AM2915" s="16">
        <f t="shared" si="727"/>
        <v>5471433.61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35441186.35</v>
      </c>
      <c r="AR2915" s="16">
        <f t="shared" si="732"/>
        <v>42451939.91</v>
      </c>
      <c r="AS2915" s="16">
        <f t="shared" si="733"/>
        <v>35441186.35</v>
      </c>
      <c r="AT2915" s="16">
        <f t="shared" si="734"/>
        <v>42919592.29</v>
      </c>
      <c r="AU2915" s="16">
        <f>AT2915-VLOOKUP(A2915,[1]选股结果!$A$2:$BJ$3005,48,FALSE)*0.08</f>
        <v>-47492128.6636</v>
      </c>
      <c r="AV2915" s="16">
        <f t="shared" si="735"/>
        <v>7010753.56</v>
      </c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3630684.56999998</v>
      </c>
      <c r="AL2916" s="16">
        <f t="shared" si="726"/>
        <v>0</v>
      </c>
      <c r="AM2916" s="16">
        <f t="shared" si="727"/>
        <v>-167686.88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39249604.17</v>
      </c>
      <c r="AQ2916" s="16">
        <f t="shared" si="731"/>
        <v>33944356.56</v>
      </c>
      <c r="AR2916" s="16">
        <f t="shared" si="732"/>
        <v>20903425.81</v>
      </c>
      <c r="AS2916" s="16">
        <f t="shared" si="733"/>
        <v>15598178.2</v>
      </c>
      <c r="AT2916" s="16">
        <f t="shared" si="734"/>
        <v>-1842249.92000002</v>
      </c>
      <c r="AU2916" s="16">
        <f>AT2916-VLOOKUP(A2916,[1]选股结果!$A$2:$BJ$3005,48,FALSE)*0.08</f>
        <v>-12489068.5975999</v>
      </c>
      <c r="AV2916" s="16">
        <f t="shared" si="735"/>
        <v>5305247.61</v>
      </c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5176319.09000002</v>
      </c>
      <c r="AL2917" s="16">
        <f t="shared" si="726"/>
        <v>0</v>
      </c>
      <c r="AM2917" s="16">
        <f t="shared" si="727"/>
        <v>9015739.79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13659407.91</v>
      </c>
      <c r="AQ2917" s="16">
        <f t="shared" si="731"/>
        <v>9428613.23000002</v>
      </c>
      <c r="AR2917" s="16">
        <f t="shared" si="732"/>
        <v>8922609.77000001</v>
      </c>
      <c r="AS2917" s="16">
        <f t="shared" si="733"/>
        <v>4691815.09000001</v>
      </c>
      <c r="AT2917" s="16">
        <f t="shared" si="734"/>
        <v>9961264.20000002</v>
      </c>
      <c r="AU2917" s="16">
        <f>AT2917-VLOOKUP(A2917,[1]选股结果!$A$2:$BJ$3005,48,FALSE)*0.08</f>
        <v>-37943007.4576</v>
      </c>
      <c r="AV2917" s="16">
        <f t="shared" si="735"/>
        <v>4230794.68</v>
      </c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9962702.06999998</v>
      </c>
      <c r="AL2918" s="16">
        <f t="shared" si="726"/>
        <v>-392153</v>
      </c>
      <c r="AM2918" s="16">
        <f t="shared" si="727"/>
        <v>-2378161.8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10708323.01</v>
      </c>
      <c r="AQ2918" s="16">
        <f t="shared" si="731"/>
        <v>10708323.01</v>
      </c>
      <c r="AR2918" s="16">
        <f t="shared" si="732"/>
        <v>10027183.28</v>
      </c>
      <c r="AS2918" s="16">
        <f t="shared" si="733"/>
        <v>10027183.28</v>
      </c>
      <c r="AT2918" s="16">
        <f t="shared" si="734"/>
        <v>7192387.26999998</v>
      </c>
      <c r="AU2918" s="16">
        <f>AT2918-VLOOKUP(A2918,[1]选股结果!$A$2:$BJ$3005,48,FALSE)*0.08</f>
        <v>-35183657.7516</v>
      </c>
      <c r="AV2918" s="16">
        <f t="shared" si="735"/>
        <v>0</v>
      </c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77958164.12</v>
      </c>
      <c r="AL2919" s="16">
        <f t="shared" si="726"/>
        <v>-5484853.3</v>
      </c>
      <c r="AM2919" s="16">
        <f t="shared" si="727"/>
        <v>90149153.14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85006806.84</v>
      </c>
      <c r="AQ2919" s="16">
        <f t="shared" si="731"/>
        <v>50913717.19</v>
      </c>
      <c r="AR2919" s="16">
        <f t="shared" si="732"/>
        <v>83524223.49</v>
      </c>
      <c r="AS2919" s="16">
        <f t="shared" si="733"/>
        <v>49431133.84</v>
      </c>
      <c r="AT2919" s="16">
        <f t="shared" si="734"/>
        <v>128529374.31</v>
      </c>
      <c r="AU2919" s="16">
        <f>AT2919-VLOOKUP(A2919,[1]选股结果!$A$2:$BJ$3005,48,FALSE)*0.08</f>
        <v>-55550528.2676</v>
      </c>
      <c r="AV2919" s="16">
        <f t="shared" si="735"/>
        <v>34093089.65</v>
      </c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20250933.71</v>
      </c>
      <c r="AL2920" s="16">
        <f t="shared" si="726"/>
        <v>0</v>
      </c>
      <c r="AM2920" s="16">
        <f t="shared" si="727"/>
        <v>4127511.72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26155725.41</v>
      </c>
      <c r="AQ2920" s="16">
        <f t="shared" si="731"/>
        <v>23645813.49</v>
      </c>
      <c r="AR2920" s="16">
        <f t="shared" si="732"/>
        <v>24309936.47</v>
      </c>
      <c r="AS2920" s="16">
        <f t="shared" si="733"/>
        <v>21800024.55</v>
      </c>
      <c r="AT2920" s="16">
        <f t="shared" si="734"/>
        <v>21868533.51</v>
      </c>
      <c r="AU2920" s="16">
        <f>AT2920-VLOOKUP(A2920,[1]选股结果!$A$2:$BJ$3005,48,FALSE)*0.08</f>
        <v>-36555012.674</v>
      </c>
      <c r="AV2920" s="16">
        <f t="shared" si="735"/>
        <v>2509911.92</v>
      </c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1661373.45000002</v>
      </c>
      <c r="AL2921" s="16">
        <f t="shared" si="726"/>
        <v>0</v>
      </c>
      <c r="AM2921" s="16">
        <f t="shared" si="727"/>
        <v>-1974714.65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1571136.17000002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-313341.199999983</v>
      </c>
      <c r="AU2921" s="16">
        <f>AT2921-VLOOKUP(A2921,[1]选股结果!$A$2:$BJ$3005,48,FALSE)*0.08</f>
        <v>-20548420.1344</v>
      </c>
      <c r="AV2921" s="16">
        <f t="shared" si="735"/>
        <v>0</v>
      </c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38624072.91</v>
      </c>
      <c r="AL2922" s="16">
        <f t="shared" si="726"/>
        <v>-23.51</v>
      </c>
      <c r="AM2922" s="16">
        <f t="shared" si="727"/>
        <v>483464.48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48895406.75</v>
      </c>
      <c r="AQ2922" s="16">
        <f t="shared" si="731"/>
        <v>48895406.75</v>
      </c>
      <c r="AR2922" s="16">
        <f t="shared" si="732"/>
        <v>42385119.34</v>
      </c>
      <c r="AS2922" s="16">
        <f t="shared" si="733"/>
        <v>42385119.34</v>
      </c>
      <c r="AT2922" s="16">
        <f t="shared" si="734"/>
        <v>39107513.88</v>
      </c>
      <c r="AU2922" s="16">
        <f>AT2922-VLOOKUP(A2922,[1]选股结果!$A$2:$BJ$3005,48,FALSE)*0.08</f>
        <v>22569651.304</v>
      </c>
      <c r="AV2922" s="16">
        <f t="shared" si="735"/>
        <v>0</v>
      </c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18277296.4</v>
      </c>
      <c r="AL2923" s="16">
        <f t="shared" si="726"/>
        <v>-490877.12</v>
      </c>
      <c r="AM2923" s="16">
        <f t="shared" si="727"/>
        <v>40380973.24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11957919.22</v>
      </c>
      <c r="AR2923" s="16">
        <f t="shared" si="732"/>
        <v>17551730.02</v>
      </c>
      <c r="AS2923" s="16">
        <f t="shared" si="733"/>
        <v>11957919.22</v>
      </c>
      <c r="AT2923" s="16">
        <f t="shared" si="734"/>
        <v>52573581.72</v>
      </c>
      <c r="AU2923" s="16">
        <f>AT2923-VLOOKUP(A2923,[1]选股结果!$A$2:$BJ$3005,48,FALSE)*0.08</f>
        <v>-41047993.1424</v>
      </c>
      <c r="AV2923" s="16">
        <f t="shared" si="735"/>
        <v>5593810.8</v>
      </c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-80954724.4</v>
      </c>
      <c r="AL2924" s="16">
        <f t="shared" si="726"/>
        <v>0</v>
      </c>
      <c r="AM2924" s="16">
        <f t="shared" si="727"/>
        <v>-569240.95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-51298765.92</v>
      </c>
      <c r="AQ2924" s="16">
        <f t="shared" si="731"/>
        <v>-36548922.16</v>
      </c>
      <c r="AR2924" s="16">
        <f t="shared" si="732"/>
        <v>-66070966.59</v>
      </c>
      <c r="AS2924" s="16">
        <f t="shared" si="733"/>
        <v>-51321122.83</v>
      </c>
      <c r="AT2924" s="16">
        <f t="shared" si="734"/>
        <v>-66774121.59</v>
      </c>
      <c r="AU2924" s="16">
        <f>AT2924-VLOOKUP(A2924,[1]选股结果!$A$2:$BJ$3005,48,FALSE)*0.08</f>
        <v>-183029005.1652</v>
      </c>
      <c r="AV2924" s="16">
        <f t="shared" si="735"/>
        <v>-14749843.76</v>
      </c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-46001880.29</v>
      </c>
      <c r="AL2925" s="16">
        <f t="shared" si="726"/>
        <v>-3752533.27</v>
      </c>
      <c r="AM2925" s="16">
        <f t="shared" si="727"/>
        <v>-4619570.73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-40604129.22</v>
      </c>
      <c r="AQ2925" s="16">
        <f t="shared" si="731"/>
        <v>-39257548.64</v>
      </c>
      <c r="AR2925" s="16">
        <f t="shared" si="732"/>
        <v>-43080335.83</v>
      </c>
      <c r="AS2925" s="16">
        <f t="shared" si="733"/>
        <v>-41733755.25</v>
      </c>
      <c r="AT2925" s="16">
        <f t="shared" si="734"/>
        <v>-53027403.71</v>
      </c>
      <c r="AU2925" s="16">
        <f>AT2925-VLOOKUP(A2925,[1]选股结果!$A$2:$BJ$3005,48,FALSE)*0.08</f>
        <v>-117642387.6524</v>
      </c>
      <c r="AV2925" s="16">
        <f t="shared" si="735"/>
        <v>-1346580.58</v>
      </c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6615686.05999998</v>
      </c>
      <c r="AL2926" s="16">
        <f t="shared" si="726"/>
        <v>-666560.77</v>
      </c>
      <c r="AM2926" s="16">
        <f t="shared" si="727"/>
        <v>1799952.09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5541780.72999998</v>
      </c>
      <c r="AR2926" s="16">
        <f t="shared" si="732"/>
        <v>7584528.30999998</v>
      </c>
      <c r="AS2926" s="16">
        <f t="shared" si="733"/>
        <v>5541780.72999998</v>
      </c>
      <c r="AT2926" s="16">
        <f t="shared" si="734"/>
        <v>5706329.79999998</v>
      </c>
      <c r="AU2926" s="16">
        <f>AT2926-VLOOKUP(A2926,[1]选股结果!$A$2:$BJ$3005,48,FALSE)*0.08</f>
        <v>-181939759.8736</v>
      </c>
      <c r="AV2926" s="16">
        <f t="shared" si="735"/>
        <v>2042747.58</v>
      </c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20361618.65</v>
      </c>
      <c r="AL2927" s="16">
        <f t="shared" si="726"/>
        <v>0</v>
      </c>
      <c r="AM2927" s="16">
        <f t="shared" si="727"/>
        <v>-1489604.42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20942054.38</v>
      </c>
      <c r="AQ2927" s="16">
        <f t="shared" si="731"/>
        <v>16867853.13</v>
      </c>
      <c r="AR2927" s="16">
        <f t="shared" si="732"/>
        <v>20624603.02</v>
      </c>
      <c r="AS2927" s="16">
        <f t="shared" si="733"/>
        <v>16550401.77</v>
      </c>
      <c r="AT2927" s="16">
        <f t="shared" si="734"/>
        <v>14797812.98</v>
      </c>
      <c r="AU2927" s="16">
        <f>AT2927-VLOOKUP(A2927,[1]选股结果!$A$2:$BJ$3005,48,FALSE)*0.08</f>
        <v>-19571415.2408</v>
      </c>
      <c r="AV2927" s="16">
        <f t="shared" si="735"/>
        <v>4074201.25</v>
      </c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40967392.86</v>
      </c>
      <c r="AL2928" s="16">
        <f t="shared" si="726"/>
        <v>0</v>
      </c>
      <c r="AM2928" s="16">
        <f t="shared" si="727"/>
        <v>-8616475.25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40387321.83</v>
      </c>
      <c r="AQ2928" s="16">
        <f t="shared" si="731"/>
        <v>39902334.09</v>
      </c>
      <c r="AR2928" s="16">
        <f t="shared" si="732"/>
        <v>40257225.99</v>
      </c>
      <c r="AS2928" s="16">
        <f t="shared" si="733"/>
        <v>39772238.25</v>
      </c>
      <c r="AT2928" s="16">
        <f t="shared" si="734"/>
        <v>31865929.87</v>
      </c>
      <c r="AU2928" s="16">
        <f>AT2928-VLOOKUP(A2928,[1]选股结果!$A$2:$BJ$3005,48,FALSE)*0.08</f>
        <v>-87376574.1668</v>
      </c>
      <c r="AV2928" s="16">
        <f t="shared" si="735"/>
        <v>484987.739999998</v>
      </c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37581142.56</v>
      </c>
      <c r="AL2929" s="16">
        <f t="shared" si="726"/>
        <v>0</v>
      </c>
      <c r="AM2929" s="16">
        <f t="shared" si="727"/>
        <v>-25354728.67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33148957.47</v>
      </c>
      <c r="AQ2929" s="16">
        <f t="shared" si="731"/>
        <v>28498277.69</v>
      </c>
      <c r="AR2929" s="16">
        <f t="shared" si="732"/>
        <v>33011993.83</v>
      </c>
      <c r="AS2929" s="16">
        <f t="shared" si="733"/>
        <v>28361314.05</v>
      </c>
      <c r="AT2929" s="16">
        <f t="shared" si="734"/>
        <v>7575734.11</v>
      </c>
      <c r="AU2929" s="16">
        <f>AT2929-VLOOKUP(A2929,[1]选股结果!$A$2:$BJ$3005,48,FALSE)*0.08</f>
        <v>-75576743.6092</v>
      </c>
      <c r="AV2929" s="16">
        <f t="shared" si="735"/>
        <v>4650679.78</v>
      </c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-314520946.69</v>
      </c>
      <c r="AL2930" s="16">
        <f t="shared" si="726"/>
        <v>814000</v>
      </c>
      <c r="AM2930" s="16">
        <f t="shared" si="727"/>
        <v>-41437497.1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153796512.61</v>
      </c>
      <c r="AQ2930" s="16">
        <f t="shared" si="731"/>
        <v>160767657.92</v>
      </c>
      <c r="AR2930" s="16">
        <f t="shared" si="732"/>
        <v>-79747630.21</v>
      </c>
      <c r="AS2930" s="16">
        <f t="shared" si="733"/>
        <v>-72776484.9</v>
      </c>
      <c r="AT2930" s="16">
        <f t="shared" si="734"/>
        <v>-348173298.48</v>
      </c>
      <c r="AU2930" s="16">
        <f>AT2930-VLOOKUP(A2930,[1]选股结果!$A$2:$BJ$3005,48,FALSE)*0.08</f>
        <v>-620026058.9808</v>
      </c>
      <c r="AV2930" s="16">
        <f t="shared" si="735"/>
        <v>-6971145.31</v>
      </c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-29362187.4</v>
      </c>
      <c r="AL2931" s="16">
        <f t="shared" si="726"/>
        <v>-277938.66</v>
      </c>
      <c r="AM2931" s="16">
        <f t="shared" si="727"/>
        <v>4996521.36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-31922801.95</v>
      </c>
      <c r="AQ2931" s="16">
        <f t="shared" si="731"/>
        <v>-25534031.9</v>
      </c>
      <c r="AR2931" s="16">
        <f t="shared" si="732"/>
        <v>-32115636.74</v>
      </c>
      <c r="AS2931" s="16">
        <f t="shared" si="733"/>
        <v>-25726866.69</v>
      </c>
      <c r="AT2931" s="16">
        <f t="shared" si="734"/>
        <v>-18254834.65</v>
      </c>
      <c r="AU2931" s="16">
        <f>AT2931-VLOOKUP(A2931,[1]选股结果!$A$2:$BJ$3005,48,FALSE)*0.08</f>
        <v>-79244371.8772</v>
      </c>
      <c r="AV2931" s="16">
        <f t="shared" si="735"/>
        <v>-6388770.05</v>
      </c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630532.159999981</v>
      </c>
      <c r="AL2932" s="16">
        <f t="shared" si="726"/>
        <v>0</v>
      </c>
      <c r="AM2932" s="16">
        <f t="shared" si="727"/>
        <v>-5756122.3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12632653.58</v>
      </c>
      <c r="AQ2932" s="16">
        <f t="shared" si="731"/>
        <v>11615042.35</v>
      </c>
      <c r="AR2932" s="16">
        <f t="shared" si="732"/>
        <v>7235960.26999998</v>
      </c>
      <c r="AS2932" s="16">
        <f t="shared" si="733"/>
        <v>6218349.03999998</v>
      </c>
      <c r="AT2932" s="16">
        <f t="shared" si="734"/>
        <v>-6143201.37000002</v>
      </c>
      <c r="AU2932" s="16">
        <f>AT2932-VLOOKUP(A2932,[1]选股结果!$A$2:$BJ$3005,48,FALSE)*0.08</f>
        <v>-27129284.7868</v>
      </c>
      <c r="AV2932" s="16">
        <f t="shared" si="735"/>
        <v>1017611.23</v>
      </c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-32189162.7</v>
      </c>
      <c r="AL2933" s="16">
        <f t="shared" si="726"/>
        <v>0</v>
      </c>
      <c r="AM2933" s="16">
        <f t="shared" si="727"/>
        <v>792207.62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-25599397.44</v>
      </c>
      <c r="AQ2933" s="16">
        <f t="shared" si="731"/>
        <v>-25791919.63</v>
      </c>
      <c r="AR2933" s="16">
        <f t="shared" si="732"/>
        <v>-29278515.94</v>
      </c>
      <c r="AS2933" s="16">
        <f t="shared" si="733"/>
        <v>-29471038.13</v>
      </c>
      <c r="AT2933" s="16">
        <f t="shared" si="734"/>
        <v>-31589477.27</v>
      </c>
      <c r="AU2933" s="16">
        <f>AT2933-VLOOKUP(A2933,[1]选股结果!$A$2:$BJ$3005,48,FALSE)*0.08</f>
        <v>-110864151.0884</v>
      </c>
      <c r="AV2933" s="16">
        <f t="shared" si="735"/>
        <v>192522.190000001</v>
      </c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22135438.3</v>
      </c>
      <c r="AL2934" s="16">
        <f t="shared" si="726"/>
        <v>0</v>
      </c>
      <c r="AM2934" s="16">
        <f t="shared" si="727"/>
        <v>3138260.3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19828739.55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25273698.6</v>
      </c>
      <c r="AU2934" s="16">
        <f>AT2934-VLOOKUP(A2934,[1]选股结果!$A$2:$BJ$3005,48,FALSE)*0.08</f>
        <v>-16029718.3448</v>
      </c>
      <c r="AV2934" s="16">
        <f t="shared" si="735"/>
        <v>0</v>
      </c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-4679280.56</v>
      </c>
      <c r="AL2935" s="16">
        <f t="shared" si="726"/>
        <v>0</v>
      </c>
      <c r="AM2935" s="16">
        <f t="shared" si="727"/>
        <v>313578.11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-1532017.83</v>
      </c>
      <c r="AQ2935" s="16">
        <f t="shared" si="731"/>
        <v>-1532017.83</v>
      </c>
      <c r="AR2935" s="16">
        <f t="shared" si="732"/>
        <v>-2933894.26</v>
      </c>
      <c r="AS2935" s="16">
        <f t="shared" si="733"/>
        <v>-2933894.26</v>
      </c>
      <c r="AT2935" s="16">
        <f t="shared" si="734"/>
        <v>-4365702.45</v>
      </c>
      <c r="AU2935" s="16">
        <f>AT2935-VLOOKUP(A2935,[1]选股结果!$A$2:$BJ$3005,48,FALSE)*0.08</f>
        <v>-43134650.0116</v>
      </c>
      <c r="AV2935" s="16">
        <f t="shared" si="735"/>
        <v>0</v>
      </c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-111909805.17</v>
      </c>
      <c r="AL2936" s="16">
        <f t="shared" si="726"/>
        <v>-52227.39</v>
      </c>
      <c r="AM2936" s="16">
        <f t="shared" si="727"/>
        <v>16903738.75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-117993684.85</v>
      </c>
      <c r="AR2936" s="16">
        <f t="shared" si="732"/>
        <v>-113916444.92</v>
      </c>
      <c r="AS2936" s="16">
        <f t="shared" si="733"/>
        <v>-117993684.85</v>
      </c>
      <c r="AT2936" s="16">
        <f t="shared" si="734"/>
        <v>-99135533.74</v>
      </c>
      <c r="AU2936" s="16">
        <f>AT2936-VLOOKUP(A2936,[1]选股结果!$A$2:$BJ$3005,48,FALSE)*0.08</f>
        <v>-162306206.5984</v>
      </c>
      <c r="AV2936" s="16">
        <f t="shared" si="735"/>
        <v>4077239.93000001</v>
      </c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-39160829.95</v>
      </c>
      <c r="AL2937" s="16">
        <f t="shared" si="726"/>
        <v>14305907.09</v>
      </c>
      <c r="AM2937" s="16">
        <f t="shared" si="727"/>
        <v>560280.58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-4719671.44000001</v>
      </c>
      <c r="AQ2937" s="16">
        <f t="shared" si="731"/>
        <v>-6721447.22000001</v>
      </c>
      <c r="AR2937" s="16">
        <f t="shared" si="732"/>
        <v>-22096325.91</v>
      </c>
      <c r="AS2937" s="16">
        <f t="shared" si="733"/>
        <v>-24098101.69</v>
      </c>
      <c r="AT2937" s="16">
        <f t="shared" si="734"/>
        <v>-26296418.06</v>
      </c>
      <c r="AU2937" s="16">
        <f>AT2937-VLOOKUP(A2937,[1]选股结果!$A$2:$BJ$3005,48,FALSE)*0.08</f>
        <v>-101204438.192</v>
      </c>
      <c r="AV2937" s="16">
        <f t="shared" si="735"/>
        <v>2001775.78</v>
      </c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21612713.58</v>
      </c>
      <c r="AL2938" s="16">
        <f t="shared" si="726"/>
        <v>0</v>
      </c>
      <c r="AM2938" s="16">
        <f t="shared" si="727"/>
        <v>1814034.46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21295803.48</v>
      </c>
      <c r="AQ2938" s="16">
        <f t="shared" si="731"/>
        <v>17880548.93</v>
      </c>
      <c r="AR2938" s="16">
        <f t="shared" si="732"/>
        <v>21013192.22</v>
      </c>
      <c r="AS2938" s="16">
        <f t="shared" si="733"/>
        <v>17597937.67</v>
      </c>
      <c r="AT2938" s="16">
        <f t="shared" si="734"/>
        <v>20011493.49</v>
      </c>
      <c r="AU2938" s="16">
        <f>AT2938-VLOOKUP(A2938,[1]选股结果!$A$2:$BJ$3005,48,FALSE)*0.08</f>
        <v>-21459066.1788</v>
      </c>
      <c r="AV2938" s="16">
        <f t="shared" si="735"/>
        <v>3415254.55</v>
      </c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-4245206.04999998</v>
      </c>
      <c r="AL2939" s="16">
        <f t="shared" si="726"/>
        <v>12269069.26</v>
      </c>
      <c r="AM2939" s="16">
        <f t="shared" si="727"/>
        <v>-70723286.95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-1405208.58999999</v>
      </c>
      <c r="AQ2939" s="16">
        <f t="shared" si="731"/>
        <v>8964048.82000001</v>
      </c>
      <c r="AR2939" s="16">
        <f t="shared" si="732"/>
        <v>-2977665.82999999</v>
      </c>
      <c r="AS2939" s="16">
        <f t="shared" si="733"/>
        <v>7391591.58000001</v>
      </c>
      <c r="AT2939" s="16">
        <f t="shared" si="734"/>
        <v>-52330166.33</v>
      </c>
      <c r="AU2939" s="16">
        <f>AT2939-VLOOKUP(A2939,[1]选股结果!$A$2:$BJ$3005,48,FALSE)*0.08</f>
        <v>-161624258.1548</v>
      </c>
      <c r="AV2939" s="16">
        <f t="shared" si="735"/>
        <v>-10369257.41</v>
      </c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-15647630.34</v>
      </c>
      <c r="AL2940" s="16">
        <f t="shared" si="726"/>
        <v>4719630.85</v>
      </c>
      <c r="AM2940" s="16">
        <f t="shared" si="727"/>
        <v>82867603.39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27673988.45</v>
      </c>
      <c r="AQ2940" s="16">
        <f t="shared" si="731"/>
        <v>17602496.05</v>
      </c>
      <c r="AR2940" s="16">
        <f t="shared" si="732"/>
        <v>5523999.51000001</v>
      </c>
      <c r="AS2940" s="16">
        <f t="shared" si="733"/>
        <v>-4547492.89</v>
      </c>
      <c r="AT2940" s="16">
        <f t="shared" si="734"/>
        <v>61868111.5</v>
      </c>
      <c r="AU2940" s="16">
        <f>AT2940-VLOOKUP(A2940,[1]选股结果!$A$2:$BJ$3005,48,FALSE)*0.08</f>
        <v>-158029926.9624</v>
      </c>
      <c r="AV2940" s="16">
        <f t="shared" si="735"/>
        <v>10071492.4</v>
      </c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7258350.89999999</v>
      </c>
      <c r="AL2941" s="16">
        <f t="shared" si="726"/>
        <v>0</v>
      </c>
      <c r="AM2941" s="16">
        <f t="shared" si="727"/>
        <v>601157.21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13315640.92</v>
      </c>
      <c r="AQ2941" s="16">
        <f t="shared" si="731"/>
        <v>12053073.97</v>
      </c>
      <c r="AR2941" s="16">
        <f t="shared" si="732"/>
        <v>7428136.68999999</v>
      </c>
      <c r="AS2941" s="16">
        <f t="shared" si="733"/>
        <v>6165569.73999999</v>
      </c>
      <c r="AT2941" s="16">
        <f t="shared" si="734"/>
        <v>6596941.15999999</v>
      </c>
      <c r="AU2941" s="16">
        <f>AT2941-VLOOKUP(A2941,[1]选股结果!$A$2:$BJ$3005,48,FALSE)*0.08</f>
        <v>-76822053.8488</v>
      </c>
      <c r="AV2941" s="16">
        <f t="shared" si="735"/>
        <v>1262566.95</v>
      </c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-10879254.1</v>
      </c>
      <c r="AL2942" s="16">
        <f t="shared" si="726"/>
        <v>0</v>
      </c>
      <c r="AM2942" s="16">
        <f t="shared" si="727"/>
        <v>9968.60999999999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-10502013.6</v>
      </c>
      <c r="AQ2942" s="16">
        <f t="shared" si="731"/>
        <v>-10300448.73</v>
      </c>
      <c r="AR2942" s="16">
        <f t="shared" si="732"/>
        <v>-11332320.68</v>
      </c>
      <c r="AS2942" s="16">
        <f t="shared" si="733"/>
        <v>-11130755.81</v>
      </c>
      <c r="AT2942" s="16">
        <f t="shared" si="734"/>
        <v>-10667720.62</v>
      </c>
      <c r="AU2942" s="16">
        <f>AT2942-VLOOKUP(A2942,[1]选股结果!$A$2:$BJ$3005,48,FALSE)*0.08</f>
        <v>-33221778.7488</v>
      </c>
      <c r="AV2942" s="16">
        <f t="shared" si="735"/>
        <v>-201564.870000001</v>
      </c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-61120039.68</v>
      </c>
      <c r="AL2943" s="16">
        <f t="shared" si="726"/>
        <v>0</v>
      </c>
      <c r="AM2943" s="16">
        <f t="shared" si="727"/>
        <v>3166507.02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-54735077.11</v>
      </c>
      <c r="AQ2943" s="16">
        <f t="shared" si="731"/>
        <v>-52928982.2</v>
      </c>
      <c r="AR2943" s="16">
        <f t="shared" si="732"/>
        <v>-58992633.01</v>
      </c>
      <c r="AS2943" s="16">
        <f t="shared" si="733"/>
        <v>-57186538.1</v>
      </c>
      <c r="AT2943" s="16">
        <f t="shared" si="734"/>
        <v>-56147437.75</v>
      </c>
      <c r="AU2943" s="16">
        <f>AT2943-VLOOKUP(A2943,[1]选股结果!$A$2:$BJ$3005,48,FALSE)*0.08</f>
        <v>-126092474.8324</v>
      </c>
      <c r="AV2943" s="16">
        <f t="shared" si="735"/>
        <v>-1806094.91</v>
      </c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-46396155.57</v>
      </c>
      <c r="AL2944" s="16">
        <f t="shared" si="726"/>
        <v>0</v>
      </c>
      <c r="AM2944" s="16">
        <f t="shared" si="727"/>
        <v>221237.42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-4559616.14999999</v>
      </c>
      <c r="AQ2944" s="16">
        <f t="shared" si="731"/>
        <v>-4599256.58999999</v>
      </c>
      <c r="AR2944" s="16">
        <f t="shared" si="732"/>
        <v>-25055790.91</v>
      </c>
      <c r="AS2944" s="16">
        <f t="shared" si="733"/>
        <v>-25095431.35</v>
      </c>
      <c r="AT2944" s="16">
        <f t="shared" si="734"/>
        <v>-46214558.59</v>
      </c>
      <c r="AU2944" s="16">
        <f>AT2944-VLOOKUP(A2944,[1]选股结果!$A$2:$BJ$3005,48,FALSE)*0.08</f>
        <v>-93960924.3692</v>
      </c>
      <c r="AV2944" s="16">
        <f t="shared" si="735"/>
        <v>39640.4399999976</v>
      </c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1826406.3</v>
      </c>
      <c r="AL2945" s="16">
        <f t="shared" si="726"/>
        <v>0</v>
      </c>
      <c r="AM2945" s="16">
        <f t="shared" si="727"/>
        <v>1285063.47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8941377.46</v>
      </c>
      <c r="AQ2945" s="16">
        <f t="shared" si="731"/>
        <v>8379933.52</v>
      </c>
      <c r="AR2945" s="16">
        <f t="shared" si="732"/>
        <v>5937547.17</v>
      </c>
      <c r="AS2945" s="16">
        <f t="shared" si="733"/>
        <v>5376103.23</v>
      </c>
      <c r="AT2945" s="16">
        <f t="shared" si="734"/>
        <v>2550025.83</v>
      </c>
      <c r="AU2945" s="16">
        <f>AT2945-VLOOKUP(A2945,[1]选股结果!$A$2:$BJ$3005,48,FALSE)*0.08</f>
        <v>-11074795.9612</v>
      </c>
      <c r="AV2945" s="16">
        <f t="shared" si="735"/>
        <v>561443.94</v>
      </c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68506026.53</v>
      </c>
      <c r="AL2946" s="16">
        <f t="shared" si="726"/>
        <v>0</v>
      </c>
      <c r="AM2946" s="16">
        <f t="shared" si="727"/>
        <v>28649679.39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69835373.34</v>
      </c>
      <c r="AQ2946" s="16">
        <f t="shared" si="731"/>
        <v>67971093.9</v>
      </c>
      <c r="AR2946" s="16">
        <f t="shared" si="732"/>
        <v>66307141.76</v>
      </c>
      <c r="AS2946" s="16">
        <f t="shared" si="733"/>
        <v>64442862.32</v>
      </c>
      <c r="AT2946" s="16">
        <f t="shared" si="734"/>
        <v>95291426.48</v>
      </c>
      <c r="AU2946" s="16">
        <f>AT2946-VLOOKUP(A2946,[1]选股结果!$A$2:$BJ$3005,48,FALSE)*0.08</f>
        <v>-22904484.8344</v>
      </c>
      <c r="AV2946" s="16">
        <f t="shared" si="735"/>
        <v>1864279.44</v>
      </c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C2947-G2947-O2947-P2947-Q2947-R2947+Y2947-S2947</f>
        <v>-33862881.47</v>
      </c>
      <c r="AL2947" s="16">
        <f t="shared" ref="AL2947:AL3005" si="742">U2947</f>
        <v>0</v>
      </c>
      <c r="AM2947" s="16">
        <f t="shared" ref="AM2947:AM3005" si="743">T2947-U2947+V2947+W2947-X2947+Z2947+AA2947-AC2947+AB2947</f>
        <v>10922588.33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AK2947+S2947+H2947</f>
        <v>-28899226.69</v>
      </c>
      <c r="AQ2947" s="16">
        <f t="shared" ref="AQ2947:AQ3005" si="747">AP2947-AV2947</f>
        <v>-28912134.93</v>
      </c>
      <c r="AR2947" s="16">
        <f t="shared" ref="AR2947:AR3005" si="748">AP2947-H2947</f>
        <v>-30586359.49</v>
      </c>
      <c r="AS2947" s="16">
        <f t="shared" ref="AS2947:AS3005" si="749">AP2947-H2947-AV2947</f>
        <v>-30599267.73</v>
      </c>
      <c r="AT2947" s="16">
        <f t="shared" ref="AT2947:AT3005" si="750">AK2947-AV2947+AL2947+AM2947</f>
        <v>-22953201.38</v>
      </c>
      <c r="AU2947" s="16">
        <f>AT2947-VLOOKUP(A2947,[1]选股结果!$A$2:$BJ$3005,48,FALSE)*0.08</f>
        <v>-32998233.5672</v>
      </c>
      <c r="AV2947" s="16">
        <f t="shared" ref="AV2947:AV3005" si="751">AH2947-AI2947</f>
        <v>12908.2399999984</v>
      </c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-10208343.01</v>
      </c>
      <c r="AL2948" s="16">
        <f t="shared" si="742"/>
        <v>0</v>
      </c>
      <c r="AM2948" s="16">
        <f t="shared" si="743"/>
        <v>3773957.08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-10175335.53</v>
      </c>
      <c r="AQ2948" s="16">
        <f t="shared" si="747"/>
        <v>-10078484.14</v>
      </c>
      <c r="AR2948" s="16">
        <f t="shared" si="748"/>
        <v>-10256877.41</v>
      </c>
      <c r="AS2948" s="16">
        <f t="shared" si="749"/>
        <v>-10160026.02</v>
      </c>
      <c r="AT2948" s="16">
        <f t="shared" si="750"/>
        <v>-6337534.54</v>
      </c>
      <c r="AU2948" s="16">
        <f>AT2948-VLOOKUP(A2948,[1]选股结果!$A$2:$BJ$3005,48,FALSE)*0.08</f>
        <v>-42721130.6528</v>
      </c>
      <c r="AV2948" s="16">
        <f t="shared" si="751"/>
        <v>-96851.3900000006</v>
      </c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56127851.6</v>
      </c>
      <c r="AL2949" s="16">
        <f t="shared" si="742"/>
        <v>110216063.02</v>
      </c>
      <c r="AM2949" s="16">
        <f t="shared" si="743"/>
        <v>72736072.73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158188566.12</v>
      </c>
      <c r="AQ2949" s="16">
        <f t="shared" si="747"/>
        <v>148166133.85</v>
      </c>
      <c r="AR2949" s="16">
        <f t="shared" si="748"/>
        <v>86151797.97</v>
      </c>
      <c r="AS2949" s="16">
        <f t="shared" si="749"/>
        <v>76129365.7</v>
      </c>
      <c r="AT2949" s="16">
        <f t="shared" si="750"/>
        <v>229057555.08</v>
      </c>
      <c r="AU2949" s="16">
        <f>AT2949-VLOOKUP(A2949,[1]选股结果!$A$2:$BJ$3005,48,FALSE)*0.08</f>
        <v>-138282960.6072</v>
      </c>
      <c r="AV2949" s="16">
        <f t="shared" si="751"/>
        <v>10022432.27</v>
      </c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34097781.66</v>
      </c>
      <c r="AL2950" s="16">
        <f t="shared" si="742"/>
        <v>243665.1</v>
      </c>
      <c r="AM2950" s="16">
        <f t="shared" si="743"/>
        <v>-31894995</v>
      </c>
      <c r="AN2950" s="16">
        <f t="shared" si="744"/>
        <v>2446451.76000003</v>
      </c>
      <c r="AO2950" s="16">
        <f t="shared" si="745"/>
        <v>92946348.14</v>
      </c>
      <c r="AP2950" s="16">
        <f t="shared" si="746"/>
        <v>27371346.59</v>
      </c>
      <c r="AQ2950" s="16">
        <f t="shared" si="747"/>
        <v>7174789.42000002</v>
      </c>
      <c r="AR2950" s="16">
        <f t="shared" si="748"/>
        <v>27302583.5</v>
      </c>
      <c r="AS2950" s="16">
        <f t="shared" si="749"/>
        <v>7106026.33000002</v>
      </c>
      <c r="AT2950" s="16">
        <f t="shared" si="750"/>
        <v>-17750105.41</v>
      </c>
      <c r="AU2950" s="16">
        <f>AT2950-VLOOKUP(A2950,[1]选股结果!$A$2:$BJ$3005,48,FALSE)*0.08</f>
        <v>-187123217.742</v>
      </c>
      <c r="AV2950" s="16">
        <f t="shared" si="751"/>
        <v>20196557.17</v>
      </c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10750160.69</v>
      </c>
      <c r="AL2951" s="16">
        <f t="shared" si="742"/>
        <v>0</v>
      </c>
      <c r="AM2951" s="16">
        <f t="shared" si="743"/>
        <v>8695867.27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10126963.22</v>
      </c>
      <c r="AQ2951" s="16">
        <f t="shared" si="747"/>
        <v>8049032.21000001</v>
      </c>
      <c r="AR2951" s="16">
        <f t="shared" si="748"/>
        <v>9444320.87</v>
      </c>
      <c r="AS2951" s="16">
        <f t="shared" si="749"/>
        <v>7366389.86000001</v>
      </c>
      <c r="AT2951" s="16">
        <f t="shared" si="750"/>
        <v>17368096.95</v>
      </c>
      <c r="AU2951" s="16">
        <f>AT2951-VLOOKUP(A2951,[1]选股结果!$A$2:$BJ$3005,48,FALSE)*0.08</f>
        <v>-38170523.906</v>
      </c>
      <c r="AV2951" s="16">
        <f t="shared" si="751"/>
        <v>2077931.01</v>
      </c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-14323792.38</v>
      </c>
      <c r="AL2952" s="16">
        <f t="shared" si="742"/>
        <v>0</v>
      </c>
      <c r="AM2952" s="16">
        <f t="shared" si="743"/>
        <v>-3342627.17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-14726524.28</v>
      </c>
      <c r="AQ2952" s="16">
        <f t="shared" si="747"/>
        <v>-14461356.59</v>
      </c>
      <c r="AR2952" s="16">
        <f t="shared" si="748"/>
        <v>-14820531.51</v>
      </c>
      <c r="AS2952" s="16">
        <f t="shared" si="749"/>
        <v>-14555363.82</v>
      </c>
      <c r="AT2952" s="16">
        <f t="shared" si="750"/>
        <v>-17401251.86</v>
      </c>
      <c r="AU2952" s="16">
        <f>AT2952-VLOOKUP(A2952,[1]选股结果!$A$2:$BJ$3005,48,FALSE)*0.08</f>
        <v>-36435244.648</v>
      </c>
      <c r="AV2952" s="16">
        <f t="shared" si="751"/>
        <v>-265167.689999998</v>
      </c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4155997.74</v>
      </c>
      <c r="AL2953" s="16">
        <f t="shared" si="742"/>
        <v>0</v>
      </c>
      <c r="AM2953" s="16">
        <f t="shared" si="743"/>
        <v>-1523569.18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1448990.46</v>
      </c>
      <c r="AQ2953" s="16">
        <f t="shared" si="747"/>
        <v>904849.699999998</v>
      </c>
      <c r="AR2953" s="16">
        <f t="shared" si="748"/>
        <v>1223928.64</v>
      </c>
      <c r="AS2953" s="16">
        <f t="shared" si="749"/>
        <v>679787.879999998</v>
      </c>
      <c r="AT2953" s="16">
        <f t="shared" si="750"/>
        <v>2088287.8</v>
      </c>
      <c r="AU2953" s="16">
        <f>AT2953-VLOOKUP(A2953,[1]选股结果!$A$2:$BJ$3005,48,FALSE)*0.08</f>
        <v>-11263527.6304</v>
      </c>
      <c r="AV2953" s="16">
        <f t="shared" si="751"/>
        <v>544140.76</v>
      </c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7774978.12999999</v>
      </c>
      <c r="AL2954" s="16">
        <f t="shared" si="742"/>
        <v>0</v>
      </c>
      <c r="AM2954" s="16">
        <f t="shared" si="743"/>
        <v>247696.71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8353799.77999999</v>
      </c>
      <c r="AQ2954" s="16">
        <f t="shared" si="747"/>
        <v>7969683.30999999</v>
      </c>
      <c r="AR2954" s="16">
        <f t="shared" si="748"/>
        <v>7682751.53999999</v>
      </c>
      <c r="AS2954" s="16">
        <f t="shared" si="749"/>
        <v>7298635.06999999</v>
      </c>
      <c r="AT2954" s="16">
        <f t="shared" si="750"/>
        <v>7638558.36999999</v>
      </c>
      <c r="AU2954" s="16">
        <f>AT2954-VLOOKUP(A2954,[1]选股结果!$A$2:$BJ$3005,48,FALSE)*0.08</f>
        <v>-21146054.9716</v>
      </c>
      <c r="AV2954" s="16">
        <f t="shared" si="751"/>
        <v>384116.47</v>
      </c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-68084714.77</v>
      </c>
      <c r="AL2955" s="16">
        <f t="shared" si="742"/>
        <v>978858.73</v>
      </c>
      <c r="AM2955" s="16">
        <f t="shared" si="743"/>
        <v>-3367073.64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2648323.17</v>
      </c>
      <c r="AQ2955" s="16">
        <f t="shared" si="747"/>
        <v>-864977.599999994</v>
      </c>
      <c r="AR2955" s="16">
        <f t="shared" si="748"/>
        <v>-34481945.44</v>
      </c>
      <c r="AS2955" s="16">
        <f t="shared" si="749"/>
        <v>-37995246.21</v>
      </c>
      <c r="AT2955" s="16">
        <f t="shared" si="750"/>
        <v>-73986230.45</v>
      </c>
      <c r="AU2955" s="16">
        <f>AT2955-VLOOKUP(A2955,[1]选股结果!$A$2:$BJ$3005,48,FALSE)*0.08</f>
        <v>-166146351.1236</v>
      </c>
      <c r="AV2955" s="16">
        <f t="shared" si="751"/>
        <v>3513300.77</v>
      </c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-18255754.25</v>
      </c>
      <c r="AL2956" s="16">
        <f t="shared" si="742"/>
        <v>0</v>
      </c>
      <c r="AM2956" s="16">
        <f t="shared" si="743"/>
        <v>-396103.86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-10886181.66</v>
      </c>
      <c r="AQ2956" s="16">
        <f t="shared" si="747"/>
        <v>-10912495.9</v>
      </c>
      <c r="AR2956" s="16">
        <f t="shared" si="748"/>
        <v>-14321538.32</v>
      </c>
      <c r="AS2956" s="16">
        <f t="shared" si="749"/>
        <v>-14347852.56</v>
      </c>
      <c r="AT2956" s="16">
        <f t="shared" si="750"/>
        <v>-18678172.35</v>
      </c>
      <c r="AU2956" s="16">
        <f>AT2956-VLOOKUP(A2956,[1]选股结果!$A$2:$BJ$3005,48,FALSE)*0.08</f>
        <v>-47052993.046</v>
      </c>
      <c r="AV2956" s="16">
        <f t="shared" si="751"/>
        <v>26314.2400000021</v>
      </c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-32711723.75</v>
      </c>
      <c r="AL2957" s="16">
        <f t="shared" si="742"/>
        <v>0</v>
      </c>
      <c r="AM2957" s="16">
        <f t="shared" si="743"/>
        <v>474560.6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-38965142.05</v>
      </c>
      <c r="AQ2957" s="16">
        <f t="shared" si="747"/>
        <v>-37567711.83</v>
      </c>
      <c r="AR2957" s="16">
        <f t="shared" si="748"/>
        <v>-39043340.27</v>
      </c>
      <c r="AS2957" s="16">
        <f t="shared" si="749"/>
        <v>-37645910.05</v>
      </c>
      <c r="AT2957" s="16">
        <f t="shared" si="750"/>
        <v>-30839732.93</v>
      </c>
      <c r="AU2957" s="16">
        <f>AT2957-VLOOKUP(A2957,[1]选股结果!$A$2:$BJ$3005,48,FALSE)*0.08</f>
        <v>-122422431.438</v>
      </c>
      <c r="AV2957" s="16">
        <f t="shared" si="751"/>
        <v>-1397430.22</v>
      </c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-5705887.35</v>
      </c>
      <c r="AL2958" s="16">
        <f t="shared" si="742"/>
        <v>-233214.75</v>
      </c>
      <c r="AM2958" s="16">
        <f t="shared" si="743"/>
        <v>1876094.89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16001125.12</v>
      </c>
      <c r="AQ2958" s="16">
        <f t="shared" si="747"/>
        <v>13880127.94</v>
      </c>
      <c r="AR2958" s="16">
        <f t="shared" si="748"/>
        <v>4289119.6</v>
      </c>
      <c r="AS2958" s="16">
        <f t="shared" si="749"/>
        <v>2168122.42</v>
      </c>
      <c r="AT2958" s="16">
        <f t="shared" si="750"/>
        <v>-6184004.39</v>
      </c>
      <c r="AU2958" s="16">
        <f>AT2958-VLOOKUP(A2958,[1]选股结果!$A$2:$BJ$3005,48,FALSE)*0.08</f>
        <v>-7637367.4996</v>
      </c>
      <c r="AV2958" s="16">
        <f t="shared" si="751"/>
        <v>2120997.18</v>
      </c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-131110647.74</v>
      </c>
      <c r="AL2959" s="16">
        <f t="shared" si="742"/>
        <v>-1818657.49</v>
      </c>
      <c r="AM2959" s="16">
        <f t="shared" si="743"/>
        <v>4671626.91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-129408412.64</v>
      </c>
      <c r="AQ2959" s="16">
        <f t="shared" si="747"/>
        <v>-129296034.34</v>
      </c>
      <c r="AR2959" s="16">
        <f t="shared" si="748"/>
        <v>-131091812.22</v>
      </c>
      <c r="AS2959" s="16">
        <f t="shared" si="749"/>
        <v>-130979433.92</v>
      </c>
      <c r="AT2959" s="16">
        <f t="shared" si="750"/>
        <v>-128145300.02</v>
      </c>
      <c r="AU2959" s="16">
        <f>AT2959-VLOOKUP(A2959,[1]选股结果!$A$2:$BJ$3005,48,FALSE)*0.08</f>
        <v>-194616995.744</v>
      </c>
      <c r="AV2959" s="16">
        <f t="shared" si="751"/>
        <v>-112378.299999997</v>
      </c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47529535.59</v>
      </c>
      <c r="AL2960" s="16">
        <f t="shared" si="742"/>
        <v>-44956.56</v>
      </c>
      <c r="AM2960" s="16">
        <f t="shared" si="743"/>
        <v>9068544.28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35193711.77</v>
      </c>
      <c r="AR2960" s="16">
        <f t="shared" si="748"/>
        <v>43864056.34</v>
      </c>
      <c r="AS2960" s="16">
        <f t="shared" si="749"/>
        <v>35193711.77</v>
      </c>
      <c r="AT2960" s="16">
        <f t="shared" si="750"/>
        <v>47882778.74</v>
      </c>
      <c r="AU2960" s="16">
        <f>AT2960-VLOOKUP(A2960,[1]选股结果!$A$2:$BJ$3005,48,FALSE)*0.08</f>
        <v>-32510864.1152</v>
      </c>
      <c r="AV2960" s="16">
        <f t="shared" si="751"/>
        <v>8670344.57</v>
      </c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-51642511.36</v>
      </c>
      <c r="AL2961" s="16">
        <f t="shared" si="742"/>
        <v>18013745.89</v>
      </c>
      <c r="AM2961" s="16">
        <f t="shared" si="743"/>
        <v>611374600.81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-31336973.73</v>
      </c>
      <c r="AQ2961" s="16">
        <f t="shared" si="747"/>
        <v>-188136414.97</v>
      </c>
      <c r="AR2961" s="16">
        <f t="shared" si="748"/>
        <v>-42796658.07</v>
      </c>
      <c r="AS2961" s="16">
        <f t="shared" si="749"/>
        <v>-199596099.31</v>
      </c>
      <c r="AT2961" s="16">
        <f t="shared" si="750"/>
        <v>420946394.1</v>
      </c>
      <c r="AU2961" s="16">
        <f>AT2961-VLOOKUP(A2961,[1]选股结果!$A$2:$BJ$3005,48,FALSE)*0.08</f>
        <v>-158437139.9216</v>
      </c>
      <c r="AV2961" s="16">
        <f t="shared" si="751"/>
        <v>156799441.24</v>
      </c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-6749561.93</v>
      </c>
      <c r="AL2962" s="16">
        <f t="shared" si="742"/>
        <v>463526.28</v>
      </c>
      <c r="AM2962" s="16">
        <f t="shared" si="743"/>
        <v>-181955.31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-5380822.36</v>
      </c>
      <c r="AQ2962" s="16">
        <f t="shared" si="747"/>
        <v>-7329261.42</v>
      </c>
      <c r="AR2962" s="16">
        <f t="shared" si="748"/>
        <v>-6426588.08</v>
      </c>
      <c r="AS2962" s="16">
        <f t="shared" si="749"/>
        <v>-8375027.14</v>
      </c>
      <c r="AT2962" s="16">
        <f t="shared" si="750"/>
        <v>-8416430.02</v>
      </c>
      <c r="AU2962" s="16">
        <f>AT2962-VLOOKUP(A2962,[1]选股结果!$A$2:$BJ$3005,48,FALSE)*0.08</f>
        <v>-21113239.1072</v>
      </c>
      <c r="AV2962" s="16">
        <f t="shared" si="751"/>
        <v>1948439.06</v>
      </c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-2661620.29000001</v>
      </c>
      <c r="AL2963" s="16">
        <f t="shared" si="742"/>
        <v>0</v>
      </c>
      <c r="AM2963" s="16">
        <f t="shared" si="743"/>
        <v>-2680835.29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-1085732.81000001</v>
      </c>
      <c r="AR2963" s="16">
        <f t="shared" si="748"/>
        <v>-2032146.73000001</v>
      </c>
      <c r="AS2963" s="16">
        <f t="shared" si="749"/>
        <v>-1085732.81000001</v>
      </c>
      <c r="AT2963" s="16">
        <f t="shared" si="750"/>
        <v>-4396041.66000001</v>
      </c>
      <c r="AU2963" s="16">
        <f>AT2963-VLOOKUP(A2963,[1]选股结果!$A$2:$BJ$3005,48,FALSE)*0.08</f>
        <v>-6933576.86640001</v>
      </c>
      <c r="AV2963" s="16">
        <f t="shared" si="751"/>
        <v>-946413.92</v>
      </c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-22910680.58</v>
      </c>
      <c r="AL2964" s="16">
        <f t="shared" si="742"/>
        <v>99999453.89</v>
      </c>
      <c r="AM2964" s="16">
        <f t="shared" si="743"/>
        <v>-1048539.8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-23574699.21</v>
      </c>
      <c r="AQ2964" s="16">
        <f t="shared" si="747"/>
        <v>-23574699.21</v>
      </c>
      <c r="AR2964" s="16">
        <f t="shared" si="748"/>
        <v>-24683906.91</v>
      </c>
      <c r="AS2964" s="16">
        <f t="shared" si="749"/>
        <v>-24683906.91</v>
      </c>
      <c r="AT2964" s="16">
        <f t="shared" si="750"/>
        <v>76040233.51</v>
      </c>
      <c r="AU2964" s="16">
        <f>AT2964-VLOOKUP(A2964,[1]选股结果!$A$2:$BJ$3005,48,FALSE)*0.08</f>
        <v>-91466475.7332</v>
      </c>
      <c r="AV2964" s="16">
        <f t="shared" si="751"/>
        <v>0</v>
      </c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-14936787.28</v>
      </c>
      <c r="AL2965" s="16">
        <f t="shared" si="742"/>
        <v>5482902.22</v>
      </c>
      <c r="AM2965" s="16">
        <f t="shared" si="743"/>
        <v>985090.23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-7337525.65000001</v>
      </c>
      <c r="AQ2965" s="16">
        <f t="shared" si="747"/>
        <v>-7326074.33000001</v>
      </c>
      <c r="AR2965" s="16">
        <f t="shared" si="748"/>
        <v>-11732166.58</v>
      </c>
      <c r="AS2965" s="16">
        <f t="shared" si="749"/>
        <v>-11720715.26</v>
      </c>
      <c r="AT2965" s="16">
        <f t="shared" si="750"/>
        <v>-8457343.51000001</v>
      </c>
      <c r="AU2965" s="16">
        <f>AT2965-VLOOKUP(A2965,[1]选股结果!$A$2:$BJ$3005,48,FALSE)*0.08</f>
        <v>-10733480.3356</v>
      </c>
      <c r="AV2965" s="16">
        <f t="shared" si="751"/>
        <v>-11451.3200000003</v>
      </c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24532642.5</v>
      </c>
      <c r="AL2966" s="16">
        <f t="shared" si="742"/>
        <v>0</v>
      </c>
      <c r="AM2966" s="16">
        <f t="shared" si="743"/>
        <v>759931.38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14566004.46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25292573.88</v>
      </c>
      <c r="AU2966" s="16">
        <f>AT2966-VLOOKUP(A2966,[1]选股结果!$A$2:$BJ$3005,48,FALSE)*0.08</f>
        <v>-8221635.03119999</v>
      </c>
      <c r="AV2966" s="16">
        <f t="shared" si="751"/>
        <v>0</v>
      </c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-108747771.1</v>
      </c>
      <c r="AL2967" s="16">
        <f t="shared" si="742"/>
        <v>106488465.07</v>
      </c>
      <c r="AM2967" s="16">
        <f t="shared" si="743"/>
        <v>210924495.14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49204391.33</v>
      </c>
      <c r="AQ2967" s="16">
        <f t="shared" si="747"/>
        <v>51205576.16</v>
      </c>
      <c r="AR2967" s="16">
        <f t="shared" si="748"/>
        <v>-32255610.7</v>
      </c>
      <c r="AS2967" s="16">
        <f t="shared" si="749"/>
        <v>-30254425.87</v>
      </c>
      <c r="AT2967" s="16">
        <f t="shared" si="750"/>
        <v>210666373.94</v>
      </c>
      <c r="AU2967" s="16">
        <f>AT2967-VLOOKUP(A2967,[1]选股结果!$A$2:$BJ$3005,48,FALSE)*0.08</f>
        <v>-96576277.2424001</v>
      </c>
      <c r="AV2967" s="16">
        <f t="shared" si="751"/>
        <v>-2001184.82999998</v>
      </c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20210440.79</v>
      </c>
      <c r="AL2968" s="16">
        <f t="shared" si="742"/>
        <v>157532.61</v>
      </c>
      <c r="AM2968" s="16">
        <f t="shared" si="743"/>
        <v>48112815.15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32377423.14</v>
      </c>
      <c r="AQ2968" s="16">
        <f t="shared" si="747"/>
        <v>15115823.52</v>
      </c>
      <c r="AR2968" s="16">
        <f t="shared" si="748"/>
        <v>26092093.64</v>
      </c>
      <c r="AS2968" s="16">
        <f t="shared" si="749"/>
        <v>8830494.02</v>
      </c>
      <c r="AT2968" s="16">
        <f t="shared" si="750"/>
        <v>51219188.93</v>
      </c>
      <c r="AU2968" s="16">
        <f>AT2968-VLOOKUP(A2968,[1]选股结果!$A$2:$BJ$3005,48,FALSE)*0.08</f>
        <v>-18789825.8556</v>
      </c>
      <c r="AV2968" s="16">
        <f t="shared" si="751"/>
        <v>17261599.62</v>
      </c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-20552237.16</v>
      </c>
      <c r="AL2969" s="16">
        <f t="shared" si="742"/>
        <v>0</v>
      </c>
      <c r="AM2969" s="16">
        <f t="shared" si="743"/>
        <v>55731007.72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-19896652.14</v>
      </c>
      <c r="AQ2969" s="16">
        <f t="shared" si="747"/>
        <v>-26645863.34</v>
      </c>
      <c r="AR2969" s="16">
        <f t="shared" si="748"/>
        <v>-20537931.15</v>
      </c>
      <c r="AS2969" s="16">
        <f t="shared" si="749"/>
        <v>-27287142.35</v>
      </c>
      <c r="AT2969" s="16">
        <f t="shared" si="750"/>
        <v>28429559.36</v>
      </c>
      <c r="AU2969" s="16">
        <f>AT2969-VLOOKUP(A2969,[1]选股结果!$A$2:$BJ$3005,48,FALSE)*0.08</f>
        <v>-6352043.3504</v>
      </c>
      <c r="AV2969" s="16">
        <f t="shared" si="751"/>
        <v>6749211.2</v>
      </c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258044.350000002</v>
      </c>
      <c r="AL2970" s="16">
        <f t="shared" si="742"/>
        <v>0</v>
      </c>
      <c r="AM2970" s="16">
        <f t="shared" si="743"/>
        <v>1998180.78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8967.01000000161</v>
      </c>
      <c r="AR2970" s="16">
        <f t="shared" si="748"/>
        <v>186066.920000002</v>
      </c>
      <c r="AS2970" s="16">
        <f t="shared" si="749"/>
        <v>8967.01000000161</v>
      </c>
      <c r="AT2970" s="16">
        <f t="shared" si="750"/>
        <v>2079125.22</v>
      </c>
      <c r="AU2970" s="16">
        <f>AT2970-VLOOKUP(A2970,[1]选股结果!$A$2:$BJ$3005,48,FALSE)*0.08</f>
        <v>1051404.1576</v>
      </c>
      <c r="AV2970" s="16">
        <f t="shared" si="751"/>
        <v>177099.91</v>
      </c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-5765419.37</v>
      </c>
      <c r="AL2971" s="16">
        <f t="shared" si="742"/>
        <v>138284.23</v>
      </c>
      <c r="AM2971" s="16">
        <f t="shared" si="743"/>
        <v>-333517.36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-9186871.95</v>
      </c>
      <c r="AQ2971" s="16">
        <f t="shared" si="747"/>
        <v>-9647979.99</v>
      </c>
      <c r="AR2971" s="16">
        <f t="shared" si="748"/>
        <v>-9240813.62</v>
      </c>
      <c r="AS2971" s="16">
        <f t="shared" si="749"/>
        <v>-9701921.66</v>
      </c>
      <c r="AT2971" s="16">
        <f t="shared" si="750"/>
        <v>-6421760.54</v>
      </c>
      <c r="AU2971" s="16">
        <f>AT2971-VLOOKUP(A2971,[1]选股结果!$A$2:$BJ$3005,48,FALSE)*0.08</f>
        <v>-58913789.1784</v>
      </c>
      <c r="AV2971" s="16">
        <f t="shared" si="751"/>
        <v>461108.04</v>
      </c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-6888915.89</v>
      </c>
      <c r="AL2972" s="16">
        <f t="shared" si="742"/>
        <v>0</v>
      </c>
      <c r="AM2972" s="16">
        <f t="shared" si="743"/>
        <v>4490420.98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-8904990.37</v>
      </c>
      <c r="AR2972" s="16">
        <f t="shared" si="748"/>
        <v>-9398149.53</v>
      </c>
      <c r="AS2972" s="16">
        <f t="shared" si="749"/>
        <v>-8904990.37</v>
      </c>
      <c r="AT2972" s="16">
        <f t="shared" si="750"/>
        <v>-1905335.75</v>
      </c>
      <c r="AU2972" s="16">
        <f>AT2972-VLOOKUP(A2972,[1]选股结果!$A$2:$BJ$3005,48,FALSE)*0.08</f>
        <v>-41500988.6772</v>
      </c>
      <c r="AV2972" s="16">
        <f t="shared" si="751"/>
        <v>-493159.16</v>
      </c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-31463792.26</v>
      </c>
      <c r="AL2973" s="16">
        <f t="shared" si="742"/>
        <v>894833.4</v>
      </c>
      <c r="AM2973" s="16">
        <f t="shared" si="743"/>
        <v>-5651308.21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44521586.96</v>
      </c>
      <c r="AQ2973" s="16">
        <f t="shared" si="747"/>
        <v>44521508.28</v>
      </c>
      <c r="AR2973" s="16">
        <f t="shared" si="748"/>
        <v>6413610.95</v>
      </c>
      <c r="AS2973" s="16">
        <f t="shared" si="749"/>
        <v>6413532.27</v>
      </c>
      <c r="AT2973" s="16">
        <f t="shared" si="750"/>
        <v>-36220345.75</v>
      </c>
      <c r="AU2973" s="16">
        <f>AT2973-VLOOKUP(A2973,[1]选股结果!$A$2:$BJ$3005,48,FALSE)*0.08</f>
        <v>-93536932.0828</v>
      </c>
      <c r="AV2973" s="16">
        <f t="shared" si="751"/>
        <v>78.679999999702</v>
      </c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-42233208.75</v>
      </c>
      <c r="AL2974" s="16">
        <f t="shared" si="742"/>
        <v>0</v>
      </c>
      <c r="AM2974" s="16">
        <f t="shared" si="743"/>
        <v>-19061605.25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-43503196.52</v>
      </c>
      <c r="AR2974" s="16">
        <f t="shared" si="748"/>
        <v>-43704464.95</v>
      </c>
      <c r="AS2974" s="16">
        <f t="shared" si="749"/>
        <v>-43503196.52</v>
      </c>
      <c r="AT2974" s="16">
        <f t="shared" si="750"/>
        <v>-61093545.57</v>
      </c>
      <c r="AU2974" s="16">
        <f>AT2974-VLOOKUP(A2974,[1]选股结果!$A$2:$BJ$3005,48,FALSE)*0.08</f>
        <v>-221820803.102</v>
      </c>
      <c r="AV2974" s="16">
        <f t="shared" si="751"/>
        <v>-201268.43</v>
      </c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-806321.399999991</v>
      </c>
      <c r="AL2975" s="16">
        <f t="shared" si="742"/>
        <v>0</v>
      </c>
      <c r="AM2975" s="16">
        <f t="shared" si="743"/>
        <v>22875189.29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-2777211.78999999</v>
      </c>
      <c r="AQ2975" s="16">
        <f t="shared" si="747"/>
        <v>-8163768.69999999</v>
      </c>
      <c r="AR2975" s="16">
        <f t="shared" si="748"/>
        <v>-2999141.25999999</v>
      </c>
      <c r="AS2975" s="16">
        <f t="shared" si="749"/>
        <v>-8385698.16999999</v>
      </c>
      <c r="AT2975" s="16">
        <f t="shared" si="750"/>
        <v>16682310.98</v>
      </c>
      <c r="AU2975" s="16">
        <f>AT2975-VLOOKUP(A2975,[1]选股结果!$A$2:$BJ$3005,48,FALSE)*0.08</f>
        <v>-136451745.888</v>
      </c>
      <c r="AV2975" s="16">
        <f t="shared" si="751"/>
        <v>5386556.91</v>
      </c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10868894.08</v>
      </c>
      <c r="AL2976" s="16">
        <f t="shared" si="742"/>
        <v>0</v>
      </c>
      <c r="AM2976" s="16">
        <f t="shared" si="743"/>
        <v>-7945389.9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10422686.28</v>
      </c>
      <c r="AQ2976" s="16">
        <f t="shared" si="747"/>
        <v>11736703.11</v>
      </c>
      <c r="AR2976" s="16">
        <f t="shared" si="748"/>
        <v>10352805.74</v>
      </c>
      <c r="AS2976" s="16">
        <f t="shared" si="749"/>
        <v>11666822.57</v>
      </c>
      <c r="AT2976" s="16">
        <f t="shared" si="750"/>
        <v>4237521.01</v>
      </c>
      <c r="AU2976" s="16">
        <f>AT2976-VLOOKUP(A2976,[1]选股结果!$A$2:$BJ$3005,48,FALSE)*0.08</f>
        <v>-36204936.4452</v>
      </c>
      <c r="AV2976" s="16">
        <f t="shared" si="751"/>
        <v>-1314016.83</v>
      </c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-17274973.61</v>
      </c>
      <c r="AL2977" s="16">
        <f t="shared" si="742"/>
        <v>69041923.21</v>
      </c>
      <c r="AM2977" s="16">
        <f t="shared" si="743"/>
        <v>32410334.59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-18548132.75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84177284.19</v>
      </c>
      <c r="AU2977" s="16">
        <f>AT2977-VLOOKUP(A2977,[1]选股结果!$A$2:$BJ$3005,48,FALSE)*0.08</f>
        <v>-36433264.2652</v>
      </c>
      <c r="AV2977" s="16">
        <f t="shared" si="751"/>
        <v>0</v>
      </c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-26711702.82</v>
      </c>
      <c r="AL2978" s="16">
        <f t="shared" si="742"/>
        <v>23828877.58</v>
      </c>
      <c r="AM2978" s="16">
        <f t="shared" si="743"/>
        <v>-353528.11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32148655.4</v>
      </c>
      <c r="AQ2978" s="16">
        <f t="shared" si="747"/>
        <v>31951521.27</v>
      </c>
      <c r="AR2978" s="16">
        <f t="shared" si="748"/>
        <v>2423611.4</v>
      </c>
      <c r="AS2978" s="16">
        <f t="shared" si="749"/>
        <v>2226477.27</v>
      </c>
      <c r="AT2978" s="16">
        <f t="shared" si="750"/>
        <v>-3433487.48</v>
      </c>
      <c r="AU2978" s="16">
        <f>AT2978-VLOOKUP(A2978,[1]选股结果!$A$2:$BJ$3005,48,FALSE)*0.08</f>
        <v>-71510954.9832</v>
      </c>
      <c r="AV2978" s="16">
        <f t="shared" si="751"/>
        <v>197134.13</v>
      </c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-15188766.33</v>
      </c>
      <c r="AL2979" s="16">
        <f t="shared" si="742"/>
        <v>0</v>
      </c>
      <c r="AM2979" s="16">
        <f t="shared" si="743"/>
        <v>-77587036.62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-12465372.14</v>
      </c>
      <c r="AQ2979" s="16">
        <f t="shared" si="747"/>
        <v>610274.540000007</v>
      </c>
      <c r="AR2979" s="16">
        <f t="shared" si="748"/>
        <v>-14013009.3</v>
      </c>
      <c r="AS2979" s="16">
        <f t="shared" si="749"/>
        <v>-937362.619999994</v>
      </c>
      <c r="AT2979" s="16">
        <f t="shared" si="750"/>
        <v>-79700156.27</v>
      </c>
      <c r="AU2979" s="16">
        <f>AT2979-VLOOKUP(A2979,[1]选股结果!$A$2:$BJ$3005,48,FALSE)*0.08</f>
        <v>-209636859.9884</v>
      </c>
      <c r="AV2979" s="16">
        <f t="shared" si="751"/>
        <v>-13075646.68</v>
      </c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16050740.35</v>
      </c>
      <c r="AL2980" s="16">
        <f t="shared" si="742"/>
        <v>-2884219.68</v>
      </c>
      <c r="AM2980" s="16">
        <f t="shared" si="743"/>
        <v>-60492082.07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-11089251.32</v>
      </c>
      <c r="AQ2980" s="16">
        <f t="shared" si="747"/>
        <v>57957190.72</v>
      </c>
      <c r="AR2980" s="16">
        <f t="shared" si="748"/>
        <v>-12033897.57</v>
      </c>
      <c r="AS2980" s="16">
        <f t="shared" si="749"/>
        <v>57012544.47</v>
      </c>
      <c r="AT2980" s="16">
        <f t="shared" si="750"/>
        <v>21720880.64</v>
      </c>
      <c r="AU2980" s="16">
        <f>AT2980-VLOOKUP(A2980,[1]选股结果!$A$2:$BJ$3005,48,FALSE)*0.08</f>
        <v>-250289007.3072</v>
      </c>
      <c r="AV2980" s="16">
        <f t="shared" si="751"/>
        <v>-69046442.04</v>
      </c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-62680939.14</v>
      </c>
      <c r="AL2981" s="16">
        <f t="shared" si="742"/>
        <v>0</v>
      </c>
      <c r="AM2981" s="16">
        <f t="shared" si="743"/>
        <v>-584725.41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-30741302.66</v>
      </c>
      <c r="AR2981" s="16">
        <f t="shared" si="748"/>
        <v>-40658373.18</v>
      </c>
      <c r="AS2981" s="16">
        <f t="shared" si="749"/>
        <v>-30741302.66</v>
      </c>
      <c r="AT2981" s="16">
        <f t="shared" si="750"/>
        <v>-53348594.03</v>
      </c>
      <c r="AU2981" s="16">
        <f>AT2981-VLOOKUP(A2981,[1]选股结果!$A$2:$BJ$3005,48,FALSE)*0.08</f>
        <v>-125249287.8316</v>
      </c>
      <c r="AV2981" s="16">
        <f t="shared" si="751"/>
        <v>-9917070.52</v>
      </c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-22562288.99</v>
      </c>
      <c r="AL2982" s="16">
        <f t="shared" si="742"/>
        <v>4530166.92</v>
      </c>
      <c r="AM2982" s="16">
        <f t="shared" si="743"/>
        <v>101202979.49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-47236407.04</v>
      </c>
      <c r="AQ2982" s="16">
        <f t="shared" si="747"/>
        <v>-68596397.82</v>
      </c>
      <c r="AR2982" s="16">
        <f t="shared" si="748"/>
        <v>-47243219.57</v>
      </c>
      <c r="AS2982" s="16">
        <f t="shared" si="749"/>
        <v>-68603210.35</v>
      </c>
      <c r="AT2982" s="16">
        <f t="shared" si="750"/>
        <v>61810866.64</v>
      </c>
      <c r="AU2982" s="16">
        <f>AT2982-VLOOKUP(A2982,[1]选股结果!$A$2:$BJ$3005,48,FALSE)*0.08</f>
        <v>-165142018.04</v>
      </c>
      <c r="AV2982" s="16">
        <f t="shared" si="751"/>
        <v>21359990.78</v>
      </c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-817570.340000003</v>
      </c>
      <c r="AL2983" s="16">
        <f t="shared" si="742"/>
        <v>0</v>
      </c>
      <c r="AM2983" s="16">
        <f t="shared" si="743"/>
        <v>216415.94</v>
      </c>
      <c r="AN2983" s="16">
        <f t="shared" si="744"/>
        <v>-601154.400000003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-8463217.89</v>
      </c>
      <c r="AR2983" s="16">
        <f t="shared" si="748"/>
        <v>-8281178.35</v>
      </c>
      <c r="AS2983" s="16">
        <f t="shared" si="749"/>
        <v>-8463217.89</v>
      </c>
      <c r="AT2983" s="16">
        <f t="shared" si="750"/>
        <v>-783193.940000003</v>
      </c>
      <c r="AU2983" s="16">
        <f>AT2983-VLOOKUP(A2983,[1]选股结果!$A$2:$BJ$3005,48,FALSE)*0.08</f>
        <v>-61356654.7944</v>
      </c>
      <c r="AV2983" s="16">
        <f t="shared" si="751"/>
        <v>182039.54</v>
      </c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7910518.07</v>
      </c>
      <c r="AL2984" s="16">
        <f t="shared" si="742"/>
        <v>0</v>
      </c>
      <c r="AM2984" s="16">
        <f t="shared" si="743"/>
        <v>-1029902.47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6401327.37</v>
      </c>
      <c r="AR2984" s="16">
        <f t="shared" si="748"/>
        <v>7806327.51</v>
      </c>
      <c r="AS2984" s="16">
        <f t="shared" si="749"/>
        <v>6401327.37</v>
      </c>
      <c r="AT2984" s="16">
        <f t="shared" si="750"/>
        <v>5475615.46</v>
      </c>
      <c r="AU2984" s="16">
        <f>AT2984-VLOOKUP(A2984,[1]选股结果!$A$2:$BJ$3005,48,FALSE)*0.08</f>
        <v>187519.217599997</v>
      </c>
      <c r="AV2984" s="16">
        <f t="shared" si="751"/>
        <v>1405000.14</v>
      </c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-17948298.5</v>
      </c>
      <c r="AL2985" s="16">
        <f t="shared" si="742"/>
        <v>0</v>
      </c>
      <c r="AM2985" s="16">
        <f t="shared" si="743"/>
        <v>1319167.71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-9037559.35000001</v>
      </c>
      <c r="AQ2985" s="16">
        <f t="shared" si="747"/>
        <v>-9105078.87000001</v>
      </c>
      <c r="AR2985" s="16">
        <f t="shared" si="748"/>
        <v>-13434854.48</v>
      </c>
      <c r="AS2985" s="16">
        <f t="shared" si="749"/>
        <v>-13502374</v>
      </c>
      <c r="AT2985" s="16">
        <f t="shared" si="750"/>
        <v>-16696650.31</v>
      </c>
      <c r="AU2985" s="16">
        <f>AT2985-VLOOKUP(A2985,[1]选股结果!$A$2:$BJ$3005,48,FALSE)*0.08</f>
        <v>-26226168.1708</v>
      </c>
      <c r="AV2985" s="16">
        <f t="shared" si="751"/>
        <v>67519.5200000014</v>
      </c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-42333577.17</v>
      </c>
      <c r="AL2986" s="16">
        <f t="shared" si="742"/>
        <v>0</v>
      </c>
      <c r="AM2986" s="16">
        <f t="shared" si="743"/>
        <v>4088647.24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-42395436.29</v>
      </c>
      <c r="AQ2986" s="16">
        <f t="shared" si="747"/>
        <v>-42558573.25</v>
      </c>
      <c r="AR2986" s="16">
        <f t="shared" si="748"/>
        <v>-42447936.29</v>
      </c>
      <c r="AS2986" s="16">
        <f t="shared" si="749"/>
        <v>-42611073.25</v>
      </c>
      <c r="AT2986" s="16">
        <f t="shared" si="750"/>
        <v>-38408066.89</v>
      </c>
      <c r="AU2986" s="16">
        <f>AT2986-VLOOKUP(A2986,[1]选股结果!$A$2:$BJ$3005,48,FALSE)*0.08</f>
        <v>-58409953.7812</v>
      </c>
      <c r="AV2986" s="16">
        <f t="shared" si="751"/>
        <v>163136.960000001</v>
      </c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-16671084.03</v>
      </c>
      <c r="AL2987" s="16">
        <f t="shared" si="742"/>
        <v>0</v>
      </c>
      <c r="AM2987" s="16">
        <f t="shared" si="743"/>
        <v>218630391.25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-52934695.79</v>
      </c>
      <c r="AR2987" s="16">
        <f t="shared" si="748"/>
        <v>-20050562.42</v>
      </c>
      <c r="AS2987" s="16">
        <f t="shared" si="749"/>
        <v>-52934695.79</v>
      </c>
      <c r="AT2987" s="16">
        <f t="shared" si="750"/>
        <v>169075173.85</v>
      </c>
      <c r="AU2987" s="16">
        <f>AT2987-VLOOKUP(A2987,[1]选股结果!$A$2:$BJ$3005,48,FALSE)*0.08</f>
        <v>-16937499.9196</v>
      </c>
      <c r="AV2987" s="16">
        <f t="shared" si="751"/>
        <v>32884133.37</v>
      </c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-8364246.27</v>
      </c>
      <c r="AL2988" s="16">
        <f t="shared" si="742"/>
        <v>0</v>
      </c>
      <c r="AM2988" s="16">
        <f t="shared" si="743"/>
        <v>13644666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-7057781.47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5280419.73</v>
      </c>
      <c r="AU2988" s="16">
        <f>AT2988-VLOOKUP(A2988,[1]选股结果!$A$2:$BJ$3005,48,FALSE)*0.08</f>
        <v>-33432615.1068</v>
      </c>
      <c r="AV2988" s="16">
        <f t="shared" si="751"/>
        <v>0</v>
      </c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-5772055.75</v>
      </c>
      <c r="AL2989" s="16">
        <f t="shared" si="742"/>
        <v>41519385.79</v>
      </c>
      <c r="AM2989" s="16">
        <f t="shared" si="743"/>
        <v>-1085133.4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-7027299.79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34662196.64</v>
      </c>
      <c r="AU2989" s="16">
        <f>AT2989-VLOOKUP(A2989,[1]选股结果!$A$2:$BJ$3005,48,FALSE)*0.08</f>
        <v>-22045467.9048</v>
      </c>
      <c r="AV2989" s="16">
        <f t="shared" si="751"/>
        <v>0</v>
      </c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670172.350000002</v>
      </c>
      <c r="AL2990" s="16">
        <f t="shared" si="742"/>
        <v>0</v>
      </c>
      <c r="AM2990" s="16">
        <f t="shared" si="743"/>
        <v>2077209.11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-645283.569999998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2747381.46</v>
      </c>
      <c r="AU2990" s="16">
        <f>AT2990-VLOOKUP(A2990,[1]选股结果!$A$2:$BJ$3005,48,FALSE)*0.08</f>
        <v>-21824567.488</v>
      </c>
      <c r="AV2990" s="16">
        <f t="shared" si="751"/>
        <v>0</v>
      </c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-48248636.47</v>
      </c>
      <c r="AL2991" s="16">
        <f t="shared" si="742"/>
        <v>0</v>
      </c>
      <c r="AM2991" s="16">
        <f t="shared" si="743"/>
        <v>7929576.48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-49101122.62</v>
      </c>
      <c r="AQ2991" s="16">
        <f t="shared" si="747"/>
        <v>-39983145.69</v>
      </c>
      <c r="AR2991" s="16">
        <f t="shared" si="748"/>
        <v>-49886735.22</v>
      </c>
      <c r="AS2991" s="16">
        <f t="shared" si="749"/>
        <v>-40768758.29</v>
      </c>
      <c r="AT2991" s="16">
        <f t="shared" si="750"/>
        <v>-31201083.06</v>
      </c>
      <c r="AU2991" s="16">
        <f>AT2991-VLOOKUP(A2991,[1]选股结果!$A$2:$BJ$3005,48,FALSE)*0.08</f>
        <v>-100119997.9032</v>
      </c>
      <c r="AV2991" s="16">
        <f t="shared" si="751"/>
        <v>-9117976.93</v>
      </c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-5511912.49</v>
      </c>
      <c r="AL2992" s="16">
        <f t="shared" si="742"/>
        <v>0</v>
      </c>
      <c r="AM2992" s="16">
        <f t="shared" si="743"/>
        <v>2908757.15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-5139950.22</v>
      </c>
      <c r="AQ2992" s="16">
        <f t="shared" si="747"/>
        <v>-5908404.48</v>
      </c>
      <c r="AR2992" s="16">
        <f t="shared" si="748"/>
        <v>-5478120.65</v>
      </c>
      <c r="AS2992" s="16">
        <f t="shared" si="749"/>
        <v>-6246574.91</v>
      </c>
      <c r="AT2992" s="16">
        <f t="shared" si="750"/>
        <v>-3371609.6</v>
      </c>
      <c r="AU2992" s="16">
        <f>AT2992-VLOOKUP(A2992,[1]选股结果!$A$2:$BJ$3005,48,FALSE)*0.08</f>
        <v>-21417304.0472</v>
      </c>
      <c r="AV2992" s="16">
        <f t="shared" si="751"/>
        <v>768454.26</v>
      </c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-80948391.75</v>
      </c>
      <c r="AL2993" s="16">
        <f t="shared" si="742"/>
        <v>0</v>
      </c>
      <c r="AM2993" s="16">
        <f t="shared" si="743"/>
        <v>-746597.3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39825858.29</v>
      </c>
      <c r="AQ2993" s="16">
        <f t="shared" si="747"/>
        <v>39825858.29</v>
      </c>
      <c r="AR2993" s="16">
        <f t="shared" si="748"/>
        <v>-23759629.47</v>
      </c>
      <c r="AS2993" s="16">
        <f t="shared" si="749"/>
        <v>-23759629.47</v>
      </c>
      <c r="AT2993" s="16">
        <f t="shared" si="750"/>
        <v>-81694989.05</v>
      </c>
      <c r="AU2993" s="16">
        <f>AT2993-VLOOKUP(A2993,[1]选股结果!$A$2:$BJ$3005,48,FALSE)*0.08</f>
        <v>-320112225.878</v>
      </c>
      <c r="AV2993" s="16">
        <f t="shared" si="751"/>
        <v>0</v>
      </c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-22361731.43</v>
      </c>
      <c r="AL2994" s="16">
        <f t="shared" si="742"/>
        <v>1389972.5</v>
      </c>
      <c r="AM2994" s="16">
        <f t="shared" si="743"/>
        <v>8821768.18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-21518756.11</v>
      </c>
      <c r="AQ2994" s="16">
        <f t="shared" si="747"/>
        <v>-23177243.71</v>
      </c>
      <c r="AR2994" s="16">
        <f t="shared" si="748"/>
        <v>-22014044.3</v>
      </c>
      <c r="AS2994" s="16">
        <f t="shared" si="749"/>
        <v>-23672531.9</v>
      </c>
      <c r="AT2994" s="16">
        <f t="shared" si="750"/>
        <v>-13808478.35</v>
      </c>
      <c r="AU2994" s="16">
        <f>AT2994-VLOOKUP(A2994,[1]选股结果!$A$2:$BJ$3005,48,FALSE)*0.08</f>
        <v>-85072610.4276</v>
      </c>
      <c r="AV2994" s="16">
        <f t="shared" si="751"/>
        <v>1658487.6</v>
      </c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-1258740087.63</v>
      </c>
      <c r="AL2995" s="16">
        <f t="shared" si="742"/>
        <v>24731914.85</v>
      </c>
      <c r="AM2995" s="16">
        <f t="shared" si="743"/>
        <v>218173968.13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-1007414365.29</v>
      </c>
      <c r="AQ2995" s="16">
        <f t="shared" si="747"/>
        <v>-1132476217.55</v>
      </c>
      <c r="AR2995" s="16">
        <f t="shared" si="748"/>
        <v>-1133600902.13</v>
      </c>
      <c r="AS2995" s="16">
        <f t="shared" si="749"/>
        <v>-1258662754.39</v>
      </c>
      <c r="AT2995" s="16">
        <f t="shared" si="750"/>
        <v>-1140896056.91</v>
      </c>
      <c r="AU2995" s="16">
        <f>AT2995-VLOOKUP(A2995,[1]选股结果!$A$2:$BJ$3005,48,FALSE)*0.08</f>
        <v>-2060245273.7748</v>
      </c>
      <c r="AV2995" s="16">
        <f t="shared" si="751"/>
        <v>125061852.26</v>
      </c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-600072758.7</v>
      </c>
      <c r="AL2996" s="16">
        <f t="shared" si="742"/>
        <v>1229829199.46</v>
      </c>
      <c r="AM2996" s="16">
        <f t="shared" si="743"/>
        <v>378173868.19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-1515770725.62</v>
      </c>
      <c r="AR2996" s="16">
        <f t="shared" si="748"/>
        <v>-790769003.25</v>
      </c>
      <c r="AS2996" s="16">
        <f t="shared" si="749"/>
        <v>-1515770725.62</v>
      </c>
      <c r="AT2996" s="16">
        <f t="shared" si="750"/>
        <v>282928586.58</v>
      </c>
      <c r="AU2996" s="16">
        <f>AT2996-VLOOKUP(A2996,[1]选股结果!$A$2:$BJ$3005,48,FALSE)*0.08</f>
        <v>-1688608636.3648</v>
      </c>
      <c r="AV2996" s="16">
        <f t="shared" si="751"/>
        <v>725001722.37</v>
      </c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>AT2997-VLOOKUP(A2997,[1]选股结果!$A$2:$BJ$3005,48,FALSE)*0.08</f>
        <v>0</v>
      </c>
      <c r="AV2997" s="16">
        <f t="shared" si="751"/>
        <v>0</v>
      </c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>AT2998-VLOOKUP(A2998,[1]选股结果!$A$2:$BJ$3005,48,FALSE)*0.08</f>
        <v>0</v>
      </c>
      <c r="AV2998" s="16">
        <f t="shared" si="751"/>
        <v>0</v>
      </c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>AT2999-VLOOKUP(A2999,[1]选股结果!$A$2:$BJ$3005,48,FALSE)*0.08</f>
        <v>0</v>
      </c>
      <c r="AV2999" s="16">
        <f t="shared" si="751"/>
        <v>0</v>
      </c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>AT3000-VLOOKUP(A3000,[1]选股结果!$A$2:$BJ$3005,48,FALSE)*0.08</f>
        <v>0</v>
      </c>
      <c r="AV3000" s="16">
        <f t="shared" si="751"/>
        <v>0</v>
      </c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>AT3001-VLOOKUP(A3001,[1]选股结果!$A$2:$BJ$3005,48,FALSE)*0.08</f>
        <v>0</v>
      </c>
      <c r="AV3001" s="16">
        <f t="shared" si="751"/>
        <v>0</v>
      </c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>AT3002-VLOOKUP(A3002,[1]选股结果!$A$2:$BJ$3005,48,FALSE)*0.08</f>
        <v>0</v>
      </c>
      <c r="AV3002" s="16">
        <f t="shared" si="751"/>
        <v>0</v>
      </c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>AT3003-VLOOKUP(A3003,[1]选股结果!$A$2:$BJ$3005,48,FALSE)*0.08</f>
        <v>0</v>
      </c>
      <c r="AV3003" s="16">
        <f t="shared" si="751"/>
        <v>0</v>
      </c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>AT3004-VLOOKUP(A3004,[1]选股结果!$A$2:$BJ$3005,48,FALSE)*0.08</f>
        <v>0</v>
      </c>
      <c r="AV3004" s="16">
        <f t="shared" si="751"/>
        <v>0</v>
      </c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>AT3005-VLOOKUP(A3005,[1]选股结果!$A$2:$BJ$3005,48,FALSE)*0.08</f>
        <v>0</v>
      </c>
      <c r="AV3005" s="16">
        <f t="shared" si="751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2022-04-15T19:03:00Z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