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work\Ted\Birds\Dots\2023-24\"/>
    </mc:Choice>
  </mc:AlternateContent>
  <xr:revisionPtr revIDLastSave="0" documentId="13_ncr:1_{6F3D08B1-7343-43FE-90F3-8E002D8C41BB}" xr6:coauthVersionLast="47" xr6:coauthVersionMax="47" xr10:uidLastSave="{00000000-0000-0000-0000-000000000000}"/>
  <bookViews>
    <workbookView xWindow="690" yWindow="720" windowWidth="19800" windowHeight="10800" xr2:uid="{00000000-000D-0000-FFFF-FFFF00000000}"/>
  </bookViews>
  <sheets>
    <sheet name="Kaikoura_DotterelNest_0" sheetId="2" r:id="rId1"/>
    <sheet name="Kaikoura_NestVisit_1" sheetId="3" r:id="rId2"/>
  </sheets>
  <calcPr calcId="181029"/>
</workbook>
</file>

<file path=xl/calcChain.xml><?xml version="1.0" encoding="utf-8"?>
<calcChain xmlns="http://schemas.openxmlformats.org/spreadsheetml/2006/main">
  <c r="E48" i="3" l="1"/>
  <c r="F48" i="3"/>
  <c r="E64" i="3"/>
  <c r="F64" i="3"/>
  <c r="E49" i="3"/>
  <c r="F49" i="3"/>
  <c r="E50" i="3"/>
  <c r="F50" i="3"/>
  <c r="E65" i="3"/>
  <c r="F65" i="3"/>
  <c r="E67" i="3"/>
  <c r="F67" i="3"/>
  <c r="E72" i="3"/>
  <c r="F72" i="3"/>
  <c r="E51" i="3"/>
  <c r="F51" i="3"/>
  <c r="E66" i="3"/>
  <c r="F66" i="3"/>
  <c r="E77" i="3"/>
  <c r="F77" i="3"/>
  <c r="E52" i="3"/>
  <c r="F52" i="3"/>
  <c r="E79" i="3"/>
  <c r="F79" i="3"/>
  <c r="E78" i="3"/>
  <c r="F78" i="3"/>
  <c r="E53" i="3"/>
  <c r="F53" i="3"/>
  <c r="E2" i="3"/>
  <c r="F2" i="3"/>
  <c r="E418" i="3"/>
  <c r="F418" i="3"/>
  <c r="E54" i="3"/>
  <c r="F54" i="3"/>
  <c r="E80" i="3"/>
  <c r="F80" i="3"/>
  <c r="E55" i="3"/>
  <c r="F55" i="3"/>
  <c r="E81" i="3"/>
  <c r="F81" i="3"/>
  <c r="E3" i="3"/>
  <c r="F3" i="3"/>
  <c r="E73" i="3"/>
  <c r="F73" i="3"/>
  <c r="E68" i="3"/>
  <c r="F68" i="3"/>
  <c r="E86" i="3"/>
  <c r="F86" i="3"/>
  <c r="E427" i="3"/>
  <c r="F427" i="3"/>
  <c r="E424" i="3"/>
  <c r="F424" i="3"/>
  <c r="E425" i="3"/>
  <c r="F425" i="3"/>
  <c r="E82" i="3"/>
  <c r="F82" i="3"/>
  <c r="E56" i="3"/>
  <c r="F56" i="3"/>
  <c r="E57" i="3"/>
  <c r="F57" i="3"/>
  <c r="E4" i="3"/>
  <c r="F4" i="3"/>
  <c r="E97" i="3"/>
  <c r="F97" i="3"/>
  <c r="E9" i="3"/>
  <c r="F9" i="3"/>
  <c r="E74" i="3"/>
  <c r="F74" i="3"/>
  <c r="E101" i="3"/>
  <c r="F101" i="3"/>
  <c r="E87" i="3"/>
  <c r="F87" i="3"/>
  <c r="E105" i="3"/>
  <c r="F105" i="3"/>
  <c r="E58" i="3"/>
  <c r="F58" i="3"/>
  <c r="E123" i="3"/>
  <c r="F123" i="3"/>
  <c r="E10" i="3"/>
  <c r="F10" i="3"/>
  <c r="E5" i="3"/>
  <c r="F5" i="3"/>
  <c r="E98" i="3"/>
  <c r="F98" i="3"/>
  <c r="E59" i="3"/>
  <c r="F59" i="3"/>
  <c r="E126" i="3"/>
  <c r="F126" i="3"/>
  <c r="E142" i="3"/>
  <c r="F142" i="3"/>
  <c r="E6" i="3"/>
  <c r="F6" i="3"/>
  <c r="E99" i="3"/>
  <c r="F99" i="3"/>
  <c r="E124" i="3"/>
  <c r="F124" i="3"/>
  <c r="E83" i="3"/>
  <c r="F83" i="3"/>
  <c r="E106" i="3"/>
  <c r="F106" i="3"/>
  <c r="E11" i="3"/>
  <c r="F11" i="3"/>
  <c r="E102" i="3"/>
  <c r="F102" i="3"/>
  <c r="E60" i="3"/>
  <c r="F60" i="3"/>
  <c r="E69" i="3"/>
  <c r="F69" i="3"/>
  <c r="E428" i="3"/>
  <c r="F428" i="3"/>
  <c r="E429" i="3"/>
  <c r="F429" i="3"/>
  <c r="E431" i="3"/>
  <c r="F431" i="3"/>
  <c r="E436" i="3"/>
  <c r="F436" i="3"/>
  <c r="E419" i="3"/>
  <c r="F419" i="3"/>
  <c r="E441" i="3"/>
  <c r="F441" i="3"/>
  <c r="E446" i="3"/>
  <c r="F446" i="3"/>
  <c r="E32" i="3"/>
  <c r="F32" i="3"/>
  <c r="E33" i="3"/>
  <c r="F33" i="3"/>
  <c r="E103" i="3"/>
  <c r="F103" i="3"/>
  <c r="E88" i="3"/>
  <c r="F88" i="3"/>
  <c r="E70" i="3"/>
  <c r="F70" i="3"/>
  <c r="E34" i="3"/>
  <c r="F34" i="3"/>
  <c r="E145" i="3"/>
  <c r="F145" i="3"/>
  <c r="E75" i="3"/>
  <c r="F75" i="3"/>
  <c r="E451" i="3"/>
  <c r="F451" i="3"/>
  <c r="E453" i="3"/>
  <c r="F453" i="3"/>
  <c r="E430" i="3"/>
  <c r="F430" i="3"/>
  <c r="E432" i="3"/>
  <c r="F432" i="3"/>
  <c r="E437" i="3"/>
  <c r="F437" i="3"/>
  <c r="E420" i="3"/>
  <c r="F420" i="3"/>
  <c r="E442" i="3"/>
  <c r="F442" i="3"/>
  <c r="E447" i="3"/>
  <c r="F447" i="3"/>
  <c r="E426" i="3"/>
  <c r="F426" i="3"/>
  <c r="E151" i="3"/>
  <c r="F151" i="3"/>
  <c r="E104" i="3"/>
  <c r="F104" i="3"/>
  <c r="E12" i="3"/>
  <c r="F12" i="3"/>
  <c r="E61" i="3"/>
  <c r="F61" i="3"/>
  <c r="E146" i="3"/>
  <c r="F146" i="3"/>
  <c r="E89" i="3"/>
  <c r="F89" i="3"/>
  <c r="E100" i="3"/>
  <c r="F100" i="3"/>
  <c r="E7" i="3"/>
  <c r="F7" i="3"/>
  <c r="E143" i="3"/>
  <c r="F143" i="3"/>
  <c r="E84" i="3"/>
  <c r="F84" i="3"/>
  <c r="E107" i="3"/>
  <c r="F107" i="3"/>
  <c r="E62" i="3"/>
  <c r="F62" i="3"/>
  <c r="E13" i="3"/>
  <c r="F13" i="3"/>
  <c r="E108" i="3"/>
  <c r="F108" i="3"/>
  <c r="E63" i="3"/>
  <c r="F63" i="3"/>
  <c r="E14" i="3"/>
  <c r="F14" i="3"/>
  <c r="E152" i="3"/>
  <c r="F152" i="3"/>
  <c r="E90" i="3"/>
  <c r="F90" i="3"/>
  <c r="E147" i="3"/>
  <c r="F147" i="3"/>
  <c r="E71" i="3"/>
  <c r="F71" i="3"/>
  <c r="E161" i="3"/>
  <c r="F161" i="3"/>
  <c r="E127" i="3"/>
  <c r="F127" i="3"/>
  <c r="E214" i="3"/>
  <c r="F214" i="3"/>
  <c r="E144" i="3"/>
  <c r="F144" i="3"/>
  <c r="E8" i="3"/>
  <c r="F8" i="3"/>
  <c r="E125" i="3"/>
  <c r="F125" i="3"/>
  <c r="E15" i="3"/>
  <c r="F15" i="3"/>
  <c r="E166" i="3"/>
  <c r="F166" i="3"/>
  <c r="E109" i="3"/>
  <c r="F109" i="3"/>
  <c r="E85" i="3"/>
  <c r="F85" i="3"/>
  <c r="E454" i="3"/>
  <c r="F454" i="3"/>
  <c r="E452" i="3"/>
  <c r="F452" i="3"/>
  <c r="E433" i="3"/>
  <c r="F433" i="3"/>
  <c r="E438" i="3"/>
  <c r="F438" i="3"/>
  <c r="E421" i="3"/>
  <c r="F421" i="3"/>
  <c r="E443" i="3"/>
  <c r="F443" i="3"/>
  <c r="E448" i="3"/>
  <c r="F448" i="3"/>
  <c r="E153" i="3"/>
  <c r="F153" i="3"/>
  <c r="E76" i="3"/>
  <c r="F76" i="3"/>
  <c r="E91" i="3"/>
  <c r="F91" i="3"/>
  <c r="E148" i="3"/>
  <c r="F148" i="3"/>
  <c r="E162" i="3"/>
  <c r="F162" i="3"/>
  <c r="E35" i="3"/>
  <c r="F35" i="3"/>
  <c r="E16" i="3"/>
  <c r="F16" i="3"/>
  <c r="E19" i="3"/>
  <c r="F19" i="3"/>
  <c r="E195" i="3"/>
  <c r="F195" i="3"/>
  <c r="E167" i="3"/>
  <c r="F167" i="3"/>
  <c r="E185" i="3"/>
  <c r="F185" i="3"/>
  <c r="E163" i="3"/>
  <c r="F163" i="3"/>
  <c r="E204" i="3"/>
  <c r="F204" i="3"/>
  <c r="E455" i="3"/>
  <c r="F455" i="3"/>
  <c r="E439" i="3"/>
  <c r="F439" i="3"/>
  <c r="E434" i="3"/>
  <c r="F434" i="3"/>
  <c r="E422" i="3"/>
  <c r="F422" i="3"/>
  <c r="E449" i="3"/>
  <c r="F449" i="3"/>
  <c r="E128" i="3"/>
  <c r="F128" i="3"/>
  <c r="E47" i="3"/>
  <c r="F47" i="3"/>
  <c r="E46" i="3"/>
  <c r="F46" i="3"/>
  <c r="E456" i="3"/>
  <c r="F456" i="3"/>
  <c r="E435" i="3"/>
  <c r="F435" i="3"/>
  <c r="E37" i="3"/>
  <c r="F37" i="3"/>
  <c r="E423" i="3"/>
  <c r="F423" i="3"/>
  <c r="E444" i="3"/>
  <c r="F444" i="3"/>
  <c r="E458" i="3"/>
  <c r="F458" i="3"/>
  <c r="E450" i="3"/>
  <c r="F450" i="3"/>
  <c r="E129" i="3"/>
  <c r="F129" i="3"/>
  <c r="E215" i="3"/>
  <c r="F215" i="3"/>
  <c r="E212" i="3"/>
  <c r="F212" i="3"/>
  <c r="E17" i="3"/>
  <c r="F17" i="3"/>
  <c r="E196" i="3"/>
  <c r="F196" i="3"/>
  <c r="E20" i="3"/>
  <c r="F20" i="3"/>
  <c r="E168" i="3"/>
  <c r="F168" i="3"/>
  <c r="E110" i="3"/>
  <c r="F110" i="3"/>
  <c r="E186" i="3"/>
  <c r="F186" i="3"/>
  <c r="E187" i="3"/>
  <c r="F187" i="3"/>
  <c r="E18" i="3"/>
  <c r="F18" i="3"/>
  <c r="E197" i="3"/>
  <c r="F197" i="3"/>
  <c r="E21" i="3"/>
  <c r="F21" i="3"/>
  <c r="E169" i="3"/>
  <c r="F169" i="3"/>
  <c r="E130" i="3"/>
  <c r="F130" i="3"/>
  <c r="E170" i="3"/>
  <c r="F170" i="3"/>
  <c r="E131" i="3"/>
  <c r="F131" i="3"/>
  <c r="E38" i="3"/>
  <c r="F38" i="3"/>
  <c r="E132" i="3"/>
  <c r="F132" i="3"/>
  <c r="E213" i="3"/>
  <c r="F213" i="3"/>
  <c r="E198" i="3"/>
  <c r="F198" i="3"/>
  <c r="E171" i="3"/>
  <c r="F171" i="3"/>
  <c r="E22" i="3"/>
  <c r="F22" i="3"/>
  <c r="E216" i="3"/>
  <c r="F216" i="3"/>
  <c r="E221" i="3"/>
  <c r="F221" i="3"/>
  <c r="E246" i="3"/>
  <c r="F246" i="3"/>
  <c r="E188" i="3"/>
  <c r="F188" i="3"/>
  <c r="E111" i="3"/>
  <c r="F111" i="3"/>
  <c r="E39" i="3"/>
  <c r="F39" i="3"/>
  <c r="E189" i="3"/>
  <c r="F189" i="3"/>
  <c r="E154" i="3"/>
  <c r="F154" i="3"/>
  <c r="E92" i="3"/>
  <c r="F92" i="3"/>
  <c r="E164" i="3"/>
  <c r="F164" i="3"/>
  <c r="E149" i="3"/>
  <c r="F149" i="3"/>
  <c r="E155" i="3"/>
  <c r="F155" i="3"/>
  <c r="E205" i="3"/>
  <c r="F205" i="3"/>
  <c r="E36" i="3"/>
  <c r="F36" i="3"/>
  <c r="E156" i="3"/>
  <c r="F156" i="3"/>
  <c r="E190" i="3"/>
  <c r="F190" i="3"/>
  <c r="E112" i="3"/>
  <c r="F112" i="3"/>
  <c r="E172" i="3"/>
  <c r="F172" i="3"/>
  <c r="E199" i="3"/>
  <c r="F199" i="3"/>
  <c r="E23" i="3"/>
  <c r="F23" i="3"/>
  <c r="E173" i="3"/>
  <c r="F173" i="3"/>
  <c r="E200" i="3"/>
  <c r="F200" i="3"/>
  <c r="E24" i="3"/>
  <c r="F24" i="3"/>
  <c r="E191" i="3"/>
  <c r="F191" i="3"/>
  <c r="E133" i="3"/>
  <c r="F133" i="3"/>
  <c r="E217" i="3"/>
  <c r="F217" i="3"/>
  <c r="E222" i="3"/>
  <c r="F222" i="3"/>
  <c r="E247" i="3"/>
  <c r="F247" i="3"/>
  <c r="E25" i="3"/>
  <c r="F25" i="3"/>
  <c r="E236" i="3"/>
  <c r="F236" i="3"/>
  <c r="E93" i="3"/>
  <c r="F93" i="3"/>
  <c r="E150" i="3"/>
  <c r="F150" i="3"/>
  <c r="E206" i="3"/>
  <c r="F206" i="3"/>
  <c r="E460" i="3"/>
  <c r="F460" i="3"/>
  <c r="E440" i="3"/>
  <c r="F440" i="3"/>
  <c r="E457" i="3"/>
  <c r="F457" i="3"/>
  <c r="E445" i="3"/>
  <c r="F445" i="3"/>
  <c r="E459" i="3"/>
  <c r="F459" i="3"/>
  <c r="E192" i="3"/>
  <c r="F192" i="3"/>
  <c r="E237" i="3"/>
  <c r="F237" i="3"/>
  <c r="E26" i="3"/>
  <c r="F26" i="3"/>
  <c r="E201" i="3"/>
  <c r="F201" i="3"/>
  <c r="E174" i="3"/>
  <c r="F174" i="3"/>
  <c r="E113" i="3"/>
  <c r="F113" i="3"/>
  <c r="E223" i="3"/>
  <c r="F223" i="3"/>
  <c r="E218" i="3"/>
  <c r="F218" i="3"/>
  <c r="E134" i="3"/>
  <c r="F134" i="3"/>
  <c r="E193" i="3"/>
  <c r="F193" i="3"/>
  <c r="E157" i="3"/>
  <c r="F157" i="3"/>
  <c r="E94" i="3"/>
  <c r="F94" i="3"/>
  <c r="E165" i="3"/>
  <c r="F165" i="3"/>
  <c r="E207" i="3"/>
  <c r="F207" i="3"/>
  <c r="E224" i="3"/>
  <c r="F224" i="3"/>
  <c r="E219" i="3"/>
  <c r="F219" i="3"/>
  <c r="E175" i="3"/>
  <c r="F175" i="3"/>
  <c r="E27" i="3"/>
  <c r="F27" i="3"/>
  <c r="E202" i="3"/>
  <c r="F202" i="3"/>
  <c r="E238" i="3"/>
  <c r="F238" i="3"/>
  <c r="E194" i="3"/>
  <c r="F194" i="3"/>
  <c r="E135" i="3"/>
  <c r="F135" i="3"/>
  <c r="E220" i="3"/>
  <c r="F220" i="3"/>
  <c r="E225" i="3"/>
  <c r="F225" i="3"/>
  <c r="E248" i="3"/>
  <c r="F248" i="3"/>
  <c r="E250" i="3"/>
  <c r="F250" i="3"/>
  <c r="E203" i="3"/>
  <c r="F203" i="3"/>
  <c r="E28" i="3"/>
  <c r="F28" i="3"/>
  <c r="E239" i="3"/>
  <c r="F239" i="3"/>
  <c r="E158" i="3"/>
  <c r="F158" i="3"/>
  <c r="E95" i="3"/>
  <c r="F95" i="3"/>
  <c r="E257" i="3"/>
  <c r="F257" i="3"/>
  <c r="E114" i="3"/>
  <c r="F114" i="3"/>
  <c r="E176" i="3"/>
  <c r="F176" i="3"/>
  <c r="E29" i="3"/>
  <c r="F29" i="3"/>
  <c r="E240" i="3"/>
  <c r="F240" i="3"/>
  <c r="E115" i="3"/>
  <c r="F115" i="3"/>
  <c r="E159" i="3"/>
  <c r="F159" i="3"/>
  <c r="E258" i="3"/>
  <c r="F258" i="3"/>
  <c r="E208" i="3"/>
  <c r="F208" i="3"/>
  <c r="E209" i="3"/>
  <c r="F209" i="3"/>
  <c r="E210" i="3"/>
  <c r="F210" i="3"/>
  <c r="E177" i="3"/>
  <c r="F177" i="3"/>
  <c r="E263" i="3"/>
  <c r="F263" i="3"/>
  <c r="E30" i="3"/>
  <c r="F30" i="3"/>
  <c r="E241" i="3"/>
  <c r="F241" i="3"/>
  <c r="E116" i="3"/>
  <c r="F116" i="3"/>
  <c r="E136" i="3"/>
  <c r="F136" i="3"/>
  <c r="E40" i="3"/>
  <c r="F40" i="3"/>
  <c r="E41" i="3"/>
  <c r="F41" i="3"/>
  <c r="E242" i="3"/>
  <c r="F242" i="3"/>
  <c r="E264" i="3"/>
  <c r="F264" i="3"/>
  <c r="E251" i="3"/>
  <c r="F251" i="3"/>
  <c r="E117" i="3"/>
  <c r="F117" i="3"/>
  <c r="E249" i="3"/>
  <c r="F249" i="3"/>
  <c r="E226" i="3"/>
  <c r="F226" i="3"/>
  <c r="E137" i="3"/>
  <c r="F137" i="3"/>
  <c r="E178" i="3"/>
  <c r="F178" i="3"/>
  <c r="E31" i="3"/>
  <c r="F31" i="3"/>
  <c r="E259" i="3"/>
  <c r="F259" i="3"/>
  <c r="E42" i="3"/>
  <c r="F42" i="3"/>
  <c r="E243" i="3"/>
  <c r="F243" i="3"/>
  <c r="E265" i="3"/>
  <c r="F265" i="3"/>
  <c r="E273" i="3"/>
  <c r="F273" i="3"/>
  <c r="E280" i="3"/>
  <c r="F280" i="3"/>
  <c r="E292" i="3"/>
  <c r="F292" i="3"/>
  <c r="E260" i="3"/>
  <c r="F260" i="3"/>
  <c r="E43" i="3"/>
  <c r="F43" i="3"/>
  <c r="E305" i="3"/>
  <c r="F305" i="3"/>
  <c r="E281" i="3"/>
  <c r="F281" i="3"/>
  <c r="E274" i="3"/>
  <c r="F274" i="3"/>
  <c r="E293" i="3"/>
  <c r="F293" i="3"/>
  <c r="E244" i="3"/>
  <c r="F244" i="3"/>
  <c r="E266" i="3"/>
  <c r="F266" i="3"/>
  <c r="E306" i="3"/>
  <c r="F306" i="3"/>
  <c r="E179" i="3"/>
  <c r="F179" i="3"/>
  <c r="E138" i="3"/>
  <c r="F138" i="3"/>
  <c r="E227" i="3"/>
  <c r="F227" i="3"/>
  <c r="E252" i="3"/>
  <c r="F252" i="3"/>
  <c r="E118" i="3"/>
  <c r="F118" i="3"/>
  <c r="E119" i="3"/>
  <c r="F119" i="3"/>
  <c r="E180" i="3"/>
  <c r="F180" i="3"/>
  <c r="E160" i="3"/>
  <c r="F160" i="3"/>
  <c r="E96" i="3"/>
  <c r="F96" i="3"/>
  <c r="E261" i="3"/>
  <c r="F261" i="3"/>
  <c r="E211" i="3"/>
  <c r="F211" i="3"/>
  <c r="E245" i="3"/>
  <c r="F245" i="3"/>
  <c r="E44" i="3"/>
  <c r="F44" i="3"/>
  <c r="E139" i="3"/>
  <c r="F139" i="3"/>
  <c r="E315" i="3"/>
  <c r="F315" i="3"/>
  <c r="E228" i="3"/>
  <c r="F228" i="3"/>
  <c r="E253" i="3"/>
  <c r="F253" i="3"/>
  <c r="E120" i="3"/>
  <c r="F120" i="3"/>
  <c r="E181" i="3"/>
  <c r="F181" i="3"/>
  <c r="E267" i="3"/>
  <c r="F267" i="3"/>
  <c r="E268" i="3"/>
  <c r="F268" i="3"/>
  <c r="E275" i="3"/>
  <c r="F275" i="3"/>
  <c r="E282" i="3"/>
  <c r="F282" i="3"/>
  <c r="E307" i="3"/>
  <c r="F307" i="3"/>
  <c r="E294" i="3"/>
  <c r="F294" i="3"/>
  <c r="E262" i="3"/>
  <c r="F262" i="3"/>
  <c r="E330" i="3"/>
  <c r="F330" i="3"/>
  <c r="E337" i="3"/>
  <c r="F337" i="3"/>
  <c r="E338" i="3"/>
  <c r="F338" i="3"/>
  <c r="E316" i="3"/>
  <c r="F316" i="3"/>
  <c r="E140" i="3"/>
  <c r="F140" i="3"/>
  <c r="E356" i="3"/>
  <c r="F356" i="3"/>
  <c r="E229" i="3"/>
  <c r="F229" i="3"/>
  <c r="E368" i="3"/>
  <c r="F368" i="3"/>
  <c r="E254" i="3"/>
  <c r="F254" i="3"/>
  <c r="E121" i="3"/>
  <c r="F121" i="3"/>
  <c r="E182" i="3"/>
  <c r="F182" i="3"/>
  <c r="E269" i="3"/>
  <c r="F269" i="3"/>
  <c r="E317" i="3"/>
  <c r="F317" i="3"/>
  <c r="E276" i="3"/>
  <c r="F276" i="3"/>
  <c r="E283" i="3"/>
  <c r="F283" i="3"/>
  <c r="E295" i="3"/>
  <c r="F295" i="3"/>
  <c r="E308" i="3"/>
  <c r="F308" i="3"/>
  <c r="E331" i="3"/>
  <c r="F331" i="3"/>
  <c r="E339" i="3"/>
  <c r="F339" i="3"/>
  <c r="E357" i="3"/>
  <c r="F357" i="3"/>
  <c r="E230" i="3"/>
  <c r="F230" i="3"/>
  <c r="E318" i="3"/>
  <c r="F318" i="3"/>
  <c r="E358" i="3"/>
  <c r="F358" i="3"/>
  <c r="E231" i="3"/>
  <c r="F231" i="3"/>
  <c r="E369" i="3"/>
  <c r="F369" i="3"/>
  <c r="E255" i="3"/>
  <c r="F255" i="3"/>
  <c r="E183" i="3"/>
  <c r="F183" i="3"/>
  <c r="E270" i="3"/>
  <c r="F270" i="3"/>
  <c r="E122" i="3"/>
  <c r="F122" i="3"/>
  <c r="E381" i="3"/>
  <c r="F381" i="3"/>
  <c r="E277" i="3"/>
  <c r="F277" i="3"/>
  <c r="E284" i="3"/>
  <c r="F284" i="3"/>
  <c r="E309" i="3"/>
  <c r="F309" i="3"/>
  <c r="E296" i="3"/>
  <c r="F296" i="3"/>
  <c r="E285" i="3"/>
  <c r="F285" i="3"/>
  <c r="E141" i="3"/>
  <c r="F141" i="3"/>
  <c r="E332" i="3"/>
  <c r="F332" i="3"/>
  <c r="E340" i="3"/>
  <c r="F340" i="3"/>
  <c r="E45" i="3"/>
  <c r="F45" i="3"/>
  <c r="E319" i="3"/>
  <c r="F319" i="3"/>
  <c r="E359" i="3"/>
  <c r="F359" i="3"/>
  <c r="E232" i="3"/>
  <c r="F232" i="3"/>
  <c r="E370" i="3"/>
  <c r="F370" i="3"/>
  <c r="E256" i="3"/>
  <c r="F256" i="3"/>
  <c r="E184" i="3"/>
  <c r="F184" i="3"/>
  <c r="E271" i="3"/>
  <c r="F271" i="3"/>
  <c r="E382" i="3"/>
  <c r="F382" i="3"/>
  <c r="E278" i="3"/>
  <c r="F278" i="3"/>
  <c r="E286" i="3"/>
  <c r="F286" i="3"/>
  <c r="E310" i="3"/>
  <c r="F310" i="3"/>
  <c r="E297" i="3"/>
  <c r="F297" i="3"/>
  <c r="E341" i="3"/>
  <c r="F341" i="3"/>
  <c r="E333" i="3"/>
  <c r="F333" i="3"/>
  <c r="E298" i="3"/>
  <c r="F298" i="3"/>
  <c r="E287" i="3"/>
  <c r="F287" i="3"/>
  <c r="E311" i="3"/>
  <c r="F311" i="3"/>
  <c r="E288" i="3"/>
  <c r="F288" i="3"/>
  <c r="E299" i="3"/>
  <c r="F299" i="3"/>
  <c r="E342" i="3"/>
  <c r="F342" i="3"/>
  <c r="E334" i="3"/>
  <c r="F334" i="3"/>
  <c r="E289" i="3"/>
  <c r="F289" i="3"/>
  <c r="E320" i="3"/>
  <c r="F320" i="3"/>
  <c r="E371" i="3"/>
  <c r="F371" i="3"/>
  <c r="E233" i="3"/>
  <c r="F233" i="3"/>
  <c r="E360" i="3"/>
  <c r="F360" i="3"/>
  <c r="E321" i="3"/>
  <c r="F321" i="3"/>
  <c r="E272" i="3"/>
  <c r="F272" i="3"/>
  <c r="E383" i="3"/>
  <c r="F383" i="3"/>
  <c r="E279" i="3"/>
  <c r="F279" i="3"/>
  <c r="E398" i="3"/>
  <c r="F398" i="3"/>
  <c r="E312" i="3"/>
  <c r="F312" i="3"/>
  <c r="E300" i="3"/>
  <c r="F300" i="3"/>
  <c r="E343" i="3"/>
  <c r="F343" i="3"/>
  <c r="E335" i="3"/>
  <c r="F335" i="3"/>
  <c r="E344" i="3"/>
  <c r="F344" i="3"/>
  <c r="E345" i="3"/>
  <c r="F345" i="3"/>
  <c r="E301" i="3"/>
  <c r="F301" i="3"/>
  <c r="E336" i="3"/>
  <c r="F336" i="3"/>
  <c r="E313" i="3"/>
  <c r="F313" i="3"/>
  <c r="E314" i="3"/>
  <c r="F314" i="3"/>
  <c r="E290" i="3"/>
  <c r="F290" i="3"/>
  <c r="E322" i="3"/>
  <c r="F322" i="3"/>
  <c r="E361" i="3"/>
  <c r="F361" i="3"/>
  <c r="E234" i="3"/>
  <c r="F234" i="3"/>
  <c r="E372" i="3"/>
  <c r="F372" i="3"/>
  <c r="E384" i="3"/>
  <c r="F384" i="3"/>
  <c r="E399" i="3"/>
  <c r="F399" i="3"/>
  <c r="E291" i="3"/>
  <c r="F291" i="3"/>
  <c r="E346" i="3"/>
  <c r="F346" i="3"/>
  <c r="E373" i="3"/>
  <c r="F373" i="3"/>
  <c r="E323" i="3"/>
  <c r="F323" i="3"/>
  <c r="E385" i="3"/>
  <c r="F385" i="3"/>
  <c r="E347" i="3"/>
  <c r="F347" i="3"/>
  <c r="E324" i="3"/>
  <c r="F324" i="3"/>
  <c r="E362" i="3"/>
  <c r="F362" i="3"/>
  <c r="E386" i="3"/>
  <c r="F386" i="3"/>
  <c r="E302" i="3"/>
  <c r="F302" i="3"/>
  <c r="E387" i="3"/>
  <c r="F387" i="3"/>
  <c r="E388" i="3"/>
  <c r="F388" i="3"/>
  <c r="E325" i="3"/>
  <c r="F325" i="3"/>
  <c r="E363" i="3"/>
  <c r="F363" i="3"/>
  <c r="E235" i="3"/>
  <c r="F235" i="3"/>
  <c r="E374" i="3"/>
  <c r="F374" i="3"/>
  <c r="E375" i="3"/>
  <c r="F375" i="3"/>
  <c r="E400" i="3"/>
  <c r="F400" i="3"/>
  <c r="E348" i="3"/>
  <c r="F348" i="3"/>
  <c r="E303" i="3"/>
  <c r="F303" i="3"/>
  <c r="E304" i="3"/>
  <c r="F304" i="3"/>
  <c r="E349" i="3"/>
  <c r="F349" i="3"/>
  <c r="E401" i="3"/>
  <c r="F401" i="3"/>
  <c r="E389" i="3"/>
  <c r="F389" i="3"/>
  <c r="E390" i="3"/>
  <c r="F390" i="3"/>
  <c r="E402" i="3"/>
  <c r="F402" i="3"/>
  <c r="E350" i="3"/>
  <c r="F350" i="3"/>
  <c r="E351" i="3"/>
  <c r="F351" i="3"/>
  <c r="E403" i="3"/>
  <c r="F403" i="3"/>
  <c r="E391" i="3"/>
  <c r="F391" i="3"/>
  <c r="E392" i="3"/>
  <c r="F392" i="3"/>
  <c r="E393" i="3"/>
  <c r="F393" i="3"/>
  <c r="E404" i="3"/>
  <c r="F404" i="3"/>
  <c r="E352" i="3"/>
  <c r="F352" i="3"/>
  <c r="E394" i="3"/>
  <c r="F394" i="3"/>
  <c r="E364" i="3"/>
  <c r="F364" i="3"/>
  <c r="E353" i="3"/>
  <c r="F353" i="3"/>
  <c r="E405" i="3"/>
  <c r="F405" i="3"/>
  <c r="E365" i="3"/>
  <c r="F365" i="3"/>
  <c r="E395" i="3"/>
  <c r="F395" i="3"/>
  <c r="E354" i="3"/>
  <c r="F354" i="3"/>
  <c r="E406" i="3"/>
  <c r="F406" i="3"/>
  <c r="E396" i="3"/>
  <c r="F396" i="3"/>
  <c r="E376" i="3"/>
  <c r="F376" i="3"/>
  <c r="E366" i="3"/>
  <c r="F366" i="3"/>
  <c r="E326" i="3"/>
  <c r="F326" i="3"/>
  <c r="E377" i="3"/>
  <c r="F377" i="3"/>
  <c r="E397" i="3"/>
  <c r="F397" i="3"/>
  <c r="E355" i="3"/>
  <c r="F355" i="3"/>
  <c r="E407" i="3"/>
  <c r="F407" i="3"/>
  <c r="E408" i="3"/>
  <c r="F408" i="3"/>
  <c r="E409" i="3"/>
  <c r="F409" i="3"/>
  <c r="E378" i="3"/>
  <c r="F378" i="3"/>
  <c r="E367" i="3"/>
  <c r="F367" i="3"/>
  <c r="E327" i="3"/>
  <c r="F327" i="3"/>
  <c r="E410" i="3"/>
  <c r="F410" i="3"/>
  <c r="E411" i="3"/>
  <c r="F411" i="3"/>
  <c r="E328" i="3"/>
  <c r="F328" i="3"/>
  <c r="E329" i="3"/>
  <c r="F329" i="3"/>
  <c r="E379" i="3"/>
  <c r="F379" i="3"/>
  <c r="E412" i="3"/>
  <c r="F412" i="3"/>
  <c r="E413" i="3"/>
  <c r="F413" i="3"/>
  <c r="E414" i="3"/>
  <c r="F414" i="3"/>
  <c r="E380" i="3"/>
  <c r="F380" i="3"/>
  <c r="E415" i="3"/>
  <c r="F415" i="3"/>
  <c r="E416" i="3"/>
  <c r="F416" i="3"/>
  <c r="E417" i="3"/>
  <c r="F417" i="3"/>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alcChain>
</file>

<file path=xl/sharedStrings.xml><?xml version="1.0" encoding="utf-8"?>
<sst xmlns="http://schemas.openxmlformats.org/spreadsheetml/2006/main" count="3575" uniqueCount="923">
  <si>
    <t>OBJECTID</t>
  </si>
  <si>
    <t>GlobalID</t>
  </si>
  <si>
    <t>Nest ID</t>
  </si>
  <si>
    <t>Date Hatched</t>
  </si>
  <si>
    <t>Date Failed</t>
  </si>
  <si>
    <t>Failure Reason</t>
  </si>
  <si>
    <t>Number Hatched</t>
  </si>
  <si>
    <t>Number of Eggs</t>
  </si>
  <si>
    <t>Number Fledged</t>
  </si>
  <si>
    <t>Notes</t>
  </si>
  <si>
    <t>Nest Status</t>
  </si>
  <si>
    <t>CreationDate</t>
  </si>
  <si>
    <t>Creator</t>
  </si>
  <si>
    <t>EditDate</t>
  </si>
  <si>
    <t>Editor</t>
  </si>
  <si>
    <t>Date Found</t>
  </si>
  <si>
    <t>x</t>
  </si>
  <si>
    <t>y</t>
  </si>
  <si>
    <t>7c642106-e105-4361-9124-06213f9ceafc</t>
  </si>
  <si>
    <t>N01 RRGO RRBG</t>
  </si>
  <si>
    <t>Failed</t>
  </si>
  <si>
    <t>Alisa_MIRO</t>
  </si>
  <si>
    <t>e9a31223-8917-40c2-8a76-3a5643aafb58</t>
  </si>
  <si>
    <t>N02 RBBR RGGL</t>
  </si>
  <si>
    <t>predated dog</t>
  </si>
  <si>
    <t>1 cold egg remained with sticky outside suggesting other egg or eggs broken and eaten.   Deep footprints.  dog looked like possible culprit.</t>
  </si>
  <si>
    <t>b58b44dc-0d41-4144-bd69-7880b31b3be6</t>
  </si>
  <si>
    <t>N03 RRWW RBWW</t>
  </si>
  <si>
    <t>9e79a64d-650a-41b8-8c95-a03f67a5f10d</t>
  </si>
  <si>
    <t>N04 LB RRBY</t>
  </si>
  <si>
    <t>9a6206f6-bc28-4952-83ce-52cf9009d0da</t>
  </si>
  <si>
    <t>N05 RLBY RRYY</t>
  </si>
  <si>
    <t>Depredated</t>
  </si>
  <si>
    <t>cat or dog</t>
  </si>
  <si>
    <t>05992818-f43b-4f12-809a-58641aad6541</t>
  </si>
  <si>
    <t>N06 RRGB RWRR</t>
  </si>
  <si>
    <t>no value</t>
  </si>
  <si>
    <t>outcome unknown</t>
  </si>
  <si>
    <t>6aa7b7af-be5e-4eb4-9443-fda351669992</t>
  </si>
  <si>
    <t xml:space="preserve"> N07 MrCl RWBB</t>
  </si>
  <si>
    <t>12577e92-b206-4a2d-9264-1d9fcea51a29</t>
  </si>
  <si>
    <t>ww01 rbog rror</t>
  </si>
  <si>
    <t xml:space="preserve">marked by someone else </t>
  </si>
  <si>
    <t>Hatched</t>
  </si>
  <si>
    <t>thow_gicnz</t>
  </si>
  <si>
    <t>ff5ca23a-1eb8-4144-9cf6-8ecd39223fe4</t>
  </si>
  <si>
    <t>ww02 rryr rbgy</t>
  </si>
  <si>
    <t>3fece2dc-3134-4220-a4b6-c89acc91553e</t>
  </si>
  <si>
    <t>N08 UBM RYLR</t>
  </si>
  <si>
    <t>1 chick likely fledged.  banded on Nov 3</t>
  </si>
  <si>
    <t>Fledged</t>
  </si>
  <si>
    <t>0481b396-83cd-40bb-8f0f-22c3cbf50b89</t>
  </si>
  <si>
    <t>ww03 rbrb ubm</t>
  </si>
  <si>
    <t>Flooding</t>
  </si>
  <si>
    <t>washed away, no trace</t>
  </si>
  <si>
    <t>1e33d3da-dcae-4e66-9938-81540ebcaefc</t>
  </si>
  <si>
    <t>N09 RWBG RWLB</t>
  </si>
  <si>
    <t>cause of failure unknown.  prints attached and not clear.</t>
  </si>
  <si>
    <t>e7e7833b-1239-49e9-9847-6cee98181388</t>
  </si>
  <si>
    <t xml:space="preserve"> N10 RBBR RLLG</t>
  </si>
  <si>
    <t>Male on guard with eggs</t>
  </si>
  <si>
    <t>3ceb9729-ea9a-4d1a-a3ba-2693b9a13457</t>
  </si>
  <si>
    <t>N11 RLBY RRYY</t>
  </si>
  <si>
    <t>Human</t>
  </si>
  <si>
    <t>female cleaning up after recent trampling</t>
  </si>
  <si>
    <t>c96d851b-30b7-4bd0-a220-57f5a0f87760</t>
  </si>
  <si>
    <t>N12 UBM RWLG</t>
  </si>
  <si>
    <t>2x S&amp;P 1x Gin</t>
  </si>
  <si>
    <t>a22a43aa-92de-4699-8214-15af779b99df</t>
  </si>
  <si>
    <t>N13 RROB RWWB</t>
  </si>
  <si>
    <t>Deserted</t>
  </si>
  <si>
    <t>Reason for failure unclear</t>
  </si>
  <si>
    <t>9323b757-8426-4af8-9572-04bc81ef1fd0</t>
  </si>
  <si>
    <t>N14 RBOO RRBB</t>
  </si>
  <si>
    <t>3 S&amp;P chicks</t>
  </si>
  <si>
    <t>fa847b26-1055-4120-a7ac-7c5de77ddb1a</t>
  </si>
  <si>
    <t>N15 XXXX RBGB</t>
  </si>
  <si>
    <t>Reason for failure unknown.Observer Susan  Nest outcome unknown</t>
  </si>
  <si>
    <t>c1f15a62-e2e5-4d5f-8feb-8d269b596e47</t>
  </si>
  <si>
    <t>N16 RBGB XXXX</t>
  </si>
  <si>
    <t>pic No.3 wrong nest</t>
  </si>
  <si>
    <t>Occupied</t>
  </si>
  <si>
    <t>14255b8c-4bd8-483a-9dfd-4e45a3e15f9a</t>
  </si>
  <si>
    <t>ww04 rlbr</t>
  </si>
  <si>
    <t xml:space="preserve">rlbr on nest, unmarked </t>
  </si>
  <si>
    <t>89c7bbbf-0424-4ff1-851e-36fc397969a8</t>
  </si>
  <si>
    <t>ww05 rrlb rrbo</t>
  </si>
  <si>
    <t xml:space="preserve">unmarked </t>
  </si>
  <si>
    <t>70a57871-3753-4814-800d-85ce21e80f8b</t>
  </si>
  <si>
    <t>ww06 rwoo rrbw</t>
  </si>
  <si>
    <t>77abf71a-511d-4da1-bc06-08604c33d4ee</t>
  </si>
  <si>
    <t>ww07 rybr ubm</t>
  </si>
  <si>
    <t>fba1b6e8-f9a0-4902-83cf-e2de62f75b9d</t>
  </si>
  <si>
    <t>ww08 rbgr ubm</t>
  </si>
  <si>
    <t>f6b413c8-c06a-4795-a9ca-1bdbdec419da</t>
  </si>
  <si>
    <t>c01 rbor ubm</t>
  </si>
  <si>
    <t>b14d8540-48af-488b-9500-00e1fc83b7a6</t>
  </si>
  <si>
    <t>N RYRB UB.</t>
  </si>
  <si>
    <t>9134672a-df30-4740-9020-31d634c9c61e</t>
  </si>
  <si>
    <t>Test</t>
  </si>
  <si>
    <t>phyvonen_miro</t>
  </si>
  <si>
    <t>bc15a398-7546-4ea6-8edf-5b6b712eaa17</t>
  </si>
  <si>
    <t>ww09</t>
  </si>
  <si>
    <t>75a71b92-d215-4a5c-9984-2f0b1941f0cb</t>
  </si>
  <si>
    <t>ww10 rbwg ubm</t>
  </si>
  <si>
    <t>probably cat</t>
  </si>
  <si>
    <t>9edaa822-928c-438e-b2e8-e2c7a0bcc59a</t>
  </si>
  <si>
    <t>N17 XXXX RRBY</t>
  </si>
  <si>
    <t>1st renest found by ben ackerley</t>
  </si>
  <si>
    <t>4b2c3dc9-1e7b-4a81-b2da-022ac3583ac5</t>
  </si>
  <si>
    <t>No nest RRWY RBBY</t>
  </si>
  <si>
    <t>eca982c3-f0de-4185-86af-d56ef24bb7b3</t>
  </si>
  <si>
    <t>n18 UBM rbyw</t>
  </si>
  <si>
    <t>446ff6fd-4a44-4f4f-b081-acc63af3a757</t>
  </si>
  <si>
    <t>N27 XXXX RRLY</t>
  </si>
  <si>
    <t>reason for failure unknown.  one egg remained in scrape.</t>
  </si>
  <si>
    <t>8d981148-b951-4ecd-9654-3bbf9f1fe275</t>
  </si>
  <si>
    <t>N20 RGGY RBOW</t>
  </si>
  <si>
    <t>20d6c785-f38f-4876-8009-a05bb4855eec</t>
  </si>
  <si>
    <t xml:space="preserve"> N21 RWBG RWLB</t>
  </si>
  <si>
    <t>chicks disappeared between obs 3 chicks Ginger Renest 1</t>
  </si>
  <si>
    <t>6ab72484-6f1b-4fff-9f60-6c22559de514</t>
  </si>
  <si>
    <t>N23 RLBY RRYY</t>
  </si>
  <si>
    <t>2nd renest SB erratic trail of small footprints</t>
  </si>
  <si>
    <t>049fdbd5-5e52-46bc-af4c-fea798d12637</t>
  </si>
  <si>
    <t>N24 RRGO RRBG</t>
  </si>
  <si>
    <t>predated cat</t>
  </si>
  <si>
    <t>clear print trail from top of beach</t>
  </si>
  <si>
    <t>efb79656-deb6-48b4-bcd8-0d2cfbef6c89</t>
  </si>
  <si>
    <t>N25 RRWW RBWW</t>
  </si>
  <si>
    <t>ffb78af6-8c52-4a4a-a900-a4e8bb5ca35c</t>
  </si>
  <si>
    <t>ww11 rrlb</t>
  </si>
  <si>
    <t>75b30d6d-5147-499c-9bdd-69726c93951e</t>
  </si>
  <si>
    <t>kr02</t>
  </si>
  <si>
    <t>0e4e798f-5bd6-4c1e-afa0-a8d9c0c3a3d4</t>
  </si>
  <si>
    <t>kr01</t>
  </si>
  <si>
    <t>4237add5-3204-41c6-80d8-2e80a4b65b36</t>
  </si>
  <si>
    <t>G01 RBLB RGOY</t>
  </si>
  <si>
    <t>Rung in by Simon</t>
  </si>
  <si>
    <t>0700cb70-ed10-4eb3-8814-c1be2ae46639</t>
  </si>
  <si>
    <t>00f0d9a4-b381-4037-9b60-f5950e04cdb3</t>
  </si>
  <si>
    <t xml:space="preserve">ww13 rrro </t>
  </si>
  <si>
    <t>predated hedgehog</t>
  </si>
  <si>
    <t>fb39df05-9663-4847-8bd7-9d79cadd1f24</t>
  </si>
  <si>
    <t>N26 RRGB RWRR</t>
  </si>
  <si>
    <t>Renest 1  Firepit close ay failure and markers gone.  cat prints yo scrape</t>
  </si>
  <si>
    <t>0abec693-9645-41a1-8d18-c8503ab5e8d4</t>
  </si>
  <si>
    <t>N28 RBWR RBGB</t>
  </si>
  <si>
    <t>Renest 1</t>
  </si>
  <si>
    <t>c9fa3a60-aac4-4703-ba3f-6508dfee18c2</t>
  </si>
  <si>
    <t>N29 Mr Cl RWBB</t>
  </si>
  <si>
    <t>SB.   Renest 1  Male Mr Cl</t>
  </si>
  <si>
    <t>4cf5089c-2e42-469e-9499-845b8fbc03b3</t>
  </si>
  <si>
    <t>2a7fcba8-8188-4c5b-9a83-2cb2fefe5bb8</t>
  </si>
  <si>
    <t>N30 RBBR RGGL</t>
  </si>
  <si>
    <t>Renest 2 Two eggs lost.   final one looked crushed on 2 sides.  have clear pic of egg in my canon camera file.</t>
  </si>
  <si>
    <t>3f28e786-d588-45ac-a762-68117e3c339e</t>
  </si>
  <si>
    <t>ww14 ubm</t>
  </si>
  <si>
    <t>53727397-0f73-493c-bdf7-a04bd9190436</t>
  </si>
  <si>
    <t>ww14</t>
  </si>
  <si>
    <t xml:space="preserve">egg broken, nest marked by someone else, lots of footprints, rybw came close as I left </t>
  </si>
  <si>
    <t>b9f66e25-4050-4cce-bb42-03a278b8db3b</t>
  </si>
  <si>
    <t>N31 RROB RWWB</t>
  </si>
  <si>
    <t>Renest 2  animal prints to nest. most likely cat.</t>
  </si>
  <si>
    <t>63aa5865-311c-48f2-a867-7aa48f4d4b38</t>
  </si>
  <si>
    <t>N32 RRGB RWRR</t>
  </si>
  <si>
    <t>Renest 2</t>
  </si>
  <si>
    <t>5a1154c8-d931-4c6f-90f6-8616e33367a8</t>
  </si>
  <si>
    <t>N33 UBM RWBY</t>
  </si>
  <si>
    <t>Other</t>
  </si>
  <si>
    <t>chicks banded, but disappeared several days after</t>
  </si>
  <si>
    <t>56281aec-4a80-46bf-9ee4-12372cea313c</t>
  </si>
  <si>
    <t>RWLY RBLB chick</t>
  </si>
  <si>
    <t>662b78d9-54e1-400e-a780-703dfe80e91a</t>
  </si>
  <si>
    <t>N34 RRGO RRBG</t>
  </si>
  <si>
    <t>6146afd9-3469-4ea4-831d-35341ba00a5b</t>
  </si>
  <si>
    <t>G2 UBM RGOO</t>
  </si>
  <si>
    <t>found by Sharon.  opp Boutique</t>
  </si>
  <si>
    <t>7ee81c99-d73e-4c86-b14a-1dbe4dc4a5cb</t>
  </si>
  <si>
    <t>N35 RLBY RRYY</t>
  </si>
  <si>
    <t>Renest 3</t>
  </si>
  <si>
    <t>8555ec30-d48f-4f40-838a-08305241fa8d</t>
  </si>
  <si>
    <t>N36 LB RYLR</t>
  </si>
  <si>
    <t>3309aadf-8364-47b8-bf5b-989ed9cd590f</t>
  </si>
  <si>
    <t>N37 WGWB RGWO</t>
  </si>
  <si>
    <t>Nest abandoned</t>
  </si>
  <si>
    <t>Both birds banded 26/11</t>
  </si>
  <si>
    <t>1ad0202e-3b3d-4bda-9d41-71d52f695905</t>
  </si>
  <si>
    <t>N38 RGBR RGWG</t>
  </si>
  <si>
    <t>5e089ef9-6d35-42e0-b797-2274d5c12409</t>
  </si>
  <si>
    <t>N39 UBM RGWW</t>
  </si>
  <si>
    <t>First nest found for pair.</t>
  </si>
  <si>
    <t>99022a57-f9fe-4a6b-b75b-7e26cc1014c2</t>
  </si>
  <si>
    <t>N40 UBM RBYW</t>
  </si>
  <si>
    <t>Failure chicks lost.   eggs not pipping.   Hatch date is approximate only</t>
  </si>
  <si>
    <t>2aa91db2-0df3-459b-84ec-7fbfbc564279</t>
  </si>
  <si>
    <t>N41 RBOY RYLY</t>
  </si>
  <si>
    <t>eggs not pipping   Failed lost chick</t>
  </si>
  <si>
    <t>a96fd67b-b1cb-4035-954b-3d63939ca821</t>
  </si>
  <si>
    <t>N42 RBWR RBGB</t>
  </si>
  <si>
    <t>b389186e-0469-41bd-a697-68f799983160</t>
  </si>
  <si>
    <t>N43 RROB RWWB</t>
  </si>
  <si>
    <t>4a5dfc8a-fade-402f-ba11-cd3c3e7f2497</t>
  </si>
  <si>
    <t>N44 RBBR RGGL</t>
  </si>
  <si>
    <t>3rd renest</t>
  </si>
  <si>
    <t>db5a9390-6166-4151-b572-e814792e35c9</t>
  </si>
  <si>
    <t>N45 UBM RRBY</t>
  </si>
  <si>
    <t>relGlobalID</t>
  </si>
  <si>
    <t>Visit Date</t>
  </si>
  <si>
    <t>Egg count</t>
  </si>
  <si>
    <t>Incubating</t>
  </si>
  <si>
    <t>Number of chicks seen</t>
  </si>
  <si>
    <t>Birds present</t>
  </si>
  <si>
    <t>9bfa7b2a-0de8-4c41-9e80-d16a3b6c4397</t>
  </si>
  <si>
    <t>Male</t>
  </si>
  <si>
    <t>Both</t>
  </si>
  <si>
    <t>a96a8889-d605-4494-99af-1914e4260525</t>
  </si>
  <si>
    <t>0fb9e56c-448e-444e-ab08-65f7fc8d34db</t>
  </si>
  <si>
    <t>Female</t>
  </si>
  <si>
    <t>08b88da4-fd45-4868-8323-1f416ad5e1bc</t>
  </si>
  <si>
    <t>124b7016-63cc-4c2b-a59f-43de35d3625e</t>
  </si>
  <si>
    <t>1a4ea015-3ae5-45b5-8ba7-ef25a785204e</t>
  </si>
  <si>
    <t>6e7b0b15-9763-4f06-bcf1-36cf2aa5e8ba</t>
  </si>
  <si>
    <t>2b942aac-626e-42d3-9e6f-508a80dee891</t>
  </si>
  <si>
    <t>0a703a06-7f81-415e-a7bf-314ff1f11510</t>
  </si>
  <si>
    <t>54ff94c3-6259-4d1f-9cb3-2f29e6dbe60e</t>
  </si>
  <si>
    <t>Birds tog in scrape.</t>
  </si>
  <si>
    <t>600d13d5-8444-4a96-9d09-cce6a7a7bb21</t>
  </si>
  <si>
    <t>94926bea-d605-409e-866d-256a220df897</t>
  </si>
  <si>
    <t>271e9afd-97d3-418c-bbe3-cdb60cf78c0d</t>
  </si>
  <si>
    <t>None</t>
  </si>
  <si>
    <t>3dea6425-e25f-4f47-8d14-3d21dd854b87</t>
  </si>
  <si>
    <t>40eaf457-ddb3-4dd9-8a0e-bcce86019ab0</t>
  </si>
  <si>
    <t>nest very camouflaged, difficult to find, but right beside a regular track,</t>
  </si>
  <si>
    <t>d7894eeb-0e81-4a60-aa44-47e1d5715cbc</t>
  </si>
  <si>
    <t>021d7a08-f062-4fdb-8079-ff4e07ee33aa</t>
  </si>
  <si>
    <t>d25391a2-eae4-476c-a03d-a9a5a2c3be94</t>
  </si>
  <si>
    <t>No bird</t>
  </si>
  <si>
    <t>fdb805e8-de9f-4b40-9749-ca637ac18f1c</t>
  </si>
  <si>
    <t>b1982b56-5b85-491f-97a0-dd04498eea11</t>
  </si>
  <si>
    <t>9ccd946c-36e4-4813-9393-2b5b2dcef4da</t>
  </si>
  <si>
    <t>f sitting tight</t>
  </si>
  <si>
    <t>8b824093-9495-4c09-b1be-e8679ae22b8d</t>
  </si>
  <si>
    <t>c50472af-f248-46a8-9bbf-c730e425a68d</t>
  </si>
  <si>
    <t>f53c73c4-f64a-4916-ba0b-c9d6d7cd4dc5</t>
  </si>
  <si>
    <t>47c7b01e-4cf1-4b5f-ab44-14408b048820</t>
  </si>
  <si>
    <t>eggs cold in thermal but rbrb close and doing broken wing</t>
  </si>
  <si>
    <t>5ee39d26-72e8-46a1-b040-270dc4aeb82b</t>
  </si>
  <si>
    <t>rbog on nest</t>
  </si>
  <si>
    <t>6afc40f0-ba5d-486a-b493-3cf092d2d615</t>
  </si>
  <si>
    <t xml:space="preserve">rryr clearly a quadbike had run through the markers and over the nest and squashed one of the eggs </t>
  </si>
  <si>
    <t>fdbd4e61-6e6b-40f1-9e84-339d0bb05c22</t>
  </si>
  <si>
    <t>Female left and male took over while I waa checking nest</t>
  </si>
  <si>
    <t>6b45e366-5d39-4f5e-983f-f658251807c2</t>
  </si>
  <si>
    <t>b2558bd5-114d-49da-a643-a746d5078da8</t>
  </si>
  <si>
    <t>eggs not yet pipping</t>
  </si>
  <si>
    <t>7cac1a55-542d-459b-b25a-a73f53060dfa</t>
  </si>
  <si>
    <t>Eggs not pipping</t>
  </si>
  <si>
    <t>c8e9a198-7f65-4216-b452-ff703e22d00d</t>
  </si>
  <si>
    <t>d3245e05-9bf9-4052-98d8-9872545fee45</t>
  </si>
  <si>
    <t>Male guarding eggs</t>
  </si>
  <si>
    <t>0325f782-1791-4ded-a7e3-e22560825983</t>
  </si>
  <si>
    <t>Nest disturbançe most likely human.  however outcome and reason not at all clear.</t>
  </si>
  <si>
    <t>4d3c986e-f5c6-40bf-9703-9084497d11eb</t>
  </si>
  <si>
    <t>9e4d22a8-9805-4a11-a9dd-b7c3f600a64d</t>
  </si>
  <si>
    <t>parents flying at gulls</t>
  </si>
  <si>
    <t>54e87a29-1b82-4485-b7a6-c4087078b97c</t>
  </si>
  <si>
    <t>c2b904d9-72da-4be0-ba6b-b0b7f45f214b</t>
  </si>
  <si>
    <t>992f3f5d-c631-4e0e-bec8-9a695c694450</t>
  </si>
  <si>
    <t>6b231b70-0859-4513-bfa9-8d34a4238787</t>
  </si>
  <si>
    <t>b9b499d0-c5a4-4b70-a3cf-20d1999bb15c</t>
  </si>
  <si>
    <t>Eggs not yet pipping.</t>
  </si>
  <si>
    <t>2d3475e9-0d97-4a01-bb8a-4411cf293505</t>
  </si>
  <si>
    <t>8bb293e4-c541-4fe1-b226-fe4ee450a6f8</t>
  </si>
  <si>
    <t>Finished</t>
  </si>
  <si>
    <t>ffb6f33a-4194-4b90-8b9a-c2db579eee96</t>
  </si>
  <si>
    <t>022695c1-3b2e-4262-9186-377f4484cb22</t>
  </si>
  <si>
    <t>41b6959f-353c-4c0f-8ea8-0d64c1367c30</t>
  </si>
  <si>
    <t>no pipping</t>
  </si>
  <si>
    <t>da016cdb-7abb-478b-bebd-6d8f29e19129</t>
  </si>
  <si>
    <t>42362610-9463-4c2e-b6fc-ee65864b1512</t>
  </si>
  <si>
    <t>7c07c35e-be94-457f-943c-22d959bb2bda</t>
  </si>
  <si>
    <t>5fcc61d1-06a6-40ed-83c9-31c584a50c2c</t>
  </si>
  <si>
    <t>2b78823d-eae3-4a6a-bdec-d50006ddb60b</t>
  </si>
  <si>
    <t>57caccfd-a20a-4fc5-9164-82656cef73d2</t>
  </si>
  <si>
    <t>ed14481c-3c4e-4a63-a45a-91d45ab8fc41</t>
  </si>
  <si>
    <t>both chicks banded cp16186-7</t>
  </si>
  <si>
    <t>2ccba8f3-6c33-43bf-ad87-98f9bd90569c</t>
  </si>
  <si>
    <t>checked for pipping but heard none, but felt one chick move</t>
  </si>
  <si>
    <t>9c77828b-b7fe-4767-a1d8-92e4fac4cc55</t>
  </si>
  <si>
    <t xml:space="preserve">looks like waves reached well above the nest </t>
  </si>
  <si>
    <t>4d619e07-6a6f-49c7-80a7-9f15bb676bfc</t>
  </si>
  <si>
    <t>rlbr</t>
  </si>
  <si>
    <t>763da472-268d-4ef5-8daf-127ad73f9504</t>
  </si>
  <si>
    <t>310b34d8-9400-4081-a160-3f462e59345c</t>
  </si>
  <si>
    <t>9264327e-2943-471d-8f98-793dfbcd8dbc</t>
  </si>
  <si>
    <t>rbog on nest, broken wing</t>
  </si>
  <si>
    <t>e487c1b3-28ca-4875-9562-fcbcb0a5b927</t>
  </si>
  <si>
    <t>59238802-b0ac-4f50-81c4-ccb393cd2be9</t>
  </si>
  <si>
    <t>59f79905-274e-4099-84c9-d9dffa76263a</t>
  </si>
  <si>
    <t>455af174-9411-4918-8ca7-75d9a45ab491</t>
  </si>
  <si>
    <t>fb3504de-b027-4e41-863f-8f8090225f19</t>
  </si>
  <si>
    <t>Susan Both adults present and chirping but I could not locate th nes</t>
  </si>
  <si>
    <t>8a0daa6c-4a67-4706-80c7-725cea6a5ef1</t>
  </si>
  <si>
    <t xml:space="preserve">Susan did obs </t>
  </si>
  <si>
    <t>1f480cfa-6f3d-445f-b94f-dced52f2df02</t>
  </si>
  <si>
    <t xml:space="preserve">Susan’s obs. Saw RRWW in the vicinity. No eggs in the nest. An hour later I was doubling back to check on the nest Ted had marked further south and on the quad bike track I saw an egg on the track. Looked up to see that I was about 5 meters from the nest I’d recorded earlier as emptied. </t>
  </si>
  <si>
    <t>42598e2f-90d8-4b71-80e6-2622a6441f48</t>
  </si>
  <si>
    <t>Susan obs:</t>
  </si>
  <si>
    <t>c70f617e-9a9c-47ae-aa61-aa48b5b28ede</t>
  </si>
  <si>
    <t>681e55f8-6fec-4f4f-be61-adf875455e33</t>
  </si>
  <si>
    <t>Susan obs. Could not spot the nest with eggs on it</t>
  </si>
  <si>
    <t>65d8a146-df4f-4646-9cad-2314908ff25a</t>
  </si>
  <si>
    <t>56fb63fa-5a05-4d86-a152-7e4ca7a8626e</t>
  </si>
  <si>
    <t>0a6bc98d-f5a6-4e28-8749-b533d26fe116</t>
  </si>
  <si>
    <t xml:space="preserve">no sign of nest </t>
  </si>
  <si>
    <t>9c925a8a-0068-4034-a230-a80e979838b1</t>
  </si>
  <si>
    <t xml:space="preserve">marked nest </t>
  </si>
  <si>
    <t>8f388a48-e42c-40a2-8e2c-486c51b0bd5d</t>
  </si>
  <si>
    <t xml:space="preserve">bird on nest, didn't disturb </t>
  </si>
  <si>
    <t>25f1a48a-d8bf-471d-b90b-dfad41cb6221</t>
  </si>
  <si>
    <t xml:space="preserve">rbog on nest </t>
  </si>
  <si>
    <t>a3d551cc-05e4-4661-858b-824730d24423</t>
  </si>
  <si>
    <t xml:space="preserve">rybr on nest </t>
  </si>
  <si>
    <t>6e116f59-282f-41f8-b14f-24d4f49285ad</t>
  </si>
  <si>
    <t xml:space="preserve">rbgo on nest, allowed me very close </t>
  </si>
  <si>
    <t>97db9899-46ef-4f37-8640-8f68724030f7</t>
  </si>
  <si>
    <t xml:space="preserve">my marks gone, probably washed away </t>
  </si>
  <si>
    <t>d4394abf-eaa4-496d-ab71-3d9d234caa3b</t>
  </si>
  <si>
    <t>found by Ben</t>
  </si>
  <si>
    <t>af2f71c3-010c-45fb-8922-682eb0f547eb</t>
  </si>
  <si>
    <t>Eggs smashed with chicks highly visible</t>
  </si>
  <si>
    <t>6cdd767d-729a-4cec-90c3-f829fd47ed06</t>
  </si>
  <si>
    <t>750c1ff1-2340-45f4-ac0f-dc2275c56975</t>
  </si>
  <si>
    <t>adults present amd relaxed.</t>
  </si>
  <si>
    <t>aa1fb13e-2db4-46bb-995b-22d034dacdbe</t>
  </si>
  <si>
    <t>272f8485-5f40-4c75-b1c0-664916b5a75c</t>
  </si>
  <si>
    <t>a841570b-1c15-42ac-aa75-8ae64f1a68ae</t>
  </si>
  <si>
    <t>Caise of failure unclear.  By Ben Ackerley. No nest and no parents.</t>
  </si>
  <si>
    <t>b0890ee3-4ac3-4cc9-a800-12d3c59ee6ac</t>
  </si>
  <si>
    <t xml:space="preserve">By Ben Ackerley </t>
  </si>
  <si>
    <t>29173252-96e6-4d42-88e5-59bb1118e846</t>
  </si>
  <si>
    <t>362a5d3a-ff67-42cc-a72d-8653b05fa6ce</t>
  </si>
  <si>
    <t>81f509dd-01f6-4203-9cc7-1fbb5b0cbcd9</t>
  </si>
  <si>
    <t>8840b0c9-4aa2-49c3-b2d8-fa878e808bad</t>
  </si>
  <si>
    <t xml:space="preserve">Done by Ben Ackerley </t>
  </si>
  <si>
    <t>0194af50-43ef-49e1-a659-d41834a47779</t>
  </si>
  <si>
    <t>c85df7fd-de9e-4638-851c-d05f7624c372</t>
  </si>
  <si>
    <t>101c0589-c405-4945-8af8-efa8dff0a201</t>
  </si>
  <si>
    <t>923a4cf9-6d4a-483c-8b59-fdd0fa63744e</t>
  </si>
  <si>
    <t>a8dd36b4-ca69-4b98-a3b5-8da827b1339c</t>
  </si>
  <si>
    <t>9b9b4bca-d3ed-4992-a1b9-f3b99509c366</t>
  </si>
  <si>
    <t>83e48996-6080-498e-9e47-adb394e815a6</t>
  </si>
  <si>
    <t>f82972e9-709d-44ec-85ac-fe22717d4dc5</t>
  </si>
  <si>
    <t>0a7abd7b-3b78-4522-80d2-cc5eab3d5346</t>
  </si>
  <si>
    <t>93e42bbe-5fef-4b17-9c22-0d68065e7b27</t>
  </si>
  <si>
    <t>64d6e39d-0084-46cc-bf30-f720458bbd89</t>
  </si>
  <si>
    <t>3a0df272-040a-4475-9e21-33aa6fdea7b4</t>
  </si>
  <si>
    <t>attachment of some light prints.   may be 2ndry prwdation of abandonded 3rd egg.   Both birds see elsewhere</t>
  </si>
  <si>
    <t>3046bf71-de27-4ff6-abf3-ccf182d68a18</t>
  </si>
  <si>
    <t>51936cc8-bf74-4773-8126-32297f5992bf</t>
  </si>
  <si>
    <t>cause of failure u known</t>
  </si>
  <si>
    <t>6ff2d00b-0989-453f-8b5a-364da4517017</t>
  </si>
  <si>
    <t>5a520db4-b438-4d60-83c3-aac6b29b93fe</t>
  </si>
  <si>
    <t>be37c6c7-6a6f-4a96-807d-db7cb94c18f0</t>
  </si>
  <si>
    <t>8122d7d2-76d5-4174-a451-69f959ad9942</t>
  </si>
  <si>
    <t>outcome unknown with possible catprints</t>
  </si>
  <si>
    <t>73654356-f319-4572-b062-9f6044c3260d</t>
  </si>
  <si>
    <t xml:space="preserve">nest empty, prints </t>
  </si>
  <si>
    <t>2eedb2e7-fb7e-4dab-9939-457965ba5a21</t>
  </si>
  <si>
    <t xml:space="preserve">seems to have been trampled by people </t>
  </si>
  <si>
    <t>33ab269e-e175-41ab-ac08-32340839b29a</t>
  </si>
  <si>
    <t>7fa838e5-d2ee-4818-8eeb-5a774b7605c9</t>
  </si>
  <si>
    <t xml:space="preserve">rwoo 2 chicks </t>
  </si>
  <si>
    <t>cc0aab9e-d115-4067-bc66-c16d85cc985c</t>
  </si>
  <si>
    <t>0cdf3786-9660-40e8-9271-6b1c656b3968</t>
  </si>
  <si>
    <t>85dbe2a6-e16b-474b-a07b-70b54ea5a1f5</t>
  </si>
  <si>
    <t>f54d8643-e94c-47f4-9c8c-32111d31abb4</t>
  </si>
  <si>
    <t>93e2c994-bcde-40f8-9474-f94c2e92a5bc</t>
  </si>
  <si>
    <t>No stakes. Is this N04 ? N17 now has RRBY and unbanded at it.</t>
  </si>
  <si>
    <t>5d63dbd2-5973-44a9-b66e-c8cc7aaa5479</t>
  </si>
  <si>
    <t xml:space="preserve">Susan: 5 birds nearby all peeping. I took a photo of the one egg in the nest and backed away. </t>
  </si>
  <si>
    <t>82037919-0180-4aab-bf37-f39816fad250</t>
  </si>
  <si>
    <t xml:space="preserve">Susan; I recall not being able to spot the nest or eggs last time I was here. But both adults are present and making a loud noise </t>
  </si>
  <si>
    <t>ddab9256-8af9-40fe-802f-396140d3edc1</t>
  </si>
  <si>
    <t>51d15037-0819-41ff-8516-47a84b0e825e</t>
  </si>
  <si>
    <t>Susan: nest found empty. No adults present.</t>
  </si>
  <si>
    <t>ca4b9b8f-4efc-46aa-900d-5d46607cbd3f</t>
  </si>
  <si>
    <t>21f077d0-5c52-49b8-bf3f-5170784cbc10</t>
  </si>
  <si>
    <t>12659820-5a84-4b78-88a2-1ecfa5c73ebb</t>
  </si>
  <si>
    <t>b30f24af-5733-41c1-8e13-cf9f6fdea09a</t>
  </si>
  <si>
    <t>a1f189fc-f07b-42e9-b037-185fd978935b</t>
  </si>
  <si>
    <t>visit AMH TB</t>
  </si>
  <si>
    <t>019b764f-ef05-4dc7-873b-acec9e92a283</t>
  </si>
  <si>
    <t>b629571c-40f8-4b20-bd8c-6944862d8dae</t>
  </si>
  <si>
    <t>AMH</t>
  </si>
  <si>
    <t>4bf83464-de24-46b5-b7d3-26a0b52dcf92</t>
  </si>
  <si>
    <t>1851afce-0a40-4a5c-b7fb-613d1265b61f</t>
  </si>
  <si>
    <t>banded 2 chicks cp16194 cp16195</t>
  </si>
  <si>
    <t>34478d03-c921-4eda-965c-a43f5042f726</t>
  </si>
  <si>
    <t>banded 2 chicks cp16192 cp16193</t>
  </si>
  <si>
    <t>d89dc22f-6cef-4929-a4e0-03a888f1d677</t>
  </si>
  <si>
    <t>banded 1 chick cp16196 with Toby</t>
  </si>
  <si>
    <t>376e966f-da54-41ce-9dcc-bac24dec1a07</t>
  </si>
  <si>
    <t xml:space="preserve">banded 2 chicks cp16197 cp16198 with Toby </t>
  </si>
  <si>
    <t>99e8313b-e51e-4bd7-aca9-5fbca3bc93fb</t>
  </si>
  <si>
    <t>first egg pipping</t>
  </si>
  <si>
    <t>7c16d390-ef32-42fa-bad1-84c88b6beb24</t>
  </si>
  <si>
    <t>80e7c167-71c8-454f-9c0c-45c02f8bab22</t>
  </si>
  <si>
    <t>both unbanded, male on me</t>
  </si>
  <si>
    <t>c4c192e0-7010-41ea-8478-6534c2c2f4c5</t>
  </si>
  <si>
    <t>eafb3d85-8eaf-4247-882e-f9c7ea5e2813</t>
  </si>
  <si>
    <t>rrbo and chick 100m south low</t>
  </si>
  <si>
    <t>d08d9e09-928f-4495-b86e-90c95687087e</t>
  </si>
  <si>
    <t>71ac19d7-86cf-42b3-87f0-0307a6d30799</t>
  </si>
  <si>
    <t>high</t>
  </si>
  <si>
    <t>60c0c0ef-9d7a-43f1-aa64-04d87d991b90</t>
  </si>
  <si>
    <t>5b840358-6b62-4cad-96be-3a4974647714</t>
  </si>
  <si>
    <t>rrro on single egg, egg cold</t>
  </si>
  <si>
    <t>8b17c8e9-b2c5-4291-b4c6-6bae23631848</t>
  </si>
  <si>
    <t>2181b169-7738-41f4-b13a-605bbe352773</t>
  </si>
  <si>
    <t>T.B 3 eggs pipping small superfial crack</t>
  </si>
  <si>
    <t>e46f5647-0d76-4418-acc8-50d8010a2497</t>
  </si>
  <si>
    <t>unidentified bird flew from area and didm't return</t>
  </si>
  <si>
    <t>2352076b-8c0b-4cfc-91ea-9ffe6381ef98</t>
  </si>
  <si>
    <t>edd36e37-8a6c-4c91-9925-0e0bcc935e9c</t>
  </si>
  <si>
    <t>pipping from 2 eggs</t>
  </si>
  <si>
    <t>ab4f1791-bc41-49ec-93e0-a7b061bf8765</t>
  </si>
  <si>
    <t>Male took over incubating</t>
  </si>
  <si>
    <t>61ba7700-c284-4ba3-8907-54af0c902f3e</t>
  </si>
  <si>
    <t>7cb73221-75ea-497c-a792-c92e278f7996</t>
  </si>
  <si>
    <t>f03aabda-85d0-4cb7-af62-29a1aa140fd8</t>
  </si>
  <si>
    <t>Female active at waterline 1 chick seen.</t>
  </si>
  <si>
    <t>965cbe08-8cc1-4cb8-89b7-64c26680cf70</t>
  </si>
  <si>
    <t>Bird seen in distance</t>
  </si>
  <si>
    <t>d1f96736-3538-49a5-8953-a003dc3b1912</t>
  </si>
  <si>
    <t>3621db83-5caf-476b-9f00-8c9f4ba82534</t>
  </si>
  <si>
    <t xml:space="preserve">Birds still showing some attraction to scrape, but no agitation when I was there and foraging around a wide range of their territories without incubation, upset, or parenting vocalisations.   scrape empty and prints close by.   cat strong possibility.   on return I saw a gull fly in to area to perch and there was still slight tendancy for birds to protect scrape but quickly lost interest in the gull and returned to shore to forage </t>
  </si>
  <si>
    <t>69f8d082-2c98-4589-846b-0e1f7763d7d1</t>
  </si>
  <si>
    <t>3080b4f6-d19e-4408-a9c0-c201888773c8</t>
  </si>
  <si>
    <t>cc5003db-414e-4bf5-b934-4c790baecea4</t>
  </si>
  <si>
    <t>245d535e-34cb-4245-ac8c-b925f7014c4f</t>
  </si>
  <si>
    <t>cd888d8b-4261-4560-8fbb-5127ff6b64a5</t>
  </si>
  <si>
    <t>female banded rbow was already banded cp16139 9/11/22 N22 rrwr</t>
  </si>
  <si>
    <t>cdce1b7b-1857-4471-8b8b-54c221fead39</t>
  </si>
  <si>
    <t>banded 2 chicks cp16191 cp16200</t>
  </si>
  <si>
    <t>86d691bf-4820-402a-9f34-a85fe2a10cd7</t>
  </si>
  <si>
    <t>banded female cp16791 rgoy</t>
  </si>
  <si>
    <t>d3ac255d-fe48-48e9-9145-88a9b40cecda</t>
  </si>
  <si>
    <t>4aaed39f-5c38-4eee-b126-d7f94fa9cfe1</t>
  </si>
  <si>
    <t>4011e3ee-e341-471a-b7c8-ba8b7bcb8e37</t>
  </si>
  <si>
    <t>bc0f54e8-e195-47c1-b3ee-31ce555382ba</t>
  </si>
  <si>
    <t>c0e9ba64-fc14-4e8e-85fb-ddc25120baa0</t>
  </si>
  <si>
    <t>fdc2f07d-ce9e-482f-b83a-b2eff04eb5d1</t>
  </si>
  <si>
    <t>307b59e0-7f0b-4084-981c-145406589b77</t>
  </si>
  <si>
    <t>SB</t>
  </si>
  <si>
    <t>e9969dc3-2646-4739-a4b9-f7846568835a</t>
  </si>
  <si>
    <t>119408fd-bd93-4f20-aa81-d3538218fe5d</t>
  </si>
  <si>
    <t>Eggs warm</t>
  </si>
  <si>
    <t>71ed0f11-2d2c-4891-a2ee-0da11cbd13e0</t>
  </si>
  <si>
    <t>may have seen 2 chicks.</t>
  </si>
  <si>
    <t>5e2eab36-be70-44b9-86a0-ac05242069fd</t>
  </si>
  <si>
    <t>4c9ca7e5-725a-47c0-9bba-39fbb260e729</t>
  </si>
  <si>
    <t>bd4f8357-860b-4cd9-9094-a14cbf3ef212</t>
  </si>
  <si>
    <t>f627e56d-5fd4-4e76-85e3-6312717095ea</t>
  </si>
  <si>
    <t>Both adults vocalising. Hiding chicks? None seen thru the thermal scope ?</t>
  </si>
  <si>
    <t>90cb10e0-7751-4bf9-8500-e984f4e36c00</t>
  </si>
  <si>
    <t>36787006-7d80-4396-a951-b28cf7f73fc8</t>
  </si>
  <si>
    <t>718ddee4-aefd-4d3d-8fbe-1060eae4f423</t>
  </si>
  <si>
    <t>banded 3 chicks cp16792-4</t>
  </si>
  <si>
    <t>941c5e06-b635-4de5-85d1-2120dd298978</t>
  </si>
  <si>
    <t>48ccd2ba-60e3-4e66-b58b-5cc46b79b8a7</t>
  </si>
  <si>
    <t>198e2e98-13ca-41b4-9da7-983bf2024af4</t>
  </si>
  <si>
    <t>Ted banded all 3 chicks</t>
  </si>
  <si>
    <t>2b40103e-e168-4e38-9ba6-fb257e528378</t>
  </si>
  <si>
    <t>70ddd735-f6e3-4091-970a-316aabaa7077</t>
  </si>
  <si>
    <t>ee39ffa2-bbcf-4f26-9858-97a8ed2d5478</t>
  </si>
  <si>
    <t>87600c31-fc13-41d0-917f-80fbf6764158</t>
  </si>
  <si>
    <t>41d200d4-b155-4128-b4c4-b6a4088c1a3a</t>
  </si>
  <si>
    <t>23e8ae47-93e5-4757-8161-cd549247b15d</t>
  </si>
  <si>
    <t>band 3 chicks cp16800 9044 9045</t>
  </si>
  <si>
    <t>a7fd6aea-e14f-4779-859f-ec4063750fce</t>
  </si>
  <si>
    <t>2bf8a335-a408-47cf-879c-64a02126087f</t>
  </si>
  <si>
    <t>a8e309de-9215-4d8f-80dc-901d278469ab</t>
  </si>
  <si>
    <t>8760bee7-6f72-4eb2-87d5-2d1b1896a26e</t>
  </si>
  <si>
    <t>2cc8a56e-f5fb-45eb-8747-3e8e6db00467</t>
  </si>
  <si>
    <t>9d5cfd6e-6d03-4606-a982-5fef66994afb</t>
  </si>
  <si>
    <t>d79737cb-d187-496f-9cf5-64e71f7c6720</t>
  </si>
  <si>
    <t>Animal prints.  Large shell fragments and scrape not found.</t>
  </si>
  <si>
    <t>35d63f36-d6d3-42e8-b447-053cbe041c9f</t>
  </si>
  <si>
    <t>777c0095-28d9-4c6b-a371-9bb4b425b67b</t>
  </si>
  <si>
    <t>dd264347-a3e8-432d-ba04-8fe297a02dc4</t>
  </si>
  <si>
    <t>3c3d4805-1e33-45b5-835f-2a40ecce027d</t>
  </si>
  <si>
    <t>Susan: Unknown outcome. I’ve not found the nest on this or previous visit</t>
  </si>
  <si>
    <t>ff1caaf3-f82d-4b18-a4d5-6bdead1f5c41</t>
  </si>
  <si>
    <t>4de1fac7-a2fc-4570-b5a8-943197f91296</t>
  </si>
  <si>
    <t xml:space="preserve">marked nest with 12 sticks </t>
  </si>
  <si>
    <t>ff67bb88-9f83-4c23-a7dc-d263cf01d1b1</t>
  </si>
  <si>
    <t>rbbw near helipad calling</t>
  </si>
  <si>
    <t>bd3bb4a8-fe04-43c9-973f-35a9a68db954</t>
  </si>
  <si>
    <t xml:space="preserve">seems likely to have failed </t>
  </si>
  <si>
    <t>983c9c10-adeb-4e08-86da-67bb0e00e5ee</t>
  </si>
  <si>
    <t xml:space="preserve">ubm close, nest in tact,no eggs or signs of damage, male noisy </t>
  </si>
  <si>
    <t>f8b7689f-a0fd-4e1d-a2b8-fb53456a5f21</t>
  </si>
  <si>
    <t xml:space="preserve">fresh hedgehog tracks, no sign of birds </t>
  </si>
  <si>
    <t>214e091f-d355-48d4-9cc2-09637262033b</t>
  </si>
  <si>
    <t>b7ab54ba-e2b9-41a2-9302-f693377378a7</t>
  </si>
  <si>
    <t>d8fee425-4ca9-4a63-a401-a34035789960</t>
  </si>
  <si>
    <t>2bf11baf-abe5-401e-8af8-64b563d85d05</t>
  </si>
  <si>
    <t>d142b619-5652-47c9-9a9e-f00a1953db90</t>
  </si>
  <si>
    <t>2541ed3a-740e-47ff-8e48-a3ddb3b41260</t>
  </si>
  <si>
    <t>chicks not seen but parents attentive and noisy running and flying along and across the beach</t>
  </si>
  <si>
    <t>4753deb4-bdfa-46e9-bd7e-adb9200b9af2</t>
  </si>
  <si>
    <t>eggs warm.</t>
  </si>
  <si>
    <t>045a6140-a78b-40b0-9f10-3cc07cc43907</t>
  </si>
  <si>
    <t>Both birds attentive to area.  Scrape not seen in wind and rain.</t>
  </si>
  <si>
    <t>fa5d1fde-d06a-4a60-bbd5-5799067b969b</t>
  </si>
  <si>
    <t>7ea02177-0cd9-43f4-b44f-8f1d304f8f8a</t>
  </si>
  <si>
    <t>Susan: no adults present, no eggs.</t>
  </si>
  <si>
    <t>4771f9e1-11cd-490f-8033-80396627d4c2</t>
  </si>
  <si>
    <t>23c1e967-86c6-45ea-aed6-6b763de2e1f4</t>
  </si>
  <si>
    <t>Susan: same one egg here as last visit and was cold to the touch.</t>
  </si>
  <si>
    <t>6e132c18-2a29-4721-a3bf-bd6e3c57803b</t>
  </si>
  <si>
    <t>7f23a3f1-be42-459e-b338-c79b55a7669b</t>
  </si>
  <si>
    <t>63a3e483-aa5f-4e96-8afc-8903e9b47684</t>
  </si>
  <si>
    <t>8a6075aa-cb76-4227-98b3-07e35cdfcc38</t>
  </si>
  <si>
    <t>Both adults staying near the nest. No chicks seen af</t>
  </si>
  <si>
    <t>c8e9f3b5-3544-4793-b371-d7e8613d2d2e</t>
  </si>
  <si>
    <t>Susan: Could not find nest or eggs</t>
  </si>
  <si>
    <t>5c5d503e-39fd-4fde-9217-da8a938cdb7c</t>
  </si>
  <si>
    <t>21cce013-3164-411e-9e01-4e81a2e748f3</t>
  </si>
  <si>
    <t>Couldn’t see any eggs and the photo was not helpful for locating the nest</t>
  </si>
  <si>
    <t>87b0c9ab-7836-428c-8835-14625ee46804</t>
  </si>
  <si>
    <t>RGGL present</t>
  </si>
  <si>
    <t>a484a1f4-a9ba-4322-8d75-cc73d5e1d46b</t>
  </si>
  <si>
    <t>a4726413-dbcc-4746-a983-80f4132f7de9</t>
  </si>
  <si>
    <t>1430b8e0-b556-462b-8598-b4db6ffe94dd</t>
  </si>
  <si>
    <t>large prints animal unknown</t>
  </si>
  <si>
    <t>3b34a7d8-8c4c-4125-8c6b-1177e294b4b0</t>
  </si>
  <si>
    <t>small prints see pic main screen</t>
  </si>
  <si>
    <t>a2a64c91-8e76-4a43-9b61-3f51e0669dac</t>
  </si>
  <si>
    <t>b4ba3ab1-24bc-4317-9cf0-ecc60c84f72a</t>
  </si>
  <si>
    <t>4a4c315a-98a1-4588-89f7-3c6ede0c1a22</t>
  </si>
  <si>
    <t>c7041dfb-4eae-46f5-8138-a62524530466</t>
  </si>
  <si>
    <t>small ginger chick in nest.  still has egg tooth.</t>
  </si>
  <si>
    <t>a0737908-9b29-4161-ae85-09c4d04c18cc</t>
  </si>
  <si>
    <t>ad03a50b-d379-49fe-b269-6715ff7c4157</t>
  </si>
  <si>
    <t>c32e6c14-a088-4957-8dcc-affb9c8da9d0</t>
  </si>
  <si>
    <t>By behaviour appear to still have chick</t>
  </si>
  <si>
    <t>44cd8a9f-0a47-463c-a292-80cd474f4384</t>
  </si>
  <si>
    <t>1 egg pipping on finding of nest</t>
  </si>
  <si>
    <t>08f32612-c953-4b02-b614-1e1c52c273d0</t>
  </si>
  <si>
    <t>90b3328f-c9c0-4826-a5bb-02c9f663e179</t>
  </si>
  <si>
    <t>5fdaa7a5-1ab6-486e-89ed-50c960643d71</t>
  </si>
  <si>
    <t>a5c71bb1-8aa2-4173-833f-2b316f337ddc</t>
  </si>
  <si>
    <t>ded8d3fb-654f-4e11-81dc-589ab711fb67</t>
  </si>
  <si>
    <t>ad0e4df8-065f-47fc-84cc-146767b0be4f</t>
  </si>
  <si>
    <t>chick not seen.  however F was agitated when BBG came near</t>
  </si>
  <si>
    <t>194bcbef-751b-4495-9e63-c4f5ce44261a</t>
  </si>
  <si>
    <t>b60f22d1-299b-428a-96ff-a412daed93f0</t>
  </si>
  <si>
    <t>4e6ee959-10e9-43cf-8474-03e4d9161a2b</t>
  </si>
  <si>
    <t xml:space="preserve">At NE pit corner Strong parental behavs. </t>
  </si>
  <si>
    <t>571f93c2-ce74-45f0-9425-162f8b6c858d</t>
  </si>
  <si>
    <t>4b7310f7-e0f2-478d-8a4e-21cdcae92a6d</t>
  </si>
  <si>
    <t>9168b48a-be28-4ed6-a6b4-385b13584f6d</t>
  </si>
  <si>
    <t>5669783c-ddce-40e4-9a9c-a01706f4da04</t>
  </si>
  <si>
    <t>e53264e8-3bd3-450c-a5af-fa4e2ef910e1</t>
  </si>
  <si>
    <t>ac851081-b8e8-41cf-bc05-4a485a72dff7</t>
  </si>
  <si>
    <t>c6304326-bd90-41be-8026-d5a809e6e430</t>
  </si>
  <si>
    <t>77af9415-08c0-4b46-9818-bc3a26dfde77</t>
  </si>
  <si>
    <t>871e8fc2-819e-4f4a-ac3d-eae1050e9dcd</t>
  </si>
  <si>
    <t>848263d7-e019-4188-81e6-d25b2095189a</t>
  </si>
  <si>
    <t>predator has removed one egg. see prinys on home screen</t>
  </si>
  <si>
    <t>53dcf0ec-a33f-4e68-881b-5984c541fdd6</t>
  </si>
  <si>
    <t>3825d880-f605-4c00-a965-26df6f2f8b55</t>
  </si>
  <si>
    <t>b7a7b1b5-c461-45c5-8baa-11fcf3879a65</t>
  </si>
  <si>
    <t>26a53034-465e-4664-9621-bcc56046fad8</t>
  </si>
  <si>
    <t>prints in nest cat? pics in homescreen</t>
  </si>
  <si>
    <t>c6ee11f0-b70c-49f9-afa0-92ea1b910b50</t>
  </si>
  <si>
    <t>ab745148-56dc-4b80-8b67-f390bcf2187c</t>
  </si>
  <si>
    <t>fe9b1368-e216-430f-84f4-527d43f8ab4f</t>
  </si>
  <si>
    <t>9c4e4e2f-3362-4df2-a0ea-4a6cc2752e9b</t>
  </si>
  <si>
    <t>no chicks seen near nest site though Male visited.   Pair was at previous nest night.   F appeared to not desplaying chick behav.</t>
  </si>
  <si>
    <t>618d214e-f890-4f59-8413-9bb313fbe0b4</t>
  </si>
  <si>
    <t>2 chicks banded</t>
  </si>
  <si>
    <t>4f15b322-258d-4505-aa70-815a037773a2</t>
  </si>
  <si>
    <t>1 egg pipping</t>
  </si>
  <si>
    <t>7e496821-6559-4269-aa08-3cb191be1129</t>
  </si>
  <si>
    <t>e7fac838-8a80-4723-9ade-8f672f595bee</t>
  </si>
  <si>
    <t>434de5c0-77a8-44c3-a703-a422d1da3b8a</t>
  </si>
  <si>
    <t>d1c7bd3f-87c2-447f-9b96-0806bae3c98d</t>
  </si>
  <si>
    <t>Beautifully marked by some kind soul.</t>
  </si>
  <si>
    <t>f3b4c11f-8678-4a49-9f96-414a59eebc0d</t>
  </si>
  <si>
    <t>34b7e2ad-726e-4661-b29c-712049258a9e</t>
  </si>
  <si>
    <t>c6600330-b092-4bd6-9101-722055cdd673</t>
  </si>
  <si>
    <t>one egg pipping and one hammering.  no holes yet.</t>
  </si>
  <si>
    <t>d8cbbae3-3f18-43e0-bd72-7d487deff7b9</t>
  </si>
  <si>
    <t>fd3a822a-cff4-4769-be9c-5c3e7be3fd28</t>
  </si>
  <si>
    <t>8caf4818-fd99-40d3-8f67-b14094c72759</t>
  </si>
  <si>
    <t>844b67b5-9ca0-4e31-86ba-23a6fea1a8c9</t>
  </si>
  <si>
    <t>banded 2 birds on nest, cp16127 RGWB, then cp9050 RGWO</t>
  </si>
  <si>
    <t>6de34b97-4aea-4c43-bd55-e435a8a161ae</t>
  </si>
  <si>
    <t>The single egg in the nest is hatching</t>
  </si>
  <si>
    <t>2dcd8f18-d223-450a-969b-5fda57d3612f</t>
  </si>
  <si>
    <t>2566248b-88f2-485a-b7a7-9dd1fceedb40</t>
  </si>
  <si>
    <t xml:space="preserve">banded female cp16201 RGWG, she tried to take the bands off before going back to the nest and settling down </t>
  </si>
  <si>
    <t>bae55e1b-329b-4346-9e55-8e9bbf5482fd</t>
  </si>
  <si>
    <t>88207384-aca9-4a76-a81e-aa3c7b8f1540</t>
  </si>
  <si>
    <t>chick 5 wks 4 days</t>
  </si>
  <si>
    <t>90d933ad-95ad-4357-8d69-036e23d51990</t>
  </si>
  <si>
    <t>Chicks 2 years and 1 day old</t>
  </si>
  <si>
    <t>054d5c26-e298-4f0b-9a6f-92fbfb698ddf</t>
  </si>
  <si>
    <t>f26adeec-c498-47b1-859c-a7b2e70de5be</t>
  </si>
  <si>
    <t>22b88748-bb46-4066-ac61-4d53b31b5a7f</t>
  </si>
  <si>
    <t>chick 6 weeks 3 days</t>
  </si>
  <si>
    <t>06d2bab0-ff5d-4e75-833b-064b716acda7</t>
  </si>
  <si>
    <t>chicks 4 weeks 3 days</t>
  </si>
  <si>
    <t>d596429b-7052-46c3-a6da-4402612b6cea</t>
  </si>
  <si>
    <t>4108843f-7214-4d83-a87c-f0032e21c2d7</t>
  </si>
  <si>
    <t>696b31d7-53da-41b1-a82e-78a74aab423d</t>
  </si>
  <si>
    <t>Adults both seen.   Alert and probably had a chick but chick not seen.</t>
  </si>
  <si>
    <t>2f768645-36ac-43bb-80a7-b6f133345d82</t>
  </si>
  <si>
    <t>Suspect nest has failed.  will check next ob</t>
  </si>
  <si>
    <t>06d5fd8e-5b5b-439c-a11a-536e6ab029ec</t>
  </si>
  <si>
    <t>egg looked crushed then disappeared.  Female showed no chick Behav</t>
  </si>
  <si>
    <t>d0da9cb6-ca7f-463e-952e-13b146d3891e</t>
  </si>
  <si>
    <t>89ecbf98-b17f-48b0-9bfc-710e418633a0</t>
  </si>
  <si>
    <t>Birds off the beach and feeding on the grass in front of big house.</t>
  </si>
  <si>
    <t>aa744779-3f32-4c53-bf3a-e9008d6ac590</t>
  </si>
  <si>
    <t>2553c1cd-d58c-4878-a056-99f573ccd43b</t>
  </si>
  <si>
    <t>421a5078-3343-4f77-9084-f238fdb55316</t>
  </si>
  <si>
    <t>08f24360-5f68-49c4-b8a5-e3df417638a6</t>
  </si>
  <si>
    <t>7e49f615-6596-479a-a6bb-b7cc4a94ecbf</t>
  </si>
  <si>
    <t>chick seen hopping and stretching wings</t>
  </si>
  <si>
    <t>fcb99393-babb-45b8-8b93-655b13c1743b</t>
  </si>
  <si>
    <t>Female softly talking to eggs</t>
  </si>
  <si>
    <t>0df9b642-a35c-419a-811e-5cf68766d6ae</t>
  </si>
  <si>
    <t>f9f3723e-65f8-440f-9344-93ed233a61b1</t>
  </si>
  <si>
    <t>9f21da0c-8d55-471b-b375-d4d62d4e797f</t>
  </si>
  <si>
    <t>978dc5c8-5b45-4668-ae23-eab7f025b77f</t>
  </si>
  <si>
    <t>c345a91e-0ace-4933-be84-ca02a3d159e7</t>
  </si>
  <si>
    <t>0414eb80-8a56-4ff8-a597-cd886d6f2db7</t>
  </si>
  <si>
    <t>Male seemed exceedingly relaxed.</t>
  </si>
  <si>
    <t>c2bef687-dd06-454d-8121-295120d8e0ac</t>
  </si>
  <si>
    <t>5caebf6e-8e7f-41ed-af92-706aa96e5aed</t>
  </si>
  <si>
    <t>f939780e-266a-40b5-b3f5-d3d89767e583</t>
  </si>
  <si>
    <t>caught girl then caught rboy and recovered sat tag</t>
  </si>
  <si>
    <t>1ee9e08e-589a-4f38-9cec-8ef03e5ee5be</t>
  </si>
  <si>
    <t>8b669d27-d9d8-4680-90a3-4a1c692b765d</t>
  </si>
  <si>
    <t xml:space="preserve">chick and F not seen at CG.  However F seen at SB corner and she was callung so the chick might have been near her. </t>
  </si>
  <si>
    <t>e0261b06-b840-4118-b504-f3efc962425f</t>
  </si>
  <si>
    <t>89666ed5-54a4-45b2-8bf5-ff03f860533f</t>
  </si>
  <si>
    <t>Male bold but F and chick behav very elusive and only glumpsed briefly</t>
  </si>
  <si>
    <t>7966d979-0c27-4362-a652-1c27ca753d22</t>
  </si>
  <si>
    <t>dc00bd86-285c-4c9a-9cab-5d8cf4ac14ae</t>
  </si>
  <si>
    <t>42b94cb4-f7aa-488a-b6ee-9bd8e942096b</t>
  </si>
  <si>
    <t>9eb2fb63-a4e7-4a61-8193-9c0c9b6b6cb2</t>
  </si>
  <si>
    <t>04a5eed0-5fdb-4834-8afb-1f558af6fc21</t>
  </si>
  <si>
    <t>c11896ef-3e24-4f52-94f1-a048e3947545</t>
  </si>
  <si>
    <t>banded female cp16202 rgww</t>
  </si>
  <si>
    <t>2a5ec5e0-d4b9-4428-b061-16eb38bf697d</t>
  </si>
  <si>
    <t>29933118-6b95-452c-b4c4-30a0ba826fde</t>
  </si>
  <si>
    <t>1d77a500-ab84-4273-96e5-5aa1d911cb9a</t>
  </si>
  <si>
    <t>78efd168-d643-4d90-a077-5fd6c739bc1b</t>
  </si>
  <si>
    <t>70f9a6c1-a7f8-4b08-a38e-37958f726808</t>
  </si>
  <si>
    <t>7650f6d6-320c-49a2-9d14-94c9ac6057ba</t>
  </si>
  <si>
    <t>59dae4e6-79cb-45c3-a256-18e5fee37cd3</t>
  </si>
  <si>
    <t>Check after last night's unsuccessful attempt to get tracker off M</t>
  </si>
  <si>
    <t>ad301320-4402-4313-ac36-31fe3d4a76b7</t>
  </si>
  <si>
    <t>d3230fdf-c740-4ece-bd40-ac6dee915190</t>
  </si>
  <si>
    <t>9a896715-3db1-4c9b-8f44-c5dd3dddc881</t>
  </si>
  <si>
    <t>c21bfdad-76c9-4c23-836d-99e5d253267c</t>
  </si>
  <si>
    <t>7b2d9b45-df91-4597-951b-0c20fe6e8673</t>
  </si>
  <si>
    <t>62e83bd9-12dc-4565-90e8-8c526ba61305</t>
  </si>
  <si>
    <t>only one egg remaining and egg toothtapping through small.   No sign of oyher eggs or chicks.</t>
  </si>
  <si>
    <t>ab5c8f6d-5e73-409e-8af2-51491b6b47e4</t>
  </si>
  <si>
    <t>75986442-49ae-45eb-a059-b78a0a47ed7e</t>
  </si>
  <si>
    <t>cat prints to eggs</t>
  </si>
  <si>
    <t>88d5e705-ee60-4397-92e8-3f05be0007f5</t>
  </si>
  <si>
    <t>Birds no longer present.  nest complete</t>
  </si>
  <si>
    <t>75451b05-8df6-4998-9d98-3989f99bdccd</t>
  </si>
  <si>
    <t>6f9eb036-08d7-4b24-b3e5-963af40a9c39</t>
  </si>
  <si>
    <t>71ac4358-4e5d-453f-b8c1-1a5d6097439a</t>
  </si>
  <si>
    <t>31fc235b-0773-4a1f-8717-e8122d0eb3ea</t>
  </si>
  <si>
    <t>1 ging chick 2 S&amp;P</t>
  </si>
  <si>
    <t>5a7eecb5-7a5c-43d7-916c-edfd1867a9dc</t>
  </si>
  <si>
    <t>bird flew off nest.  unable to find or identify</t>
  </si>
  <si>
    <t>0b5d04b8-ddb9-4687-b603-c599545b9543</t>
  </si>
  <si>
    <t>b01f7ec8-ed95-48bf-8c35-062a1cafb539</t>
  </si>
  <si>
    <t>6e25c458-7017-4cc7-b17f-993aa0ad49dc</t>
  </si>
  <si>
    <t>e8b2daf0-2181-4eae-abba-1cc0d1f81b06</t>
  </si>
  <si>
    <t>1d5f4f06-5490-4d57-baf7-3ca3782dc4bb</t>
  </si>
  <si>
    <t>01b109e9-111f-4568-b50a-af3b1d7cec51</t>
  </si>
  <si>
    <t>eggs seemed remarkably large</t>
  </si>
  <si>
    <t>c0d62b6d-edb6-41bb-8b34-1b59a38b6bc8</t>
  </si>
  <si>
    <t>5e3e83d2-85c1-4cac-aea4-48a54d59e290</t>
  </si>
  <si>
    <t>0960a6ce-3d44-46ed-92a4-f87a8ba7a48f</t>
  </si>
  <si>
    <t>9183c764-ad53-40b1-9cf8-30776d454f11</t>
  </si>
  <si>
    <t>Birds relaxed and foraging.</t>
  </si>
  <si>
    <t>a476c9cd-4914-4f62-a3ab-c0d49920e9e5</t>
  </si>
  <si>
    <t>3311ee04-26b3-4655-8134-e9ac3927aee1</t>
  </si>
  <si>
    <t>a00b5e06-1b39-47b1-81a4-02ae29b2120f</t>
  </si>
  <si>
    <t>40b4e46b-988d-4f98-a0fb-4166b9df93e7</t>
  </si>
  <si>
    <t>07c3440c-4c98-4ad3-805b-6adbf76d43d3</t>
  </si>
  <si>
    <t>2 eggs pipping</t>
  </si>
  <si>
    <t>deee834a-eba2-4b52-aa95-bbb4d723b26a</t>
  </si>
  <si>
    <t>2916f709-1343-46af-aa69-fcb49c23287e</t>
  </si>
  <si>
    <t>6109bbd0-651f-4d11-a91e-dd560d3a0091</t>
  </si>
  <si>
    <t>a07f2c44-cf39-4b97-b548-8c9584110d8d</t>
  </si>
  <si>
    <t>4d15192a-c043-4667-a91e-9c523727223b</t>
  </si>
  <si>
    <t>afd3c4de-5633-4839-9247-2ba9f544ebbc</t>
  </si>
  <si>
    <t>banded chick 204</t>
  </si>
  <si>
    <t>505363fe-fd72-40e4-bbe7-3eec1b670dc7</t>
  </si>
  <si>
    <t>banded second chick, brown rather than dark 16205</t>
  </si>
  <si>
    <t>dcc0622f-1c4d-4bf7-9a23-df5e9e56e9f9</t>
  </si>
  <si>
    <t>banded second chick 16206 only one seen</t>
  </si>
  <si>
    <t>4290542d-61e8-4da0-a967-4f6ec454a703</t>
  </si>
  <si>
    <t>d383b9f8-551f-4641-9c06-723f9a50a6a1</t>
  </si>
  <si>
    <t>8ed544f1-ee12-4168-a644-e64a501113e1</t>
  </si>
  <si>
    <t xml:space="preserve">eggs warm </t>
  </si>
  <si>
    <t>13b0b909-81ff-422c-af5c-23149cc408a7</t>
  </si>
  <si>
    <t>Logs disturbed, nest empty, sign post on the beach. RYLR not present but unbanded bird was.</t>
  </si>
  <si>
    <t>c5a7952d-0464-40ca-b6f9-1049faec1dbb</t>
  </si>
  <si>
    <t>40189459-4c10-4372-85ab-240fda093ffb</t>
  </si>
  <si>
    <t>b033280a-bad2-43f7-9d30-62390ec6d831</t>
  </si>
  <si>
    <t>2fd50366-60b1-4d0b-9c5f-cd786d42c3ec</t>
  </si>
  <si>
    <t>dea43fde-57db-4bd0-a9c3-eff28cfe2f0a</t>
  </si>
  <si>
    <t>b585cb02-d1c3-4822-b708-232467b31e7d</t>
  </si>
  <si>
    <t>45a17682-606c-4f88-b8cd-45b261fdf92b</t>
  </si>
  <si>
    <t>9f7b4efe-8e6e-40d6-85ed-a33d72b7adfc</t>
  </si>
  <si>
    <t>f13e81c0-dbd8-4238-a01b-1e2a34700c71</t>
  </si>
  <si>
    <t>051ca9a3-8e42-4743-b15b-346dfa585f5d</t>
  </si>
  <si>
    <t>c04e5871-d1d4-4fcc-a27c-9ad3c9e24dd7</t>
  </si>
  <si>
    <t>Male seen foraging at the Coastguard, first light.</t>
  </si>
  <si>
    <t>bb17635b-4e06-4f8f-b4a1-d339ed863097</t>
  </si>
  <si>
    <t>Eggs not yet pipping</t>
  </si>
  <si>
    <t>6bf30d4a-2eed-49a1-bb44-fe5e7c826299</t>
  </si>
  <si>
    <t>927a9724-c4a7-4a2b-9698-251598e9fa82</t>
  </si>
  <si>
    <t>a632eaca-f108-4a2d-8586-4057e33d56e5</t>
  </si>
  <si>
    <t>3 eggs pipping</t>
  </si>
  <si>
    <t>dd9b97fc-9899-4ba5-bb9d-667b6ecb2911</t>
  </si>
  <si>
    <t xml:space="preserve">egg cold initially and thought nest abandoned.   on return female was sitting on egg </t>
  </si>
  <si>
    <t>8fe7ed33-20fc-4d16-a38f-1615bcb90279</t>
  </si>
  <si>
    <t>Female and chicks not present</t>
  </si>
  <si>
    <t>49ca510f-dfdd-466a-ba4b-9cb3c6e556bd</t>
  </si>
  <si>
    <t>chicks and F not seen despite intense searching.  Male relaxed and foraging</t>
  </si>
  <si>
    <t>01dcbc34-9238-4616-87e7-4a202963894a</t>
  </si>
  <si>
    <t>Family not present</t>
  </si>
  <si>
    <t>f841c148-32b9-4904-9b2c-315a99172390</t>
  </si>
  <si>
    <t>Family not present.   parent later found near Omaha's territory opp RC</t>
  </si>
  <si>
    <t>50329b08-c9c6-44e3-92c4-ba624eae4c1c</t>
  </si>
  <si>
    <t>63132b1e-ad92-4074-adb7-b7feeaea989c</t>
  </si>
  <si>
    <t>f3b0a38b-0120-425b-8c80-2f68fdb6e5b2</t>
  </si>
  <si>
    <t>e68938b4-dcba-4757-bc2b-6ab41f6f4b1a</t>
  </si>
  <si>
    <t>1 ginger chick in nest</t>
  </si>
  <si>
    <t>c717d0bd-06c8-40fa-b491-279b1ed08dfc</t>
  </si>
  <si>
    <t>f3841e9c-7cf9-4ef7-8d5b-ecfb6aa13006</t>
  </si>
  <si>
    <t>cc4af628-e276-49bd-8f8e-d17ca0885d57</t>
  </si>
  <si>
    <t>9e847bca-a71c-4ae5-8708-d9d1cf99a51e</t>
  </si>
  <si>
    <t>banded 2 chicks 207 &amp; 208</t>
  </si>
  <si>
    <t>aad9b867-378e-4908-9b0a-3b8abfe22b94</t>
  </si>
  <si>
    <t>banded cp16209</t>
  </si>
  <si>
    <t>791f3233-a0f8-4789-82bc-7c642ada2d2f</t>
  </si>
  <si>
    <t xml:space="preserve">banded cp16210 211. spoke to Dave Wilkes </t>
  </si>
  <si>
    <t>7a7dafff-b11e-49e6-bbd7-6948363737a8</t>
  </si>
  <si>
    <t>f5defdd9-e837-4fe9-b726-22c722c0badc</t>
  </si>
  <si>
    <t>banded last chick by pohowera cp16213</t>
  </si>
  <si>
    <t>93c81062-359a-4a73-9b5c-d0c526578ff3</t>
  </si>
  <si>
    <t>banded 3rd chick cp16214 15m w of nest, all 3 chicks within 1m</t>
  </si>
  <si>
    <t>7a9f24e3-7e8a-42a6-abd3-fffe93cdc1d9</t>
  </si>
  <si>
    <t>e566e04f-50e0-4379-89fb-1692fe2e3548</t>
  </si>
  <si>
    <t xml:space="preserve">bird sitting on nest didn't disturb </t>
  </si>
  <si>
    <t>db884c7c-fd1f-4969-bb26-111ac44c2a97</t>
  </si>
  <si>
    <t>egg warm, replaced stakes</t>
  </si>
  <si>
    <t>f0bf8ae9-9978-47d8-8514-132a53a39e5c</t>
  </si>
  <si>
    <t>db63b72f-c00c-4d70-8978-89efe5bda8b0</t>
  </si>
  <si>
    <t>dog prints to nest.  egg not pipping</t>
  </si>
  <si>
    <t>2ceca973-e09f-45a0-9c2b-16370754ba99</t>
  </si>
  <si>
    <t>Birds had repositioned half way between creek and clealls point.  on beach slope.</t>
  </si>
  <si>
    <t>246c5270-beab-4ff0-a4eb-88b49a080344</t>
  </si>
  <si>
    <t>Dog Prints.</t>
  </si>
  <si>
    <t>51c2e87f-1e76-458b-95dc-d3f80a704194</t>
  </si>
  <si>
    <t>79451154-dc1d-498d-ad39-2bbc239bb1fd</t>
  </si>
  <si>
    <t>d4026110-4a1b-4cda-97e9-5f03c1c4dab7</t>
  </si>
  <si>
    <t>ffc3d51e-2529-485c-b331-64aab0ab481f</t>
  </si>
  <si>
    <t>f3831964-7631-4bd8-b5e9-5701f5977588</t>
  </si>
  <si>
    <t>Family have moved 350m closer to SB corner</t>
  </si>
  <si>
    <t>b9c3c435-e913-43a9-9959-f421cef5f29c</t>
  </si>
  <si>
    <t>egg cold   cracked when moving to upright.  Left egg in place.</t>
  </si>
  <si>
    <t>ee412c83-72b8-4eb2-ae3b-6c1449d8bb39</t>
  </si>
  <si>
    <t xml:space="preserve">egg cold, but found F on nest later in ob </t>
  </si>
  <si>
    <t>3631496b-8d74-40f0-b53a-9ea571ff2c6f</t>
  </si>
  <si>
    <t>3fe63d93-1e1b-48f5-8d2a-8a1a14faae90</t>
  </si>
  <si>
    <t>44c8a70c-2698-4049-9f30-b61f771ce527</t>
  </si>
  <si>
    <t>Egg pipping</t>
  </si>
  <si>
    <t>4762a804-bbe1-4ddd-85fe-93fd0afff9de</t>
  </si>
  <si>
    <t>1c16589d-eb87-4cd4-9629-6063bd22ba21</t>
  </si>
  <si>
    <t>fec71b07-6baa-4be9-ab1b-2c8364cfeb74</t>
  </si>
  <si>
    <t>74716e41-1450-4f75-9cad-cb27857582e1</t>
  </si>
  <si>
    <t>f1c70457-c335-4ec0-8171-e13ff0b20409</t>
  </si>
  <si>
    <t>7f48b5a2-6e03-458b-9e80-b7a648bc396b</t>
  </si>
  <si>
    <t>fef0a3bd-b3a7-45cf-b3a9-e0160e9cfb06</t>
  </si>
  <si>
    <t>3c7068e0-254a-4c8e-bef8-615286c86b54</t>
  </si>
  <si>
    <t>83388cc7-9177-4780-ab8a-eefb159bf665</t>
  </si>
  <si>
    <t>f1850e5d-49e5-4503-91bd-3847d74f5b0a</t>
  </si>
  <si>
    <t>ee60fec1-afab-4f0d-b429-f532e2a6810d</t>
  </si>
  <si>
    <t xml:space="preserve">banded chick cp16215 rggl present </t>
  </si>
  <si>
    <t>8bb15c0d-d58e-481e-9db8-d4dd2f681d6d</t>
  </si>
  <si>
    <t>d53f00b1-7154-4e19-ab01-b0358d3d68ce</t>
  </si>
  <si>
    <t>3c504eba-a007-4e0d-9fff-e6c53c7eecc8</t>
  </si>
  <si>
    <t>eggs not pipping.</t>
  </si>
  <si>
    <t>e4ff6732-6a58-4cea-9a93-57bae93b34ac</t>
  </si>
  <si>
    <t>9016fbfa-5cd5-4550-95e1-8e16b785daf1</t>
  </si>
  <si>
    <t>1000ab83-f842-4482-b910-1dd24ecc22d2</t>
  </si>
  <si>
    <t>Niether Male nor chick seen.  F was foraging.</t>
  </si>
  <si>
    <t>79674602-5367-4df8-9003-d58835e9d5b0</t>
  </si>
  <si>
    <t>e1385afa-8621-46aa-8252-f3190a2da6bd</t>
  </si>
  <si>
    <t>Chick with F</t>
  </si>
  <si>
    <t>28709fdb-b955-492f-9c30-f208f5d3ea9c</t>
  </si>
  <si>
    <t>5ccda4c4-9e8d-44c6-8685-40c9d1f30baf</t>
  </si>
  <si>
    <t xml:space="preserve">F was agitated and calling though chick not seen </t>
  </si>
  <si>
    <t>863cc2ca-2713-45e3-9037-acc0b5684c48</t>
  </si>
  <si>
    <t>Family close to Angel rock.   Both parents frantic though chick not seen.</t>
  </si>
  <si>
    <t>f031dbfa-23b4-488a-87a5-b9a617a027d7</t>
  </si>
  <si>
    <t>chick not seen, but birds have it.  Were in territory immediately E of Omahas who lost their chick</t>
  </si>
  <si>
    <t>86d7df44-7c47-48d5-bde0-78989316aa6d</t>
  </si>
  <si>
    <t>Chick and F gone.  M relaxed.</t>
  </si>
  <si>
    <t>0e3f822e-7a79-44a7-82b6-4813adeff647</t>
  </si>
  <si>
    <t>F present.  Very chilled.  RBOY and chick no longer there.</t>
  </si>
  <si>
    <t>1e230a6b-72a0-4892-965c-179aefb6616f</t>
  </si>
  <si>
    <t>da0217d3-253b-49b4-af15-c626414304e7</t>
  </si>
  <si>
    <t>Ob.  Jody Weir</t>
  </si>
  <si>
    <t>abd942ec-3ccf-4a00-aac7-6cee6937f930</t>
  </si>
  <si>
    <t>ffcf5a0f-be41-43fd-8018-63c5d2655f4d</t>
  </si>
  <si>
    <t>5da9dad0-9541-4ea5-8010-423431e964bc</t>
  </si>
  <si>
    <t>Male to W of creek.</t>
  </si>
  <si>
    <t>eca39d76-f95b-4b6b-ad89-3211e94d49f3</t>
  </si>
  <si>
    <t>M and Chick near AR</t>
  </si>
  <si>
    <t>ee85dec6-f852-4aac-aede-446f06b63e50</t>
  </si>
  <si>
    <t>90697ceb-502b-476c-a4cb-7ea8a3b5dfb9</t>
  </si>
  <si>
    <t>d2cff737-e2ba-4844-9809-ccbdb9b79ae1</t>
  </si>
  <si>
    <t>Family has settled around Angel rock</t>
  </si>
  <si>
    <t>3ffd0aba-a78f-44cd-a49c-a9fb32eaf1d3</t>
  </si>
  <si>
    <t>e489b735-ca57-4b13-a2a3-f0a5fd315f69</t>
  </si>
  <si>
    <t>Chick only identified in thermal</t>
  </si>
  <si>
    <t>22243636-4d0d-42e1-90eb-329e18fd5597</t>
  </si>
  <si>
    <t>4da29222-9fed-4bb6-8122-5e7db7e9ec1d</t>
  </si>
  <si>
    <t>e0730afb-6904-443a-ad77-55a81147e99a</t>
  </si>
  <si>
    <t>7938dab8-76ed-4ff4-a8ae-795f8cd215b4</t>
  </si>
  <si>
    <t>31d1edfc-357a-4fc0-8962-4c66bc912b54</t>
  </si>
  <si>
    <t>efad14a7-f5d7-4330-95d8-8bc349f52d34</t>
  </si>
  <si>
    <t>5ba3f602-9d91-48e5-84ce-fa2d0648131a</t>
  </si>
  <si>
    <t>careful looking for an hour in evening light.   Confirmed loss of chick</t>
  </si>
  <si>
    <t>CreateNZTime</t>
  </si>
  <si>
    <t>Location</t>
  </si>
  <si>
    <t>76m SE from Ski Pole E</t>
  </si>
  <si>
    <t>34m S from Ski Pole E</t>
  </si>
  <si>
    <t>28m NE from Limeworks Sign</t>
  </si>
  <si>
    <t>49m SW from Racecourse Creek</t>
  </si>
  <si>
    <t>24m S from Racecourse Creek</t>
  </si>
  <si>
    <t>43m NW from Whales Tale</t>
  </si>
  <si>
    <t>53m NW from Cleall's Pt</t>
  </si>
  <si>
    <t>117m S from Ian Walkers</t>
  </si>
  <si>
    <t>66m NE from Gillings Lane</t>
  </si>
  <si>
    <t>58m E from Pohowera East</t>
  </si>
  <si>
    <t>66m SE from Town end WW Carpark</t>
  </si>
  <si>
    <t>8m NW from Angle Rock</t>
  </si>
  <si>
    <t>46m SE from Ski Pole W</t>
  </si>
  <si>
    <t>23m S from Racecourse Creek</t>
  </si>
  <si>
    <t>84m NW from Whales Tale</t>
  </si>
  <si>
    <t>18m NW from Angle Rock</t>
  </si>
  <si>
    <t>35m N from Finz</t>
  </si>
  <si>
    <t>8m SE from Cleall's Pt</t>
  </si>
  <si>
    <t>18m SW from Pohowera East</t>
  </si>
  <si>
    <t>50m N from Whale Watch</t>
  </si>
  <si>
    <t>23m SE from Helipad</t>
  </si>
  <si>
    <t>44m N from Helipad</t>
  </si>
  <si>
    <t>34m SE from Ian Walkers</t>
  </si>
  <si>
    <t>76m S from Hawthorne Rd</t>
  </si>
  <si>
    <t>21m NE from Caves Nth Sign</t>
  </si>
  <si>
    <t>90m W from Ocean Ridge Stream</t>
  </si>
  <si>
    <t>491m S from Wairepo creek</t>
  </si>
  <si>
    <t>155m SE from Lions Bridge</t>
  </si>
  <si>
    <t>110m SE from Lions Bridge</t>
  </si>
  <si>
    <t>61m W from Racecourse Creek</t>
  </si>
  <si>
    <t>62m S from Limeworks Sign</t>
  </si>
  <si>
    <t>14m SW from Pohowera Ctr</t>
  </si>
  <si>
    <t>33m NW from Contrapions</t>
  </si>
  <si>
    <t>87m SE from Ski Pole E</t>
  </si>
  <si>
    <t>64m SE from Ski Pole E</t>
  </si>
  <si>
    <t>38m NE from Racecourse Creek</t>
  </si>
  <si>
    <t>122m SE from Ski Pole E</t>
  </si>
  <si>
    <t>71m W from Pohowera Pit</t>
  </si>
  <si>
    <t>37m SE from Helipad</t>
  </si>
  <si>
    <t>376m NW from Kowhai River</t>
  </si>
  <si>
    <t>406m NW from Kowhai River</t>
  </si>
  <si>
    <t>140m NW from Ramsgate St Outfall</t>
  </si>
  <si>
    <t>128m N from Ian Walkers</t>
  </si>
  <si>
    <t>35m NW from Whales Tale</t>
  </si>
  <si>
    <t>40m W from Cleall's Pt</t>
  </si>
  <si>
    <t>35m NW from Angle Rock</t>
  </si>
  <si>
    <t>27m SE from Ski Pole E</t>
  </si>
  <si>
    <t>68m N from Whale Watch</t>
  </si>
  <si>
    <t>60m S from Supermarket</t>
  </si>
  <si>
    <t>20m NW from Angle Rock</t>
  </si>
  <si>
    <t>27m NW from Whales Tale</t>
  </si>
  <si>
    <t>63m SE from Pohowera Pit</t>
  </si>
  <si>
    <t>98m SW from Limeworks Sign</t>
  </si>
  <si>
    <t>58m SE from Ski Pole E</t>
  </si>
  <si>
    <t>248m NW from Ramsgate St Outfall</t>
  </si>
  <si>
    <t>34m SW from SB Corner</t>
  </si>
  <si>
    <t>67m E from Pohowera East</t>
  </si>
  <si>
    <t>57m SW from Pohowera East</t>
  </si>
  <si>
    <t>32m E from Pohowera East</t>
  </si>
  <si>
    <t>100m N from Coastguard</t>
  </si>
  <si>
    <t>16m SW from Pohowera Ctr</t>
  </si>
  <si>
    <t>31m SW from Pohowera Ctr</t>
  </si>
  <si>
    <t>35m SW from Cleall's Pt</t>
  </si>
  <si>
    <t>52m NW from Angle Rock</t>
  </si>
  <si>
    <t>43m SE from Ski Pole W</t>
  </si>
  <si>
    <t>32m SW from Racecourse Creek</t>
  </si>
  <si>
    <t>VisitNZTime</t>
  </si>
  <si>
    <t>NestID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</si>
</sst>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hh:mm:ss.000"/>
    <numFmt numFmtId="165" formatCode="d/mm/yyyy\ hh:mm"/>
  </numFmts>
  <fonts count="1" x14ac:knownFonts="1">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applyBorder="0"/>
  </cellStyleXfs>
  <cellXfs count="4">
    <xf numFmtId="0" fontId="0" fillId="0" borderId="0" xfId="0"/>
    <xf numFmtId="164" fontId="0" fillId="0" borderId="0" xfId="0" applyNumberFormat="1"/>
    <xf numFmtId="22" fontId="0" fillId="0" borderId="0" xfId="0" applyNumberForma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69"/>
  <sheetViews>
    <sheetView tabSelected="1" workbookViewId="0">
      <pane xSplit="5" ySplit="1" topLeftCell="F2" activePane="bottomRight" state="frozen"/>
      <selection pane="topRight" activeCell="F1" sqref="F1"/>
      <selection pane="bottomLeft" activeCell="A2" sqref="A2"/>
      <selection pane="bottomRight" activeCell="C1" sqref="C1"/>
    </sheetView>
  </sheetViews>
  <sheetFormatPr defaultRowHeight="15" x14ac:dyDescent="0.25"/>
  <cols>
    <col min="3" max="3" width="15.85546875" style="3" bestFit="1" customWidth="1"/>
    <col min="4" max="4" width="18.5703125" bestFit="1" customWidth="1"/>
    <col min="5" max="6" width="22.28515625" bestFit="1" customWidth="1"/>
    <col min="7" max="7" width="18.7109375" bestFit="1" customWidth="1"/>
    <col min="11" max="11" width="100.7109375" customWidth="1"/>
    <col min="13" max="13" width="22.28515625" bestFit="1" customWidth="1"/>
    <col min="15" max="15" width="22.28515625" bestFit="1" customWidth="1"/>
    <col min="17" max="17" width="22.28515625" bestFit="1" customWidth="1"/>
    <col min="20" max="20" width="33" bestFit="1" customWidth="1"/>
  </cols>
  <sheetData>
    <row r="1" spans="1:20" x14ac:dyDescent="0.25">
      <c r="A1" t="s">
        <v>0</v>
      </c>
      <c r="B1" t="s">
        <v>1</v>
      </c>
      <c r="C1" s="3" t="s">
        <v>853</v>
      </c>
      <c r="D1" t="s">
        <v>2</v>
      </c>
      <c r="E1" t="s">
        <v>3</v>
      </c>
      <c r="F1" t="s">
        <v>4</v>
      </c>
      <c r="G1" t="s">
        <v>5</v>
      </c>
      <c r="H1" t="s">
        <v>6</v>
      </c>
      <c r="I1" t="s">
        <v>7</v>
      </c>
      <c r="J1" t="s">
        <v>8</v>
      </c>
      <c r="K1" t="s">
        <v>9</v>
      </c>
      <c r="L1" t="s">
        <v>10</v>
      </c>
      <c r="M1" t="s">
        <v>11</v>
      </c>
      <c r="N1" t="s">
        <v>12</v>
      </c>
      <c r="O1" t="s">
        <v>13</v>
      </c>
      <c r="P1" t="s">
        <v>14</v>
      </c>
      <c r="Q1" t="s">
        <v>15</v>
      </c>
      <c r="R1" t="s">
        <v>16</v>
      </c>
      <c r="S1" t="s">
        <v>17</v>
      </c>
      <c r="T1" t="s">
        <v>854</v>
      </c>
    </row>
    <row r="2" spans="1:20" x14ac:dyDescent="0.25">
      <c r="A2">
        <v>296</v>
      </c>
      <c r="B2" t="s">
        <v>18</v>
      </c>
      <c r="C2" s="3">
        <f>M2+(IF(M2&gt;DATEVALUE("24/09/2023"),13,12)/24)</f>
        <v>45156.400485150501</v>
      </c>
      <c r="D2" t="s">
        <v>19</v>
      </c>
      <c r="E2" s="1">
        <v>45188.822920717597</v>
      </c>
      <c r="H2">
        <v>2</v>
      </c>
      <c r="L2" t="s">
        <v>20</v>
      </c>
      <c r="M2" s="1">
        <v>45155.900485150501</v>
      </c>
      <c r="N2" t="s">
        <v>21</v>
      </c>
      <c r="O2" s="1">
        <v>45222.8192654745</v>
      </c>
      <c r="P2" t="s">
        <v>21</v>
      </c>
      <c r="Q2" s="1">
        <v>45155.899380868097</v>
      </c>
      <c r="R2">
        <v>173.67447030011201</v>
      </c>
      <c r="S2">
        <v>-42.415014066665499</v>
      </c>
      <c r="T2" t="s">
        <v>855</v>
      </c>
    </row>
    <row r="3" spans="1:20" x14ac:dyDescent="0.25">
      <c r="A3">
        <v>297</v>
      </c>
      <c r="B3" t="s">
        <v>22</v>
      </c>
      <c r="C3" s="3">
        <f>M3+(IF(M3&gt;DATEVALUE("24/09/2023"),13,12)/24)</f>
        <v>45167.348410138897</v>
      </c>
      <c r="D3" t="s">
        <v>23</v>
      </c>
      <c r="F3" s="1">
        <v>45174.891092303202</v>
      </c>
      <c r="G3" t="s">
        <v>24</v>
      </c>
      <c r="I3">
        <v>1</v>
      </c>
      <c r="K3" t="s">
        <v>25</v>
      </c>
      <c r="L3" t="s">
        <v>20</v>
      </c>
      <c r="M3" s="1">
        <v>45166.848410138897</v>
      </c>
      <c r="N3" t="s">
        <v>21</v>
      </c>
      <c r="O3" s="1">
        <v>45175.294958831</v>
      </c>
      <c r="P3" t="s">
        <v>21</v>
      </c>
      <c r="Q3" s="1">
        <v>45166.860647476897</v>
      </c>
      <c r="R3">
        <v>173.67395858289501</v>
      </c>
      <c r="S3">
        <v>-42.414809533303497</v>
      </c>
      <c r="T3" t="s">
        <v>856</v>
      </c>
    </row>
    <row r="4" spans="1:20" x14ac:dyDescent="0.25">
      <c r="A4">
        <v>298</v>
      </c>
      <c r="B4" t="s">
        <v>26</v>
      </c>
      <c r="C4" s="3">
        <f>M4+(IF(M4&gt;DATEVALUE("24/09/2023"),13,12)/24)</f>
        <v>45175.295195983803</v>
      </c>
      <c r="D4" t="s">
        <v>27</v>
      </c>
      <c r="H4">
        <v>3</v>
      </c>
      <c r="I4">
        <v>3</v>
      </c>
      <c r="L4" t="s">
        <v>20</v>
      </c>
      <c r="M4" s="1">
        <v>45174.795195983803</v>
      </c>
      <c r="N4" t="s">
        <v>21</v>
      </c>
      <c r="O4" s="1">
        <v>45244.851685821799</v>
      </c>
      <c r="P4" t="s">
        <v>21</v>
      </c>
      <c r="Q4" s="1">
        <v>45174.7950424421</v>
      </c>
      <c r="R4">
        <v>173.66429344975199</v>
      </c>
      <c r="S4">
        <v>-42.412642300194896</v>
      </c>
      <c r="T4" t="s">
        <v>857</v>
      </c>
    </row>
    <row r="5" spans="1:20" x14ac:dyDescent="0.25">
      <c r="A5">
        <v>299</v>
      </c>
      <c r="B5" t="s">
        <v>28</v>
      </c>
      <c r="C5" s="3">
        <f>M5+(IF(M5&gt;DATEVALUE("24/09/2023"),13,12)/24)</f>
        <v>45175.332292488398</v>
      </c>
      <c r="D5" t="s">
        <v>29</v>
      </c>
      <c r="F5" s="1">
        <v>45187.263222546302</v>
      </c>
      <c r="I5">
        <v>3</v>
      </c>
      <c r="L5" t="s">
        <v>20</v>
      </c>
      <c r="M5" s="1">
        <v>45174.832292488398</v>
      </c>
      <c r="N5" t="s">
        <v>21</v>
      </c>
      <c r="O5" s="1">
        <v>45223.2223898843</v>
      </c>
      <c r="P5" t="s">
        <v>21</v>
      </c>
      <c r="Q5" s="1">
        <v>45174.832164409701</v>
      </c>
      <c r="R5">
        <v>173.670389949971</v>
      </c>
      <c r="S5">
        <v>-42.413685766432998</v>
      </c>
      <c r="T5" t="s">
        <v>858</v>
      </c>
    </row>
    <row r="6" spans="1:20" x14ac:dyDescent="0.25">
      <c r="A6">
        <v>300</v>
      </c>
      <c r="B6" t="s">
        <v>30</v>
      </c>
      <c r="C6" s="3">
        <f>M6+(IF(M6&gt;DATEVALUE("24/09/2023"),13,12)/24)</f>
        <v>45175.345042036999</v>
      </c>
      <c r="D6" t="s">
        <v>31</v>
      </c>
      <c r="F6" s="1">
        <v>45175.769911076401</v>
      </c>
      <c r="G6" t="s">
        <v>32</v>
      </c>
      <c r="I6">
        <v>1</v>
      </c>
      <c r="K6" t="s">
        <v>33</v>
      </c>
      <c r="L6" t="s">
        <v>20</v>
      </c>
      <c r="M6" s="1">
        <v>45174.845042036999</v>
      </c>
      <c r="N6" t="s">
        <v>21</v>
      </c>
      <c r="O6" s="1">
        <v>45176.7703556829</v>
      </c>
      <c r="P6" t="s">
        <v>21</v>
      </c>
      <c r="Q6" s="1">
        <v>45174.844946597201</v>
      </c>
      <c r="R6">
        <v>173.67089968370701</v>
      </c>
      <c r="S6">
        <v>-42.413690233226397</v>
      </c>
      <c r="T6" t="s">
        <v>859</v>
      </c>
    </row>
    <row r="7" spans="1:20" x14ac:dyDescent="0.25">
      <c r="A7">
        <v>301</v>
      </c>
      <c r="B7" t="s">
        <v>34</v>
      </c>
      <c r="C7" s="3">
        <f>M7+(IF(M7&gt;DATEVALUE("24/09/2023"),13,12)/24)</f>
        <v>45176.315778726901</v>
      </c>
      <c r="D7" t="s">
        <v>35</v>
      </c>
      <c r="G7" t="s">
        <v>36</v>
      </c>
      <c r="I7">
        <v>1</v>
      </c>
      <c r="K7" t="s">
        <v>37</v>
      </c>
      <c r="L7" t="s">
        <v>20</v>
      </c>
      <c r="M7" s="1">
        <v>45175.815778726901</v>
      </c>
      <c r="N7" t="s">
        <v>21</v>
      </c>
      <c r="O7" s="1">
        <v>45211.119097546303</v>
      </c>
      <c r="P7" t="s">
        <v>21</v>
      </c>
      <c r="Q7" s="1">
        <v>45175.817654953702</v>
      </c>
      <c r="R7">
        <v>173.67544166639499</v>
      </c>
      <c r="S7">
        <v>-42.415581666462899</v>
      </c>
      <c r="T7" t="s">
        <v>860</v>
      </c>
    </row>
    <row r="8" spans="1:20" x14ac:dyDescent="0.25">
      <c r="A8">
        <v>302</v>
      </c>
      <c r="B8" t="s">
        <v>38</v>
      </c>
      <c r="C8" s="3">
        <f>M8+(IF(M8&gt;DATEVALUE("24/09/2023"),13,12)/24)</f>
        <v>45177.356009201401</v>
      </c>
      <c r="D8" t="s">
        <v>39</v>
      </c>
      <c r="I8">
        <v>3</v>
      </c>
      <c r="L8" t="s">
        <v>20</v>
      </c>
      <c r="M8" s="1">
        <v>45176.856009201401</v>
      </c>
      <c r="N8" t="s">
        <v>21</v>
      </c>
      <c r="O8" s="1">
        <v>45216.881940891202</v>
      </c>
      <c r="P8" t="s">
        <v>21</v>
      </c>
      <c r="Q8" s="1">
        <v>45176.861652777799</v>
      </c>
      <c r="R8">
        <v>173.677504183016</v>
      </c>
      <c r="S8">
        <v>-42.418076716799099</v>
      </c>
      <c r="T8" t="s">
        <v>861</v>
      </c>
    </row>
    <row r="9" spans="1:20" x14ac:dyDescent="0.25">
      <c r="A9">
        <v>303</v>
      </c>
      <c r="B9" t="s">
        <v>40</v>
      </c>
      <c r="C9" s="3">
        <f>M9+(IF(M9&gt;DATEVALUE("24/09/2023"),13,12)/24)</f>
        <v>45178.330768576401</v>
      </c>
      <c r="D9" t="s">
        <v>41</v>
      </c>
      <c r="I9">
        <v>2</v>
      </c>
      <c r="K9" t="s">
        <v>42</v>
      </c>
      <c r="L9" t="s">
        <v>43</v>
      </c>
      <c r="M9" s="1">
        <v>45177.830768576401</v>
      </c>
      <c r="N9" t="s">
        <v>44</v>
      </c>
      <c r="O9" s="1">
        <v>45211.852321967599</v>
      </c>
      <c r="P9" t="s">
        <v>44</v>
      </c>
      <c r="Q9" s="1">
        <v>45177.830452407397</v>
      </c>
      <c r="R9">
        <v>173.68163556644899</v>
      </c>
      <c r="S9">
        <v>-42.392841433036303</v>
      </c>
      <c r="T9" t="s">
        <v>862</v>
      </c>
    </row>
    <row r="10" spans="1:20" x14ac:dyDescent="0.25">
      <c r="A10">
        <v>305</v>
      </c>
      <c r="B10" t="s">
        <v>45</v>
      </c>
      <c r="C10" s="3">
        <f>M10+(IF(M10&gt;DATEVALUE("24/09/2023"),13,12)/24)</f>
        <v>45178.383413287003</v>
      </c>
      <c r="D10" t="s">
        <v>46</v>
      </c>
      <c r="I10">
        <v>2</v>
      </c>
      <c r="L10" t="s">
        <v>20</v>
      </c>
      <c r="M10" s="1">
        <v>45177.883413287003</v>
      </c>
      <c r="N10" t="s">
        <v>44</v>
      </c>
      <c r="O10" s="1">
        <v>45199.855337210603</v>
      </c>
      <c r="P10" t="s">
        <v>44</v>
      </c>
      <c r="Q10" s="1">
        <v>45177.883237025497</v>
      </c>
      <c r="R10">
        <v>173.683175100081</v>
      </c>
      <c r="S10">
        <v>-42.3827035330795</v>
      </c>
      <c r="T10" t="s">
        <v>863</v>
      </c>
    </row>
    <row r="11" spans="1:20" x14ac:dyDescent="0.25">
      <c r="A11">
        <v>306</v>
      </c>
      <c r="B11" t="s">
        <v>47</v>
      </c>
      <c r="C11" s="3">
        <f>M11+(IF(M11&gt;DATEVALUE("24/09/2023"),13,12)/24)</f>
        <v>45180.399047777799</v>
      </c>
      <c r="D11" t="s">
        <v>48</v>
      </c>
      <c r="I11">
        <v>3</v>
      </c>
      <c r="J11">
        <v>1</v>
      </c>
      <c r="K11" t="s">
        <v>49</v>
      </c>
      <c r="L11" t="s">
        <v>50</v>
      </c>
      <c r="M11" s="1">
        <v>45179.899047777799</v>
      </c>
      <c r="N11" t="s">
        <v>21</v>
      </c>
      <c r="O11" s="1">
        <v>45256.228488796303</v>
      </c>
      <c r="P11" t="s">
        <v>21</v>
      </c>
      <c r="Q11" s="1">
        <v>45179.980774374999</v>
      </c>
      <c r="R11">
        <v>173.66934651634401</v>
      </c>
      <c r="S11">
        <v>-42.413582883525798</v>
      </c>
      <c r="T11" t="s">
        <v>864</v>
      </c>
    </row>
    <row r="12" spans="1:20" x14ac:dyDescent="0.25">
      <c r="A12">
        <v>307</v>
      </c>
      <c r="B12" t="s">
        <v>51</v>
      </c>
      <c r="C12" s="3">
        <f>M12+(IF(M12&gt;DATEVALUE("24/09/2023"),13,12)/24)</f>
        <v>45181.3215690625</v>
      </c>
      <c r="D12" t="s">
        <v>52</v>
      </c>
      <c r="F12" s="1">
        <v>45186.877581701403</v>
      </c>
      <c r="G12" t="s">
        <v>53</v>
      </c>
      <c r="I12">
        <v>3</v>
      </c>
      <c r="K12" t="s">
        <v>54</v>
      </c>
      <c r="L12" t="s">
        <v>20</v>
      </c>
      <c r="M12" s="1">
        <v>45180.8215690625</v>
      </c>
      <c r="N12" t="s">
        <v>44</v>
      </c>
      <c r="O12" s="1">
        <v>45191.877657835597</v>
      </c>
      <c r="P12" t="s">
        <v>44</v>
      </c>
      <c r="Q12" s="1">
        <v>45180.821437731502</v>
      </c>
      <c r="R12">
        <v>173.68273183359099</v>
      </c>
      <c r="S12">
        <v>-42.400047883618001</v>
      </c>
      <c r="T12" t="s">
        <v>865</v>
      </c>
    </row>
    <row r="13" spans="1:20" x14ac:dyDescent="0.25">
      <c r="A13">
        <v>308</v>
      </c>
      <c r="B13" t="s">
        <v>55</v>
      </c>
      <c r="C13" s="3">
        <f>M13+(IF(M13&gt;DATEVALUE("24/09/2023"),13,12)/24)</f>
        <v>45187.322942036997</v>
      </c>
      <c r="D13" t="s">
        <v>56</v>
      </c>
      <c r="I13">
        <v>3</v>
      </c>
      <c r="K13" t="s">
        <v>57</v>
      </c>
      <c r="L13" t="s">
        <v>20</v>
      </c>
      <c r="M13" s="1">
        <v>45186.822942036997</v>
      </c>
      <c r="N13" t="s">
        <v>21</v>
      </c>
      <c r="O13" s="1">
        <v>45210.052146122704</v>
      </c>
      <c r="P13" t="s">
        <v>21</v>
      </c>
      <c r="Q13" s="1">
        <v>45186.830507986102</v>
      </c>
      <c r="R13">
        <v>173.67659875038001</v>
      </c>
      <c r="S13">
        <v>-42.416703083505197</v>
      </c>
      <c r="T13" t="s">
        <v>866</v>
      </c>
    </row>
    <row r="14" spans="1:20" x14ac:dyDescent="0.25">
      <c r="A14">
        <v>309</v>
      </c>
      <c r="B14" t="s">
        <v>58</v>
      </c>
      <c r="C14" s="3">
        <f>M14+(IF(M14&gt;DATEVALUE("24/09/2023"),13,12)/24)</f>
        <v>45187.368713622702</v>
      </c>
      <c r="D14" t="s">
        <v>59</v>
      </c>
      <c r="F14" s="1">
        <v>45216.864373923599</v>
      </c>
      <c r="G14" t="s">
        <v>32</v>
      </c>
      <c r="H14">
        <v>-1</v>
      </c>
      <c r="I14">
        <v>2</v>
      </c>
      <c r="K14" t="s">
        <v>60</v>
      </c>
      <c r="L14" t="s">
        <v>20</v>
      </c>
      <c r="M14" s="1">
        <v>45186.868713622702</v>
      </c>
      <c r="N14" t="s">
        <v>21</v>
      </c>
      <c r="O14" s="1">
        <v>45216.8645211806</v>
      </c>
      <c r="P14" t="s">
        <v>21</v>
      </c>
      <c r="Q14" s="1">
        <v>45186.872777708297</v>
      </c>
      <c r="R14">
        <v>173.673248483528</v>
      </c>
      <c r="S14">
        <v>-42.414419516708499</v>
      </c>
      <c r="T14" t="s">
        <v>867</v>
      </c>
    </row>
    <row r="15" spans="1:20" x14ac:dyDescent="0.25">
      <c r="A15">
        <v>310</v>
      </c>
      <c r="B15" t="s">
        <v>61</v>
      </c>
      <c r="C15" s="3">
        <f>M15+(IF(M15&gt;DATEVALUE("24/09/2023"),13,12)/24)</f>
        <v>45187.381883032402</v>
      </c>
      <c r="D15" t="s">
        <v>62</v>
      </c>
      <c r="F15" s="1">
        <v>45203.289494409699</v>
      </c>
      <c r="G15" t="s">
        <v>63</v>
      </c>
      <c r="I15">
        <v>3</v>
      </c>
      <c r="K15" t="s">
        <v>64</v>
      </c>
      <c r="L15" t="s">
        <v>20</v>
      </c>
      <c r="M15" s="1">
        <v>45186.881883032402</v>
      </c>
      <c r="N15" t="s">
        <v>21</v>
      </c>
      <c r="O15" s="1">
        <v>45203.289553044</v>
      </c>
      <c r="P15" t="s">
        <v>21</v>
      </c>
      <c r="Q15" s="1">
        <v>45186.896078148202</v>
      </c>
      <c r="R15">
        <v>173.67089538347199</v>
      </c>
      <c r="S15">
        <v>-42.4136817333859</v>
      </c>
      <c r="T15" t="s">
        <v>868</v>
      </c>
    </row>
    <row r="16" spans="1:20" x14ac:dyDescent="0.25">
      <c r="A16">
        <v>311</v>
      </c>
      <c r="B16" t="s">
        <v>65</v>
      </c>
      <c r="C16" s="3">
        <f>M16+(IF(M16&gt;DATEVALUE("24/09/2023"),13,12)/24)</f>
        <v>45189.309677627301</v>
      </c>
      <c r="D16" t="s">
        <v>66</v>
      </c>
      <c r="E16" s="1">
        <v>45211.107605868099</v>
      </c>
      <c r="H16">
        <v>3</v>
      </c>
      <c r="I16">
        <v>3</v>
      </c>
      <c r="J16">
        <v>1</v>
      </c>
      <c r="K16" t="s">
        <v>67</v>
      </c>
      <c r="L16" t="s">
        <v>50</v>
      </c>
      <c r="M16" s="1">
        <v>45188.809677627301</v>
      </c>
      <c r="N16" t="s">
        <v>21</v>
      </c>
      <c r="O16" s="1">
        <v>45259.827482013898</v>
      </c>
      <c r="P16" t="s">
        <v>21</v>
      </c>
      <c r="Q16" s="1">
        <v>45188.809386875</v>
      </c>
      <c r="R16">
        <v>173.67517008322699</v>
      </c>
      <c r="S16">
        <v>-42.415220983581598</v>
      </c>
      <c r="T16" t="s">
        <v>869</v>
      </c>
    </row>
    <row r="17" spans="1:20" x14ac:dyDescent="0.25">
      <c r="A17">
        <v>312</v>
      </c>
      <c r="B17" t="s">
        <v>68</v>
      </c>
      <c r="C17" s="3">
        <f>M17+(IF(M17&gt;DATEVALUE("24/09/2023"),13,12)/24)</f>
        <v>45189.346827696798</v>
      </c>
      <c r="D17" t="s">
        <v>69</v>
      </c>
      <c r="F17" s="1">
        <v>45209.872129409698</v>
      </c>
      <c r="G17" t="s">
        <v>70</v>
      </c>
      <c r="I17">
        <v>3</v>
      </c>
      <c r="K17" t="s">
        <v>71</v>
      </c>
      <c r="L17" t="s">
        <v>20</v>
      </c>
      <c r="M17" s="1">
        <v>45188.846827696798</v>
      </c>
      <c r="N17" t="s">
        <v>21</v>
      </c>
      <c r="O17" s="1">
        <v>45263.886639294004</v>
      </c>
      <c r="P17" t="s">
        <v>21</v>
      </c>
      <c r="Q17" s="1">
        <v>45188.845330173601</v>
      </c>
      <c r="R17">
        <v>173.67648568302801</v>
      </c>
      <c r="S17">
        <v>-42.416669099696698</v>
      </c>
      <c r="T17" t="s">
        <v>870</v>
      </c>
    </row>
    <row r="18" spans="1:20" x14ac:dyDescent="0.25">
      <c r="A18">
        <v>313</v>
      </c>
      <c r="B18" t="s">
        <v>72</v>
      </c>
      <c r="C18" s="3">
        <f>M18+(IF(M18&gt;DATEVALUE("24/09/2023"),13,12)/24)</f>
        <v>45191.314940879602</v>
      </c>
      <c r="D18" t="s">
        <v>73</v>
      </c>
      <c r="E18" s="1">
        <v>45216.883085300899</v>
      </c>
      <c r="H18">
        <v>3</v>
      </c>
      <c r="J18">
        <v>1</v>
      </c>
      <c r="K18" t="s">
        <v>74</v>
      </c>
      <c r="L18" t="s">
        <v>50</v>
      </c>
      <c r="M18" s="1">
        <v>45190.814940879602</v>
      </c>
      <c r="N18" t="s">
        <v>21</v>
      </c>
      <c r="O18" s="1">
        <v>45268.1390433333</v>
      </c>
      <c r="P18" t="s">
        <v>21</v>
      </c>
      <c r="Q18" s="1">
        <v>45190.813444930602</v>
      </c>
      <c r="R18">
        <v>173.68102380026599</v>
      </c>
      <c r="S18">
        <v>-42.421110499979598</v>
      </c>
      <c r="T18" t="s">
        <v>871</v>
      </c>
    </row>
    <row r="19" spans="1:20" x14ac:dyDescent="0.25">
      <c r="A19">
        <v>314</v>
      </c>
      <c r="B19" t="s">
        <v>75</v>
      </c>
      <c r="C19" s="3">
        <f>M19+(IF(M19&gt;DATEVALUE("24/09/2023"),13,12)/24)</f>
        <v>45191.355198506899</v>
      </c>
      <c r="D19" t="s">
        <v>76</v>
      </c>
      <c r="I19">
        <v>3</v>
      </c>
      <c r="K19" t="s">
        <v>77</v>
      </c>
      <c r="L19" t="s">
        <v>20</v>
      </c>
      <c r="M19" s="1">
        <v>45190.855198506899</v>
      </c>
      <c r="N19" t="s">
        <v>21</v>
      </c>
      <c r="O19" s="1">
        <v>45216.882604178201</v>
      </c>
      <c r="P19" t="s">
        <v>21</v>
      </c>
      <c r="Q19" s="1">
        <v>45190.855132465302</v>
      </c>
      <c r="R19">
        <v>173.678106933707</v>
      </c>
      <c r="S19">
        <v>-42.4184042333302</v>
      </c>
      <c r="T19" t="s">
        <v>872</v>
      </c>
    </row>
    <row r="20" spans="1:20" x14ac:dyDescent="0.25">
      <c r="A20">
        <v>315</v>
      </c>
      <c r="B20" t="s">
        <v>78</v>
      </c>
      <c r="C20" s="3">
        <f>M20+(IF(M20&gt;DATEVALUE("24/09/2023"),13,12)/24)</f>
        <v>45191.423539432901</v>
      </c>
      <c r="D20" t="s">
        <v>79</v>
      </c>
      <c r="I20">
        <v>3</v>
      </c>
      <c r="K20" t="s">
        <v>80</v>
      </c>
      <c r="L20" t="s">
        <v>81</v>
      </c>
      <c r="M20" s="1">
        <v>45190.923539432901</v>
      </c>
      <c r="N20" t="s">
        <v>21</v>
      </c>
      <c r="O20" s="1">
        <v>45191.022054814799</v>
      </c>
      <c r="P20" t="s">
        <v>21</v>
      </c>
      <c r="Q20" s="1">
        <v>45191.021315682898</v>
      </c>
      <c r="R20">
        <v>173.668553783649</v>
      </c>
      <c r="S20">
        <v>-42.413640366948599</v>
      </c>
      <c r="T20" t="s">
        <v>873</v>
      </c>
    </row>
    <row r="21" spans="1:20" x14ac:dyDescent="0.25">
      <c r="A21">
        <v>316</v>
      </c>
      <c r="B21" t="s">
        <v>82</v>
      </c>
      <c r="C21" s="3">
        <f>M21+(IF(M21&gt;DATEVALUE("24/09/2023"),13,12)/24)</f>
        <v>45192.394539791698</v>
      </c>
      <c r="D21" t="s">
        <v>83</v>
      </c>
      <c r="I21">
        <v>3</v>
      </c>
      <c r="K21" t="s">
        <v>84</v>
      </c>
      <c r="L21" t="s">
        <v>20</v>
      </c>
      <c r="M21" s="1">
        <v>45191.894539791698</v>
      </c>
      <c r="N21" t="s">
        <v>44</v>
      </c>
      <c r="O21" s="1">
        <v>45199.808573888899</v>
      </c>
      <c r="P21" t="s">
        <v>44</v>
      </c>
      <c r="Q21" s="1">
        <v>45191.894169293999</v>
      </c>
      <c r="R21">
        <v>173.68147901704401</v>
      </c>
      <c r="S21">
        <v>-42.395497383522198</v>
      </c>
      <c r="T21" t="s">
        <v>874</v>
      </c>
    </row>
    <row r="22" spans="1:20" x14ac:dyDescent="0.25">
      <c r="A22">
        <v>317</v>
      </c>
      <c r="B22" t="s">
        <v>85</v>
      </c>
      <c r="C22" s="3">
        <f>M22+(IF(M22&gt;DATEVALUE("24/09/2023"),13,12)/24)</f>
        <v>45192.403569722199</v>
      </c>
      <c r="D22" t="s">
        <v>86</v>
      </c>
      <c r="I22">
        <v>3</v>
      </c>
      <c r="K22" t="s">
        <v>87</v>
      </c>
      <c r="L22" t="s">
        <v>43</v>
      </c>
      <c r="M22" s="1">
        <v>45191.903569722199</v>
      </c>
      <c r="N22" t="s">
        <v>44</v>
      </c>
      <c r="O22" s="1">
        <v>45211.837082013903</v>
      </c>
      <c r="P22" t="s">
        <v>44</v>
      </c>
      <c r="Q22" s="1">
        <v>45191.9033386343</v>
      </c>
      <c r="R22">
        <v>173.68167718359899</v>
      </c>
      <c r="S22">
        <v>-42.3944941167696</v>
      </c>
      <c r="T22" t="s">
        <v>875</v>
      </c>
    </row>
    <row r="23" spans="1:20" x14ac:dyDescent="0.25">
      <c r="A23">
        <v>318</v>
      </c>
      <c r="B23" t="s">
        <v>88</v>
      </c>
      <c r="C23" s="3">
        <f>M23+(IF(M23&gt;DATEVALUE("24/09/2023"),13,12)/24)</f>
        <v>45192.411694259303</v>
      </c>
      <c r="D23" t="s">
        <v>89</v>
      </c>
      <c r="I23">
        <v>3</v>
      </c>
      <c r="L23" t="s">
        <v>43</v>
      </c>
      <c r="M23" s="1">
        <v>45191.911694259303</v>
      </c>
      <c r="N23" t="s">
        <v>44</v>
      </c>
      <c r="O23" s="1">
        <v>45213.0511808218</v>
      </c>
      <c r="P23" t="s">
        <v>44</v>
      </c>
      <c r="Q23" s="1">
        <v>45191.9115358333</v>
      </c>
      <c r="R23">
        <v>173.68156500019001</v>
      </c>
      <c r="S23">
        <v>-42.393998883451196</v>
      </c>
      <c r="T23" t="s">
        <v>876</v>
      </c>
    </row>
    <row r="24" spans="1:20" x14ac:dyDescent="0.25">
      <c r="A24">
        <v>319</v>
      </c>
      <c r="B24" t="s">
        <v>90</v>
      </c>
      <c r="C24" s="3">
        <f>M24+(IF(M24&gt;DATEVALUE("24/09/2023"),13,12)/24)</f>
        <v>45192.439302407402</v>
      </c>
      <c r="D24" t="s">
        <v>91</v>
      </c>
      <c r="I24">
        <v>3</v>
      </c>
      <c r="L24" t="s">
        <v>43</v>
      </c>
      <c r="M24" s="1">
        <v>45191.939302407402</v>
      </c>
      <c r="N24" t="s">
        <v>44</v>
      </c>
      <c r="O24" s="1">
        <v>45234.798200810197</v>
      </c>
      <c r="P24" t="s">
        <v>44</v>
      </c>
      <c r="Q24" s="1">
        <v>45191.939175219901</v>
      </c>
      <c r="R24">
        <v>173.68180480006501</v>
      </c>
      <c r="S24">
        <v>-42.3920786167537</v>
      </c>
      <c r="T24" t="s">
        <v>877</v>
      </c>
    </row>
    <row r="25" spans="1:20" x14ac:dyDescent="0.25">
      <c r="A25">
        <v>320</v>
      </c>
      <c r="B25" t="s">
        <v>92</v>
      </c>
      <c r="C25" s="3">
        <f>M25+(IF(M25&gt;DATEVALUE("24/09/2023"),13,12)/24)</f>
        <v>45192.454725810203</v>
      </c>
      <c r="D25" t="s">
        <v>93</v>
      </c>
      <c r="I25">
        <v>3</v>
      </c>
      <c r="K25" t="s">
        <v>87</v>
      </c>
      <c r="L25" t="s">
        <v>43</v>
      </c>
      <c r="M25" s="1">
        <v>45191.954725810203</v>
      </c>
      <c r="N25" t="s">
        <v>44</v>
      </c>
      <c r="O25" s="1">
        <v>45211.974660185202</v>
      </c>
      <c r="P25" t="s">
        <v>44</v>
      </c>
      <c r="Q25" s="1">
        <v>45191.954594166702</v>
      </c>
      <c r="R25">
        <v>173.68178623368499</v>
      </c>
      <c r="S25">
        <v>-42.389366066924197</v>
      </c>
      <c r="T25" t="s">
        <v>878</v>
      </c>
    </row>
    <row r="26" spans="1:20" x14ac:dyDescent="0.25">
      <c r="A26">
        <v>321</v>
      </c>
      <c r="B26" t="s">
        <v>94</v>
      </c>
      <c r="C26" s="3">
        <f>M26+(IF(M26&gt;DATEVALUE("24/09/2023"),13,12)/24)</f>
        <v>45193.336406898103</v>
      </c>
      <c r="D26" t="s">
        <v>95</v>
      </c>
      <c r="I26">
        <v>3</v>
      </c>
      <c r="L26" t="s">
        <v>81</v>
      </c>
      <c r="M26" s="1">
        <v>45192.836406898103</v>
      </c>
      <c r="N26" t="s">
        <v>44</v>
      </c>
      <c r="O26" s="1">
        <v>45192.926509317098</v>
      </c>
      <c r="P26" t="s">
        <v>44</v>
      </c>
      <c r="Q26" s="1">
        <v>45192.836255624999</v>
      </c>
      <c r="R26">
        <v>173.661406616568</v>
      </c>
      <c r="S26">
        <v>-42.412885566605802</v>
      </c>
      <c r="T26" t="s">
        <v>879</v>
      </c>
    </row>
    <row r="27" spans="1:20" x14ac:dyDescent="0.25">
      <c r="A27">
        <v>322</v>
      </c>
      <c r="B27" t="s">
        <v>96</v>
      </c>
      <c r="C27" s="3">
        <f>M27+(IF(M27&gt;DATEVALUE("24/09/2023"),13,12)/24)</f>
        <v>45195.504897152765</v>
      </c>
      <c r="D27" t="s">
        <v>97</v>
      </c>
      <c r="L27" t="s">
        <v>81</v>
      </c>
      <c r="M27" s="1">
        <v>45194.963230486101</v>
      </c>
      <c r="N27" t="s">
        <v>21</v>
      </c>
      <c r="O27" s="1">
        <v>45194.963230486101</v>
      </c>
      <c r="P27" t="s">
        <v>21</v>
      </c>
      <c r="R27">
        <v>173.64441223322601</v>
      </c>
      <c r="S27">
        <v>-42.415110016723098</v>
      </c>
      <c r="T27" t="s">
        <v>880</v>
      </c>
    </row>
    <row r="28" spans="1:20" x14ac:dyDescent="0.25">
      <c r="A28">
        <v>323</v>
      </c>
      <c r="B28" t="s">
        <v>98</v>
      </c>
      <c r="C28" s="3">
        <f>M28+(IF(M28&gt;DATEVALUE("24/09/2023"),13,12)/24)</f>
        <v>45196.289641631964</v>
      </c>
      <c r="D28" t="s">
        <v>99</v>
      </c>
      <c r="L28" t="s">
        <v>43</v>
      </c>
      <c r="M28" s="1">
        <v>45195.747974965299</v>
      </c>
      <c r="N28" t="s">
        <v>100</v>
      </c>
      <c r="O28" s="1">
        <v>45195.751548981498</v>
      </c>
      <c r="P28" t="s">
        <v>100</v>
      </c>
      <c r="Q28" s="1">
        <v>45195.747884328703</v>
      </c>
      <c r="R28">
        <v>173.71332897049601</v>
      </c>
      <c r="S28">
        <v>-42.427160691629197</v>
      </c>
      <c r="T28" t="s">
        <v>881</v>
      </c>
    </row>
    <row r="29" spans="1:20" x14ac:dyDescent="0.25">
      <c r="A29">
        <v>324</v>
      </c>
      <c r="B29" t="s">
        <v>101</v>
      </c>
      <c r="C29" s="3">
        <f>M29+(IF(M29&gt;DATEVALUE("24/09/2023"),13,12)/24)</f>
        <v>45200.312858078665</v>
      </c>
      <c r="D29" t="s">
        <v>102</v>
      </c>
      <c r="F29" s="1">
        <v>45211.794496851799</v>
      </c>
      <c r="G29" t="s">
        <v>63</v>
      </c>
      <c r="I29">
        <v>2</v>
      </c>
      <c r="L29" t="s">
        <v>20</v>
      </c>
      <c r="M29" s="1">
        <v>45199.771191412001</v>
      </c>
      <c r="N29" t="s">
        <v>44</v>
      </c>
      <c r="O29" s="1">
        <v>45211.794594687497</v>
      </c>
      <c r="P29" t="s">
        <v>44</v>
      </c>
      <c r="Q29" s="1">
        <v>45199.770997789397</v>
      </c>
      <c r="R29">
        <v>173.68421815012701</v>
      </c>
      <c r="S29">
        <v>-42.4021954333666</v>
      </c>
      <c r="T29" t="s">
        <v>882</v>
      </c>
    </row>
    <row r="30" spans="1:20" x14ac:dyDescent="0.25">
      <c r="A30">
        <v>325</v>
      </c>
      <c r="B30" t="s">
        <v>103</v>
      </c>
      <c r="C30" s="3">
        <f>M30+(IF(M30&gt;DATEVALUE("24/09/2023"),13,12)/24)</f>
        <v>45200.322536620362</v>
      </c>
      <c r="D30" t="s">
        <v>104</v>
      </c>
      <c r="F30" s="1">
        <v>45211.790638182902</v>
      </c>
      <c r="I30">
        <v>3</v>
      </c>
      <c r="K30" t="s">
        <v>105</v>
      </c>
      <c r="L30" t="s">
        <v>20</v>
      </c>
      <c r="M30" s="1">
        <v>45199.780869953698</v>
      </c>
      <c r="N30" t="s">
        <v>44</v>
      </c>
      <c r="O30" s="1">
        <v>45211.790801203701</v>
      </c>
      <c r="P30" t="s">
        <v>44</v>
      </c>
      <c r="Q30" s="1">
        <v>45199.780738923597</v>
      </c>
      <c r="R30">
        <v>173.683852116293</v>
      </c>
      <c r="S30">
        <v>-42.401879716695497</v>
      </c>
      <c r="T30" t="s">
        <v>883</v>
      </c>
    </row>
    <row r="31" spans="1:20" x14ac:dyDescent="0.25">
      <c r="A31">
        <v>326</v>
      </c>
      <c r="B31" t="s">
        <v>106</v>
      </c>
      <c r="C31" s="3">
        <f>M31+(IF(M31&gt;DATEVALUE("24/09/2023"),13,12)/24)</f>
        <v>45203.727383842561</v>
      </c>
      <c r="D31" t="s">
        <v>107</v>
      </c>
      <c r="E31" s="1">
        <v>45225.085406712999</v>
      </c>
      <c r="F31" s="1">
        <v>45252.225616284697</v>
      </c>
      <c r="G31" t="s">
        <v>36</v>
      </c>
      <c r="H31">
        <v>3</v>
      </c>
      <c r="I31">
        <v>3</v>
      </c>
      <c r="K31" t="s">
        <v>108</v>
      </c>
      <c r="L31" t="s">
        <v>20</v>
      </c>
      <c r="M31" s="1">
        <v>45203.185717175897</v>
      </c>
      <c r="N31" t="s">
        <v>21</v>
      </c>
      <c r="O31" s="1">
        <v>45256.225672511602</v>
      </c>
      <c r="P31" t="s">
        <v>21</v>
      </c>
      <c r="Q31" s="1">
        <v>45203.184534699103</v>
      </c>
      <c r="R31">
        <v>173.67018436692501</v>
      </c>
      <c r="S31">
        <v>-42.413584416895297</v>
      </c>
      <c r="T31" t="s">
        <v>884</v>
      </c>
    </row>
    <row r="32" spans="1:20" x14ac:dyDescent="0.25">
      <c r="A32">
        <v>328</v>
      </c>
      <c r="B32" t="s">
        <v>109</v>
      </c>
      <c r="C32" s="3">
        <f>M32+(IF(M32&gt;DATEVALUE("24/09/2023"),13,12)/24)</f>
        <v>45205.822364467567</v>
      </c>
      <c r="D32" t="s">
        <v>110</v>
      </c>
      <c r="L32" t="s">
        <v>43</v>
      </c>
      <c r="M32" s="1">
        <v>45205.280697800903</v>
      </c>
      <c r="N32" t="s">
        <v>21</v>
      </c>
      <c r="O32" s="1">
        <v>45205.280697800903</v>
      </c>
      <c r="P32" t="s">
        <v>21</v>
      </c>
      <c r="R32">
        <v>173.66400894970801</v>
      </c>
      <c r="S32">
        <v>-42.413381866553799</v>
      </c>
      <c r="T32" t="s">
        <v>885</v>
      </c>
    </row>
    <row r="33" spans="1:20" x14ac:dyDescent="0.25">
      <c r="A33">
        <v>329</v>
      </c>
      <c r="B33" t="s">
        <v>111</v>
      </c>
      <c r="C33" s="3">
        <f>M33+(IF(M33&gt;DATEVALUE("24/09/2023"),13,12)/24)</f>
        <v>45206.696617673566</v>
      </c>
      <c r="D33" t="s">
        <v>112</v>
      </c>
      <c r="I33">
        <v>3</v>
      </c>
      <c r="L33" t="s">
        <v>81</v>
      </c>
      <c r="M33" s="1">
        <v>45206.154951006902</v>
      </c>
      <c r="N33" t="s">
        <v>44</v>
      </c>
      <c r="O33" s="1">
        <v>45271.118969525502</v>
      </c>
      <c r="P33" t="s">
        <v>21</v>
      </c>
      <c r="Q33" s="1">
        <v>45206.154777291697</v>
      </c>
      <c r="R33">
        <v>173.66745141694599</v>
      </c>
      <c r="S33">
        <v>-42.413531199932599</v>
      </c>
      <c r="T33" t="s">
        <v>886</v>
      </c>
    </row>
    <row r="34" spans="1:20" x14ac:dyDescent="0.25">
      <c r="A34">
        <v>330</v>
      </c>
      <c r="B34" t="s">
        <v>113</v>
      </c>
      <c r="C34" s="3">
        <f>M34+(IF(M34&gt;DATEVALUE("24/09/2023"),13,12)/24)</f>
        <v>45210.348080914366</v>
      </c>
      <c r="D34" t="s">
        <v>114</v>
      </c>
      <c r="F34" s="1">
        <v>45214.873705243102</v>
      </c>
      <c r="G34" t="s">
        <v>70</v>
      </c>
      <c r="I34">
        <v>3</v>
      </c>
      <c r="K34" t="s">
        <v>115</v>
      </c>
      <c r="L34" t="s">
        <v>20</v>
      </c>
      <c r="M34" s="1">
        <v>45209.806414247701</v>
      </c>
      <c r="N34" t="s">
        <v>21</v>
      </c>
      <c r="O34" s="1">
        <v>45222.8759975926</v>
      </c>
      <c r="P34" t="s">
        <v>21</v>
      </c>
      <c r="Q34" s="1">
        <v>45209.8062761111</v>
      </c>
      <c r="R34">
        <v>173.67747363311</v>
      </c>
      <c r="S34">
        <v>-42.417408283663796</v>
      </c>
      <c r="T34" t="s">
        <v>887</v>
      </c>
    </row>
    <row r="35" spans="1:20" x14ac:dyDescent="0.25">
      <c r="A35">
        <v>331</v>
      </c>
      <c r="B35" t="s">
        <v>116</v>
      </c>
      <c r="C35" s="3">
        <f>M35+(IF(M35&gt;DATEVALUE("24/09/2023"),13,12)/24)</f>
        <v>45211.312230613461</v>
      </c>
      <c r="D35" t="s">
        <v>117</v>
      </c>
      <c r="E35" s="1">
        <v>45226.949899780098</v>
      </c>
      <c r="H35">
        <v>3</v>
      </c>
      <c r="I35">
        <v>3</v>
      </c>
      <c r="J35">
        <v>1</v>
      </c>
      <c r="L35" t="s">
        <v>50</v>
      </c>
      <c r="M35" s="1">
        <v>45210.770563946797</v>
      </c>
      <c r="N35" t="s">
        <v>21</v>
      </c>
      <c r="O35" s="1">
        <v>45271.064964872698</v>
      </c>
      <c r="P35" t="s">
        <v>21</v>
      </c>
      <c r="Q35" s="1">
        <v>45210.780253865698</v>
      </c>
      <c r="R35">
        <v>173.67471664960399</v>
      </c>
      <c r="S35">
        <v>-42.414947416982798</v>
      </c>
      <c r="T35" t="s">
        <v>888</v>
      </c>
    </row>
    <row r="36" spans="1:20" x14ac:dyDescent="0.25">
      <c r="A36">
        <v>332</v>
      </c>
      <c r="B36" t="s">
        <v>118</v>
      </c>
      <c r="C36" s="3">
        <f>M36+(IF(M36&gt;DATEVALUE("24/09/2023"),13,12)/24)</f>
        <v>45211.326173796268</v>
      </c>
      <c r="D36" t="s">
        <v>119</v>
      </c>
      <c r="E36" s="1">
        <v>45242.802123402798</v>
      </c>
      <c r="F36" s="1">
        <v>45246.220652592601</v>
      </c>
      <c r="G36" t="s">
        <v>36</v>
      </c>
      <c r="H36">
        <v>3</v>
      </c>
      <c r="I36">
        <v>1</v>
      </c>
      <c r="K36" t="s">
        <v>120</v>
      </c>
      <c r="L36" t="s">
        <v>20</v>
      </c>
      <c r="M36" s="1">
        <v>45210.784507129603</v>
      </c>
      <c r="N36" t="s">
        <v>21</v>
      </c>
      <c r="O36" s="1">
        <v>45256.223495127299</v>
      </c>
      <c r="P36" t="s">
        <v>21</v>
      </c>
      <c r="Q36" s="1">
        <v>45210.784403715297</v>
      </c>
      <c r="R36">
        <v>173.67452858370601</v>
      </c>
      <c r="S36">
        <v>-42.414777283424897</v>
      </c>
      <c r="T36" t="s">
        <v>889</v>
      </c>
    </row>
    <row r="37" spans="1:20" x14ac:dyDescent="0.25">
      <c r="A37">
        <v>333</v>
      </c>
      <c r="B37" t="s">
        <v>121</v>
      </c>
      <c r="C37" s="3">
        <f>M37+(IF(M37&gt;DATEVALUE("24/09/2023"),13,12)/24)</f>
        <v>45212.507781134263</v>
      </c>
      <c r="D37" t="s">
        <v>122</v>
      </c>
      <c r="G37" t="s">
        <v>32</v>
      </c>
      <c r="I37">
        <v>1</v>
      </c>
      <c r="K37" t="s">
        <v>123</v>
      </c>
      <c r="L37" t="s">
        <v>20</v>
      </c>
      <c r="M37" s="1">
        <v>45211.966114467599</v>
      </c>
      <c r="N37" t="s">
        <v>21</v>
      </c>
      <c r="O37" s="1">
        <v>45242.821205370397</v>
      </c>
      <c r="P37" t="s">
        <v>21</v>
      </c>
      <c r="Q37" s="1">
        <v>45211.965579837997</v>
      </c>
      <c r="R37">
        <v>173.671326811065</v>
      </c>
      <c r="S37">
        <v>-42.413289253191202</v>
      </c>
      <c r="T37" t="s">
        <v>890</v>
      </c>
    </row>
    <row r="38" spans="1:20" x14ac:dyDescent="0.25">
      <c r="A38">
        <v>334</v>
      </c>
      <c r="B38" t="s">
        <v>124</v>
      </c>
      <c r="C38" s="3">
        <f>M38+(IF(M38&gt;DATEVALUE("24/09/2023"),13,12)/24)</f>
        <v>45212.696872152766</v>
      </c>
      <c r="D38" t="s">
        <v>125</v>
      </c>
      <c r="F38" s="1">
        <v>45240.790479131902</v>
      </c>
      <c r="G38" t="s">
        <v>126</v>
      </c>
      <c r="I38">
        <v>2</v>
      </c>
      <c r="K38" t="s">
        <v>127</v>
      </c>
      <c r="L38" t="s">
        <v>20</v>
      </c>
      <c r="M38" s="1">
        <v>45212.155205486102</v>
      </c>
      <c r="N38" t="s">
        <v>21</v>
      </c>
      <c r="O38" s="1">
        <v>45242.792452534697</v>
      </c>
      <c r="P38" t="s">
        <v>21</v>
      </c>
      <c r="Q38" s="1">
        <v>45212.156619305599</v>
      </c>
      <c r="R38">
        <v>173.67439408165399</v>
      </c>
      <c r="S38">
        <v>-42.4155303512673</v>
      </c>
      <c r="T38" t="s">
        <v>891</v>
      </c>
    </row>
    <row r="39" spans="1:20" x14ac:dyDescent="0.25">
      <c r="A39">
        <v>335</v>
      </c>
      <c r="B39" t="s">
        <v>128</v>
      </c>
      <c r="C39" s="3">
        <f>M39+(IF(M39&gt;DATEVALUE("24/09/2023"),13,12)/24)</f>
        <v>45212.776065011567</v>
      </c>
      <c r="D39" t="s">
        <v>129</v>
      </c>
      <c r="I39">
        <v>3</v>
      </c>
      <c r="L39" t="s">
        <v>43</v>
      </c>
      <c r="M39" s="1">
        <v>45212.234398344903</v>
      </c>
      <c r="N39" t="s">
        <v>21</v>
      </c>
      <c r="O39" s="1">
        <v>45244.844543078703</v>
      </c>
      <c r="P39" t="s">
        <v>21</v>
      </c>
      <c r="Q39" s="1">
        <v>45212.257432557897</v>
      </c>
      <c r="R39">
        <v>173.66526421685799</v>
      </c>
      <c r="S39">
        <v>-42.413127483069701</v>
      </c>
      <c r="T39" t="s">
        <v>892</v>
      </c>
    </row>
    <row r="40" spans="1:20" x14ac:dyDescent="0.25">
      <c r="A40">
        <v>336</v>
      </c>
      <c r="B40" t="s">
        <v>130</v>
      </c>
      <c r="C40" s="3">
        <f>M40+(IF(M40&gt;DATEVALUE("24/09/2023"),13,12)/24)</f>
        <v>45213.308971655068</v>
      </c>
      <c r="D40" t="s">
        <v>131</v>
      </c>
      <c r="I40">
        <v>3</v>
      </c>
      <c r="L40" t="s">
        <v>81</v>
      </c>
      <c r="M40" s="1">
        <v>45212.767304988403</v>
      </c>
      <c r="N40" t="s">
        <v>44</v>
      </c>
      <c r="O40" s="1">
        <v>45212.767304988403</v>
      </c>
      <c r="P40" t="s">
        <v>44</v>
      </c>
      <c r="Q40" s="1">
        <v>45212.767136516202</v>
      </c>
      <c r="R40">
        <v>173.68159876696299</v>
      </c>
      <c r="S40">
        <v>-42.394699749985598</v>
      </c>
      <c r="T40" t="s">
        <v>893</v>
      </c>
    </row>
    <row r="41" spans="1:20" x14ac:dyDescent="0.25">
      <c r="A41">
        <v>337</v>
      </c>
      <c r="B41" t="s">
        <v>132</v>
      </c>
      <c r="C41" s="3">
        <f>M41+(IF(M41&gt;DATEVALUE("24/09/2023"),13,12)/24)</f>
        <v>45214.374217013865</v>
      </c>
      <c r="D41" t="s">
        <v>133</v>
      </c>
      <c r="I41">
        <v>3</v>
      </c>
      <c r="L41" t="s">
        <v>81</v>
      </c>
      <c r="M41" s="1">
        <v>45213.832550347201</v>
      </c>
      <c r="N41" t="s">
        <v>44</v>
      </c>
      <c r="O41" s="1">
        <v>45213.832550347201</v>
      </c>
      <c r="P41" t="s">
        <v>44</v>
      </c>
      <c r="Q41" s="1">
        <v>45213.832308587997</v>
      </c>
      <c r="R41">
        <v>173.632323200206</v>
      </c>
      <c r="S41">
        <v>-42.414970016443299</v>
      </c>
      <c r="T41" t="s">
        <v>894</v>
      </c>
    </row>
    <row r="42" spans="1:20" x14ac:dyDescent="0.25">
      <c r="A42">
        <v>338</v>
      </c>
      <c r="B42" t="s">
        <v>134</v>
      </c>
      <c r="C42" s="3">
        <f>M42+(IF(M42&gt;DATEVALUE("24/09/2023"),13,12)/24)</f>
        <v>45214.380620185162</v>
      </c>
      <c r="D42" t="s">
        <v>135</v>
      </c>
      <c r="L42" t="s">
        <v>81</v>
      </c>
      <c r="M42" s="1">
        <v>45213.838953518498</v>
      </c>
      <c r="N42" t="s">
        <v>44</v>
      </c>
      <c r="O42" s="1">
        <v>45213.838953518498</v>
      </c>
      <c r="P42" t="s">
        <v>44</v>
      </c>
      <c r="Q42" s="1">
        <v>45185.880519629602</v>
      </c>
      <c r="R42">
        <v>173.631563066474</v>
      </c>
      <c r="S42">
        <v>-42.414917316632199</v>
      </c>
      <c r="T42" t="s">
        <v>895</v>
      </c>
    </row>
    <row r="43" spans="1:20" x14ac:dyDescent="0.25">
      <c r="A43">
        <v>339</v>
      </c>
      <c r="B43" t="s">
        <v>136</v>
      </c>
      <c r="C43" s="3">
        <f>M43+(IF(M43&gt;DATEVALUE("24/09/2023"),13,12)/24)</f>
        <v>45215.332283206066</v>
      </c>
      <c r="D43" t="s">
        <v>137</v>
      </c>
      <c r="I43">
        <v>3</v>
      </c>
      <c r="K43" t="s">
        <v>138</v>
      </c>
      <c r="L43" t="s">
        <v>81</v>
      </c>
      <c r="M43" s="1">
        <v>45214.790616539402</v>
      </c>
      <c r="N43" t="s">
        <v>21</v>
      </c>
      <c r="O43" s="1">
        <v>45223.996883761603</v>
      </c>
      <c r="P43" t="s">
        <v>21</v>
      </c>
      <c r="Q43" s="1">
        <v>45214.798281064803</v>
      </c>
      <c r="R43">
        <v>173.688858116555</v>
      </c>
      <c r="S43">
        <v>-42.411511466758299</v>
      </c>
      <c r="T43" t="s">
        <v>896</v>
      </c>
    </row>
    <row r="44" spans="1:20" x14ac:dyDescent="0.25">
      <c r="A44">
        <v>340</v>
      </c>
      <c r="B44" t="s">
        <v>139</v>
      </c>
      <c r="C44" s="3">
        <f>M44+(IF(M44&gt;DATEVALUE("24/09/2023"),13,12)/24)</f>
        <v>45215.332651087963</v>
      </c>
      <c r="L44" t="s">
        <v>81</v>
      </c>
      <c r="M44" s="1">
        <v>45214.790984421299</v>
      </c>
      <c r="N44" t="s">
        <v>21</v>
      </c>
      <c r="O44" s="1">
        <v>45214.790984421299</v>
      </c>
      <c r="P44" t="s">
        <v>21</v>
      </c>
      <c r="R44">
        <v>173.688858116555</v>
      </c>
      <c r="S44">
        <v>-42.411511466758299</v>
      </c>
      <c r="T44" t="s">
        <v>896</v>
      </c>
    </row>
    <row r="45" spans="1:20" x14ac:dyDescent="0.25">
      <c r="A45">
        <v>341</v>
      </c>
      <c r="B45" t="s">
        <v>140</v>
      </c>
      <c r="C45" s="3">
        <f>M45+(IF(M45&gt;DATEVALUE("24/09/2023"),13,12)/24)</f>
        <v>45215.365273356467</v>
      </c>
      <c r="D45" t="s">
        <v>141</v>
      </c>
      <c r="F45" s="1">
        <v>45232.801449432904</v>
      </c>
      <c r="G45" t="s">
        <v>142</v>
      </c>
      <c r="I45">
        <v>1</v>
      </c>
      <c r="L45" t="s">
        <v>20</v>
      </c>
      <c r="M45" s="1">
        <v>45214.823606689803</v>
      </c>
      <c r="N45" t="s">
        <v>44</v>
      </c>
      <c r="O45" s="1">
        <v>45234.802220173602</v>
      </c>
      <c r="P45" t="s">
        <v>44</v>
      </c>
      <c r="Q45" s="1">
        <v>45214.8234120255</v>
      </c>
      <c r="R45">
        <v>173.68165833335101</v>
      </c>
      <c r="S45">
        <v>-42.390623433630601</v>
      </c>
      <c r="T45" t="s">
        <v>897</v>
      </c>
    </row>
    <row r="46" spans="1:20" x14ac:dyDescent="0.25">
      <c r="A46">
        <v>342</v>
      </c>
      <c r="B46" t="s">
        <v>143</v>
      </c>
      <c r="C46" s="3">
        <f>M46+(IF(M46&gt;DATEVALUE("24/09/2023"),13,12)/24)</f>
        <v>45215.695986666666</v>
      </c>
      <c r="D46" t="s">
        <v>144</v>
      </c>
      <c r="F46" s="1">
        <v>45222.840577094903</v>
      </c>
      <c r="G46" t="s">
        <v>126</v>
      </c>
      <c r="I46">
        <v>2</v>
      </c>
      <c r="K46" t="s">
        <v>145</v>
      </c>
      <c r="L46" t="s">
        <v>20</v>
      </c>
      <c r="M46" s="1">
        <v>45215.154320000001</v>
      </c>
      <c r="N46" t="s">
        <v>21</v>
      </c>
      <c r="O46" s="1">
        <v>45222.841211585597</v>
      </c>
      <c r="P46" t="s">
        <v>21</v>
      </c>
      <c r="Q46" s="1">
        <v>45215.1550991435</v>
      </c>
      <c r="R46">
        <v>173.67557718354399</v>
      </c>
      <c r="S46">
        <v>-42.415540033345401</v>
      </c>
      <c r="T46" t="s">
        <v>898</v>
      </c>
    </row>
    <row r="47" spans="1:20" x14ac:dyDescent="0.25">
      <c r="A47">
        <v>343</v>
      </c>
      <c r="B47" t="s">
        <v>146</v>
      </c>
      <c r="C47" s="3">
        <f>M47+(IF(M47&gt;DATEVALUE("24/09/2023"),13,12)/24)</f>
        <v>45223.325315787064</v>
      </c>
      <c r="D47" t="s">
        <v>147</v>
      </c>
      <c r="F47" s="1">
        <v>45242.726910405101</v>
      </c>
      <c r="G47" t="s">
        <v>32</v>
      </c>
      <c r="I47">
        <v>1</v>
      </c>
      <c r="K47" t="s">
        <v>148</v>
      </c>
      <c r="L47" t="s">
        <v>20</v>
      </c>
      <c r="M47" s="1">
        <v>45222.7836491204</v>
      </c>
      <c r="N47" t="s">
        <v>21</v>
      </c>
      <c r="O47" s="1">
        <v>45242.726936620398</v>
      </c>
      <c r="P47" t="s">
        <v>21</v>
      </c>
      <c r="Q47" s="1">
        <v>45222.876784294</v>
      </c>
      <c r="R47">
        <v>173.67753163373499</v>
      </c>
      <c r="S47">
        <v>-42.418480166376703</v>
      </c>
      <c r="T47" t="s">
        <v>899</v>
      </c>
    </row>
    <row r="48" spans="1:20" x14ac:dyDescent="0.25">
      <c r="A48">
        <v>344</v>
      </c>
      <c r="B48" t="s">
        <v>149</v>
      </c>
      <c r="C48" s="3">
        <f>M48+(IF(M48&gt;DATEVALUE("24/09/2023"),13,12)/24)</f>
        <v>45223.328285080963</v>
      </c>
      <c r="D48" t="s">
        <v>150</v>
      </c>
      <c r="E48" s="1">
        <v>45241.2116830093</v>
      </c>
      <c r="H48">
        <v>2</v>
      </c>
      <c r="I48">
        <v>2</v>
      </c>
      <c r="J48">
        <v>1</v>
      </c>
      <c r="K48" t="s">
        <v>151</v>
      </c>
      <c r="L48" t="s">
        <v>50</v>
      </c>
      <c r="M48" s="1">
        <v>45222.786618414299</v>
      </c>
      <c r="N48" t="s">
        <v>21</v>
      </c>
      <c r="O48" s="1">
        <v>45295.903112627297</v>
      </c>
      <c r="P48" t="s">
        <v>21</v>
      </c>
      <c r="Q48" s="1">
        <v>45222.878450752301</v>
      </c>
      <c r="R48">
        <v>173.67751791646</v>
      </c>
      <c r="S48">
        <v>-42.4183500999751</v>
      </c>
      <c r="T48" t="s">
        <v>899</v>
      </c>
    </row>
    <row r="49" spans="1:20" x14ac:dyDescent="0.25">
      <c r="A49">
        <v>345</v>
      </c>
      <c r="B49" t="s">
        <v>152</v>
      </c>
      <c r="C49" s="3">
        <f>M49+(IF(M49&gt;DATEVALUE("24/09/2023"),13,12)/24)</f>
        <v>45223.358389537061</v>
      </c>
      <c r="D49" t="s">
        <v>162</v>
      </c>
      <c r="F49" s="1">
        <v>45230.756630671298</v>
      </c>
      <c r="G49" t="s">
        <v>36</v>
      </c>
      <c r="I49">
        <v>2</v>
      </c>
      <c r="K49" t="s">
        <v>148</v>
      </c>
      <c r="L49" t="s">
        <v>20</v>
      </c>
      <c r="M49" s="1">
        <v>45222.816722870397</v>
      </c>
      <c r="N49" t="s">
        <v>21</v>
      </c>
      <c r="O49" s="1">
        <v>45263.885538159702</v>
      </c>
      <c r="P49" t="s">
        <v>21</v>
      </c>
      <c r="Q49" s="1">
        <v>45222.880417141198</v>
      </c>
      <c r="R49">
        <v>173.676301383766</v>
      </c>
      <c r="S49">
        <v>-42.416589050024598</v>
      </c>
      <c r="T49" t="s">
        <v>900</v>
      </c>
    </row>
    <row r="50" spans="1:20" x14ac:dyDescent="0.25">
      <c r="A50">
        <v>346</v>
      </c>
      <c r="B50" t="s">
        <v>153</v>
      </c>
      <c r="C50" s="3">
        <f>M50+(IF(M50&gt;DATEVALUE("24/09/2023"),13,12)/24)</f>
        <v>45231.324511874962</v>
      </c>
      <c r="D50" t="s">
        <v>154</v>
      </c>
      <c r="F50" s="1">
        <v>45256.263456330998</v>
      </c>
      <c r="G50" t="s">
        <v>36</v>
      </c>
      <c r="I50">
        <v>3</v>
      </c>
      <c r="K50" t="s">
        <v>155</v>
      </c>
      <c r="L50" t="s">
        <v>20</v>
      </c>
      <c r="M50" s="1">
        <v>45230.782845208298</v>
      </c>
      <c r="N50" t="s">
        <v>21</v>
      </c>
      <c r="O50" s="1">
        <v>45256.264542326397</v>
      </c>
      <c r="P50" t="s">
        <v>21</v>
      </c>
      <c r="Q50" s="1">
        <v>45230.784146516198</v>
      </c>
      <c r="R50">
        <v>173.674121916377</v>
      </c>
      <c r="S50">
        <v>-42.414634033331801</v>
      </c>
      <c r="T50" t="s">
        <v>901</v>
      </c>
    </row>
    <row r="51" spans="1:20" x14ac:dyDescent="0.25">
      <c r="A51">
        <v>347</v>
      </c>
      <c r="B51" t="s">
        <v>156</v>
      </c>
      <c r="C51" s="3">
        <f>M51+(IF(M51&gt;DATEVALUE("24/09/2023"),13,12)/24)</f>
        <v>45235.295034062467</v>
      </c>
      <c r="D51" t="s">
        <v>157</v>
      </c>
      <c r="I51">
        <v>2</v>
      </c>
      <c r="L51" t="s">
        <v>81</v>
      </c>
      <c r="M51" s="1">
        <v>45234.753367395802</v>
      </c>
      <c r="N51" t="s">
        <v>44</v>
      </c>
      <c r="O51" s="1">
        <v>45234.753367395802</v>
      </c>
      <c r="P51" t="s">
        <v>44</v>
      </c>
      <c r="Q51" s="1">
        <v>45234.753253449097</v>
      </c>
      <c r="R51">
        <v>173.68166278360499</v>
      </c>
      <c r="S51">
        <v>-42.395344283463302</v>
      </c>
      <c r="T51" t="s">
        <v>902</v>
      </c>
    </row>
    <row r="52" spans="1:20" x14ac:dyDescent="0.25">
      <c r="A52">
        <v>348</v>
      </c>
      <c r="B52" t="s">
        <v>158</v>
      </c>
      <c r="C52" s="3">
        <f>M52+(IF(M52&gt;DATEVALUE("24/09/2023"),13,12)/24)</f>
        <v>45235.352320717568</v>
      </c>
      <c r="D52" t="s">
        <v>159</v>
      </c>
      <c r="I52">
        <v>1</v>
      </c>
      <c r="K52" t="s">
        <v>160</v>
      </c>
      <c r="L52" t="s">
        <v>20</v>
      </c>
      <c r="M52" s="1">
        <v>45234.810654050903</v>
      </c>
      <c r="N52" t="s">
        <v>44</v>
      </c>
      <c r="O52" s="1">
        <v>45234.813463402803</v>
      </c>
      <c r="P52" t="s">
        <v>44</v>
      </c>
      <c r="Q52" s="1">
        <v>45234.8099357639</v>
      </c>
      <c r="R52">
        <v>173.68211778299201</v>
      </c>
      <c r="S52">
        <v>-42.388098783036099</v>
      </c>
      <c r="T52" t="s">
        <v>903</v>
      </c>
    </row>
    <row r="53" spans="1:20" x14ac:dyDescent="0.25">
      <c r="A53">
        <v>349</v>
      </c>
      <c r="B53" t="s">
        <v>161</v>
      </c>
      <c r="C53" s="3">
        <f>M53+(IF(M53&gt;DATEVALUE("24/09/2023"),13,12)/24)</f>
        <v>45243.284919305566</v>
      </c>
      <c r="D53" t="s">
        <v>162</v>
      </c>
      <c r="G53" t="s">
        <v>32</v>
      </c>
      <c r="I53">
        <v>3</v>
      </c>
      <c r="K53" t="s">
        <v>163</v>
      </c>
      <c r="L53" t="s">
        <v>20</v>
      </c>
      <c r="M53" s="1">
        <v>45242.743252638902</v>
      </c>
      <c r="N53" t="s">
        <v>21</v>
      </c>
      <c r="O53" s="1">
        <v>45263.886227372699</v>
      </c>
      <c r="P53" t="s">
        <v>21</v>
      </c>
      <c r="Q53" s="1">
        <v>45242.742995185203</v>
      </c>
      <c r="R53">
        <v>173.67646556705401</v>
      </c>
      <c r="S53">
        <v>-42.416652049756401</v>
      </c>
      <c r="T53" t="s">
        <v>904</v>
      </c>
    </row>
    <row r="54" spans="1:20" x14ac:dyDescent="0.25">
      <c r="A54">
        <v>350</v>
      </c>
      <c r="B54" t="s">
        <v>164</v>
      </c>
      <c r="C54" s="3">
        <f>M54+(IF(M54&gt;DATEVALUE("24/09/2023"),13,12)/24)</f>
        <v>45243.309414259267</v>
      </c>
      <c r="D54" t="s">
        <v>165</v>
      </c>
      <c r="E54" s="1">
        <v>45268.201088969901</v>
      </c>
      <c r="F54" s="1">
        <v>45269.201378159698</v>
      </c>
      <c r="G54" t="s">
        <v>32</v>
      </c>
      <c r="H54">
        <v>-1</v>
      </c>
      <c r="I54">
        <v>2</v>
      </c>
      <c r="K54" t="s">
        <v>166</v>
      </c>
      <c r="L54" t="s">
        <v>20</v>
      </c>
      <c r="M54" s="1">
        <v>45242.767747592603</v>
      </c>
      <c r="N54" t="s">
        <v>21</v>
      </c>
      <c r="O54" s="1">
        <v>45283.201411886599</v>
      </c>
      <c r="P54" t="s">
        <v>21</v>
      </c>
      <c r="Q54" s="1">
        <v>45242.7669577778</v>
      </c>
      <c r="R54">
        <v>173.675704383192</v>
      </c>
      <c r="S54">
        <v>-42.415551083606204</v>
      </c>
      <c r="T54" t="s">
        <v>905</v>
      </c>
    </row>
    <row r="55" spans="1:20" x14ac:dyDescent="0.25">
      <c r="A55">
        <v>351</v>
      </c>
      <c r="B55" t="s">
        <v>167</v>
      </c>
      <c r="C55" s="3">
        <f>M55+(IF(M55&gt;DATEVALUE("24/09/2023"),13,12)/24)</f>
        <v>45243.448219988466</v>
      </c>
      <c r="D55" t="s">
        <v>168</v>
      </c>
      <c r="E55" s="1">
        <v>45244.946574120397</v>
      </c>
      <c r="F55" s="1">
        <v>45260.149127743098</v>
      </c>
      <c r="G55" t="s">
        <v>169</v>
      </c>
      <c r="H55">
        <v>-1</v>
      </c>
      <c r="I55">
        <v>3</v>
      </c>
      <c r="K55" t="s">
        <v>170</v>
      </c>
      <c r="L55" t="s">
        <v>20</v>
      </c>
      <c r="M55" s="1">
        <v>45242.906553321802</v>
      </c>
      <c r="N55" t="s">
        <v>21</v>
      </c>
      <c r="O55" s="1">
        <v>45268.149745266201</v>
      </c>
      <c r="P55" t="s">
        <v>21</v>
      </c>
      <c r="Q55" s="1">
        <v>45242.921451412003</v>
      </c>
      <c r="R55">
        <v>173.66649835024401</v>
      </c>
      <c r="S55">
        <v>-42.413605716932103</v>
      </c>
      <c r="T55" t="s">
        <v>906</v>
      </c>
    </row>
    <row r="56" spans="1:20" x14ac:dyDescent="0.25">
      <c r="A56">
        <v>352</v>
      </c>
      <c r="B56" t="s">
        <v>171</v>
      </c>
      <c r="C56" s="3">
        <f>M56+(IF(M56&gt;DATEVALUE("24/09/2023"),13,12)/24)</f>
        <v>45245.402728796267</v>
      </c>
      <c r="K56" t="s">
        <v>172</v>
      </c>
      <c r="L56" t="s">
        <v>43</v>
      </c>
      <c r="M56" s="1">
        <v>45244.861062129603</v>
      </c>
      <c r="N56" t="s">
        <v>21</v>
      </c>
      <c r="O56" s="1">
        <v>45244.861062129603</v>
      </c>
      <c r="P56" t="s">
        <v>21</v>
      </c>
      <c r="R56">
        <v>173.66314541629299</v>
      </c>
      <c r="S56">
        <v>-42.4133976333814</v>
      </c>
      <c r="T56" t="s">
        <v>907</v>
      </c>
    </row>
    <row r="57" spans="1:20" x14ac:dyDescent="0.25">
      <c r="A57">
        <v>353</v>
      </c>
      <c r="B57" t="s">
        <v>173</v>
      </c>
      <c r="C57" s="3">
        <f>M57+(IF(M57&gt;DATEVALUE("24/09/2023"),13,12)/24)</f>
        <v>45246.360476134265</v>
      </c>
      <c r="D57" t="s">
        <v>174</v>
      </c>
      <c r="F57" s="1">
        <v>45279.794737662</v>
      </c>
      <c r="G57" t="s">
        <v>36</v>
      </c>
      <c r="I57">
        <v>1</v>
      </c>
      <c r="L57" t="s">
        <v>20</v>
      </c>
      <c r="M57" s="1">
        <v>45245.818809467601</v>
      </c>
      <c r="N57" t="s">
        <v>21</v>
      </c>
      <c r="O57" s="1">
        <v>45279.7961585417</v>
      </c>
      <c r="P57" t="s">
        <v>21</v>
      </c>
      <c r="Q57" s="1">
        <v>45245.912520081001</v>
      </c>
      <c r="R57">
        <v>173.67441438357901</v>
      </c>
      <c r="S57">
        <v>-42.414815233585699</v>
      </c>
      <c r="T57" t="s">
        <v>908</v>
      </c>
    </row>
    <row r="58" spans="1:20" x14ac:dyDescent="0.25">
      <c r="A58">
        <v>354</v>
      </c>
      <c r="B58" t="s">
        <v>175</v>
      </c>
      <c r="C58" s="3">
        <f>M58+(IF(M58&gt;DATEVALUE("24/09/2023"),13,12)/24)</f>
        <v>45248.276171655067</v>
      </c>
      <c r="D58" t="s">
        <v>176</v>
      </c>
      <c r="E58" s="1">
        <v>45255.266562372701</v>
      </c>
      <c r="H58">
        <v>2</v>
      </c>
      <c r="I58">
        <v>3</v>
      </c>
      <c r="K58" t="s">
        <v>177</v>
      </c>
      <c r="L58" t="s">
        <v>43</v>
      </c>
      <c r="M58" s="1">
        <v>45247.734504988402</v>
      </c>
      <c r="N58" t="s">
        <v>21</v>
      </c>
      <c r="O58" s="1">
        <v>45256.266613402797</v>
      </c>
      <c r="P58" t="s">
        <v>21</v>
      </c>
      <c r="Q58" s="1">
        <v>45242.772673217602</v>
      </c>
      <c r="R58">
        <v>173.688057149901</v>
      </c>
      <c r="S58">
        <v>-42.410733566917202</v>
      </c>
      <c r="T58" t="s">
        <v>909</v>
      </c>
    </row>
    <row r="59" spans="1:20" x14ac:dyDescent="0.25">
      <c r="A59">
        <v>355</v>
      </c>
      <c r="B59" t="s">
        <v>178</v>
      </c>
      <c r="C59" s="3">
        <f>M59+(IF(M59&gt;DATEVALUE("24/09/2023"),13,12)/24)</f>
        <v>45253.291266238462</v>
      </c>
      <c r="D59" t="s">
        <v>179</v>
      </c>
      <c r="F59" s="1">
        <v>45279.812203252302</v>
      </c>
      <c r="I59">
        <v>2</v>
      </c>
      <c r="K59" t="s">
        <v>180</v>
      </c>
      <c r="L59" t="s">
        <v>20</v>
      </c>
      <c r="M59" s="1">
        <v>45252.749599571798</v>
      </c>
      <c r="N59" t="s">
        <v>21</v>
      </c>
      <c r="O59" s="1">
        <v>45279.8122279745</v>
      </c>
      <c r="P59" t="s">
        <v>21</v>
      </c>
      <c r="Q59" s="1">
        <v>45252.764551597204</v>
      </c>
      <c r="R59">
        <v>173.671315316223</v>
      </c>
      <c r="S59">
        <v>-42.413829566511502</v>
      </c>
      <c r="T59" t="s">
        <v>910</v>
      </c>
    </row>
    <row r="60" spans="1:20" x14ac:dyDescent="0.25">
      <c r="A60">
        <v>356</v>
      </c>
      <c r="B60" t="s">
        <v>181</v>
      </c>
      <c r="C60" s="3">
        <f>M60+(IF(M60&gt;DATEVALUE("24/09/2023"),13,12)/24)</f>
        <v>45253.303177951362</v>
      </c>
      <c r="D60" t="s">
        <v>182</v>
      </c>
      <c r="G60" t="s">
        <v>36</v>
      </c>
      <c r="I60">
        <v>3</v>
      </c>
      <c r="K60" t="s">
        <v>148</v>
      </c>
      <c r="L60" t="s">
        <v>20</v>
      </c>
      <c r="M60" s="1">
        <v>45252.761511284698</v>
      </c>
      <c r="N60" t="s">
        <v>21</v>
      </c>
      <c r="O60" s="1">
        <v>45282.774343564801</v>
      </c>
      <c r="P60" t="s">
        <v>21</v>
      </c>
      <c r="Q60" s="1">
        <v>45252.7613530093</v>
      </c>
      <c r="R60">
        <v>173.66945765950399</v>
      </c>
      <c r="S60">
        <v>-42.413598862533803</v>
      </c>
      <c r="T60" t="s">
        <v>911</v>
      </c>
    </row>
    <row r="61" spans="1:20" x14ac:dyDescent="0.25">
      <c r="A61">
        <v>357</v>
      </c>
      <c r="B61" t="s">
        <v>183</v>
      </c>
      <c r="C61" s="3">
        <f>M61+(IF(M61&gt;DATEVALUE("24/09/2023"),13,12)/24)</f>
        <v>45253.320897337966</v>
      </c>
      <c r="D61" t="s">
        <v>184</v>
      </c>
      <c r="F61" s="1">
        <v>45318.917850196798</v>
      </c>
      <c r="G61" t="s">
        <v>185</v>
      </c>
      <c r="I61">
        <v>1</v>
      </c>
      <c r="K61" t="s">
        <v>186</v>
      </c>
      <c r="L61" t="s">
        <v>20</v>
      </c>
      <c r="M61" s="1">
        <v>45252.779230671302</v>
      </c>
      <c r="N61" t="s">
        <v>21</v>
      </c>
      <c r="O61" s="1">
        <v>45295.933311828703</v>
      </c>
      <c r="P61" t="s">
        <v>21</v>
      </c>
      <c r="Q61" s="1">
        <v>45252.785839502299</v>
      </c>
      <c r="R61">
        <v>173.66814618296999</v>
      </c>
      <c r="S61">
        <v>-42.4138470503013</v>
      </c>
      <c r="T61" t="s">
        <v>912</v>
      </c>
    </row>
    <row r="62" spans="1:20" x14ac:dyDescent="0.25">
      <c r="A62">
        <v>358</v>
      </c>
      <c r="B62" t="s">
        <v>187</v>
      </c>
      <c r="C62" s="3">
        <f>M62+(IF(M62&gt;DATEVALUE("24/09/2023"),13,12)/24)</f>
        <v>45256.326371354167</v>
      </c>
      <c r="D62" t="s">
        <v>188</v>
      </c>
      <c r="E62" s="1">
        <v>45267.828998321798</v>
      </c>
      <c r="H62">
        <v>3</v>
      </c>
      <c r="I62">
        <v>3</v>
      </c>
      <c r="K62" t="s">
        <v>148</v>
      </c>
      <c r="L62" t="s">
        <v>20</v>
      </c>
      <c r="M62" s="1">
        <v>45255.784704687503</v>
      </c>
      <c r="N62" t="s">
        <v>21</v>
      </c>
      <c r="O62" s="1">
        <v>45283.209446805602</v>
      </c>
      <c r="P62" t="s">
        <v>21</v>
      </c>
      <c r="Q62" s="1">
        <v>45255.787503622698</v>
      </c>
      <c r="R62">
        <v>173.66905078376601</v>
      </c>
      <c r="S62">
        <v>-42.413513283633399</v>
      </c>
      <c r="T62" t="s">
        <v>913</v>
      </c>
    </row>
    <row r="63" spans="1:20" x14ac:dyDescent="0.25">
      <c r="A63">
        <v>359</v>
      </c>
      <c r="B63" t="s">
        <v>189</v>
      </c>
      <c r="C63" s="3">
        <f>M63+(IF(M63&gt;DATEVALUE("24/09/2023"),13,12)/24)</f>
        <v>45260.296240532363</v>
      </c>
      <c r="D63" t="s">
        <v>190</v>
      </c>
      <c r="E63" s="1">
        <v>45284.977044606501</v>
      </c>
      <c r="H63">
        <v>3</v>
      </c>
      <c r="I63">
        <v>3</v>
      </c>
      <c r="K63" t="s">
        <v>191</v>
      </c>
      <c r="L63" t="s">
        <v>43</v>
      </c>
      <c r="M63" s="1">
        <v>45259.754573865699</v>
      </c>
      <c r="N63" t="s">
        <v>21</v>
      </c>
      <c r="O63" s="1">
        <v>45311.9770886806</v>
      </c>
      <c r="P63" t="s">
        <v>21</v>
      </c>
      <c r="Q63" s="1">
        <v>45259.7678197801</v>
      </c>
      <c r="R63">
        <v>173.68131848361099</v>
      </c>
      <c r="S63">
        <v>-42.422667449695403</v>
      </c>
      <c r="T63" t="s">
        <v>914</v>
      </c>
    </row>
    <row r="64" spans="1:20" x14ac:dyDescent="0.25">
      <c r="A64">
        <v>361</v>
      </c>
      <c r="B64" t="s">
        <v>192</v>
      </c>
      <c r="C64" s="3">
        <f>M64+(IF(M64&gt;DATEVALUE("24/09/2023"),13,12)/24)</f>
        <v>45261.269935787066</v>
      </c>
      <c r="D64" t="s">
        <v>193</v>
      </c>
      <c r="E64" s="1">
        <v>45279.128880752301</v>
      </c>
      <c r="F64" s="1">
        <v>45282.769793923602</v>
      </c>
      <c r="G64" t="s">
        <v>36</v>
      </c>
      <c r="I64">
        <v>3</v>
      </c>
      <c r="K64" t="s">
        <v>194</v>
      </c>
      <c r="L64" t="s">
        <v>20</v>
      </c>
      <c r="M64" s="1">
        <v>45260.728269120402</v>
      </c>
      <c r="N64" t="s">
        <v>21</v>
      </c>
      <c r="O64" s="1">
        <v>45282.7714091667</v>
      </c>
      <c r="P64" t="s">
        <v>21</v>
      </c>
      <c r="Q64" s="1">
        <v>45260.727350069399</v>
      </c>
      <c r="R64">
        <v>173.667423616783</v>
      </c>
      <c r="S64">
        <v>-42.413518466719701</v>
      </c>
      <c r="T64" t="s">
        <v>915</v>
      </c>
    </row>
    <row r="65" spans="1:20" x14ac:dyDescent="0.25">
      <c r="A65">
        <v>362</v>
      </c>
      <c r="B65" t="s">
        <v>195</v>
      </c>
      <c r="C65" s="3">
        <f>M65+(IF(M65&gt;DATEVALUE("24/09/2023"),13,12)/24)</f>
        <v>45261.284501759263</v>
      </c>
      <c r="D65" t="s">
        <v>196</v>
      </c>
      <c r="E65" s="1">
        <v>45315.959617476903</v>
      </c>
      <c r="F65" s="1">
        <v>45297.810482523098</v>
      </c>
      <c r="G65" t="s">
        <v>36</v>
      </c>
      <c r="H65">
        <v>3</v>
      </c>
      <c r="I65">
        <v>3</v>
      </c>
      <c r="K65" t="s">
        <v>197</v>
      </c>
      <c r="L65" t="s">
        <v>20</v>
      </c>
      <c r="M65" s="1">
        <v>45260.742835092598</v>
      </c>
      <c r="N65" t="s">
        <v>21</v>
      </c>
      <c r="O65" s="1">
        <v>45299.810515335601</v>
      </c>
      <c r="P65" t="s">
        <v>21</v>
      </c>
      <c r="Q65" s="1">
        <v>45260.779473912</v>
      </c>
      <c r="R65">
        <v>173.66739913320001</v>
      </c>
      <c r="S65">
        <v>-42.413703833234102</v>
      </c>
      <c r="T65" t="s">
        <v>916</v>
      </c>
    </row>
    <row r="66" spans="1:20" x14ac:dyDescent="0.25">
      <c r="A66">
        <v>363</v>
      </c>
      <c r="B66" t="s">
        <v>198</v>
      </c>
      <c r="C66" s="3">
        <f>M66+(IF(M66&gt;DATEVALUE("24/09/2023"),13,12)/24)</f>
        <v>45264.285885578662</v>
      </c>
      <c r="D66" t="s">
        <v>199</v>
      </c>
      <c r="E66" s="1">
        <v>45288.096760960601</v>
      </c>
      <c r="H66">
        <v>1</v>
      </c>
      <c r="I66">
        <v>3</v>
      </c>
      <c r="L66" t="s">
        <v>43</v>
      </c>
      <c r="M66" s="1">
        <v>45263.744218911997</v>
      </c>
      <c r="N66" t="s">
        <v>21</v>
      </c>
      <c r="O66" s="1">
        <v>45296.104864930603</v>
      </c>
      <c r="P66" t="s">
        <v>21</v>
      </c>
      <c r="Q66" s="1">
        <v>45263.746767384298</v>
      </c>
      <c r="R66">
        <v>173.67771115036601</v>
      </c>
      <c r="S66">
        <v>-42.418606333075097</v>
      </c>
      <c r="T66" t="s">
        <v>917</v>
      </c>
    </row>
    <row r="67" spans="1:20" x14ac:dyDescent="0.25">
      <c r="A67">
        <v>364</v>
      </c>
      <c r="B67" t="s">
        <v>200</v>
      </c>
      <c r="C67" s="3">
        <f>M67+(IF(M67&gt;DATEVALUE("24/09/2023"),13,12)/24)</f>
        <v>45264.346436365762</v>
      </c>
      <c r="D67" t="s">
        <v>201</v>
      </c>
      <c r="E67" s="1">
        <v>45283.1999626736</v>
      </c>
      <c r="H67">
        <v>1</v>
      </c>
      <c r="I67">
        <v>3</v>
      </c>
      <c r="K67" t="s">
        <v>166</v>
      </c>
      <c r="L67" t="s">
        <v>43</v>
      </c>
      <c r="M67" s="1">
        <v>45263.804769699098</v>
      </c>
      <c r="N67" t="s">
        <v>21</v>
      </c>
      <c r="O67" s="1">
        <v>45283.199991365698</v>
      </c>
      <c r="P67" t="s">
        <v>21</v>
      </c>
      <c r="Q67" s="1">
        <v>45263.8046055671</v>
      </c>
      <c r="R67">
        <v>173.67618278369099</v>
      </c>
      <c r="S67">
        <v>-42.416450750154297</v>
      </c>
      <c r="T67" t="s">
        <v>918</v>
      </c>
    </row>
    <row r="68" spans="1:20" x14ac:dyDescent="0.25">
      <c r="A68">
        <v>365</v>
      </c>
      <c r="B68" t="s">
        <v>202</v>
      </c>
      <c r="C68" s="3">
        <f>M68+(IF(M68&gt;DATEVALUE("24/09/2023"),13,12)/24)</f>
        <v>45268.337235798565</v>
      </c>
      <c r="D68" t="s">
        <v>203</v>
      </c>
      <c r="E68" s="1">
        <v>45293.965251898102</v>
      </c>
      <c r="F68" s="1">
        <v>45299.808774224497</v>
      </c>
      <c r="G68" t="s">
        <v>36</v>
      </c>
      <c r="H68">
        <v>1</v>
      </c>
      <c r="I68">
        <v>2</v>
      </c>
      <c r="K68" t="s">
        <v>204</v>
      </c>
      <c r="L68" t="s">
        <v>20</v>
      </c>
      <c r="M68" s="1">
        <v>45267.7955691319</v>
      </c>
      <c r="N68" t="s">
        <v>21</v>
      </c>
      <c r="O68" s="1">
        <v>45299.8089859838</v>
      </c>
      <c r="P68" t="s">
        <v>21</v>
      </c>
      <c r="Q68" s="1">
        <v>45267.800576828697</v>
      </c>
      <c r="R68">
        <v>173.673067833223</v>
      </c>
      <c r="S68">
        <v>-42.414470966781998</v>
      </c>
      <c r="T68" t="s">
        <v>919</v>
      </c>
    </row>
    <row r="69" spans="1:20" x14ac:dyDescent="0.25">
      <c r="A69">
        <v>366</v>
      </c>
      <c r="B69" t="s">
        <v>205</v>
      </c>
      <c r="C69" s="3">
        <f>M69+(IF(M69&gt;DATEVALUE("24/09/2023"),13,12)/24)</f>
        <v>45280.363837951365</v>
      </c>
      <c r="D69" t="s">
        <v>206</v>
      </c>
      <c r="E69" s="1">
        <v>45303.836696817103</v>
      </c>
      <c r="F69" s="1">
        <v>45334.2696114352</v>
      </c>
      <c r="H69">
        <v>-1</v>
      </c>
      <c r="I69">
        <v>2</v>
      </c>
      <c r="L69" t="s">
        <v>20</v>
      </c>
      <c r="M69" s="1">
        <v>45279.822171284701</v>
      </c>
      <c r="N69" t="s">
        <v>21</v>
      </c>
      <c r="O69" s="1">
        <v>45334.269644953703</v>
      </c>
      <c r="P69" t="s">
        <v>21</v>
      </c>
      <c r="Q69" s="1">
        <v>45279.834378125001</v>
      </c>
      <c r="R69">
        <v>173.67059100011801</v>
      </c>
      <c r="S69">
        <v>-42.413628166988097</v>
      </c>
      <c r="T69" t="s">
        <v>920</v>
      </c>
    </row>
  </sheetData>
  <sortState xmlns:xlrd2="http://schemas.microsoft.com/office/spreadsheetml/2017/richdata2" ref="A2:T69">
    <sortCondition ref="C1:C69"/>
  </sortState>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460"/>
  <sheetViews>
    <sheetView zoomScaleNormal="100" workbookViewId="0">
      <pane xSplit="8" ySplit="1" topLeftCell="I373" activePane="bottomRight" state="frozen"/>
      <selection pane="topRight" activeCell="I1" sqref="I1"/>
      <selection pane="bottomLeft" activeCell="A2" sqref="A2"/>
      <selection pane="bottomRight" activeCell="F1" sqref="F1"/>
    </sheetView>
  </sheetViews>
  <sheetFormatPr defaultRowHeight="15" x14ac:dyDescent="0.25"/>
  <cols>
    <col min="1" max="1" width="5" customWidth="1"/>
    <col min="2" max="3" width="5.42578125" customWidth="1"/>
    <col min="4" max="4" width="3.85546875" customWidth="1"/>
    <col min="5" max="5" width="15.85546875" style="3" bestFit="1" customWidth="1"/>
    <col min="6" max="6" width="17.5703125" bestFit="1" customWidth="1"/>
    <col min="10" max="10" width="89.140625" customWidth="1"/>
    <col min="12" max="12" width="22.28515625" bestFit="1" customWidth="1"/>
    <col min="14" max="14" width="22.28515625" bestFit="1" customWidth="1"/>
  </cols>
  <sheetData>
    <row r="1" spans="1:18" x14ac:dyDescent="0.25">
      <c r="A1" t="s">
        <v>0</v>
      </c>
      <c r="B1" t="s">
        <v>1</v>
      </c>
      <c r="C1" t="s">
        <v>207</v>
      </c>
      <c r="D1" t="s">
        <v>208</v>
      </c>
      <c r="E1" s="3" t="s">
        <v>921</v>
      </c>
      <c r="F1" t="s">
        <v>922</v>
      </c>
      <c r="G1" t="s">
        <v>10</v>
      </c>
      <c r="H1" t="s">
        <v>209</v>
      </c>
      <c r="I1" t="s">
        <v>6</v>
      </c>
      <c r="J1" t="s">
        <v>9</v>
      </c>
      <c r="K1" t="s">
        <v>8</v>
      </c>
      <c r="L1" t="s">
        <v>11</v>
      </c>
      <c r="M1" t="s">
        <v>12</v>
      </c>
      <c r="N1" t="s">
        <v>13</v>
      </c>
      <c r="O1" t="s">
        <v>14</v>
      </c>
      <c r="P1" t="s">
        <v>210</v>
      </c>
      <c r="Q1" t="s">
        <v>211</v>
      </c>
      <c r="R1" t="s">
        <v>212</v>
      </c>
    </row>
    <row r="2" spans="1:18" x14ac:dyDescent="0.25">
      <c r="A2">
        <v>2031</v>
      </c>
      <c r="B2" t="s">
        <v>232</v>
      </c>
      <c r="C2" t="s">
        <v>38</v>
      </c>
      <c r="D2" s="1">
        <v>45176.862515752298</v>
      </c>
      <c r="E2" s="3">
        <f t="shared" ref="E2:E65" si="0">L2+(IF(L2&gt;DATEVALUE("24/09/2023"),13,12)/24)</f>
        <v>45177.366899027802</v>
      </c>
      <c r="F2" s="1" t="str">
        <f>INDEX(Kaikoura_DotterelNest_0!$D$2:$D$200,MATCH(C2,Kaikoura_DotterelNest_0!$B$2:$B$200,0))</f>
        <v xml:space="preserve"> N07 MrCl RWBB</v>
      </c>
      <c r="G2" t="s">
        <v>81</v>
      </c>
      <c r="H2">
        <v>3</v>
      </c>
      <c r="J2" t="s">
        <v>233</v>
      </c>
      <c r="L2" s="1">
        <v>45176.866899027802</v>
      </c>
      <c r="M2" t="s">
        <v>21</v>
      </c>
      <c r="N2" s="1">
        <v>45176.866899027802</v>
      </c>
      <c r="O2" t="s">
        <v>21</v>
      </c>
      <c r="P2" t="s">
        <v>218</v>
      </c>
      <c r="R2" t="s">
        <v>215</v>
      </c>
    </row>
    <row r="3" spans="1:18" x14ac:dyDescent="0.25">
      <c r="A3">
        <v>2037</v>
      </c>
      <c r="B3" t="s">
        <v>240</v>
      </c>
      <c r="C3" t="s">
        <v>38</v>
      </c>
      <c r="D3" s="1">
        <v>45179.871060104197</v>
      </c>
      <c r="E3" s="3">
        <f t="shared" si="0"/>
        <v>45180.371375786999</v>
      </c>
      <c r="F3" s="1" t="str">
        <f>INDEX(Kaikoura_DotterelNest_0!$D$2:$D$200,MATCH(C3,Kaikoura_DotterelNest_0!$B$2:$B$200,0))</f>
        <v xml:space="preserve"> N07 MrCl RWBB</v>
      </c>
      <c r="G3" t="s">
        <v>81</v>
      </c>
      <c r="H3">
        <v>-1</v>
      </c>
      <c r="J3" t="s">
        <v>241</v>
      </c>
      <c r="L3" s="1">
        <v>45179.871375786999</v>
      </c>
      <c r="M3" t="s">
        <v>21</v>
      </c>
      <c r="N3" s="1">
        <v>45179.871375786999</v>
      </c>
      <c r="O3" t="s">
        <v>21</v>
      </c>
      <c r="P3" t="s">
        <v>218</v>
      </c>
      <c r="R3" t="s">
        <v>218</v>
      </c>
    </row>
    <row r="4" spans="1:18" x14ac:dyDescent="0.25">
      <c r="A4">
        <v>2047</v>
      </c>
      <c r="B4" t="s">
        <v>256</v>
      </c>
      <c r="C4" t="s">
        <v>38</v>
      </c>
      <c r="D4" s="1">
        <v>45186.808652939799</v>
      </c>
      <c r="E4" s="3">
        <f t="shared" si="0"/>
        <v>45187.309099004597</v>
      </c>
      <c r="F4" s="1" t="str">
        <f>INDEX(Kaikoura_DotterelNest_0!$D$2:$D$200,MATCH(C4,Kaikoura_DotterelNest_0!$B$2:$B$200,0))</f>
        <v xml:space="preserve"> N07 MrCl RWBB</v>
      </c>
      <c r="G4" t="s">
        <v>81</v>
      </c>
      <c r="J4" t="s">
        <v>257</v>
      </c>
      <c r="L4" s="1">
        <v>45186.809099004597</v>
      </c>
      <c r="M4" t="s">
        <v>21</v>
      </c>
      <c r="N4" s="1">
        <v>45186.809099004597</v>
      </c>
      <c r="O4" t="s">
        <v>21</v>
      </c>
      <c r="P4" t="s">
        <v>218</v>
      </c>
      <c r="R4" t="s">
        <v>215</v>
      </c>
    </row>
    <row r="5" spans="1:18" x14ac:dyDescent="0.25">
      <c r="A5">
        <v>2057</v>
      </c>
      <c r="B5" t="s">
        <v>270</v>
      </c>
      <c r="C5" t="s">
        <v>38</v>
      </c>
      <c r="D5" s="1">
        <v>45188.8677348727</v>
      </c>
      <c r="E5" s="3">
        <f t="shared" si="0"/>
        <v>45189.368073101898</v>
      </c>
      <c r="F5" s="1" t="str">
        <f>INDEX(Kaikoura_DotterelNest_0!$D$2:$D$200,MATCH(C5,Kaikoura_DotterelNest_0!$B$2:$B$200,0))</f>
        <v xml:space="preserve"> N07 MrCl RWBB</v>
      </c>
      <c r="G5" t="s">
        <v>81</v>
      </c>
      <c r="H5">
        <v>3</v>
      </c>
      <c r="J5" t="s">
        <v>271</v>
      </c>
      <c r="L5" s="1">
        <v>45188.868073101898</v>
      </c>
      <c r="M5" t="s">
        <v>21</v>
      </c>
      <c r="N5" s="1">
        <v>45188.868073101898</v>
      </c>
      <c r="O5" t="s">
        <v>21</v>
      </c>
      <c r="P5" t="s">
        <v>218</v>
      </c>
      <c r="R5" t="s">
        <v>215</v>
      </c>
    </row>
    <row r="6" spans="1:18" x14ac:dyDescent="0.25">
      <c r="A6">
        <v>2062</v>
      </c>
      <c r="B6" t="s">
        <v>277</v>
      </c>
      <c r="C6" t="s">
        <v>38</v>
      </c>
      <c r="D6" s="1">
        <v>45190.865143159703</v>
      </c>
      <c r="E6" s="3">
        <f t="shared" si="0"/>
        <v>45191.365357060196</v>
      </c>
      <c r="F6" s="1" t="str">
        <f>INDEX(Kaikoura_DotterelNest_0!$D$2:$D$200,MATCH(C6,Kaikoura_DotterelNest_0!$B$2:$B$200,0))</f>
        <v xml:space="preserve"> N07 MrCl RWBB</v>
      </c>
      <c r="H6">
        <v>3</v>
      </c>
      <c r="J6" t="s">
        <v>278</v>
      </c>
      <c r="L6" s="1">
        <v>45190.865357060196</v>
      </c>
      <c r="M6" t="s">
        <v>21</v>
      </c>
      <c r="N6" s="1">
        <v>45190.865357060196</v>
      </c>
      <c r="O6" t="s">
        <v>21</v>
      </c>
      <c r="P6" t="s">
        <v>237</v>
      </c>
      <c r="R6" t="s">
        <v>215</v>
      </c>
    </row>
    <row r="7" spans="1:18" x14ac:dyDescent="0.25">
      <c r="A7">
        <v>2104</v>
      </c>
      <c r="B7" t="s">
        <v>339</v>
      </c>
      <c r="C7" t="s">
        <v>38</v>
      </c>
      <c r="D7" s="1">
        <v>45204.248119050899</v>
      </c>
      <c r="E7" s="3">
        <f t="shared" si="0"/>
        <v>45204.795009895861</v>
      </c>
      <c r="F7" s="1" t="str">
        <f>INDEX(Kaikoura_DotterelNest_0!$D$2:$D$200,MATCH(C7,Kaikoura_DotterelNest_0!$B$2:$B$200,0))</f>
        <v xml:space="preserve"> N07 MrCl RWBB</v>
      </c>
      <c r="G7" t="s">
        <v>20</v>
      </c>
      <c r="J7" t="s">
        <v>340</v>
      </c>
      <c r="L7" s="1">
        <v>45204.253343229197</v>
      </c>
      <c r="M7" t="s">
        <v>21</v>
      </c>
      <c r="N7" s="1">
        <v>45204.253343229197</v>
      </c>
      <c r="O7" t="s">
        <v>21</v>
      </c>
    </row>
    <row r="8" spans="1:18" x14ac:dyDescent="0.25">
      <c r="A8">
        <v>2121</v>
      </c>
      <c r="B8" t="s">
        <v>359</v>
      </c>
      <c r="C8" t="s">
        <v>38</v>
      </c>
      <c r="D8" s="1">
        <v>45209.958479467597</v>
      </c>
      <c r="E8" s="3">
        <f t="shared" si="0"/>
        <v>45210.500859120366</v>
      </c>
      <c r="F8" s="1" t="str">
        <f>INDEX(Kaikoura_DotterelNest_0!$D$2:$D$200,MATCH(C8,Kaikoura_DotterelNest_0!$B$2:$B$200,0))</f>
        <v xml:space="preserve"> N07 MrCl RWBB</v>
      </c>
      <c r="G8" t="s">
        <v>20</v>
      </c>
      <c r="H8">
        <v>0</v>
      </c>
      <c r="I8">
        <v>-1</v>
      </c>
      <c r="L8" s="1">
        <v>45209.959192453702</v>
      </c>
      <c r="M8" t="s">
        <v>21</v>
      </c>
      <c r="N8" s="1">
        <v>45216.881326215298</v>
      </c>
      <c r="O8" t="s">
        <v>21</v>
      </c>
      <c r="R8" t="s">
        <v>215</v>
      </c>
    </row>
    <row r="9" spans="1:18" x14ac:dyDescent="0.25">
      <c r="A9">
        <v>2049</v>
      </c>
      <c r="B9" t="s">
        <v>259</v>
      </c>
      <c r="C9" t="s">
        <v>58</v>
      </c>
      <c r="D9" s="1">
        <v>45186.873479838003</v>
      </c>
      <c r="E9" s="3">
        <f t="shared" si="0"/>
        <v>45187.373781087997</v>
      </c>
      <c r="F9" s="1" t="str">
        <f>INDEX(Kaikoura_DotterelNest_0!$D$2:$D$200,MATCH(C9,Kaikoura_DotterelNest_0!$B$2:$B$200,0))</f>
        <v xml:space="preserve"> N10 RBBR RLLG</v>
      </c>
      <c r="G9" t="s">
        <v>81</v>
      </c>
      <c r="J9" t="s">
        <v>260</v>
      </c>
      <c r="L9" s="1">
        <v>45186.873781087997</v>
      </c>
      <c r="M9" t="s">
        <v>21</v>
      </c>
      <c r="N9" s="1">
        <v>45186.873781087997</v>
      </c>
      <c r="O9" t="s">
        <v>21</v>
      </c>
      <c r="P9" t="s">
        <v>214</v>
      </c>
      <c r="R9" t="s">
        <v>215</v>
      </c>
    </row>
    <row r="10" spans="1:18" x14ac:dyDescent="0.25">
      <c r="A10">
        <v>2056</v>
      </c>
      <c r="B10" t="s">
        <v>269</v>
      </c>
      <c r="C10" t="s">
        <v>58</v>
      </c>
      <c r="D10" s="1">
        <v>45188.867201898101</v>
      </c>
      <c r="E10" s="3">
        <f t="shared" si="0"/>
        <v>45189.3673901273</v>
      </c>
      <c r="F10" s="1" t="str">
        <f>INDEX(Kaikoura_DotterelNest_0!$D$2:$D$200,MATCH(C10,Kaikoura_DotterelNest_0!$B$2:$B$200,0))</f>
        <v xml:space="preserve"> N10 RBBR RLLG</v>
      </c>
      <c r="G10" t="s">
        <v>81</v>
      </c>
      <c r="H10">
        <v>3</v>
      </c>
      <c r="L10" s="1">
        <v>45188.8673901273</v>
      </c>
      <c r="M10" t="s">
        <v>21</v>
      </c>
      <c r="N10" s="1">
        <v>45188.8673901273</v>
      </c>
      <c r="O10" t="s">
        <v>21</v>
      </c>
      <c r="P10" t="s">
        <v>218</v>
      </c>
      <c r="R10" t="s">
        <v>215</v>
      </c>
    </row>
    <row r="11" spans="1:18" x14ac:dyDescent="0.25">
      <c r="A11">
        <v>2067</v>
      </c>
      <c r="B11" t="s">
        <v>283</v>
      </c>
      <c r="C11" t="s">
        <v>58</v>
      </c>
      <c r="D11" s="1">
        <v>45190.891656979198</v>
      </c>
      <c r="E11" s="3">
        <f t="shared" si="0"/>
        <v>45191.391907858801</v>
      </c>
      <c r="F11" s="1" t="str">
        <f>INDEX(Kaikoura_DotterelNest_0!$D$2:$D$200,MATCH(C11,Kaikoura_DotterelNest_0!$B$2:$B$200,0))</f>
        <v xml:space="preserve"> N10 RBBR RLLG</v>
      </c>
      <c r="G11" t="s">
        <v>81</v>
      </c>
      <c r="H11">
        <v>3</v>
      </c>
      <c r="L11" s="1">
        <v>45190.891907858801</v>
      </c>
      <c r="M11" t="s">
        <v>21</v>
      </c>
      <c r="N11" s="1">
        <v>45190.893579178199</v>
      </c>
      <c r="O11" t="s">
        <v>21</v>
      </c>
      <c r="P11" t="s">
        <v>218</v>
      </c>
      <c r="R11" t="s">
        <v>218</v>
      </c>
    </row>
    <row r="12" spans="1:18" x14ac:dyDescent="0.25">
      <c r="A12">
        <v>2099</v>
      </c>
      <c r="B12" t="s">
        <v>332</v>
      </c>
      <c r="C12" t="s">
        <v>58</v>
      </c>
      <c r="D12" s="1">
        <v>45203.290690370399</v>
      </c>
      <c r="E12" s="3">
        <f t="shared" si="0"/>
        <v>45203.832554780063</v>
      </c>
      <c r="F12" s="1" t="str">
        <f>INDEX(Kaikoura_DotterelNest_0!$D$2:$D$200,MATCH(C12,Kaikoura_DotterelNest_0!$B$2:$B$200,0))</f>
        <v xml:space="preserve"> N10 RBBR RLLG</v>
      </c>
      <c r="G12" t="s">
        <v>81</v>
      </c>
      <c r="H12">
        <v>3</v>
      </c>
      <c r="L12" s="1">
        <v>45203.290888113399</v>
      </c>
      <c r="M12" t="s">
        <v>21</v>
      </c>
      <c r="N12" s="1">
        <v>45203.290888113399</v>
      </c>
      <c r="O12" t="s">
        <v>21</v>
      </c>
      <c r="P12" t="s">
        <v>237</v>
      </c>
      <c r="R12" t="s">
        <v>215</v>
      </c>
    </row>
    <row r="13" spans="1:18" x14ac:dyDescent="0.25">
      <c r="A13">
        <v>2109</v>
      </c>
      <c r="B13" t="s">
        <v>346</v>
      </c>
      <c r="C13" t="s">
        <v>58</v>
      </c>
      <c r="D13" s="1">
        <v>45204.2828970833</v>
      </c>
      <c r="E13" s="3">
        <f t="shared" si="0"/>
        <v>45204.824845717565</v>
      </c>
      <c r="F13" s="1" t="str">
        <f>INDEX(Kaikoura_DotterelNest_0!$D$2:$D$200,MATCH(C13,Kaikoura_DotterelNest_0!$B$2:$B$200,0))</f>
        <v xml:space="preserve"> N10 RBBR RLLG</v>
      </c>
      <c r="G13" t="s">
        <v>81</v>
      </c>
      <c r="J13" t="s">
        <v>345</v>
      </c>
      <c r="L13" s="1">
        <v>45204.283179050901</v>
      </c>
      <c r="M13" t="s">
        <v>21</v>
      </c>
      <c r="N13" s="1">
        <v>45204.283179050901</v>
      </c>
      <c r="O13" t="s">
        <v>21</v>
      </c>
      <c r="P13" t="s">
        <v>218</v>
      </c>
      <c r="R13" t="s">
        <v>215</v>
      </c>
    </row>
    <row r="14" spans="1:18" x14ac:dyDescent="0.25">
      <c r="A14">
        <v>2112</v>
      </c>
      <c r="B14" t="s">
        <v>349</v>
      </c>
      <c r="C14" t="s">
        <v>58</v>
      </c>
      <c r="D14" s="1">
        <v>45205.1702730787</v>
      </c>
      <c r="E14" s="3">
        <f t="shared" si="0"/>
        <v>45205.714175370362</v>
      </c>
      <c r="F14" s="1" t="str">
        <f>INDEX(Kaikoura_DotterelNest_0!$D$2:$D$200,MATCH(C14,Kaikoura_DotterelNest_0!$B$2:$B$200,0))</f>
        <v xml:space="preserve"> N10 RBBR RLLG</v>
      </c>
      <c r="G14" t="s">
        <v>81</v>
      </c>
      <c r="H14">
        <v>3</v>
      </c>
      <c r="J14" t="s">
        <v>345</v>
      </c>
      <c r="L14" s="1">
        <v>45205.172508703698</v>
      </c>
      <c r="M14" t="s">
        <v>21</v>
      </c>
      <c r="N14" s="1">
        <v>45205.172508703698</v>
      </c>
      <c r="O14" t="s">
        <v>21</v>
      </c>
      <c r="P14" t="s">
        <v>218</v>
      </c>
      <c r="R14" t="s">
        <v>218</v>
      </c>
    </row>
    <row r="15" spans="1:18" x14ac:dyDescent="0.25">
      <c r="A15">
        <v>2123</v>
      </c>
      <c r="B15" t="s">
        <v>362</v>
      </c>
      <c r="C15" t="s">
        <v>58</v>
      </c>
      <c r="D15" s="1">
        <v>45210.750716111099</v>
      </c>
      <c r="E15" s="3">
        <f t="shared" si="0"/>
        <v>45211.292580277761</v>
      </c>
      <c r="F15" s="1" t="str">
        <f>INDEX(Kaikoura_DotterelNest_0!$D$2:$D$200,MATCH(C15,Kaikoura_DotterelNest_0!$B$2:$B$200,0))</f>
        <v xml:space="preserve"> N10 RBBR RLLG</v>
      </c>
      <c r="G15" t="s">
        <v>81</v>
      </c>
      <c r="H15">
        <v>3</v>
      </c>
      <c r="L15" s="1">
        <v>45210.750913611097</v>
      </c>
      <c r="M15" t="s">
        <v>21</v>
      </c>
      <c r="N15" s="1">
        <v>45210.750913611097</v>
      </c>
      <c r="O15" t="s">
        <v>21</v>
      </c>
      <c r="P15" t="s">
        <v>237</v>
      </c>
      <c r="R15" t="s">
        <v>215</v>
      </c>
    </row>
    <row r="16" spans="1:18" x14ac:dyDescent="0.25">
      <c r="A16">
        <v>2140</v>
      </c>
      <c r="B16" t="s">
        <v>387</v>
      </c>
      <c r="C16" t="s">
        <v>58</v>
      </c>
      <c r="D16" s="1">
        <v>45212.132796180602</v>
      </c>
      <c r="E16" s="3">
        <f t="shared" si="0"/>
        <v>45212.676415856462</v>
      </c>
      <c r="F16" s="1" t="str">
        <f>INDEX(Kaikoura_DotterelNest_0!$D$2:$D$200,MATCH(C16,Kaikoura_DotterelNest_0!$B$2:$B$200,0))</f>
        <v xml:space="preserve"> N10 RBBR RLLG</v>
      </c>
      <c r="G16" t="s">
        <v>81</v>
      </c>
      <c r="H16">
        <v>3</v>
      </c>
      <c r="L16" s="1">
        <v>45212.134749189798</v>
      </c>
      <c r="M16" t="s">
        <v>21</v>
      </c>
      <c r="N16" s="1">
        <v>45212.134749189798</v>
      </c>
      <c r="O16" t="s">
        <v>21</v>
      </c>
      <c r="P16" t="s">
        <v>218</v>
      </c>
      <c r="R16" t="s">
        <v>215</v>
      </c>
    </row>
    <row r="17" spans="1:18" x14ac:dyDescent="0.25">
      <c r="A17">
        <v>2165</v>
      </c>
      <c r="B17" t="s">
        <v>425</v>
      </c>
      <c r="C17" t="s">
        <v>58</v>
      </c>
      <c r="D17" s="1">
        <v>45215.179101423601</v>
      </c>
      <c r="E17" s="3">
        <f t="shared" si="0"/>
        <v>45215.721266504661</v>
      </c>
      <c r="F17" s="1" t="str">
        <f>INDEX(Kaikoura_DotterelNest_0!$D$2:$D$200,MATCH(C17,Kaikoura_DotterelNest_0!$B$2:$B$200,0))</f>
        <v xml:space="preserve"> N10 RBBR RLLG</v>
      </c>
      <c r="G17" t="s">
        <v>81</v>
      </c>
      <c r="H17">
        <v>3</v>
      </c>
      <c r="J17" t="s">
        <v>426</v>
      </c>
      <c r="L17" s="1">
        <v>45215.179599837997</v>
      </c>
      <c r="M17" t="s">
        <v>21</v>
      </c>
      <c r="N17" s="1">
        <v>45215.179599837997</v>
      </c>
      <c r="O17" t="s">
        <v>21</v>
      </c>
      <c r="P17" t="s">
        <v>218</v>
      </c>
      <c r="R17" t="s">
        <v>215</v>
      </c>
    </row>
    <row r="18" spans="1:18" x14ac:dyDescent="0.25">
      <c r="A18">
        <v>2172</v>
      </c>
      <c r="B18" t="s">
        <v>436</v>
      </c>
      <c r="C18" t="s">
        <v>58</v>
      </c>
      <c r="D18" s="1">
        <v>45216.864824074102</v>
      </c>
      <c r="E18" s="3">
        <f t="shared" si="0"/>
        <v>45217.410744212961</v>
      </c>
      <c r="F18" s="1" t="str">
        <f>INDEX(Kaikoura_DotterelNest_0!$D$2:$D$200,MATCH(C18,Kaikoura_DotterelNest_0!$B$2:$B$200,0))</f>
        <v xml:space="preserve"> N10 RBBR RLLG</v>
      </c>
      <c r="G18" t="s">
        <v>20</v>
      </c>
      <c r="H18">
        <v>0</v>
      </c>
      <c r="I18">
        <v>-1</v>
      </c>
      <c r="J18" t="s">
        <v>437</v>
      </c>
      <c r="L18" s="1">
        <v>45216.869077546296</v>
      </c>
      <c r="M18" t="s">
        <v>21</v>
      </c>
      <c r="N18" s="1">
        <v>45216.869077546296</v>
      </c>
      <c r="O18" t="s">
        <v>21</v>
      </c>
      <c r="Q18">
        <v>0</v>
      </c>
      <c r="R18" t="s">
        <v>215</v>
      </c>
    </row>
    <row r="19" spans="1:18" x14ac:dyDescent="0.25">
      <c r="A19">
        <v>2141</v>
      </c>
      <c r="B19" t="s">
        <v>388</v>
      </c>
      <c r="C19" t="s">
        <v>118</v>
      </c>
      <c r="D19" s="1">
        <v>45212.151336840303</v>
      </c>
      <c r="E19" s="3">
        <f t="shared" si="0"/>
        <v>45212.693886064866</v>
      </c>
      <c r="F19" s="1" t="str">
        <f>INDEX(Kaikoura_DotterelNest_0!$D$2:$D$200,MATCH(C19,Kaikoura_DotterelNest_0!$B$2:$B$200,0))</f>
        <v xml:space="preserve"> N21 RWBG RWLB</v>
      </c>
      <c r="G19" t="s">
        <v>81</v>
      </c>
      <c r="H19">
        <v>1</v>
      </c>
      <c r="L19" s="1">
        <v>45212.152219398202</v>
      </c>
      <c r="M19" t="s">
        <v>21</v>
      </c>
      <c r="N19" s="1">
        <v>45212.152219398202</v>
      </c>
      <c r="O19" t="s">
        <v>21</v>
      </c>
      <c r="P19" t="s">
        <v>237</v>
      </c>
      <c r="R19" t="s">
        <v>214</v>
      </c>
    </row>
    <row r="20" spans="1:18" x14ac:dyDescent="0.25">
      <c r="A20">
        <v>2167</v>
      </c>
      <c r="B20" t="s">
        <v>429</v>
      </c>
      <c r="C20" t="s">
        <v>118</v>
      </c>
      <c r="D20" s="1">
        <v>45215.181659212998</v>
      </c>
      <c r="E20" s="3">
        <f t="shared" si="0"/>
        <v>45215.723677939866</v>
      </c>
      <c r="F20" s="1" t="str">
        <f>INDEX(Kaikoura_DotterelNest_0!$D$2:$D$200,MATCH(C20,Kaikoura_DotterelNest_0!$B$2:$B$200,0))</f>
        <v xml:space="preserve"> N21 RWBG RWLB</v>
      </c>
      <c r="G20" t="s">
        <v>81</v>
      </c>
      <c r="H20">
        <v>2</v>
      </c>
      <c r="L20" s="1">
        <v>45215.182011273202</v>
      </c>
      <c r="M20" t="s">
        <v>21</v>
      </c>
      <c r="N20" s="1">
        <v>45215.182388969901</v>
      </c>
      <c r="O20" t="s">
        <v>21</v>
      </c>
      <c r="R20" t="s">
        <v>214</v>
      </c>
    </row>
    <row r="21" spans="1:18" x14ac:dyDescent="0.25">
      <c r="A21">
        <v>2174</v>
      </c>
      <c r="B21" t="s">
        <v>439</v>
      </c>
      <c r="C21" t="s">
        <v>118</v>
      </c>
      <c r="D21" s="1">
        <v>45216.870126192101</v>
      </c>
      <c r="E21" s="3">
        <f t="shared" si="0"/>
        <v>45217.411957141165</v>
      </c>
      <c r="F21" s="1" t="str">
        <f>INDEX(Kaikoura_DotterelNest_0!$D$2:$D$200,MATCH(C21,Kaikoura_DotterelNest_0!$B$2:$B$200,0))</f>
        <v xml:space="preserve"> N21 RWBG RWLB</v>
      </c>
      <c r="G21" t="s">
        <v>81</v>
      </c>
      <c r="H21">
        <v>2</v>
      </c>
      <c r="L21" s="1">
        <v>45216.870290474501</v>
      </c>
      <c r="M21" t="s">
        <v>21</v>
      </c>
      <c r="N21" s="1">
        <v>45216.870290474501</v>
      </c>
      <c r="O21" t="s">
        <v>21</v>
      </c>
      <c r="P21" t="s">
        <v>218</v>
      </c>
      <c r="R21" t="s">
        <v>215</v>
      </c>
    </row>
    <row r="22" spans="1:18" x14ac:dyDescent="0.25">
      <c r="A22">
        <v>2184</v>
      </c>
      <c r="B22" t="s">
        <v>452</v>
      </c>
      <c r="C22" t="s">
        <v>118</v>
      </c>
      <c r="D22" s="1">
        <v>45222.847627511597</v>
      </c>
      <c r="E22" s="3">
        <f t="shared" si="0"/>
        <v>45223.389583854165</v>
      </c>
      <c r="F22" s="1" t="str">
        <f>INDEX(Kaikoura_DotterelNest_0!$D$2:$D$200,MATCH(C22,Kaikoura_DotterelNest_0!$B$2:$B$200,0))</f>
        <v xml:space="preserve"> N21 RWBG RWLB</v>
      </c>
      <c r="H22">
        <v>3</v>
      </c>
      <c r="L22" s="1">
        <v>45222.847917187501</v>
      </c>
      <c r="M22" t="s">
        <v>21</v>
      </c>
      <c r="N22" s="1">
        <v>45222.847917187501</v>
      </c>
      <c r="O22" t="s">
        <v>21</v>
      </c>
      <c r="P22" t="s">
        <v>218</v>
      </c>
      <c r="R22" t="s">
        <v>215</v>
      </c>
    </row>
    <row r="23" spans="1:18" x14ac:dyDescent="0.25">
      <c r="A23">
        <v>2205</v>
      </c>
      <c r="B23" t="s">
        <v>478</v>
      </c>
      <c r="C23" t="s">
        <v>118</v>
      </c>
      <c r="D23" s="1">
        <v>45227.031001261603</v>
      </c>
      <c r="E23" s="3">
        <f t="shared" si="0"/>
        <v>45227.572886273163</v>
      </c>
      <c r="F23" s="1" t="str">
        <f>INDEX(Kaikoura_DotterelNest_0!$D$2:$D$200,MATCH(C23,Kaikoura_DotterelNest_0!$B$2:$B$200,0))</f>
        <v xml:space="preserve"> N21 RWBG RWLB</v>
      </c>
      <c r="G23" t="s">
        <v>81</v>
      </c>
      <c r="H23">
        <v>-1</v>
      </c>
      <c r="L23" s="1">
        <v>45227.031219606499</v>
      </c>
      <c r="M23" t="s">
        <v>21</v>
      </c>
      <c r="N23" s="1">
        <v>45227.031219606499</v>
      </c>
      <c r="O23" t="s">
        <v>21</v>
      </c>
      <c r="P23" t="s">
        <v>218</v>
      </c>
      <c r="R23" t="s">
        <v>218</v>
      </c>
    </row>
    <row r="24" spans="1:18" x14ac:dyDescent="0.25">
      <c r="A24">
        <v>2208</v>
      </c>
      <c r="B24" t="s">
        <v>482</v>
      </c>
      <c r="C24" t="s">
        <v>118</v>
      </c>
      <c r="D24" s="1">
        <v>45227.799705104197</v>
      </c>
      <c r="E24" s="3">
        <f t="shared" si="0"/>
        <v>45228.341668506968</v>
      </c>
      <c r="F24" s="1" t="str">
        <f>INDEX(Kaikoura_DotterelNest_0!$D$2:$D$200,MATCH(C24,Kaikoura_DotterelNest_0!$B$2:$B$200,0))</f>
        <v xml:space="preserve"> N21 RWBG RWLB</v>
      </c>
      <c r="G24" t="s">
        <v>81</v>
      </c>
      <c r="H24">
        <v>3</v>
      </c>
      <c r="L24" s="1">
        <v>45227.800001840304</v>
      </c>
      <c r="M24" t="s">
        <v>44</v>
      </c>
      <c r="N24" s="1">
        <v>45227.800001840304</v>
      </c>
      <c r="O24" t="s">
        <v>44</v>
      </c>
      <c r="P24" t="s">
        <v>218</v>
      </c>
      <c r="R24" t="s">
        <v>218</v>
      </c>
    </row>
    <row r="25" spans="1:18" x14ac:dyDescent="0.25">
      <c r="A25">
        <v>2214</v>
      </c>
      <c r="B25" t="s">
        <v>489</v>
      </c>
      <c r="C25" t="s">
        <v>118</v>
      </c>
      <c r="D25" s="1">
        <v>45230.776975289402</v>
      </c>
      <c r="E25" s="3">
        <f t="shared" si="0"/>
        <v>45231.318895833363</v>
      </c>
      <c r="F25" s="1" t="str">
        <f>INDEX(Kaikoura_DotterelNest_0!$D$2:$D$200,MATCH(C25,Kaikoura_DotterelNest_0!$B$2:$B$200,0))</f>
        <v xml:space="preserve"> N21 RWBG RWLB</v>
      </c>
      <c r="G25" t="s">
        <v>81</v>
      </c>
      <c r="H25">
        <v>2</v>
      </c>
      <c r="L25" s="1">
        <v>45230.777229166699</v>
      </c>
      <c r="M25" t="s">
        <v>21</v>
      </c>
      <c r="N25" s="1">
        <v>45230.777229166699</v>
      </c>
      <c r="O25" t="s">
        <v>21</v>
      </c>
      <c r="P25" t="s">
        <v>237</v>
      </c>
      <c r="R25" t="s">
        <v>215</v>
      </c>
    </row>
    <row r="26" spans="1:18" x14ac:dyDescent="0.25">
      <c r="A26">
        <v>2226</v>
      </c>
      <c r="B26" t="s">
        <v>507</v>
      </c>
      <c r="C26" t="s">
        <v>118</v>
      </c>
      <c r="D26" s="1">
        <v>45236.2644156366</v>
      </c>
      <c r="E26" s="3">
        <f t="shared" si="0"/>
        <v>45236.806278738462</v>
      </c>
      <c r="F26" s="1" t="str">
        <f>INDEX(Kaikoura_DotterelNest_0!$D$2:$D$200,MATCH(C26,Kaikoura_DotterelNest_0!$B$2:$B$200,0))</f>
        <v xml:space="preserve"> N21 RWBG RWLB</v>
      </c>
      <c r="G26" t="s">
        <v>81</v>
      </c>
      <c r="H26">
        <v>3</v>
      </c>
      <c r="L26" s="1">
        <v>45236.264612071798</v>
      </c>
      <c r="M26" t="s">
        <v>21</v>
      </c>
      <c r="N26" s="1">
        <v>45236.264612071798</v>
      </c>
      <c r="O26" t="s">
        <v>21</v>
      </c>
      <c r="P26" t="s">
        <v>218</v>
      </c>
      <c r="R26" t="s">
        <v>215</v>
      </c>
    </row>
    <row r="27" spans="1:18" x14ac:dyDescent="0.25">
      <c r="A27">
        <v>2241</v>
      </c>
      <c r="B27" t="s">
        <v>529</v>
      </c>
      <c r="C27" t="s">
        <v>118</v>
      </c>
      <c r="D27" s="1">
        <v>45240.8652752083</v>
      </c>
      <c r="E27" s="3">
        <f t="shared" si="0"/>
        <v>45241.407325335662</v>
      </c>
      <c r="F27" s="1" t="str">
        <f>INDEX(Kaikoura_DotterelNest_0!$D$2:$D$200,MATCH(C27,Kaikoura_DotterelNest_0!$B$2:$B$200,0))</f>
        <v xml:space="preserve"> N21 RWBG RWLB</v>
      </c>
      <c r="G27" t="s">
        <v>81</v>
      </c>
      <c r="H27">
        <v>2</v>
      </c>
      <c r="L27" s="1">
        <v>45240.865658668998</v>
      </c>
      <c r="M27" t="s">
        <v>21</v>
      </c>
      <c r="N27" s="1">
        <v>45240.865658668998</v>
      </c>
      <c r="O27" t="s">
        <v>21</v>
      </c>
      <c r="R27" t="s">
        <v>218</v>
      </c>
    </row>
    <row r="28" spans="1:18" x14ac:dyDescent="0.25">
      <c r="A28">
        <v>2251</v>
      </c>
      <c r="B28" t="s">
        <v>543</v>
      </c>
      <c r="C28" t="s">
        <v>118</v>
      </c>
      <c r="D28" s="1">
        <v>45242.803054039403</v>
      </c>
      <c r="E28" s="3">
        <f t="shared" si="0"/>
        <v>45243.345427071763</v>
      </c>
      <c r="F28" s="1" t="str">
        <f>INDEX(Kaikoura_DotterelNest_0!$D$2:$D$200,MATCH(C28,Kaikoura_DotterelNest_0!$B$2:$B$200,0))</f>
        <v xml:space="preserve"> N21 RWBG RWLB</v>
      </c>
      <c r="G28" t="s">
        <v>81</v>
      </c>
      <c r="H28">
        <v>1</v>
      </c>
      <c r="J28" t="s">
        <v>544</v>
      </c>
      <c r="L28" s="1">
        <v>45242.803760405099</v>
      </c>
      <c r="M28" t="s">
        <v>21</v>
      </c>
      <c r="N28" s="1">
        <v>45242.803760405099</v>
      </c>
      <c r="O28" t="s">
        <v>21</v>
      </c>
      <c r="P28" t="s">
        <v>218</v>
      </c>
      <c r="Q28">
        <v>1</v>
      </c>
      <c r="R28" t="s">
        <v>215</v>
      </c>
    </row>
    <row r="29" spans="1:18" x14ac:dyDescent="0.25">
      <c r="A29">
        <v>2258</v>
      </c>
      <c r="B29" t="s">
        <v>553</v>
      </c>
      <c r="C29" t="s">
        <v>118</v>
      </c>
      <c r="D29" s="1">
        <v>45244.719300625002</v>
      </c>
      <c r="E29" s="3">
        <f t="shared" si="0"/>
        <v>45245.261208900461</v>
      </c>
      <c r="F29" s="1" t="str">
        <f>INDEX(Kaikoura_DotterelNest_0!$D$2:$D$200,MATCH(C29,Kaikoura_DotterelNest_0!$B$2:$B$200,0))</f>
        <v xml:space="preserve"> N21 RWBG RWLB</v>
      </c>
      <c r="G29" t="s">
        <v>274</v>
      </c>
      <c r="I29">
        <v>2</v>
      </c>
      <c r="L29" s="1">
        <v>45244.719542233797</v>
      </c>
      <c r="M29" t="s">
        <v>21</v>
      </c>
      <c r="N29" s="1">
        <v>45244.840216099503</v>
      </c>
      <c r="O29" t="s">
        <v>21</v>
      </c>
      <c r="Q29">
        <v>2</v>
      </c>
      <c r="R29" t="s">
        <v>215</v>
      </c>
    </row>
    <row r="30" spans="1:18" x14ac:dyDescent="0.25">
      <c r="A30">
        <v>2268</v>
      </c>
      <c r="B30" t="s">
        <v>565</v>
      </c>
      <c r="C30" t="s">
        <v>118</v>
      </c>
      <c r="E30" s="3">
        <f t="shared" si="0"/>
        <v>45246.455638368061</v>
      </c>
      <c r="F30" t="str">
        <f>INDEX(Kaikoura_DotterelNest_0!$D$2:$D$200,MATCH(C30,Kaikoura_DotterelNest_0!$B$2:$B$200,0))</f>
        <v xml:space="preserve"> N21 RWBG RWLB</v>
      </c>
      <c r="L30" s="1">
        <v>45245.913971701397</v>
      </c>
      <c r="M30" t="s">
        <v>21</v>
      </c>
      <c r="N30" s="1">
        <v>45245.913971701397</v>
      </c>
      <c r="O30" t="s">
        <v>21</v>
      </c>
      <c r="Q30">
        <v>2</v>
      </c>
      <c r="R30" t="s">
        <v>215</v>
      </c>
    </row>
    <row r="31" spans="1:18" x14ac:dyDescent="0.25">
      <c r="A31">
        <v>2282</v>
      </c>
      <c r="B31" t="s">
        <v>581</v>
      </c>
      <c r="C31" t="s">
        <v>118</v>
      </c>
      <c r="D31" s="1">
        <v>45249.888483599498</v>
      </c>
      <c r="E31" s="3">
        <f t="shared" si="0"/>
        <v>45250.431510624963</v>
      </c>
      <c r="F31" s="1" t="str">
        <f>INDEX(Kaikoura_DotterelNest_0!$D$2:$D$200,MATCH(C31,Kaikoura_DotterelNest_0!$B$2:$B$200,0))</f>
        <v xml:space="preserve"> N21 RWBG RWLB</v>
      </c>
      <c r="G31" t="s">
        <v>274</v>
      </c>
      <c r="J31" t="s">
        <v>582</v>
      </c>
      <c r="L31" s="1">
        <v>45249.889843958299</v>
      </c>
      <c r="M31" t="s">
        <v>21</v>
      </c>
      <c r="N31" s="1">
        <v>45249.889843958299</v>
      </c>
      <c r="O31" t="s">
        <v>21</v>
      </c>
      <c r="R31" t="s">
        <v>215</v>
      </c>
    </row>
    <row r="32" spans="1:18" x14ac:dyDescent="0.25">
      <c r="A32">
        <v>2078</v>
      </c>
      <c r="B32" t="s">
        <v>299</v>
      </c>
      <c r="C32" t="s">
        <v>94</v>
      </c>
      <c r="D32" s="1">
        <v>45192.836536377297</v>
      </c>
      <c r="E32" s="3">
        <f t="shared" si="0"/>
        <v>45193.336780972197</v>
      </c>
      <c r="F32" s="1" t="str">
        <f>INDEX(Kaikoura_DotterelNest_0!$D$2:$D$200,MATCH(C32,Kaikoura_DotterelNest_0!$B$2:$B$200,0))</f>
        <v>c01 rbor ubm</v>
      </c>
      <c r="G32" t="s">
        <v>81</v>
      </c>
      <c r="H32">
        <v>3</v>
      </c>
      <c r="L32" s="1">
        <v>45192.836780972197</v>
      </c>
      <c r="M32" t="s">
        <v>44</v>
      </c>
      <c r="N32" s="1">
        <v>45192.836780972197</v>
      </c>
      <c r="O32" t="s">
        <v>44</v>
      </c>
      <c r="P32" t="s">
        <v>218</v>
      </c>
      <c r="R32" t="s">
        <v>218</v>
      </c>
    </row>
    <row r="33" spans="1:18" x14ac:dyDescent="0.25">
      <c r="A33">
        <v>2079</v>
      </c>
      <c r="B33" t="s">
        <v>300</v>
      </c>
      <c r="C33" t="s">
        <v>94</v>
      </c>
      <c r="D33" s="1">
        <v>45192.836536377297</v>
      </c>
      <c r="E33" s="3">
        <f t="shared" si="0"/>
        <v>45193.337656840296</v>
      </c>
      <c r="F33" s="1" t="str">
        <f>INDEX(Kaikoura_DotterelNest_0!$D$2:$D$200,MATCH(C33,Kaikoura_DotterelNest_0!$B$2:$B$200,0))</f>
        <v>c01 rbor ubm</v>
      </c>
      <c r="G33" t="s">
        <v>81</v>
      </c>
      <c r="H33">
        <v>3</v>
      </c>
      <c r="L33" s="1">
        <v>45192.837656840296</v>
      </c>
      <c r="M33" t="s">
        <v>44</v>
      </c>
      <c r="N33" s="1">
        <v>45192.837656840296</v>
      </c>
      <c r="O33" t="s">
        <v>44</v>
      </c>
      <c r="P33" t="s">
        <v>218</v>
      </c>
      <c r="R33" t="s">
        <v>218</v>
      </c>
    </row>
    <row r="34" spans="1:18" x14ac:dyDescent="0.25">
      <c r="A34">
        <v>2083</v>
      </c>
      <c r="B34" t="s">
        <v>307</v>
      </c>
      <c r="C34" t="s">
        <v>94</v>
      </c>
      <c r="D34" s="1">
        <v>45197.065848657403</v>
      </c>
      <c r="E34" s="3">
        <f t="shared" si="0"/>
        <v>45197.608880011561</v>
      </c>
      <c r="F34" s="1" t="str">
        <f>INDEX(Kaikoura_DotterelNest_0!$D$2:$D$200,MATCH(C34,Kaikoura_DotterelNest_0!$B$2:$B$200,0))</f>
        <v>c01 rbor ubm</v>
      </c>
      <c r="G34" t="s">
        <v>81</v>
      </c>
      <c r="H34">
        <v>3</v>
      </c>
      <c r="J34" t="s">
        <v>308</v>
      </c>
      <c r="L34" s="1">
        <v>45197.067213344897</v>
      </c>
      <c r="M34" t="s">
        <v>21</v>
      </c>
      <c r="N34" s="1">
        <v>45197.067213344897</v>
      </c>
      <c r="O34" t="s">
        <v>21</v>
      </c>
      <c r="P34" t="s">
        <v>237</v>
      </c>
      <c r="R34" t="s">
        <v>214</v>
      </c>
    </row>
    <row r="35" spans="1:18" x14ac:dyDescent="0.25">
      <c r="A35">
        <v>2139</v>
      </c>
      <c r="B35" t="s">
        <v>385</v>
      </c>
      <c r="C35" t="s">
        <v>94</v>
      </c>
      <c r="D35" s="1">
        <v>45212.031944328701</v>
      </c>
      <c r="E35" s="3">
        <f t="shared" si="0"/>
        <v>45212.575449965261</v>
      </c>
      <c r="F35" s="1" t="str">
        <f>INDEX(Kaikoura_DotterelNest_0!$D$2:$D$200,MATCH(C35,Kaikoura_DotterelNest_0!$B$2:$B$200,0))</f>
        <v>c01 rbor ubm</v>
      </c>
      <c r="G35" t="s">
        <v>20</v>
      </c>
      <c r="H35">
        <v>0</v>
      </c>
      <c r="I35">
        <v>-1</v>
      </c>
      <c r="J35" t="s">
        <v>386</v>
      </c>
      <c r="L35" s="1">
        <v>45212.033783298597</v>
      </c>
      <c r="M35" t="s">
        <v>21</v>
      </c>
      <c r="N35" s="1">
        <v>45212.033783298597</v>
      </c>
      <c r="O35" t="s">
        <v>21</v>
      </c>
      <c r="R35" t="s">
        <v>230</v>
      </c>
    </row>
    <row r="36" spans="1:18" x14ac:dyDescent="0.25">
      <c r="A36">
        <v>2198</v>
      </c>
      <c r="B36" t="s">
        <v>471</v>
      </c>
      <c r="C36" t="s">
        <v>94</v>
      </c>
      <c r="D36" s="1">
        <v>45224.821805474501</v>
      </c>
      <c r="E36" s="3">
        <f t="shared" si="0"/>
        <v>45225.364273391162</v>
      </c>
      <c r="F36" s="1" t="str">
        <f>INDEX(Kaikoura_DotterelNest_0!$D$2:$D$200,MATCH(C36,Kaikoura_DotterelNest_0!$B$2:$B$200,0))</f>
        <v>c01 rbor ubm</v>
      </c>
      <c r="I36">
        <v>-1</v>
      </c>
      <c r="L36" s="1">
        <v>45224.822606724498</v>
      </c>
      <c r="M36" t="s">
        <v>21</v>
      </c>
      <c r="N36" s="1">
        <v>45224.822606724498</v>
      </c>
      <c r="O36" t="s">
        <v>21</v>
      </c>
      <c r="Q36">
        <v>0</v>
      </c>
      <c r="R36" t="s">
        <v>214</v>
      </c>
    </row>
    <row r="37" spans="1:18" x14ac:dyDescent="0.25">
      <c r="A37">
        <v>2157</v>
      </c>
      <c r="B37" t="s">
        <v>413</v>
      </c>
      <c r="C37" t="s">
        <v>136</v>
      </c>
      <c r="D37" s="1">
        <v>45214.798755902797</v>
      </c>
      <c r="E37" s="3">
        <f t="shared" si="0"/>
        <v>45215.340612407366</v>
      </c>
      <c r="F37" s="1" t="str">
        <f>INDEX(Kaikoura_DotterelNest_0!$D$2:$D$200,MATCH(C37,Kaikoura_DotterelNest_0!$B$2:$B$200,0))</f>
        <v>G01 RBLB RGOY</v>
      </c>
      <c r="G37" t="s">
        <v>81</v>
      </c>
      <c r="H37">
        <v>3</v>
      </c>
      <c r="L37" s="1">
        <v>45214.798945740702</v>
      </c>
      <c r="M37" t="s">
        <v>21</v>
      </c>
      <c r="N37" s="1">
        <v>45214.798945740702</v>
      </c>
      <c r="O37" t="s">
        <v>21</v>
      </c>
      <c r="P37" t="s">
        <v>218</v>
      </c>
      <c r="R37" t="s">
        <v>218</v>
      </c>
    </row>
    <row r="38" spans="1:18" x14ac:dyDescent="0.25">
      <c r="A38">
        <v>2179</v>
      </c>
      <c r="B38" t="s">
        <v>446</v>
      </c>
      <c r="C38" t="s">
        <v>136</v>
      </c>
      <c r="D38" s="1">
        <v>45218.162663171301</v>
      </c>
      <c r="E38" s="3">
        <f t="shared" si="0"/>
        <v>45218.704844074062</v>
      </c>
      <c r="F38" s="1" t="str">
        <f>INDEX(Kaikoura_DotterelNest_0!$D$2:$D$200,MATCH(C38,Kaikoura_DotterelNest_0!$B$2:$B$200,0))</f>
        <v>G01 RBLB RGOY</v>
      </c>
      <c r="G38" t="s">
        <v>81</v>
      </c>
      <c r="H38">
        <v>3</v>
      </c>
      <c r="J38" t="s">
        <v>447</v>
      </c>
      <c r="L38" s="1">
        <v>45218.163177407398</v>
      </c>
      <c r="M38" t="s">
        <v>44</v>
      </c>
      <c r="N38" s="1">
        <v>45218.1634493171</v>
      </c>
      <c r="O38" t="s">
        <v>44</v>
      </c>
    </row>
    <row r="39" spans="1:18" x14ac:dyDescent="0.25">
      <c r="A39">
        <v>2190</v>
      </c>
      <c r="B39" t="s">
        <v>461</v>
      </c>
      <c r="C39" t="s">
        <v>136</v>
      </c>
      <c r="D39" s="1">
        <v>45223.994918275501</v>
      </c>
      <c r="E39" s="3">
        <f t="shared" si="0"/>
        <v>45224.536751840264</v>
      </c>
      <c r="F39" s="1" t="str">
        <f>INDEX(Kaikoura_DotterelNest_0!$D$2:$D$200,MATCH(C39,Kaikoura_DotterelNest_0!$B$2:$B$200,0))</f>
        <v>G01 RBLB RGOY</v>
      </c>
      <c r="G39" t="s">
        <v>81</v>
      </c>
      <c r="H39">
        <v>3</v>
      </c>
      <c r="L39" s="1">
        <v>45223.995085173599</v>
      </c>
      <c r="M39" t="s">
        <v>21</v>
      </c>
      <c r="N39" s="1">
        <v>45223.995085173599</v>
      </c>
      <c r="O39" t="s">
        <v>21</v>
      </c>
      <c r="P39" t="s">
        <v>214</v>
      </c>
      <c r="R39" t="s">
        <v>215</v>
      </c>
    </row>
    <row r="40" spans="1:18" x14ac:dyDescent="0.25">
      <c r="A40">
        <v>2272</v>
      </c>
      <c r="B40" t="s">
        <v>569</v>
      </c>
      <c r="C40" t="s">
        <v>175</v>
      </c>
      <c r="D40" s="1">
        <v>45242.773337395804</v>
      </c>
      <c r="E40" s="3">
        <f t="shared" si="0"/>
        <v>45248.315214212962</v>
      </c>
      <c r="F40" s="1" t="str">
        <f>INDEX(Kaikoura_DotterelNest_0!$D$2:$D$200,MATCH(C40,Kaikoura_DotterelNest_0!$B$2:$B$200,0))</f>
        <v>G2 UBM RGOO</v>
      </c>
      <c r="G40" t="s">
        <v>81</v>
      </c>
      <c r="H40">
        <v>3</v>
      </c>
      <c r="L40" s="1">
        <v>45247.773547546298</v>
      </c>
      <c r="M40" t="s">
        <v>21</v>
      </c>
      <c r="N40" s="1">
        <v>45247.773547546298</v>
      </c>
      <c r="O40" t="s">
        <v>21</v>
      </c>
      <c r="P40" t="s">
        <v>218</v>
      </c>
      <c r="R40" t="s">
        <v>218</v>
      </c>
    </row>
    <row r="41" spans="1:18" x14ac:dyDescent="0.25">
      <c r="A41">
        <v>2273</v>
      </c>
      <c r="B41" t="s">
        <v>570</v>
      </c>
      <c r="C41" t="s">
        <v>175</v>
      </c>
      <c r="D41" s="1">
        <v>45247.7737669907</v>
      </c>
      <c r="E41" s="3">
        <f t="shared" si="0"/>
        <v>45248.315583136566</v>
      </c>
      <c r="F41" s="1" t="str">
        <f>INDEX(Kaikoura_DotterelNest_0!$D$2:$D$200,MATCH(C41,Kaikoura_DotterelNest_0!$B$2:$B$200,0))</f>
        <v>G2 UBM RGOO</v>
      </c>
      <c r="G41" t="s">
        <v>81</v>
      </c>
      <c r="H41">
        <v>3</v>
      </c>
      <c r="L41" s="1">
        <v>45247.773916469901</v>
      </c>
      <c r="M41" t="s">
        <v>21</v>
      </c>
      <c r="N41" s="1">
        <v>45247.773916469901</v>
      </c>
      <c r="O41" t="s">
        <v>21</v>
      </c>
      <c r="P41" t="s">
        <v>218</v>
      </c>
      <c r="R41" t="s">
        <v>218</v>
      </c>
    </row>
    <row r="42" spans="1:18" x14ac:dyDescent="0.25">
      <c r="A42">
        <v>2284</v>
      </c>
      <c r="B42" t="s">
        <v>585</v>
      </c>
      <c r="C42" t="s">
        <v>175</v>
      </c>
      <c r="D42" s="1">
        <v>45251.719252708303</v>
      </c>
      <c r="E42" s="3">
        <f t="shared" si="0"/>
        <v>45253.261157592562</v>
      </c>
      <c r="F42" s="1" t="str">
        <f>INDEX(Kaikoura_DotterelNest_0!$D$2:$D$200,MATCH(C42,Kaikoura_DotterelNest_0!$B$2:$B$200,0))</f>
        <v>G2 UBM RGOO</v>
      </c>
      <c r="G42" t="s">
        <v>81</v>
      </c>
      <c r="H42">
        <v>3</v>
      </c>
      <c r="J42" t="s">
        <v>586</v>
      </c>
      <c r="L42" s="1">
        <v>45252.719490925898</v>
      </c>
      <c r="M42" t="s">
        <v>21</v>
      </c>
      <c r="N42" s="1">
        <v>45252.719490925898</v>
      </c>
      <c r="O42" t="s">
        <v>21</v>
      </c>
      <c r="R42" t="s">
        <v>218</v>
      </c>
    </row>
    <row r="43" spans="1:18" x14ac:dyDescent="0.25">
      <c r="A43">
        <v>2292</v>
      </c>
      <c r="B43" t="s">
        <v>594</v>
      </c>
      <c r="C43" t="s">
        <v>175</v>
      </c>
      <c r="D43" s="1">
        <v>45253.892888460701</v>
      </c>
      <c r="E43" s="3">
        <f t="shared" si="0"/>
        <v>45254.435598506963</v>
      </c>
      <c r="F43" s="1" t="str">
        <f>INDEX(Kaikoura_DotterelNest_0!$D$2:$D$200,MATCH(C43,Kaikoura_DotterelNest_0!$B$2:$B$200,0))</f>
        <v>G2 UBM RGOO</v>
      </c>
      <c r="G43" t="s">
        <v>81</v>
      </c>
      <c r="H43">
        <v>3</v>
      </c>
      <c r="J43" t="s">
        <v>595</v>
      </c>
      <c r="L43" s="1">
        <v>45253.893931840299</v>
      </c>
      <c r="M43" t="s">
        <v>21</v>
      </c>
      <c r="N43" s="1">
        <v>45253.893931840299</v>
      </c>
      <c r="O43" t="s">
        <v>21</v>
      </c>
      <c r="R43" t="s">
        <v>214</v>
      </c>
    </row>
    <row r="44" spans="1:18" x14ac:dyDescent="0.25">
      <c r="A44">
        <v>2313</v>
      </c>
      <c r="B44" t="s">
        <v>625</v>
      </c>
      <c r="C44" t="s">
        <v>175</v>
      </c>
      <c r="D44" s="1">
        <v>45258.8637276968</v>
      </c>
      <c r="E44" s="3">
        <f t="shared" si="0"/>
        <v>45259.406250081061</v>
      </c>
      <c r="F44" s="1" t="str">
        <f>INDEX(Kaikoura_DotterelNest_0!$D$2:$D$200,MATCH(C44,Kaikoura_DotterelNest_0!$B$2:$B$200,0))</f>
        <v>G2 UBM RGOO</v>
      </c>
      <c r="G44" t="s">
        <v>274</v>
      </c>
      <c r="I44">
        <v>2</v>
      </c>
      <c r="L44" s="1">
        <v>45258.864583414397</v>
      </c>
      <c r="M44" t="s">
        <v>44</v>
      </c>
      <c r="N44" s="1">
        <v>45258.864583414397</v>
      </c>
      <c r="O44" t="s">
        <v>44</v>
      </c>
      <c r="Q44">
        <v>2</v>
      </c>
      <c r="R44" t="s">
        <v>218</v>
      </c>
    </row>
    <row r="45" spans="1:18" x14ac:dyDescent="0.25">
      <c r="A45">
        <v>2370</v>
      </c>
      <c r="B45" t="s">
        <v>691</v>
      </c>
      <c r="C45" t="s">
        <v>175</v>
      </c>
      <c r="D45" s="1">
        <v>45268.8346872685</v>
      </c>
      <c r="E45" s="3">
        <f t="shared" si="0"/>
        <v>45269.376583634265</v>
      </c>
      <c r="F45" s="1" t="str">
        <f>INDEX(Kaikoura_DotterelNest_0!$D$2:$D$200,MATCH(C45,Kaikoura_DotterelNest_0!$B$2:$B$200,0))</f>
        <v>G2 UBM RGOO</v>
      </c>
      <c r="G45" t="s">
        <v>274</v>
      </c>
      <c r="L45" s="1">
        <v>45268.8349169676</v>
      </c>
      <c r="M45" t="s">
        <v>44</v>
      </c>
      <c r="N45" s="1">
        <v>45268.8349169676</v>
      </c>
      <c r="O45" t="s">
        <v>44</v>
      </c>
      <c r="Q45">
        <v>1</v>
      </c>
      <c r="R45" t="s">
        <v>218</v>
      </c>
    </row>
    <row r="46" spans="1:18" x14ac:dyDescent="0.25">
      <c r="A46">
        <v>2154</v>
      </c>
      <c r="B46" t="s">
        <v>408</v>
      </c>
      <c r="C46" t="s">
        <v>134</v>
      </c>
      <c r="D46" s="1">
        <v>45213.839168796301</v>
      </c>
      <c r="E46" s="3">
        <f t="shared" si="0"/>
        <v>45214.381619363463</v>
      </c>
      <c r="F46" s="1" t="str">
        <f>INDEX(Kaikoura_DotterelNest_0!$D$2:$D$200,MATCH(C46,Kaikoura_DotterelNest_0!$B$2:$B$200,0))</f>
        <v>kr01</v>
      </c>
      <c r="G46" t="s">
        <v>274</v>
      </c>
      <c r="I46">
        <v>-1</v>
      </c>
      <c r="J46" t="s">
        <v>409</v>
      </c>
      <c r="L46" s="1">
        <v>45213.839952696799</v>
      </c>
      <c r="M46" t="s">
        <v>44</v>
      </c>
      <c r="N46" s="1">
        <v>45213.839952696799</v>
      </c>
      <c r="O46" t="s">
        <v>44</v>
      </c>
      <c r="Q46">
        <v>3</v>
      </c>
      <c r="R46" t="s">
        <v>215</v>
      </c>
    </row>
    <row r="47" spans="1:18" x14ac:dyDescent="0.25">
      <c r="A47">
        <v>2153</v>
      </c>
      <c r="B47" t="s">
        <v>407</v>
      </c>
      <c r="C47" t="s">
        <v>132</v>
      </c>
      <c r="D47" s="1">
        <v>45213.8327723611</v>
      </c>
      <c r="E47" s="3">
        <f t="shared" si="0"/>
        <v>45214.374711666664</v>
      </c>
      <c r="F47" s="1" t="str">
        <f>INDEX(Kaikoura_DotterelNest_0!$D$2:$D$200,MATCH(C47,Kaikoura_DotterelNest_0!$B$2:$B$200,0))</f>
        <v>kr02</v>
      </c>
      <c r="G47" t="s">
        <v>81</v>
      </c>
      <c r="H47">
        <v>3</v>
      </c>
      <c r="L47" s="1">
        <v>45213.833044999999</v>
      </c>
      <c r="M47" t="s">
        <v>44</v>
      </c>
      <c r="N47" s="1">
        <v>45213.833044999999</v>
      </c>
      <c r="O47" t="s">
        <v>44</v>
      </c>
      <c r="P47" t="s">
        <v>218</v>
      </c>
      <c r="R47" t="s">
        <v>218</v>
      </c>
    </row>
    <row r="48" spans="1:18" x14ac:dyDescent="0.25">
      <c r="A48">
        <v>2017</v>
      </c>
      <c r="B48" t="s">
        <v>213</v>
      </c>
      <c r="C48" t="s">
        <v>18</v>
      </c>
      <c r="D48" s="1">
        <v>45155.9011724421</v>
      </c>
      <c r="E48" s="3">
        <f t="shared" si="0"/>
        <v>45156.402062233799</v>
      </c>
      <c r="F48" s="1" t="str">
        <f>INDEX(Kaikoura_DotterelNest_0!$D$2:$D$200,MATCH(C48,Kaikoura_DotterelNest_0!$B$2:$B$200,0))</f>
        <v>N01 RRGO RRBG</v>
      </c>
      <c r="G48" t="s">
        <v>81</v>
      </c>
      <c r="H48">
        <v>3</v>
      </c>
      <c r="L48" s="1">
        <v>45155.902062233799</v>
      </c>
      <c r="M48" t="s">
        <v>21</v>
      </c>
      <c r="N48" s="1">
        <v>45155.902062233799</v>
      </c>
      <c r="O48" t="s">
        <v>21</v>
      </c>
      <c r="P48" t="s">
        <v>214</v>
      </c>
      <c r="R48" t="s">
        <v>215</v>
      </c>
    </row>
    <row r="49" spans="1:18" x14ac:dyDescent="0.25">
      <c r="A49">
        <v>2019</v>
      </c>
      <c r="B49" t="s">
        <v>217</v>
      </c>
      <c r="C49" t="s">
        <v>18</v>
      </c>
      <c r="D49" s="1">
        <v>45166.860059224498</v>
      </c>
      <c r="E49" s="3">
        <f t="shared" si="0"/>
        <v>45167.360281076399</v>
      </c>
      <c r="F49" s="1" t="str">
        <f>INDEX(Kaikoura_DotterelNest_0!$D$2:$D$200,MATCH(C49,Kaikoura_DotterelNest_0!$B$2:$B$200,0))</f>
        <v>N01 RRGO RRBG</v>
      </c>
      <c r="G49" t="s">
        <v>81</v>
      </c>
      <c r="H49">
        <v>-1</v>
      </c>
      <c r="L49" s="1">
        <v>45166.860281076399</v>
      </c>
      <c r="M49" t="s">
        <v>21</v>
      </c>
      <c r="N49" s="1">
        <v>45166.860281076399</v>
      </c>
      <c r="O49" t="s">
        <v>21</v>
      </c>
      <c r="P49" t="s">
        <v>218</v>
      </c>
      <c r="R49" t="s">
        <v>218</v>
      </c>
    </row>
    <row r="50" spans="1:18" x14ac:dyDescent="0.25">
      <c r="A50">
        <v>2020</v>
      </c>
      <c r="B50" t="s">
        <v>219</v>
      </c>
      <c r="C50" t="s">
        <v>18</v>
      </c>
      <c r="D50" s="1">
        <v>45169.858337395803</v>
      </c>
      <c r="E50" s="3">
        <f t="shared" si="0"/>
        <v>45170.359350486098</v>
      </c>
      <c r="F50" s="1" t="str">
        <f>INDEX(Kaikoura_DotterelNest_0!$D$2:$D$200,MATCH(C50,Kaikoura_DotterelNest_0!$B$2:$B$200,0))</f>
        <v>N01 RRGO RRBG</v>
      </c>
      <c r="G50" t="s">
        <v>81</v>
      </c>
      <c r="H50">
        <v>3</v>
      </c>
      <c r="L50" s="1">
        <v>45169.859350486098</v>
      </c>
      <c r="M50" t="s">
        <v>21</v>
      </c>
      <c r="N50" s="1">
        <v>45169.859350486098</v>
      </c>
      <c r="O50" t="s">
        <v>21</v>
      </c>
      <c r="P50" t="s">
        <v>218</v>
      </c>
      <c r="R50" t="s">
        <v>218</v>
      </c>
    </row>
    <row r="51" spans="1:18" x14ac:dyDescent="0.25">
      <c r="A51">
        <v>2024</v>
      </c>
      <c r="B51" t="s">
        <v>223</v>
      </c>
      <c r="C51" t="s">
        <v>18</v>
      </c>
      <c r="D51" s="1">
        <v>45174.8880217361</v>
      </c>
      <c r="E51" s="3">
        <f t="shared" si="0"/>
        <v>45175.388185995398</v>
      </c>
      <c r="F51" s="1" t="str">
        <f>INDEX(Kaikoura_DotterelNest_0!$D$2:$D$200,MATCH(C51,Kaikoura_DotterelNest_0!$B$2:$B$200,0))</f>
        <v>N01 RRGO RRBG</v>
      </c>
      <c r="G51" t="s">
        <v>81</v>
      </c>
      <c r="H51">
        <v>-1</v>
      </c>
      <c r="L51" s="1">
        <v>45174.888185995398</v>
      </c>
      <c r="M51" t="s">
        <v>21</v>
      </c>
      <c r="N51" s="1">
        <v>45174.888185995398</v>
      </c>
      <c r="O51" t="s">
        <v>21</v>
      </c>
      <c r="P51" t="s">
        <v>218</v>
      </c>
      <c r="R51" t="s">
        <v>218</v>
      </c>
    </row>
    <row r="52" spans="1:18" x14ac:dyDescent="0.25">
      <c r="A52">
        <v>2027</v>
      </c>
      <c r="B52" t="s">
        <v>227</v>
      </c>
      <c r="C52" t="s">
        <v>18</v>
      </c>
      <c r="D52" s="1">
        <v>45175.7761303472</v>
      </c>
      <c r="E52" s="3">
        <f t="shared" si="0"/>
        <v>45176.2765412847</v>
      </c>
      <c r="F52" s="1" t="str">
        <f>INDEX(Kaikoura_DotterelNest_0!$D$2:$D$200,MATCH(C52,Kaikoura_DotterelNest_0!$B$2:$B$200,0))</f>
        <v>N01 RRGO RRBG</v>
      </c>
      <c r="G52" t="s">
        <v>81</v>
      </c>
      <c r="L52" s="1">
        <v>45175.7765412847</v>
      </c>
      <c r="M52" t="s">
        <v>21</v>
      </c>
      <c r="N52" s="1">
        <v>45175.7765412847</v>
      </c>
      <c r="O52" t="s">
        <v>21</v>
      </c>
      <c r="P52" t="s">
        <v>218</v>
      </c>
      <c r="R52" t="s">
        <v>215</v>
      </c>
    </row>
    <row r="53" spans="1:18" x14ac:dyDescent="0.25">
      <c r="A53">
        <v>2030</v>
      </c>
      <c r="B53" t="s">
        <v>231</v>
      </c>
      <c r="C53" t="s">
        <v>18</v>
      </c>
      <c r="D53" s="1">
        <v>45176.7789163079</v>
      </c>
      <c r="E53" s="3">
        <f t="shared" si="0"/>
        <v>45177.279340092602</v>
      </c>
      <c r="F53" s="1" t="str">
        <f>INDEX(Kaikoura_DotterelNest_0!$D$2:$D$200,MATCH(C53,Kaikoura_DotterelNest_0!$B$2:$B$200,0))</f>
        <v>N01 RRGO RRBG</v>
      </c>
      <c r="G53" t="s">
        <v>81</v>
      </c>
      <c r="H53">
        <v>3</v>
      </c>
      <c r="L53" s="1">
        <v>45176.779340092602</v>
      </c>
      <c r="M53" t="s">
        <v>21</v>
      </c>
      <c r="N53" s="1">
        <v>45176.779340092602</v>
      </c>
      <c r="O53" t="s">
        <v>21</v>
      </c>
      <c r="R53" t="s">
        <v>215</v>
      </c>
    </row>
    <row r="54" spans="1:18" x14ac:dyDescent="0.25">
      <c r="A54">
        <v>2033</v>
      </c>
      <c r="B54" t="s">
        <v>235</v>
      </c>
      <c r="C54" t="s">
        <v>18</v>
      </c>
      <c r="D54" s="1">
        <v>45177.842486689799</v>
      </c>
      <c r="E54" s="3">
        <f t="shared" si="0"/>
        <v>45178.342705324103</v>
      </c>
      <c r="F54" s="1" t="str">
        <f>INDEX(Kaikoura_DotterelNest_0!$D$2:$D$200,MATCH(C54,Kaikoura_DotterelNest_0!$B$2:$B$200,0))</f>
        <v>N01 RRGO RRBG</v>
      </c>
      <c r="G54" t="s">
        <v>81</v>
      </c>
      <c r="H54">
        <v>-1</v>
      </c>
      <c r="L54" s="1">
        <v>45177.842705324103</v>
      </c>
      <c r="M54" t="s">
        <v>21</v>
      </c>
      <c r="N54" s="1">
        <v>45177.842705324103</v>
      </c>
      <c r="O54" t="s">
        <v>21</v>
      </c>
      <c r="P54" t="s">
        <v>218</v>
      </c>
      <c r="R54" t="s">
        <v>218</v>
      </c>
    </row>
    <row r="55" spans="1:18" x14ac:dyDescent="0.25">
      <c r="A55">
        <v>2035</v>
      </c>
      <c r="B55" t="s">
        <v>238</v>
      </c>
      <c r="C55" t="s">
        <v>18</v>
      </c>
      <c r="D55" s="1">
        <v>45179.795593912</v>
      </c>
      <c r="E55" s="3">
        <f t="shared" si="0"/>
        <v>45180.295814201403</v>
      </c>
      <c r="F55" s="1" t="str">
        <f>INDEX(Kaikoura_DotterelNest_0!$D$2:$D$200,MATCH(C55,Kaikoura_DotterelNest_0!$B$2:$B$200,0))</f>
        <v>N01 RRGO RRBG</v>
      </c>
      <c r="G55" t="s">
        <v>81</v>
      </c>
      <c r="H55">
        <v>3</v>
      </c>
      <c r="L55" s="1">
        <v>45179.795814201403</v>
      </c>
      <c r="M55" t="s">
        <v>21</v>
      </c>
      <c r="N55" s="1">
        <v>45179.795814201403</v>
      </c>
      <c r="O55" t="s">
        <v>21</v>
      </c>
      <c r="P55" t="s">
        <v>218</v>
      </c>
      <c r="R55" t="s">
        <v>215</v>
      </c>
    </row>
    <row r="56" spans="1:18" x14ac:dyDescent="0.25">
      <c r="A56">
        <v>2045</v>
      </c>
      <c r="B56" t="s">
        <v>253</v>
      </c>
      <c r="C56" t="s">
        <v>18</v>
      </c>
      <c r="D56" s="1">
        <v>45181.832723634303</v>
      </c>
      <c r="E56" s="3">
        <f t="shared" si="0"/>
        <v>45182.332879398098</v>
      </c>
      <c r="F56" s="1" t="str">
        <f>INDEX(Kaikoura_DotterelNest_0!$D$2:$D$200,MATCH(C56,Kaikoura_DotterelNest_0!$B$2:$B$200,0))</f>
        <v>N01 RRGO RRBG</v>
      </c>
      <c r="G56" t="s">
        <v>81</v>
      </c>
      <c r="H56">
        <v>-1</v>
      </c>
      <c r="L56" s="1">
        <v>45181.832879398098</v>
      </c>
      <c r="M56" t="s">
        <v>21</v>
      </c>
      <c r="N56" s="1">
        <v>45181.832879398098</v>
      </c>
      <c r="O56" t="s">
        <v>21</v>
      </c>
      <c r="P56" t="s">
        <v>218</v>
      </c>
      <c r="R56" t="s">
        <v>215</v>
      </c>
    </row>
    <row r="57" spans="1:18" x14ac:dyDescent="0.25">
      <c r="A57">
        <v>2046</v>
      </c>
      <c r="B57" t="s">
        <v>254</v>
      </c>
      <c r="C57" t="s">
        <v>18</v>
      </c>
      <c r="D57" s="1">
        <v>45183.789332812499</v>
      </c>
      <c r="E57" s="3">
        <f t="shared" si="0"/>
        <v>45184.289698831002</v>
      </c>
      <c r="F57" s="1" t="str">
        <f>INDEX(Kaikoura_DotterelNest_0!$D$2:$D$200,MATCH(C57,Kaikoura_DotterelNest_0!$B$2:$B$200,0))</f>
        <v>N01 RRGO RRBG</v>
      </c>
      <c r="G57" t="s">
        <v>81</v>
      </c>
      <c r="H57">
        <v>3</v>
      </c>
      <c r="J57" t="s">
        <v>255</v>
      </c>
      <c r="L57" s="1">
        <v>45183.789698831002</v>
      </c>
      <c r="M57" t="s">
        <v>21</v>
      </c>
      <c r="N57" s="1">
        <v>45183.789698831002</v>
      </c>
      <c r="O57" t="s">
        <v>21</v>
      </c>
      <c r="R57" t="s">
        <v>214</v>
      </c>
    </row>
    <row r="58" spans="1:18" x14ac:dyDescent="0.25">
      <c r="A58">
        <v>2054</v>
      </c>
      <c r="B58" t="s">
        <v>267</v>
      </c>
      <c r="C58" t="s">
        <v>18</v>
      </c>
      <c r="D58" s="1">
        <v>45188.823052175903</v>
      </c>
      <c r="E58" s="3">
        <f t="shared" si="0"/>
        <v>45189.323283437501</v>
      </c>
      <c r="F58" s="1" t="str">
        <f>INDEX(Kaikoura_DotterelNest_0!$D$2:$D$200,MATCH(C58,Kaikoura_DotterelNest_0!$B$2:$B$200,0))</f>
        <v>N01 RRGO RRBG</v>
      </c>
      <c r="H58">
        <v>2</v>
      </c>
      <c r="I58">
        <v>1</v>
      </c>
      <c r="L58" s="1">
        <v>45188.823283437501</v>
      </c>
      <c r="M58" t="s">
        <v>21</v>
      </c>
      <c r="N58" s="1">
        <v>45188.823283437501</v>
      </c>
      <c r="O58" t="s">
        <v>21</v>
      </c>
      <c r="P58" t="s">
        <v>218</v>
      </c>
      <c r="R58" t="s">
        <v>215</v>
      </c>
    </row>
    <row r="59" spans="1:18" x14ac:dyDescent="0.25">
      <c r="A59">
        <v>2059</v>
      </c>
      <c r="B59" t="s">
        <v>273</v>
      </c>
      <c r="C59" t="s">
        <v>18</v>
      </c>
      <c r="D59" s="1">
        <v>45190.772567569402</v>
      </c>
      <c r="E59" s="3">
        <f t="shared" si="0"/>
        <v>45191.272789652801</v>
      </c>
      <c r="F59" s="1" t="str">
        <f>INDEX(Kaikoura_DotterelNest_0!$D$2:$D$200,MATCH(C59,Kaikoura_DotterelNest_0!$B$2:$B$200,0))</f>
        <v>N01 RRGO RRBG</v>
      </c>
      <c r="G59" t="s">
        <v>274</v>
      </c>
      <c r="I59">
        <v>2</v>
      </c>
      <c r="L59" s="1">
        <v>45190.772789652801</v>
      </c>
      <c r="M59" t="s">
        <v>21</v>
      </c>
      <c r="N59" s="1">
        <v>45190.772789652801</v>
      </c>
      <c r="O59" t="s">
        <v>21</v>
      </c>
      <c r="R59" t="s">
        <v>215</v>
      </c>
    </row>
    <row r="60" spans="1:18" x14ac:dyDescent="0.25">
      <c r="A60">
        <v>2069</v>
      </c>
      <c r="B60" t="s">
        <v>285</v>
      </c>
      <c r="C60" t="s">
        <v>18</v>
      </c>
      <c r="D60" s="1">
        <v>45190.932434907401</v>
      </c>
      <c r="E60" s="3">
        <f t="shared" si="0"/>
        <v>45191.433259097197</v>
      </c>
      <c r="F60" s="1" t="str">
        <f>INDEX(Kaikoura_DotterelNest_0!$D$2:$D$200,MATCH(C60,Kaikoura_DotterelNest_0!$B$2:$B$200,0))</f>
        <v>N01 RRGO RRBG</v>
      </c>
      <c r="G60" t="s">
        <v>274</v>
      </c>
      <c r="J60" t="s">
        <v>286</v>
      </c>
      <c r="L60" s="1">
        <v>45190.933259097197</v>
      </c>
      <c r="M60" t="s">
        <v>44</v>
      </c>
      <c r="N60" s="1">
        <v>45190.933259097197</v>
      </c>
      <c r="O60" t="s">
        <v>44</v>
      </c>
      <c r="Q60">
        <v>2</v>
      </c>
      <c r="R60" t="s">
        <v>218</v>
      </c>
    </row>
    <row r="61" spans="1:18" x14ac:dyDescent="0.25">
      <c r="A61">
        <v>2100</v>
      </c>
      <c r="B61" t="s">
        <v>333</v>
      </c>
      <c r="C61" t="s">
        <v>18</v>
      </c>
      <c r="D61" s="1">
        <v>45203.291317928197</v>
      </c>
      <c r="E61" s="3">
        <f t="shared" si="0"/>
        <v>45203.833535821766</v>
      </c>
      <c r="F61" s="1" t="str">
        <f>INDEX(Kaikoura_DotterelNest_0!$D$2:$D$200,MATCH(C61,Kaikoura_DotterelNest_0!$B$2:$B$200,0))</f>
        <v>N01 RRGO RRBG</v>
      </c>
      <c r="G61" t="s">
        <v>274</v>
      </c>
      <c r="J61" t="s">
        <v>334</v>
      </c>
      <c r="L61" s="1">
        <v>45203.291869155102</v>
      </c>
      <c r="M61" t="s">
        <v>21</v>
      </c>
      <c r="N61" s="1">
        <v>45203.291869155102</v>
      </c>
      <c r="O61" t="s">
        <v>21</v>
      </c>
      <c r="Q61">
        <v>0</v>
      </c>
      <c r="R61" t="s">
        <v>215</v>
      </c>
    </row>
    <row r="62" spans="1:18" x14ac:dyDescent="0.25">
      <c r="A62">
        <v>2108</v>
      </c>
      <c r="B62" t="s">
        <v>344</v>
      </c>
      <c r="C62" t="s">
        <v>18</v>
      </c>
      <c r="D62" s="1">
        <v>45204.27544125</v>
      </c>
      <c r="E62" s="3">
        <f t="shared" si="0"/>
        <v>45204.817504398161</v>
      </c>
      <c r="F62" s="1" t="str">
        <f>INDEX(Kaikoura_DotterelNest_0!$D$2:$D$200,MATCH(C62,Kaikoura_DotterelNest_0!$B$2:$B$200,0))</f>
        <v>N01 RRGO RRBG</v>
      </c>
      <c r="G62" t="s">
        <v>81</v>
      </c>
      <c r="H62">
        <v>1</v>
      </c>
      <c r="J62" t="s">
        <v>345</v>
      </c>
      <c r="L62" s="1">
        <v>45204.275837731497</v>
      </c>
      <c r="M62" t="s">
        <v>21</v>
      </c>
      <c r="N62" s="1">
        <v>45204.277247164398</v>
      </c>
      <c r="O62" t="s">
        <v>21</v>
      </c>
      <c r="P62" t="s">
        <v>218</v>
      </c>
      <c r="R62" t="s">
        <v>215</v>
      </c>
    </row>
    <row r="63" spans="1:18" x14ac:dyDescent="0.25">
      <c r="A63">
        <v>2111</v>
      </c>
      <c r="B63" t="s">
        <v>348</v>
      </c>
      <c r="C63" t="s">
        <v>18</v>
      </c>
      <c r="D63" s="1">
        <v>45205.1681048264</v>
      </c>
      <c r="E63" s="3">
        <f t="shared" si="0"/>
        <v>45205.710293449061</v>
      </c>
      <c r="F63" s="1" t="str">
        <f>INDEX(Kaikoura_DotterelNest_0!$D$2:$D$200,MATCH(C63,Kaikoura_DotterelNest_0!$B$2:$B$200,0))</f>
        <v>N01 RRGO RRBG</v>
      </c>
      <c r="G63" t="s">
        <v>81</v>
      </c>
      <c r="H63">
        <v>1</v>
      </c>
      <c r="J63" t="s">
        <v>345</v>
      </c>
      <c r="L63" s="1">
        <v>45205.168626782397</v>
      </c>
      <c r="M63" t="s">
        <v>21</v>
      </c>
      <c r="N63" s="1">
        <v>45205.168626782397</v>
      </c>
      <c r="O63" t="s">
        <v>21</v>
      </c>
      <c r="R63" t="s">
        <v>230</v>
      </c>
    </row>
    <row r="64" spans="1:18" x14ac:dyDescent="0.25">
      <c r="A64">
        <v>2018</v>
      </c>
      <c r="B64" t="s">
        <v>216</v>
      </c>
      <c r="C64" t="s">
        <v>22</v>
      </c>
      <c r="D64" s="1">
        <v>45166.848796076403</v>
      </c>
      <c r="E64" s="3">
        <f t="shared" si="0"/>
        <v>45167.349142986102</v>
      </c>
      <c r="F64" s="1" t="str">
        <f>INDEX(Kaikoura_DotterelNest_0!$D$2:$D$200,MATCH(C64,Kaikoura_DotterelNest_0!$B$2:$B$200,0))</f>
        <v>N02 RBBR RGGL</v>
      </c>
      <c r="G64" t="s">
        <v>81</v>
      </c>
      <c r="H64">
        <v>1</v>
      </c>
      <c r="L64" s="1">
        <v>45166.849142986102</v>
      </c>
      <c r="M64" t="s">
        <v>21</v>
      </c>
      <c r="N64" s="1">
        <v>45166.849142986102</v>
      </c>
      <c r="O64" t="s">
        <v>21</v>
      </c>
      <c r="P64" t="s">
        <v>214</v>
      </c>
      <c r="R64" t="s">
        <v>215</v>
      </c>
    </row>
    <row r="65" spans="1:18" x14ac:dyDescent="0.25">
      <c r="A65">
        <v>2021</v>
      </c>
      <c r="B65" t="s">
        <v>220</v>
      </c>
      <c r="C65" t="s">
        <v>22</v>
      </c>
      <c r="D65" s="1">
        <v>45169.861380243099</v>
      </c>
      <c r="E65" s="3">
        <f t="shared" si="0"/>
        <v>45170.362208136597</v>
      </c>
      <c r="F65" s="1" t="str">
        <f>INDEX(Kaikoura_DotterelNest_0!$D$2:$D$200,MATCH(C65,Kaikoura_DotterelNest_0!$B$2:$B$200,0))</f>
        <v>N02 RBBR RGGL</v>
      </c>
      <c r="G65" t="s">
        <v>81</v>
      </c>
      <c r="H65">
        <v>2</v>
      </c>
      <c r="L65" s="1">
        <v>45169.862208136597</v>
      </c>
      <c r="M65" t="s">
        <v>21</v>
      </c>
      <c r="N65" s="1">
        <v>45169.862208136597</v>
      </c>
      <c r="O65" t="s">
        <v>21</v>
      </c>
      <c r="P65" t="s">
        <v>214</v>
      </c>
      <c r="R65" t="s">
        <v>214</v>
      </c>
    </row>
    <row r="66" spans="1:18" x14ac:dyDescent="0.25">
      <c r="A66">
        <v>2025</v>
      </c>
      <c r="B66" t="s">
        <v>224</v>
      </c>
      <c r="C66" t="s">
        <v>22</v>
      </c>
      <c r="D66" s="1">
        <v>45174.888415752299</v>
      </c>
      <c r="E66" s="3">
        <f t="shared" ref="E66:E129" si="1">L66+(IF(L66&gt;DATEVALUE("24/09/2023"),13,12)/24)</f>
        <v>45175.389200543999</v>
      </c>
      <c r="F66" s="1" t="str">
        <f>INDEX(Kaikoura_DotterelNest_0!$D$2:$D$200,MATCH(C66,Kaikoura_DotterelNest_0!$B$2:$B$200,0))</f>
        <v>N02 RBBR RGGL</v>
      </c>
      <c r="G66" t="s">
        <v>20</v>
      </c>
      <c r="H66">
        <v>1</v>
      </c>
      <c r="L66" s="1">
        <v>45174.889200543999</v>
      </c>
      <c r="M66" t="s">
        <v>21</v>
      </c>
      <c r="N66" s="1">
        <v>45174.889200543999</v>
      </c>
      <c r="O66" t="s">
        <v>21</v>
      </c>
      <c r="R66" t="s">
        <v>214</v>
      </c>
    </row>
    <row r="67" spans="1:18" x14ac:dyDescent="0.25">
      <c r="A67">
        <v>2022</v>
      </c>
      <c r="B67" t="s">
        <v>221</v>
      </c>
      <c r="C67" t="s">
        <v>26</v>
      </c>
      <c r="D67" s="1">
        <v>45174.796574849497</v>
      </c>
      <c r="E67" s="3">
        <f t="shared" si="1"/>
        <v>45175.296770868103</v>
      </c>
      <c r="F67" s="1" t="str">
        <f>INDEX(Kaikoura_DotterelNest_0!$D$2:$D$200,MATCH(C67,Kaikoura_DotterelNest_0!$B$2:$B$200,0))</f>
        <v>N03 RRWW RBWW</v>
      </c>
      <c r="G67" t="s">
        <v>81</v>
      </c>
      <c r="H67">
        <v>3</v>
      </c>
      <c r="L67" s="1">
        <v>45174.796770868103</v>
      </c>
      <c r="M67" t="s">
        <v>21</v>
      </c>
      <c r="N67" s="1">
        <v>45174.9082100347</v>
      </c>
      <c r="O67" t="s">
        <v>21</v>
      </c>
      <c r="P67" t="s">
        <v>218</v>
      </c>
      <c r="R67" t="s">
        <v>215</v>
      </c>
    </row>
    <row r="68" spans="1:18" x14ac:dyDescent="0.25">
      <c r="A68">
        <v>2039</v>
      </c>
      <c r="B68" t="s">
        <v>243</v>
      </c>
      <c r="C68" t="s">
        <v>26</v>
      </c>
      <c r="D68" s="1">
        <v>45179.921103981498</v>
      </c>
      <c r="E68" s="3">
        <f t="shared" si="1"/>
        <v>45180.421318240697</v>
      </c>
      <c r="F68" s="1" t="str">
        <f>INDEX(Kaikoura_DotterelNest_0!$D$2:$D$200,MATCH(C68,Kaikoura_DotterelNest_0!$B$2:$B$200,0))</f>
        <v>N03 RRWW RBWW</v>
      </c>
      <c r="G68" t="s">
        <v>81</v>
      </c>
      <c r="H68">
        <v>3</v>
      </c>
      <c r="L68" s="1">
        <v>45179.921318240697</v>
      </c>
      <c r="M68" t="s">
        <v>21</v>
      </c>
      <c r="N68" s="1">
        <v>45179.921318240697</v>
      </c>
      <c r="O68" t="s">
        <v>21</v>
      </c>
      <c r="P68" t="s">
        <v>218</v>
      </c>
      <c r="R68" t="s">
        <v>218</v>
      </c>
    </row>
    <row r="69" spans="1:18" x14ac:dyDescent="0.25">
      <c r="A69">
        <v>2070</v>
      </c>
      <c r="B69" t="s">
        <v>287</v>
      </c>
      <c r="C69" t="s">
        <v>26</v>
      </c>
      <c r="D69" s="1">
        <v>45190.953031169003</v>
      </c>
      <c r="E69" s="3">
        <f t="shared" si="1"/>
        <v>45191.454227083297</v>
      </c>
      <c r="F69" s="1" t="str">
        <f>INDEX(Kaikoura_DotterelNest_0!$D$2:$D$200,MATCH(C69,Kaikoura_DotterelNest_0!$B$2:$B$200,0))</f>
        <v>N03 RRWW RBWW</v>
      </c>
      <c r="G69" t="s">
        <v>81</v>
      </c>
      <c r="H69">
        <v>3</v>
      </c>
      <c r="J69" t="s">
        <v>288</v>
      </c>
      <c r="L69" s="1">
        <v>45190.954227083297</v>
      </c>
      <c r="M69" t="s">
        <v>21</v>
      </c>
      <c r="N69" s="1">
        <v>45190.954227083297</v>
      </c>
      <c r="O69" t="s">
        <v>21</v>
      </c>
      <c r="P69" t="s">
        <v>218</v>
      </c>
      <c r="R69" t="s">
        <v>218</v>
      </c>
    </row>
    <row r="70" spans="1:18" x14ac:dyDescent="0.25">
      <c r="A70">
        <v>2082</v>
      </c>
      <c r="B70" t="s">
        <v>305</v>
      </c>
      <c r="C70" t="s">
        <v>26</v>
      </c>
      <c r="D70" s="1">
        <v>45197.035097106498</v>
      </c>
      <c r="E70" s="3">
        <f t="shared" si="1"/>
        <v>45197.578815949062</v>
      </c>
      <c r="F70" s="1" t="str">
        <f>INDEX(Kaikoura_DotterelNest_0!$D$2:$D$200,MATCH(C70,Kaikoura_DotterelNest_0!$B$2:$B$200,0))</f>
        <v>N03 RRWW RBWW</v>
      </c>
      <c r="G70" t="s">
        <v>20</v>
      </c>
      <c r="H70">
        <v>0</v>
      </c>
      <c r="J70" t="s">
        <v>306</v>
      </c>
      <c r="L70" s="1">
        <v>45197.037149282398</v>
      </c>
      <c r="M70" t="s">
        <v>21</v>
      </c>
      <c r="N70" s="1">
        <v>45197.393366574099</v>
      </c>
      <c r="O70" t="s">
        <v>21</v>
      </c>
      <c r="Q70">
        <v>0</v>
      </c>
      <c r="R70" t="s">
        <v>215</v>
      </c>
    </row>
    <row r="71" spans="1:18" x14ac:dyDescent="0.25">
      <c r="A71">
        <v>2116</v>
      </c>
      <c r="B71" t="s">
        <v>353</v>
      </c>
      <c r="C71" t="s">
        <v>26</v>
      </c>
      <c r="D71" s="1">
        <v>45205.207827372702</v>
      </c>
      <c r="E71" s="3">
        <f t="shared" si="1"/>
        <v>45205.751858020863</v>
      </c>
      <c r="F71" s="1" t="str">
        <f>INDEX(Kaikoura_DotterelNest_0!$D$2:$D$200,MATCH(C71,Kaikoura_DotterelNest_0!$B$2:$B$200,0))</f>
        <v>N03 RRWW RBWW</v>
      </c>
      <c r="G71" t="s">
        <v>81</v>
      </c>
      <c r="H71">
        <v>1</v>
      </c>
      <c r="J71" t="s">
        <v>345</v>
      </c>
      <c r="L71" s="1">
        <v>45205.210191354199</v>
      </c>
      <c r="M71" t="s">
        <v>21</v>
      </c>
      <c r="N71" s="1">
        <v>45205.210191354199</v>
      </c>
      <c r="O71" t="s">
        <v>21</v>
      </c>
      <c r="P71" t="s">
        <v>237</v>
      </c>
      <c r="R71" t="s">
        <v>230</v>
      </c>
    </row>
    <row r="72" spans="1:18" x14ac:dyDescent="0.25">
      <c r="A72">
        <v>2023</v>
      </c>
      <c r="B72" t="s">
        <v>222</v>
      </c>
      <c r="C72" t="s">
        <v>28</v>
      </c>
      <c r="E72" s="3">
        <f t="shared" si="1"/>
        <v>45175.332566423604</v>
      </c>
      <c r="F72" t="str">
        <f>INDEX(Kaikoura_DotterelNest_0!$D$2:$D$200,MATCH(C72,Kaikoura_DotterelNest_0!$B$2:$B$200,0))</f>
        <v>N04 LB RRBY</v>
      </c>
      <c r="L72" s="1">
        <v>45174.832566423604</v>
      </c>
      <c r="M72" t="s">
        <v>21</v>
      </c>
      <c r="N72" s="1">
        <v>45174.832566423604</v>
      </c>
      <c r="O72" t="s">
        <v>21</v>
      </c>
    </row>
    <row r="73" spans="1:18" x14ac:dyDescent="0.25">
      <c r="A73">
        <v>2038</v>
      </c>
      <c r="B73" t="s">
        <v>242</v>
      </c>
      <c r="C73" t="s">
        <v>28</v>
      </c>
      <c r="D73" s="1">
        <v>45179.892783391202</v>
      </c>
      <c r="E73" s="3">
        <f t="shared" si="1"/>
        <v>45180.393011828703</v>
      </c>
      <c r="F73" s="1" t="str">
        <f>INDEX(Kaikoura_DotterelNest_0!$D$2:$D$200,MATCH(C73,Kaikoura_DotterelNest_0!$B$2:$B$200,0))</f>
        <v>N04 LB RRBY</v>
      </c>
      <c r="G73" t="s">
        <v>81</v>
      </c>
      <c r="H73">
        <v>3</v>
      </c>
      <c r="L73" s="1">
        <v>45179.893011828703</v>
      </c>
      <c r="M73" t="s">
        <v>21</v>
      </c>
      <c r="N73" s="1">
        <v>45179.893011828703</v>
      </c>
      <c r="O73" t="s">
        <v>21</v>
      </c>
      <c r="P73" t="s">
        <v>218</v>
      </c>
      <c r="R73" t="s">
        <v>218</v>
      </c>
    </row>
    <row r="74" spans="1:18" x14ac:dyDescent="0.25">
      <c r="A74">
        <v>2050</v>
      </c>
      <c r="B74" t="s">
        <v>261</v>
      </c>
      <c r="C74" t="s">
        <v>28</v>
      </c>
      <c r="D74" s="1">
        <v>45186.894463692101</v>
      </c>
      <c r="E74" s="3">
        <f t="shared" si="1"/>
        <v>45187.395259293997</v>
      </c>
      <c r="F74" s="1" t="str">
        <f>INDEX(Kaikoura_DotterelNest_0!$D$2:$D$200,MATCH(C74,Kaikoura_DotterelNest_0!$B$2:$B$200,0))</f>
        <v>N04 LB RRBY</v>
      </c>
      <c r="G74" t="s">
        <v>20</v>
      </c>
      <c r="H74">
        <v>0</v>
      </c>
      <c r="J74" t="s">
        <v>262</v>
      </c>
      <c r="L74" s="1">
        <v>45186.895259293997</v>
      </c>
      <c r="M74" t="s">
        <v>21</v>
      </c>
      <c r="N74" s="1">
        <v>45186.895471458301</v>
      </c>
      <c r="O74" t="s">
        <v>21</v>
      </c>
      <c r="R74" t="s">
        <v>230</v>
      </c>
    </row>
    <row r="75" spans="1:18" x14ac:dyDescent="0.25">
      <c r="A75">
        <v>2087</v>
      </c>
      <c r="B75" t="s">
        <v>310</v>
      </c>
      <c r="C75" t="s">
        <v>28</v>
      </c>
      <c r="D75" s="1">
        <v>45197.087659814802</v>
      </c>
      <c r="E75" s="3">
        <f t="shared" si="1"/>
        <v>45197.632924745361</v>
      </c>
      <c r="F75" s="1" t="str">
        <f>INDEX(Kaikoura_DotterelNest_0!$D$2:$D$200,MATCH(C75,Kaikoura_DotterelNest_0!$B$2:$B$200,0))</f>
        <v>N04 LB RRBY</v>
      </c>
      <c r="J75" t="s">
        <v>311</v>
      </c>
      <c r="L75" s="1">
        <v>45197.091258078697</v>
      </c>
      <c r="M75" t="s">
        <v>21</v>
      </c>
      <c r="N75" s="1">
        <v>45197.091258078697</v>
      </c>
      <c r="O75" t="s">
        <v>21</v>
      </c>
      <c r="R75" t="s">
        <v>215</v>
      </c>
    </row>
    <row r="76" spans="1:18" x14ac:dyDescent="0.25">
      <c r="A76">
        <v>2135</v>
      </c>
      <c r="B76" t="s">
        <v>378</v>
      </c>
      <c r="C76" t="s">
        <v>28</v>
      </c>
      <c r="D76" s="1">
        <v>45211.976221736099</v>
      </c>
      <c r="E76" s="3">
        <f t="shared" si="1"/>
        <v>45212.522542245366</v>
      </c>
      <c r="F76" s="1" t="str">
        <f>INDEX(Kaikoura_DotterelNest_0!$D$2:$D$200,MATCH(C76,Kaikoura_DotterelNest_0!$B$2:$B$200,0))</f>
        <v>N04 LB RRBY</v>
      </c>
      <c r="G76" t="s">
        <v>20</v>
      </c>
      <c r="H76">
        <v>0</v>
      </c>
      <c r="J76" t="s">
        <v>379</v>
      </c>
      <c r="L76" s="1">
        <v>45211.980875578702</v>
      </c>
      <c r="M76" t="s">
        <v>21</v>
      </c>
      <c r="N76" s="1">
        <v>45211.980875578702</v>
      </c>
      <c r="O76" t="s">
        <v>21</v>
      </c>
    </row>
    <row r="77" spans="1:18" x14ac:dyDescent="0.25">
      <c r="A77">
        <v>2026</v>
      </c>
      <c r="B77" t="s">
        <v>225</v>
      </c>
      <c r="C77" t="s">
        <v>30</v>
      </c>
      <c r="D77" s="1">
        <v>45175.2989702778</v>
      </c>
      <c r="E77" s="3">
        <f t="shared" si="1"/>
        <v>45175.799323206003</v>
      </c>
      <c r="F77" s="1" t="str">
        <f>INDEX(Kaikoura_DotterelNest_0!$D$2:$D$200,MATCH(C77,Kaikoura_DotterelNest_0!$B$2:$B$200,0))</f>
        <v>N05 RLBY RRYY</v>
      </c>
      <c r="G77" t="s">
        <v>81</v>
      </c>
      <c r="H77">
        <v>1</v>
      </c>
      <c r="J77" t="s">
        <v>226</v>
      </c>
      <c r="L77" s="1">
        <v>45175.299323206003</v>
      </c>
      <c r="M77" t="s">
        <v>21</v>
      </c>
      <c r="N77" s="1">
        <v>45175.299323206003</v>
      </c>
      <c r="O77" t="s">
        <v>21</v>
      </c>
      <c r="R77" t="s">
        <v>215</v>
      </c>
    </row>
    <row r="78" spans="1:18" x14ac:dyDescent="0.25">
      <c r="A78">
        <v>2029</v>
      </c>
      <c r="B78" t="s">
        <v>229</v>
      </c>
      <c r="C78" t="s">
        <v>30</v>
      </c>
      <c r="D78" s="1">
        <v>45175.770601655102</v>
      </c>
      <c r="E78" s="3">
        <f t="shared" si="1"/>
        <v>45177.270739641201</v>
      </c>
      <c r="F78" s="1" t="str">
        <f>INDEX(Kaikoura_DotterelNest_0!$D$2:$D$200,MATCH(C78,Kaikoura_DotterelNest_0!$B$2:$B$200,0))</f>
        <v>N05 RLBY RRYY</v>
      </c>
      <c r="G78" t="s">
        <v>20</v>
      </c>
      <c r="L78" s="1">
        <v>45176.770739641201</v>
      </c>
      <c r="M78" t="s">
        <v>21</v>
      </c>
      <c r="N78" s="1">
        <v>45176.770739641201</v>
      </c>
      <c r="O78" t="s">
        <v>21</v>
      </c>
      <c r="R78" t="s">
        <v>230</v>
      </c>
    </row>
    <row r="79" spans="1:18" x14ac:dyDescent="0.25">
      <c r="A79">
        <v>2028</v>
      </c>
      <c r="B79" t="s">
        <v>228</v>
      </c>
      <c r="C79" t="s">
        <v>34</v>
      </c>
      <c r="D79" s="1">
        <v>45175.8167661111</v>
      </c>
      <c r="E79" s="3">
        <f t="shared" si="1"/>
        <v>45176.316963090299</v>
      </c>
      <c r="F79" s="1" t="str">
        <f>INDEX(Kaikoura_DotterelNest_0!$D$2:$D$200,MATCH(C79,Kaikoura_DotterelNest_0!$B$2:$B$200,0))</f>
        <v>N06 RRGB RWRR</v>
      </c>
      <c r="G79" t="s">
        <v>81</v>
      </c>
      <c r="H79">
        <v>1</v>
      </c>
      <c r="L79" s="1">
        <v>45175.816963090299</v>
      </c>
      <c r="M79" t="s">
        <v>21</v>
      </c>
      <c r="N79" s="1">
        <v>45175.816963090299</v>
      </c>
      <c r="O79" t="s">
        <v>21</v>
      </c>
      <c r="P79" t="s">
        <v>214</v>
      </c>
      <c r="R79" t="s">
        <v>215</v>
      </c>
    </row>
    <row r="80" spans="1:18" x14ac:dyDescent="0.25">
      <c r="A80">
        <v>2034</v>
      </c>
      <c r="B80" t="s">
        <v>236</v>
      </c>
      <c r="C80" t="s">
        <v>34</v>
      </c>
      <c r="D80" s="1">
        <v>45177.8434740741</v>
      </c>
      <c r="E80" s="3">
        <f t="shared" si="1"/>
        <v>45178.343693958297</v>
      </c>
      <c r="F80" s="1" t="str">
        <f>INDEX(Kaikoura_DotterelNest_0!$D$2:$D$200,MATCH(C80,Kaikoura_DotterelNest_0!$B$2:$B$200,0))</f>
        <v>N06 RRGB RWRR</v>
      </c>
      <c r="G80" t="s">
        <v>81</v>
      </c>
      <c r="H80">
        <v>2</v>
      </c>
      <c r="L80" s="1">
        <v>45177.843693958297</v>
      </c>
      <c r="M80" t="s">
        <v>21</v>
      </c>
      <c r="N80" s="1">
        <v>45177.843693958297</v>
      </c>
      <c r="O80" t="s">
        <v>21</v>
      </c>
      <c r="P80" t="s">
        <v>237</v>
      </c>
      <c r="R80" t="s">
        <v>215</v>
      </c>
    </row>
    <row r="81" spans="1:18" x14ac:dyDescent="0.25">
      <c r="A81">
        <v>2036</v>
      </c>
      <c r="B81" t="s">
        <v>239</v>
      </c>
      <c r="C81" t="s">
        <v>34</v>
      </c>
      <c r="D81" s="1">
        <v>45179.825226250003</v>
      </c>
      <c r="E81" s="3">
        <f t="shared" si="1"/>
        <v>45180.3254591898</v>
      </c>
      <c r="F81" s="1" t="str">
        <f>INDEX(Kaikoura_DotterelNest_0!$D$2:$D$200,MATCH(C81,Kaikoura_DotterelNest_0!$B$2:$B$200,0))</f>
        <v>N06 RRGB RWRR</v>
      </c>
      <c r="G81" t="s">
        <v>81</v>
      </c>
      <c r="H81">
        <v>3</v>
      </c>
      <c r="L81" s="1">
        <v>45179.8254591898</v>
      </c>
      <c r="M81" t="s">
        <v>21</v>
      </c>
      <c r="N81" s="1">
        <v>45179.8254591898</v>
      </c>
      <c r="O81" t="s">
        <v>21</v>
      </c>
      <c r="P81" t="s">
        <v>237</v>
      </c>
      <c r="R81" t="s">
        <v>215</v>
      </c>
    </row>
    <row r="82" spans="1:18" x14ac:dyDescent="0.25">
      <c r="A82">
        <v>2044</v>
      </c>
      <c r="B82" t="s">
        <v>251</v>
      </c>
      <c r="C82" t="s">
        <v>34</v>
      </c>
      <c r="D82" s="1">
        <v>45181.831693368098</v>
      </c>
      <c r="E82" s="3">
        <f t="shared" si="1"/>
        <v>45182.332257465299</v>
      </c>
      <c r="F82" s="1" t="str">
        <f>INDEX(Kaikoura_DotterelNest_0!$D$2:$D$200,MATCH(C82,Kaikoura_DotterelNest_0!$B$2:$B$200,0))</f>
        <v>N06 RRGB RWRR</v>
      </c>
      <c r="G82" t="s">
        <v>81</v>
      </c>
      <c r="H82">
        <v>3</v>
      </c>
      <c r="J82" t="s">
        <v>252</v>
      </c>
      <c r="L82" s="1">
        <v>45181.832257465299</v>
      </c>
      <c r="M82" t="s">
        <v>21</v>
      </c>
      <c r="N82" s="1">
        <v>45181.832257465299</v>
      </c>
      <c r="O82" t="s">
        <v>21</v>
      </c>
      <c r="P82" t="s">
        <v>218</v>
      </c>
      <c r="R82" t="s">
        <v>215</v>
      </c>
    </row>
    <row r="83" spans="1:18" x14ac:dyDescent="0.25">
      <c r="A83">
        <v>2065</v>
      </c>
      <c r="B83" t="s">
        <v>281</v>
      </c>
      <c r="C83" t="s">
        <v>34</v>
      </c>
      <c r="D83" s="1">
        <v>45190.883546238401</v>
      </c>
      <c r="E83" s="3">
        <f t="shared" si="1"/>
        <v>45191.383934236103</v>
      </c>
      <c r="F83" s="1" t="str">
        <f>INDEX(Kaikoura_DotterelNest_0!$D$2:$D$200,MATCH(C83,Kaikoura_DotterelNest_0!$B$2:$B$200,0))</f>
        <v>N06 RRGB RWRR</v>
      </c>
      <c r="G83" t="s">
        <v>81</v>
      </c>
      <c r="H83">
        <v>3</v>
      </c>
      <c r="L83" s="1">
        <v>45190.883934236103</v>
      </c>
      <c r="M83" t="s">
        <v>21</v>
      </c>
      <c r="N83" s="1">
        <v>45190.883934236103</v>
      </c>
      <c r="O83" t="s">
        <v>21</v>
      </c>
      <c r="P83" t="s">
        <v>218</v>
      </c>
      <c r="R83" t="s">
        <v>215</v>
      </c>
    </row>
    <row r="84" spans="1:18" x14ac:dyDescent="0.25">
      <c r="A84">
        <v>2106</v>
      </c>
      <c r="B84" t="s">
        <v>342</v>
      </c>
      <c r="C84" t="s">
        <v>34</v>
      </c>
      <c r="D84" s="1">
        <v>45204.265768564801</v>
      </c>
      <c r="E84" s="3">
        <f t="shared" si="1"/>
        <v>45204.807686990767</v>
      </c>
      <c r="F84" s="1" t="str">
        <f>INDEX(Kaikoura_DotterelNest_0!$D$2:$D$200,MATCH(C84,Kaikoura_DotterelNest_0!$B$2:$B$200,0))</f>
        <v>N06 RRGB RWRR</v>
      </c>
      <c r="G84" t="s">
        <v>20</v>
      </c>
      <c r="J84" t="s">
        <v>340</v>
      </c>
      <c r="L84" s="1">
        <v>45204.266020324103</v>
      </c>
      <c r="M84" t="s">
        <v>21</v>
      </c>
      <c r="N84" s="1">
        <v>45204.266020324103</v>
      </c>
      <c r="O84" t="s">
        <v>21</v>
      </c>
    </row>
    <row r="85" spans="1:18" x14ac:dyDescent="0.25">
      <c r="A85">
        <v>2126</v>
      </c>
      <c r="B85" t="s">
        <v>365</v>
      </c>
      <c r="C85" t="s">
        <v>34</v>
      </c>
      <c r="D85" s="1">
        <v>45211.119290474497</v>
      </c>
      <c r="E85" s="3">
        <f t="shared" si="1"/>
        <v>45211.661442314762</v>
      </c>
      <c r="F85" s="1" t="str">
        <f>INDEX(Kaikoura_DotterelNest_0!$D$2:$D$200,MATCH(C85,Kaikoura_DotterelNest_0!$B$2:$B$200,0))</f>
        <v>N06 RRGB RWRR</v>
      </c>
      <c r="G85" t="s">
        <v>20</v>
      </c>
      <c r="H85">
        <v>0</v>
      </c>
      <c r="J85" t="s">
        <v>366</v>
      </c>
      <c r="L85" s="1">
        <v>45211.119775648098</v>
      </c>
      <c r="M85" t="s">
        <v>21</v>
      </c>
      <c r="N85" s="1">
        <v>45211.119775648098</v>
      </c>
      <c r="O85" t="s">
        <v>21</v>
      </c>
    </row>
    <row r="86" spans="1:18" x14ac:dyDescent="0.25">
      <c r="A86">
        <v>2040</v>
      </c>
      <c r="B86" t="s">
        <v>244</v>
      </c>
      <c r="C86" t="s">
        <v>47</v>
      </c>
      <c r="D86" s="1">
        <v>45179.981326111098</v>
      </c>
      <c r="E86" s="3">
        <f t="shared" si="1"/>
        <v>45180.481493194398</v>
      </c>
      <c r="F86" s="1" t="str">
        <f>INDEX(Kaikoura_DotterelNest_0!$D$2:$D$200,MATCH(C86,Kaikoura_DotterelNest_0!$B$2:$B$200,0))</f>
        <v>N08 UBM RYLR</v>
      </c>
      <c r="G86" t="s">
        <v>81</v>
      </c>
      <c r="H86">
        <v>3</v>
      </c>
      <c r="L86" s="1">
        <v>45179.981493194398</v>
      </c>
      <c r="M86" t="s">
        <v>21</v>
      </c>
      <c r="N86" s="1">
        <v>45179.981493194398</v>
      </c>
      <c r="O86" t="s">
        <v>21</v>
      </c>
      <c r="P86" t="s">
        <v>214</v>
      </c>
      <c r="R86" t="s">
        <v>214</v>
      </c>
    </row>
    <row r="87" spans="1:18" x14ac:dyDescent="0.25">
      <c r="A87">
        <v>2052</v>
      </c>
      <c r="B87" t="s">
        <v>264</v>
      </c>
      <c r="C87" t="s">
        <v>47</v>
      </c>
      <c r="D87" s="1">
        <v>45186.907644016203</v>
      </c>
      <c r="E87" s="3">
        <f t="shared" si="1"/>
        <v>45187.408629270802</v>
      </c>
      <c r="F87" s="1" t="str">
        <f>INDEX(Kaikoura_DotterelNest_0!$D$2:$D$200,MATCH(C87,Kaikoura_DotterelNest_0!$B$2:$B$200,0))</f>
        <v>N08 UBM RYLR</v>
      </c>
      <c r="H87">
        <v>3</v>
      </c>
      <c r="J87" t="s">
        <v>265</v>
      </c>
      <c r="L87" s="1">
        <v>45186.908629270802</v>
      </c>
      <c r="M87" t="s">
        <v>21</v>
      </c>
      <c r="N87" s="1">
        <v>45186.908629270802</v>
      </c>
      <c r="O87" t="s">
        <v>21</v>
      </c>
      <c r="P87" t="s">
        <v>237</v>
      </c>
      <c r="R87" t="s">
        <v>215</v>
      </c>
    </row>
    <row r="88" spans="1:18" x14ac:dyDescent="0.25">
      <c r="A88">
        <v>2081</v>
      </c>
      <c r="B88" t="s">
        <v>303</v>
      </c>
      <c r="C88" t="s">
        <v>47</v>
      </c>
      <c r="D88" s="1">
        <v>45197.023187974497</v>
      </c>
      <c r="E88" s="3">
        <f t="shared" si="1"/>
        <v>45197.565298541667</v>
      </c>
      <c r="F88" s="1" t="str">
        <f>INDEX(Kaikoura_DotterelNest_0!$D$2:$D$200,MATCH(C88,Kaikoura_DotterelNest_0!$B$2:$B$200,0))</f>
        <v>N08 UBM RYLR</v>
      </c>
      <c r="G88" t="s">
        <v>81</v>
      </c>
      <c r="H88">
        <v>3</v>
      </c>
      <c r="J88" t="s">
        <v>304</v>
      </c>
      <c r="L88" s="1">
        <v>45197.023631875003</v>
      </c>
      <c r="M88" t="s">
        <v>21</v>
      </c>
      <c r="N88" s="1">
        <v>45197.023631875003</v>
      </c>
      <c r="O88" t="s">
        <v>21</v>
      </c>
      <c r="R88" t="s">
        <v>214</v>
      </c>
    </row>
    <row r="89" spans="1:18" x14ac:dyDescent="0.25">
      <c r="A89">
        <v>2102</v>
      </c>
      <c r="B89" t="s">
        <v>336</v>
      </c>
      <c r="C89" t="s">
        <v>47</v>
      </c>
      <c r="D89" s="1">
        <v>45203.2946594444</v>
      </c>
      <c r="E89" s="3">
        <f t="shared" si="1"/>
        <v>45203.836567881961</v>
      </c>
      <c r="F89" s="1" t="str">
        <f>INDEX(Kaikoura_DotterelNest_0!$D$2:$D$200,MATCH(C89,Kaikoura_DotterelNest_0!$B$2:$B$200,0))</f>
        <v>N08 UBM RYLR</v>
      </c>
      <c r="G89" t="s">
        <v>81</v>
      </c>
      <c r="H89">
        <v>3</v>
      </c>
      <c r="L89" s="1">
        <v>45203.294901215297</v>
      </c>
      <c r="M89" t="s">
        <v>21</v>
      </c>
      <c r="N89" s="1">
        <v>45203.294901215297</v>
      </c>
      <c r="O89" t="s">
        <v>21</v>
      </c>
      <c r="P89" t="s">
        <v>218</v>
      </c>
      <c r="R89" t="s">
        <v>215</v>
      </c>
    </row>
    <row r="90" spans="1:18" x14ac:dyDescent="0.25">
      <c r="A90">
        <v>2114</v>
      </c>
      <c r="B90" t="s">
        <v>351</v>
      </c>
      <c r="C90" t="s">
        <v>47</v>
      </c>
      <c r="D90" s="1">
        <v>45205.187682615702</v>
      </c>
      <c r="E90" s="3">
        <f t="shared" si="1"/>
        <v>45205.729814780061</v>
      </c>
      <c r="F90" s="1" t="str">
        <f>INDEX(Kaikoura_DotterelNest_0!$D$2:$D$200,MATCH(C90,Kaikoura_DotterelNest_0!$B$2:$B$200,0))</f>
        <v>N08 UBM RYLR</v>
      </c>
      <c r="G90" t="s">
        <v>81</v>
      </c>
      <c r="H90">
        <v>1</v>
      </c>
      <c r="J90" t="s">
        <v>345</v>
      </c>
      <c r="L90" s="1">
        <v>45205.188148113397</v>
      </c>
      <c r="M90" t="s">
        <v>21</v>
      </c>
      <c r="N90" s="1">
        <v>45205.188148113397</v>
      </c>
      <c r="O90" t="s">
        <v>21</v>
      </c>
      <c r="P90" t="s">
        <v>218</v>
      </c>
      <c r="R90" t="s">
        <v>215</v>
      </c>
    </row>
    <row r="91" spans="1:18" x14ac:dyDescent="0.25">
      <c r="A91">
        <v>2136</v>
      </c>
      <c r="B91" t="s">
        <v>380</v>
      </c>
      <c r="C91" t="s">
        <v>47</v>
      </c>
      <c r="D91" s="1">
        <v>45211.983166400503</v>
      </c>
      <c r="E91" s="3">
        <f t="shared" si="1"/>
        <v>45212.530170428261</v>
      </c>
      <c r="F91" s="1" t="str">
        <f>INDEX(Kaikoura_DotterelNest_0!$D$2:$D$200,MATCH(C91,Kaikoura_DotterelNest_0!$B$2:$B$200,0))</f>
        <v>N08 UBM RYLR</v>
      </c>
      <c r="G91" t="s">
        <v>81</v>
      </c>
      <c r="H91">
        <v>1</v>
      </c>
      <c r="I91">
        <v>-1</v>
      </c>
      <c r="J91" t="s">
        <v>381</v>
      </c>
      <c r="L91" s="1">
        <v>45211.988503761597</v>
      </c>
      <c r="M91" t="s">
        <v>21</v>
      </c>
      <c r="N91" s="1">
        <v>45211.988503761597</v>
      </c>
      <c r="O91" t="s">
        <v>21</v>
      </c>
      <c r="Q91">
        <v>0</v>
      </c>
      <c r="R91" t="s">
        <v>215</v>
      </c>
    </row>
    <row r="92" spans="1:18" x14ac:dyDescent="0.25">
      <c r="A92">
        <v>2193</v>
      </c>
      <c r="B92" t="s">
        <v>464</v>
      </c>
      <c r="C92" t="s">
        <v>47</v>
      </c>
      <c r="D92" s="1">
        <v>45224.729836076403</v>
      </c>
      <c r="E92" s="3">
        <f t="shared" si="1"/>
        <v>45225.276525104164</v>
      </c>
      <c r="F92" s="1" t="str">
        <f>INDEX(Kaikoura_DotterelNest_0!$D$2:$D$200,MATCH(C92,Kaikoura_DotterelNest_0!$B$2:$B$200,0))</f>
        <v>N08 UBM RYLR</v>
      </c>
      <c r="H92">
        <v>1</v>
      </c>
      <c r="J92" t="s">
        <v>465</v>
      </c>
      <c r="L92" s="1">
        <v>45224.734858437499</v>
      </c>
      <c r="M92" t="s">
        <v>21</v>
      </c>
      <c r="N92" s="1">
        <v>45224.734858437499</v>
      </c>
      <c r="O92" t="s">
        <v>21</v>
      </c>
      <c r="Q92">
        <v>0</v>
      </c>
      <c r="R92" t="s">
        <v>215</v>
      </c>
    </row>
    <row r="93" spans="1:18" x14ac:dyDescent="0.25">
      <c r="A93">
        <v>2216</v>
      </c>
      <c r="B93" t="s">
        <v>491</v>
      </c>
      <c r="C93" t="s">
        <v>47</v>
      </c>
      <c r="D93" s="1">
        <v>45230.815712847201</v>
      </c>
      <c r="E93" s="3">
        <f t="shared" si="1"/>
        <v>45231.357720092565</v>
      </c>
      <c r="F93" s="1" t="str">
        <f>INDEX(Kaikoura_DotterelNest_0!$D$2:$D$200,MATCH(C93,Kaikoura_DotterelNest_0!$B$2:$B$200,0))</f>
        <v>N08 UBM RYLR</v>
      </c>
      <c r="G93" t="s">
        <v>81</v>
      </c>
      <c r="H93">
        <v>1</v>
      </c>
      <c r="L93" s="1">
        <v>45230.8160534259</v>
      </c>
      <c r="M93" t="s">
        <v>21</v>
      </c>
      <c r="N93" s="1">
        <v>45230.8160534259</v>
      </c>
      <c r="O93" t="s">
        <v>21</v>
      </c>
      <c r="R93" t="s">
        <v>214</v>
      </c>
    </row>
    <row r="94" spans="1:18" x14ac:dyDescent="0.25">
      <c r="A94">
        <v>2235</v>
      </c>
      <c r="B94" t="s">
        <v>520</v>
      </c>
      <c r="C94" t="s">
        <v>47</v>
      </c>
      <c r="D94" s="1">
        <v>45238.782214224499</v>
      </c>
      <c r="E94" s="3">
        <f t="shared" si="1"/>
        <v>45239.325134479164</v>
      </c>
      <c r="F94" s="1" t="str">
        <f>INDEX(Kaikoura_DotterelNest_0!$D$2:$D$200,MATCH(C94,Kaikoura_DotterelNest_0!$B$2:$B$200,0))</f>
        <v>N08 UBM RYLR</v>
      </c>
      <c r="H94">
        <v>1</v>
      </c>
      <c r="I94">
        <v>-1</v>
      </c>
      <c r="J94" t="s">
        <v>521</v>
      </c>
      <c r="L94" s="1">
        <v>45238.7834678125</v>
      </c>
      <c r="M94" t="s">
        <v>21</v>
      </c>
      <c r="N94" s="1">
        <v>45238.7872052315</v>
      </c>
      <c r="O94" t="s">
        <v>21</v>
      </c>
      <c r="Q94">
        <v>0</v>
      </c>
      <c r="R94" t="s">
        <v>215</v>
      </c>
    </row>
    <row r="95" spans="1:18" x14ac:dyDescent="0.25">
      <c r="A95">
        <v>2254</v>
      </c>
      <c r="B95" t="s">
        <v>547</v>
      </c>
      <c r="C95" t="s">
        <v>47</v>
      </c>
      <c r="E95" s="3">
        <f t="shared" si="1"/>
        <v>45243.375419583361</v>
      </c>
      <c r="F95" t="str">
        <f>INDEX(Kaikoura_DotterelNest_0!$D$2:$D$200,MATCH(C95,Kaikoura_DotterelNest_0!$B$2:$B$200,0))</f>
        <v>N08 UBM RYLR</v>
      </c>
      <c r="G95" t="s">
        <v>274</v>
      </c>
      <c r="J95" t="s">
        <v>548</v>
      </c>
      <c r="L95" s="1">
        <v>45242.833752916697</v>
      </c>
      <c r="M95" t="s">
        <v>21</v>
      </c>
      <c r="N95" s="1">
        <v>45242.833752916697</v>
      </c>
      <c r="O95" t="s">
        <v>21</v>
      </c>
      <c r="R95" t="s">
        <v>215</v>
      </c>
    </row>
    <row r="96" spans="1:18" x14ac:dyDescent="0.25">
      <c r="A96">
        <v>2308</v>
      </c>
      <c r="B96" t="s">
        <v>618</v>
      </c>
      <c r="C96" t="s">
        <v>47</v>
      </c>
      <c r="D96" s="1">
        <v>45233.226773437498</v>
      </c>
      <c r="E96" s="3">
        <f t="shared" si="1"/>
        <v>45256.768820081066</v>
      </c>
      <c r="F96" s="1" t="str">
        <f>INDEX(Kaikoura_DotterelNest_0!$D$2:$D$200,MATCH(C96,Kaikoura_DotterelNest_0!$B$2:$B$200,0))</f>
        <v>N08 UBM RYLR</v>
      </c>
      <c r="G96" t="s">
        <v>274</v>
      </c>
      <c r="I96">
        <v>2</v>
      </c>
      <c r="L96" s="1">
        <v>45256.227153414402</v>
      </c>
      <c r="M96" t="s">
        <v>21</v>
      </c>
      <c r="N96" s="1">
        <v>45256.227153414402</v>
      </c>
      <c r="O96" t="s">
        <v>21</v>
      </c>
      <c r="Q96">
        <v>1</v>
      </c>
      <c r="R96" t="s">
        <v>215</v>
      </c>
    </row>
    <row r="97" spans="1:18" x14ac:dyDescent="0.25">
      <c r="A97">
        <v>2048</v>
      </c>
      <c r="B97" t="s">
        <v>258</v>
      </c>
      <c r="C97" t="s">
        <v>55</v>
      </c>
      <c r="D97" s="1">
        <v>45186.830842847201</v>
      </c>
      <c r="E97" s="3">
        <f t="shared" si="1"/>
        <v>45187.331211990699</v>
      </c>
      <c r="F97" s="1" t="str">
        <f>INDEX(Kaikoura_DotterelNest_0!$D$2:$D$200,MATCH(C97,Kaikoura_DotterelNest_0!$B$2:$B$200,0))</f>
        <v>N09 RWBG RWLB</v>
      </c>
      <c r="G97" t="s">
        <v>81</v>
      </c>
      <c r="H97">
        <v>3</v>
      </c>
      <c r="L97" s="1">
        <v>45186.831211990699</v>
      </c>
      <c r="M97" t="s">
        <v>21</v>
      </c>
      <c r="N97" s="1">
        <v>45186.831211990699</v>
      </c>
      <c r="O97" t="s">
        <v>21</v>
      </c>
      <c r="P97" t="s">
        <v>218</v>
      </c>
      <c r="R97" t="s">
        <v>215</v>
      </c>
    </row>
    <row r="98" spans="1:18" x14ac:dyDescent="0.25">
      <c r="A98">
        <v>2058</v>
      </c>
      <c r="B98" t="s">
        <v>272</v>
      </c>
      <c r="C98" t="s">
        <v>55</v>
      </c>
      <c r="D98" s="1">
        <v>45188.868359432898</v>
      </c>
      <c r="E98" s="3">
        <f t="shared" si="1"/>
        <v>45189.368504699101</v>
      </c>
      <c r="F98" s="1" t="str">
        <f>INDEX(Kaikoura_DotterelNest_0!$D$2:$D$200,MATCH(C98,Kaikoura_DotterelNest_0!$B$2:$B$200,0))</f>
        <v>N09 RWBG RWLB</v>
      </c>
      <c r="G98" t="s">
        <v>81</v>
      </c>
      <c r="L98" s="1">
        <v>45188.868504699101</v>
      </c>
      <c r="M98" t="s">
        <v>21</v>
      </c>
      <c r="N98" s="1">
        <v>45188.868504699101</v>
      </c>
      <c r="O98" t="s">
        <v>21</v>
      </c>
      <c r="P98" t="s">
        <v>218</v>
      </c>
      <c r="R98" t="s">
        <v>215</v>
      </c>
    </row>
    <row r="99" spans="1:18" x14ac:dyDescent="0.25">
      <c r="A99">
        <v>2063</v>
      </c>
      <c r="B99" t="s">
        <v>279</v>
      </c>
      <c r="C99" t="s">
        <v>55</v>
      </c>
      <c r="D99" s="1">
        <v>45190.876607175902</v>
      </c>
      <c r="E99" s="3">
        <f t="shared" si="1"/>
        <v>45191.376947476798</v>
      </c>
      <c r="F99" s="1" t="str">
        <f>INDEX(Kaikoura_DotterelNest_0!$D$2:$D$200,MATCH(C99,Kaikoura_DotterelNest_0!$B$2:$B$200,0))</f>
        <v>N09 RWBG RWLB</v>
      </c>
      <c r="G99" t="s">
        <v>81</v>
      </c>
      <c r="H99">
        <v>3</v>
      </c>
      <c r="L99" s="1">
        <v>45190.876947476798</v>
      </c>
      <c r="M99" t="s">
        <v>21</v>
      </c>
      <c r="N99" s="1">
        <v>45190.876947476798</v>
      </c>
      <c r="O99" t="s">
        <v>21</v>
      </c>
      <c r="R99" t="s">
        <v>215</v>
      </c>
    </row>
    <row r="100" spans="1:18" x14ac:dyDescent="0.25">
      <c r="A100">
        <v>2103</v>
      </c>
      <c r="B100" t="s">
        <v>337</v>
      </c>
      <c r="C100" t="s">
        <v>55</v>
      </c>
      <c r="D100" s="1">
        <v>45204.2465079514</v>
      </c>
      <c r="E100" s="3">
        <f t="shared" si="1"/>
        <v>45204.788526608761</v>
      </c>
      <c r="F100" s="1" t="str">
        <f>INDEX(Kaikoura_DotterelNest_0!$D$2:$D$200,MATCH(C100,Kaikoura_DotterelNest_0!$B$2:$B$200,0))</f>
        <v>N09 RWBG RWLB</v>
      </c>
      <c r="G100" t="s">
        <v>20</v>
      </c>
      <c r="J100" t="s">
        <v>338</v>
      </c>
      <c r="L100" s="1">
        <v>45204.246859942097</v>
      </c>
      <c r="M100" t="s">
        <v>21</v>
      </c>
      <c r="N100" s="1">
        <v>45210.050624953699</v>
      </c>
      <c r="O100" t="s">
        <v>21</v>
      </c>
    </row>
    <row r="101" spans="1:18" x14ac:dyDescent="0.25">
      <c r="A101">
        <v>2051</v>
      </c>
      <c r="B101" t="s">
        <v>263</v>
      </c>
      <c r="C101" t="s">
        <v>61</v>
      </c>
      <c r="D101" s="1">
        <v>45186.897080150498</v>
      </c>
      <c r="E101" s="3">
        <f t="shared" si="1"/>
        <v>45187.407001608801</v>
      </c>
      <c r="F101" s="1" t="str">
        <f>INDEX(Kaikoura_DotterelNest_0!$D$2:$D$200,MATCH(C101,Kaikoura_DotterelNest_0!$B$2:$B$200,0))</f>
        <v>N11 RLBY RRYY</v>
      </c>
      <c r="H101">
        <v>3</v>
      </c>
      <c r="I101">
        <v>2</v>
      </c>
      <c r="L101" s="1">
        <v>45186.907001608801</v>
      </c>
      <c r="M101" t="s">
        <v>21</v>
      </c>
      <c r="N101" s="1">
        <v>45186.907001608801</v>
      </c>
      <c r="O101" t="s">
        <v>21</v>
      </c>
      <c r="P101" t="s">
        <v>214</v>
      </c>
      <c r="R101" t="s">
        <v>215</v>
      </c>
    </row>
    <row r="102" spans="1:18" x14ac:dyDescent="0.25">
      <c r="A102">
        <v>2068</v>
      </c>
      <c r="B102" t="s">
        <v>284</v>
      </c>
      <c r="C102" t="s">
        <v>61</v>
      </c>
      <c r="D102" s="1">
        <v>45190.902232951397</v>
      </c>
      <c r="E102" s="3">
        <f t="shared" si="1"/>
        <v>45191.402570937498</v>
      </c>
      <c r="F102" s="1" t="str">
        <f>INDEX(Kaikoura_DotterelNest_0!$D$2:$D$200,MATCH(C102,Kaikoura_DotterelNest_0!$B$2:$B$200,0))</f>
        <v>N11 RLBY RRYY</v>
      </c>
      <c r="G102" t="s">
        <v>81</v>
      </c>
      <c r="H102">
        <v>3</v>
      </c>
      <c r="L102" s="1">
        <v>45190.902570937498</v>
      </c>
      <c r="M102" t="s">
        <v>21</v>
      </c>
      <c r="N102" s="1">
        <v>45190.902570937498</v>
      </c>
      <c r="O102" t="s">
        <v>21</v>
      </c>
      <c r="P102" t="s">
        <v>214</v>
      </c>
      <c r="R102" t="s">
        <v>214</v>
      </c>
    </row>
    <row r="103" spans="1:18" x14ac:dyDescent="0.25">
      <c r="A103">
        <v>2080</v>
      </c>
      <c r="B103" t="s">
        <v>301</v>
      </c>
      <c r="C103" t="s">
        <v>61</v>
      </c>
      <c r="D103" s="1">
        <v>45197.0181773843</v>
      </c>
      <c r="E103" s="3">
        <f t="shared" si="1"/>
        <v>45197.562932361063</v>
      </c>
      <c r="F103" s="1" t="str">
        <f>INDEX(Kaikoura_DotterelNest_0!$D$2:$D$200,MATCH(C103,Kaikoura_DotterelNest_0!$B$2:$B$200,0))</f>
        <v>N11 RLBY RRYY</v>
      </c>
      <c r="J103" t="s">
        <v>302</v>
      </c>
      <c r="L103" s="1">
        <v>45197.021265694399</v>
      </c>
      <c r="M103" t="s">
        <v>21</v>
      </c>
      <c r="N103" s="1">
        <v>45197.021265694399</v>
      </c>
      <c r="O103" t="s">
        <v>21</v>
      </c>
      <c r="R103" t="s">
        <v>215</v>
      </c>
    </row>
    <row r="104" spans="1:18" x14ac:dyDescent="0.25">
      <c r="A104">
        <v>2098</v>
      </c>
      <c r="B104" t="s">
        <v>330</v>
      </c>
      <c r="C104" t="s">
        <v>61</v>
      </c>
      <c r="D104" s="1">
        <v>45203.289729780103</v>
      </c>
      <c r="E104" s="3">
        <f t="shared" si="1"/>
        <v>45203.832030439866</v>
      </c>
      <c r="F104" s="1" t="str">
        <f>INDEX(Kaikoura_DotterelNest_0!$D$2:$D$200,MATCH(C104,Kaikoura_DotterelNest_0!$B$2:$B$200,0))</f>
        <v>N11 RLBY RRYY</v>
      </c>
      <c r="G104" t="s">
        <v>20</v>
      </c>
      <c r="H104">
        <v>3</v>
      </c>
      <c r="J104" t="s">
        <v>331</v>
      </c>
      <c r="L104" s="1">
        <v>45203.290363773202</v>
      </c>
      <c r="M104" t="s">
        <v>21</v>
      </c>
      <c r="N104" s="1">
        <v>45203.290363773202</v>
      </c>
      <c r="O104" t="s">
        <v>21</v>
      </c>
      <c r="R104" t="s">
        <v>218</v>
      </c>
    </row>
    <row r="105" spans="1:18" x14ac:dyDescent="0.25">
      <c r="A105">
        <v>2053</v>
      </c>
      <c r="B105" t="s">
        <v>266</v>
      </c>
      <c r="C105" t="s">
        <v>65</v>
      </c>
      <c r="D105" s="1">
        <v>45188.809846018499</v>
      </c>
      <c r="E105" s="3">
        <f t="shared" si="1"/>
        <v>45189.310019861099</v>
      </c>
      <c r="F105" s="1" t="str">
        <f>INDEX(Kaikoura_DotterelNest_0!$D$2:$D$200,MATCH(C105,Kaikoura_DotterelNest_0!$B$2:$B$200,0))</f>
        <v>N12 UBM RWLG</v>
      </c>
      <c r="G105" t="s">
        <v>81</v>
      </c>
      <c r="H105">
        <v>3</v>
      </c>
      <c r="L105" s="1">
        <v>45188.810019861099</v>
      </c>
      <c r="M105" t="s">
        <v>21</v>
      </c>
      <c r="N105" s="1">
        <v>45188.810019861099</v>
      </c>
      <c r="O105" t="s">
        <v>21</v>
      </c>
      <c r="P105" t="s">
        <v>218</v>
      </c>
      <c r="R105" t="s">
        <v>218</v>
      </c>
    </row>
    <row r="106" spans="1:18" x14ac:dyDescent="0.25">
      <c r="A106">
        <v>2066</v>
      </c>
      <c r="B106" t="s">
        <v>282</v>
      </c>
      <c r="C106" t="s">
        <v>65</v>
      </c>
      <c r="D106" s="1">
        <v>45190.886301134298</v>
      </c>
      <c r="E106" s="3">
        <f t="shared" si="1"/>
        <v>45191.3866521991</v>
      </c>
      <c r="F106" s="1" t="str">
        <f>INDEX(Kaikoura_DotterelNest_0!$D$2:$D$200,MATCH(C106,Kaikoura_DotterelNest_0!$B$2:$B$200,0))</f>
        <v>N12 UBM RWLG</v>
      </c>
      <c r="G106" t="s">
        <v>81</v>
      </c>
      <c r="H106">
        <v>3</v>
      </c>
      <c r="L106" s="1">
        <v>45190.8866521991</v>
      </c>
      <c r="M106" t="s">
        <v>21</v>
      </c>
      <c r="N106" s="1">
        <v>45190.8866521991</v>
      </c>
      <c r="O106" t="s">
        <v>21</v>
      </c>
      <c r="P106" t="s">
        <v>218</v>
      </c>
      <c r="R106" t="s">
        <v>218</v>
      </c>
    </row>
    <row r="107" spans="1:18" x14ac:dyDescent="0.25">
      <c r="A107">
        <v>2107</v>
      </c>
      <c r="B107" t="s">
        <v>343</v>
      </c>
      <c r="C107" t="s">
        <v>65</v>
      </c>
      <c r="D107" s="1">
        <v>45204.267494097199</v>
      </c>
      <c r="E107" s="3">
        <f t="shared" si="1"/>
        <v>45204.812139606467</v>
      </c>
      <c r="F107" s="1" t="str">
        <f>INDEX(Kaikoura_DotterelNest_0!$D$2:$D$200,MATCH(C107,Kaikoura_DotterelNest_0!$B$2:$B$200,0))</f>
        <v>N12 UBM RWLG</v>
      </c>
      <c r="G107" t="s">
        <v>81</v>
      </c>
      <c r="H107">
        <v>3</v>
      </c>
      <c r="J107" t="s">
        <v>340</v>
      </c>
      <c r="L107" s="1">
        <v>45204.270472939803</v>
      </c>
      <c r="M107" t="s">
        <v>21</v>
      </c>
      <c r="N107" s="1">
        <v>45204.270472939803</v>
      </c>
      <c r="O107" t="s">
        <v>21</v>
      </c>
      <c r="P107" t="s">
        <v>218</v>
      </c>
      <c r="R107" t="s">
        <v>218</v>
      </c>
    </row>
    <row r="108" spans="1:18" x14ac:dyDescent="0.25">
      <c r="A108">
        <v>2110</v>
      </c>
      <c r="B108" t="s">
        <v>347</v>
      </c>
      <c r="C108" t="s">
        <v>65</v>
      </c>
      <c r="D108" s="1">
        <v>45205.155306631903</v>
      </c>
      <c r="E108" s="3">
        <f t="shared" si="1"/>
        <v>45205.698543263861</v>
      </c>
      <c r="F108" s="1" t="str">
        <f>INDEX(Kaikoura_DotterelNest_0!$D$2:$D$200,MATCH(C108,Kaikoura_DotterelNest_0!$B$2:$B$200,0))</f>
        <v>N12 UBM RWLG</v>
      </c>
      <c r="G108" t="s">
        <v>81</v>
      </c>
      <c r="H108">
        <v>3</v>
      </c>
      <c r="J108" t="s">
        <v>345</v>
      </c>
      <c r="L108" s="1">
        <v>45205.156876597197</v>
      </c>
      <c r="M108" t="s">
        <v>21</v>
      </c>
      <c r="N108" s="1">
        <v>45205.156876597197</v>
      </c>
      <c r="O108" t="s">
        <v>21</v>
      </c>
      <c r="P108" t="s">
        <v>218</v>
      </c>
      <c r="R108" t="s">
        <v>218</v>
      </c>
    </row>
    <row r="109" spans="1:18" x14ac:dyDescent="0.25">
      <c r="A109">
        <v>2125</v>
      </c>
      <c r="B109" t="s">
        <v>364</v>
      </c>
      <c r="C109" t="s">
        <v>65</v>
      </c>
      <c r="D109" s="1">
        <v>45211.104166956</v>
      </c>
      <c r="E109" s="3">
        <f t="shared" si="1"/>
        <v>45211.647005879662</v>
      </c>
      <c r="F109" s="1" t="str">
        <f>INDEX(Kaikoura_DotterelNest_0!$D$2:$D$200,MATCH(C109,Kaikoura_DotterelNest_0!$B$2:$B$200,0))</f>
        <v>N12 UBM RWLG</v>
      </c>
      <c r="G109" t="s">
        <v>274</v>
      </c>
      <c r="H109">
        <v>0</v>
      </c>
      <c r="I109">
        <v>3</v>
      </c>
      <c r="L109" s="1">
        <v>45211.105339212998</v>
      </c>
      <c r="M109" t="s">
        <v>21</v>
      </c>
      <c r="N109" s="1">
        <v>45211.105339212998</v>
      </c>
      <c r="O109" t="s">
        <v>21</v>
      </c>
      <c r="P109" t="s">
        <v>218</v>
      </c>
      <c r="Q109">
        <v>3</v>
      </c>
      <c r="R109" t="s">
        <v>215</v>
      </c>
    </row>
    <row r="110" spans="1:18" x14ac:dyDescent="0.25">
      <c r="A110">
        <v>2169</v>
      </c>
      <c r="B110" t="s">
        <v>431</v>
      </c>
      <c r="C110" t="s">
        <v>65</v>
      </c>
      <c r="D110" s="1">
        <v>45215.1845967708</v>
      </c>
      <c r="E110" s="3">
        <f t="shared" si="1"/>
        <v>45215.726963969864</v>
      </c>
      <c r="F110" s="1" t="str">
        <f>INDEX(Kaikoura_DotterelNest_0!$D$2:$D$200,MATCH(C110,Kaikoura_DotterelNest_0!$B$2:$B$200,0))</f>
        <v>N12 UBM RWLG</v>
      </c>
      <c r="G110" t="s">
        <v>274</v>
      </c>
      <c r="J110" t="s">
        <v>432</v>
      </c>
      <c r="L110" s="1">
        <v>45215.1852973032</v>
      </c>
      <c r="M110" t="s">
        <v>21</v>
      </c>
      <c r="N110" s="1">
        <v>45215.1852973032</v>
      </c>
      <c r="O110" t="s">
        <v>21</v>
      </c>
      <c r="Q110">
        <v>1</v>
      </c>
      <c r="R110" t="s">
        <v>215</v>
      </c>
    </row>
    <row r="111" spans="1:18" x14ac:dyDescent="0.25">
      <c r="A111">
        <v>2189</v>
      </c>
      <c r="B111" t="s">
        <v>459</v>
      </c>
      <c r="C111" t="s">
        <v>65</v>
      </c>
      <c r="D111" s="1">
        <v>45222.993792453701</v>
      </c>
      <c r="E111" s="3">
        <f t="shared" si="1"/>
        <v>45224.535882199067</v>
      </c>
      <c r="F111" s="1" t="str">
        <f>INDEX(Kaikoura_DotterelNest_0!$D$2:$D$200,MATCH(C111,Kaikoura_DotterelNest_0!$B$2:$B$200,0))</f>
        <v>N12 UBM RWLG</v>
      </c>
      <c r="J111" t="s">
        <v>460</v>
      </c>
      <c r="L111" s="1">
        <v>45223.994215532402</v>
      </c>
      <c r="M111" t="s">
        <v>21</v>
      </c>
      <c r="N111" s="1">
        <v>45223.994215532402</v>
      </c>
      <c r="O111" t="s">
        <v>21</v>
      </c>
      <c r="Q111">
        <v>1</v>
      </c>
      <c r="R111" t="s">
        <v>218</v>
      </c>
    </row>
    <row r="112" spans="1:18" x14ac:dyDescent="0.25">
      <c r="A112">
        <v>2202</v>
      </c>
      <c r="B112" t="s">
        <v>475</v>
      </c>
      <c r="C112" t="s">
        <v>65</v>
      </c>
      <c r="D112" s="1">
        <v>45227.027847013902</v>
      </c>
      <c r="E112" s="3">
        <f t="shared" si="1"/>
        <v>45227.569670011566</v>
      </c>
      <c r="F112" s="1" t="str">
        <f>INDEX(Kaikoura_DotterelNest_0!$D$2:$D$200,MATCH(C112,Kaikoura_DotterelNest_0!$B$2:$B$200,0))</f>
        <v>N12 UBM RWLG</v>
      </c>
      <c r="L112" s="1">
        <v>45227.028003344902</v>
      </c>
      <c r="M112" t="s">
        <v>21</v>
      </c>
      <c r="N112" s="1">
        <v>45227.028003344902</v>
      </c>
      <c r="O112" t="s">
        <v>21</v>
      </c>
      <c r="Q112">
        <v>2</v>
      </c>
      <c r="R112" t="s">
        <v>215</v>
      </c>
    </row>
    <row r="113" spans="1:18" x14ac:dyDescent="0.25">
      <c r="A113">
        <v>2229</v>
      </c>
      <c r="B113" t="s">
        <v>510</v>
      </c>
      <c r="C113" t="s">
        <v>65</v>
      </c>
      <c r="D113" s="1">
        <v>45236.266007303202</v>
      </c>
      <c r="E113" s="3">
        <f t="shared" si="1"/>
        <v>45236.808624537065</v>
      </c>
      <c r="F113" s="1" t="str">
        <f>INDEX(Kaikoura_DotterelNest_0!$D$2:$D$200,MATCH(C113,Kaikoura_DotterelNest_0!$B$2:$B$200,0))</f>
        <v>N12 UBM RWLG</v>
      </c>
      <c r="G113" t="s">
        <v>274</v>
      </c>
      <c r="J113" t="s">
        <v>511</v>
      </c>
      <c r="L113" s="1">
        <v>45236.266957870401</v>
      </c>
      <c r="M113" t="s">
        <v>21</v>
      </c>
      <c r="N113" s="1">
        <v>45236.266957870401</v>
      </c>
      <c r="O113" t="s">
        <v>21</v>
      </c>
      <c r="Q113">
        <v>0</v>
      </c>
      <c r="R113" t="s">
        <v>215</v>
      </c>
    </row>
    <row r="114" spans="1:18" x14ac:dyDescent="0.25">
      <c r="A114">
        <v>2256</v>
      </c>
      <c r="B114" t="s">
        <v>551</v>
      </c>
      <c r="C114" t="s">
        <v>65</v>
      </c>
      <c r="D114" s="1">
        <v>45242.923254398098</v>
      </c>
      <c r="E114" s="3">
        <f t="shared" si="1"/>
        <v>45243.465035532361</v>
      </c>
      <c r="F114" s="1" t="str">
        <f>INDEX(Kaikoura_DotterelNest_0!$D$2:$D$200,MATCH(C114,Kaikoura_DotterelNest_0!$B$2:$B$200,0))</f>
        <v>N12 UBM RWLG</v>
      </c>
      <c r="L114" s="1">
        <v>45242.923368865697</v>
      </c>
      <c r="M114" t="s">
        <v>21</v>
      </c>
      <c r="N114" s="1">
        <v>45242.923368865697</v>
      </c>
      <c r="O114" t="s">
        <v>21</v>
      </c>
      <c r="Q114">
        <v>1</v>
      </c>
      <c r="R114" t="s">
        <v>215</v>
      </c>
    </row>
    <row r="115" spans="1:18" x14ac:dyDescent="0.25">
      <c r="A115">
        <v>2260</v>
      </c>
      <c r="B115" t="s">
        <v>555</v>
      </c>
      <c r="C115" t="s">
        <v>65</v>
      </c>
      <c r="D115" s="1">
        <v>45244.720199583302</v>
      </c>
      <c r="E115" s="3">
        <f t="shared" si="1"/>
        <v>45245.262087037067</v>
      </c>
      <c r="F115" s="1" t="str">
        <f>INDEX(Kaikoura_DotterelNest_0!$D$2:$D$200,MATCH(C115,Kaikoura_DotterelNest_0!$B$2:$B$200,0))</f>
        <v>N12 UBM RWLG</v>
      </c>
      <c r="G115" t="s">
        <v>274</v>
      </c>
      <c r="L115" s="1">
        <v>45244.720420370402</v>
      </c>
      <c r="M115" t="s">
        <v>21</v>
      </c>
      <c r="N115" s="1">
        <v>45244.720420370402</v>
      </c>
      <c r="O115" t="s">
        <v>21</v>
      </c>
      <c r="Q115">
        <v>1</v>
      </c>
      <c r="R115" t="s">
        <v>214</v>
      </c>
    </row>
    <row r="116" spans="1:18" x14ac:dyDescent="0.25">
      <c r="A116">
        <v>2270</v>
      </c>
      <c r="B116" t="s">
        <v>567</v>
      </c>
      <c r="C116" t="s">
        <v>65</v>
      </c>
      <c r="D116" s="1">
        <v>45245.914852546302</v>
      </c>
      <c r="E116" s="3">
        <f t="shared" si="1"/>
        <v>45246.456743437462</v>
      </c>
      <c r="F116" s="1" t="str">
        <f>INDEX(Kaikoura_DotterelNest_0!$D$2:$D$200,MATCH(C116,Kaikoura_DotterelNest_0!$B$2:$B$200,0))</f>
        <v>N12 UBM RWLG</v>
      </c>
      <c r="G116" t="s">
        <v>274</v>
      </c>
      <c r="L116" s="1">
        <v>45245.915076770798</v>
      </c>
      <c r="M116" t="s">
        <v>21</v>
      </c>
      <c r="N116" s="1">
        <v>45245.915076770798</v>
      </c>
      <c r="O116" t="s">
        <v>21</v>
      </c>
      <c r="Q116">
        <v>1</v>
      </c>
      <c r="R116" t="s">
        <v>215</v>
      </c>
    </row>
    <row r="117" spans="1:18" x14ac:dyDescent="0.25">
      <c r="A117">
        <v>2277</v>
      </c>
      <c r="B117" t="s">
        <v>575</v>
      </c>
      <c r="C117" t="s">
        <v>65</v>
      </c>
      <c r="D117" s="1">
        <v>45249.8810822222</v>
      </c>
      <c r="E117" s="3">
        <f t="shared" si="1"/>
        <v>45250.422877291661</v>
      </c>
      <c r="F117" s="1" t="str">
        <f>INDEX(Kaikoura_DotterelNest_0!$D$2:$D$200,MATCH(C117,Kaikoura_DotterelNest_0!$B$2:$B$200,0))</f>
        <v>N12 UBM RWLG</v>
      </c>
      <c r="G117" t="s">
        <v>274</v>
      </c>
      <c r="L117" s="1">
        <v>45249.881210624997</v>
      </c>
      <c r="M117" t="s">
        <v>21</v>
      </c>
      <c r="N117" s="1">
        <v>45249.881210624997</v>
      </c>
      <c r="O117" t="s">
        <v>21</v>
      </c>
      <c r="Q117">
        <v>1</v>
      </c>
      <c r="R117" t="s">
        <v>215</v>
      </c>
    </row>
    <row r="118" spans="1:18" x14ac:dyDescent="0.25">
      <c r="A118">
        <v>2304</v>
      </c>
      <c r="B118" t="s">
        <v>612</v>
      </c>
      <c r="C118" t="s">
        <v>65</v>
      </c>
      <c r="D118" s="1">
        <v>45256.214737696799</v>
      </c>
      <c r="E118" s="3">
        <f t="shared" si="1"/>
        <v>45256.756552777762</v>
      </c>
      <c r="F118" s="1" t="str">
        <f>INDEX(Kaikoura_DotterelNest_0!$D$2:$D$200,MATCH(C118,Kaikoura_DotterelNest_0!$B$2:$B$200,0))</f>
        <v>N12 UBM RWLG</v>
      </c>
      <c r="L118" s="1">
        <v>45256.214886111098</v>
      </c>
      <c r="M118" t="s">
        <v>21</v>
      </c>
      <c r="N118" s="1">
        <v>45256.217580821802</v>
      </c>
      <c r="O118" t="s">
        <v>21</v>
      </c>
      <c r="Q118">
        <v>1</v>
      </c>
      <c r="R118" t="s">
        <v>218</v>
      </c>
    </row>
    <row r="119" spans="1:18" x14ac:dyDescent="0.25">
      <c r="A119">
        <v>2305</v>
      </c>
      <c r="B119" t="s">
        <v>613</v>
      </c>
      <c r="C119" t="s">
        <v>65</v>
      </c>
      <c r="E119" s="3">
        <f t="shared" si="1"/>
        <v>45256.758413576361</v>
      </c>
      <c r="F119" t="str">
        <f>INDEX(Kaikoura_DotterelNest_0!$D$2:$D$200,MATCH(C119,Kaikoura_DotterelNest_0!$B$2:$B$200,0))</f>
        <v>N12 UBM RWLG</v>
      </c>
      <c r="J119" t="s">
        <v>614</v>
      </c>
      <c r="L119" s="1">
        <v>45256.216746909697</v>
      </c>
      <c r="M119" t="s">
        <v>21</v>
      </c>
      <c r="N119" s="1">
        <v>45256.216746909697</v>
      </c>
      <c r="O119" t="s">
        <v>21</v>
      </c>
    </row>
    <row r="120" spans="1:18" x14ac:dyDescent="0.25">
      <c r="A120">
        <v>2318</v>
      </c>
      <c r="B120" t="s">
        <v>631</v>
      </c>
      <c r="C120" t="s">
        <v>65</v>
      </c>
      <c r="D120" s="1">
        <v>45259.826234988403</v>
      </c>
      <c r="E120" s="3">
        <f t="shared" si="1"/>
        <v>45260.368288124962</v>
      </c>
      <c r="F120" s="1" t="str">
        <f>INDEX(Kaikoura_DotterelNest_0!$D$2:$D$200,MATCH(C120,Kaikoura_DotterelNest_0!$B$2:$B$200,0))</f>
        <v>N12 UBM RWLG</v>
      </c>
      <c r="G120" t="s">
        <v>274</v>
      </c>
      <c r="K120">
        <v>1</v>
      </c>
      <c r="L120" s="1">
        <v>45259.826621458298</v>
      </c>
      <c r="M120" t="s">
        <v>21</v>
      </c>
      <c r="N120" s="1">
        <v>45259.827049814798</v>
      </c>
      <c r="O120" t="s">
        <v>21</v>
      </c>
      <c r="R120" t="s">
        <v>215</v>
      </c>
    </row>
    <row r="121" spans="1:18" x14ac:dyDescent="0.25">
      <c r="A121">
        <v>2339</v>
      </c>
      <c r="B121" t="s">
        <v>655</v>
      </c>
      <c r="C121" t="s">
        <v>65</v>
      </c>
      <c r="D121" s="1">
        <v>45263.833229062497</v>
      </c>
      <c r="E121" s="3">
        <f t="shared" si="1"/>
        <v>45264.375039988467</v>
      </c>
      <c r="F121" s="1" t="str">
        <f>INDEX(Kaikoura_DotterelNest_0!$D$2:$D$200,MATCH(C121,Kaikoura_DotterelNest_0!$B$2:$B$200,0))</f>
        <v>N12 UBM RWLG</v>
      </c>
      <c r="G121" t="s">
        <v>274</v>
      </c>
      <c r="K121">
        <v>1</v>
      </c>
      <c r="L121" s="1">
        <v>45263.833373321802</v>
      </c>
      <c r="M121" t="s">
        <v>21</v>
      </c>
      <c r="N121" s="1">
        <v>45263.833373321802</v>
      </c>
      <c r="O121" t="s">
        <v>21</v>
      </c>
      <c r="Q121">
        <v>1</v>
      </c>
      <c r="R121" t="s">
        <v>215</v>
      </c>
    </row>
    <row r="122" spans="1:18" x14ac:dyDescent="0.25">
      <c r="A122">
        <v>2359</v>
      </c>
      <c r="B122" t="s">
        <v>678</v>
      </c>
      <c r="C122" t="s">
        <v>65</v>
      </c>
      <c r="D122" s="1">
        <v>45267.782034606498</v>
      </c>
      <c r="E122" s="3">
        <f t="shared" si="1"/>
        <v>45268.324048622664</v>
      </c>
      <c r="F122" s="1" t="str">
        <f>INDEX(Kaikoura_DotterelNest_0!$D$2:$D$200,MATCH(C122,Kaikoura_DotterelNest_0!$B$2:$B$200,0))</f>
        <v>N12 UBM RWLG</v>
      </c>
      <c r="G122" t="s">
        <v>274</v>
      </c>
      <c r="J122" t="s">
        <v>679</v>
      </c>
      <c r="L122" s="1">
        <v>45267.782381956</v>
      </c>
      <c r="M122" t="s">
        <v>21</v>
      </c>
      <c r="N122" s="1">
        <v>45267.782381956</v>
      </c>
      <c r="O122" t="s">
        <v>21</v>
      </c>
      <c r="R122" t="s">
        <v>230</v>
      </c>
    </row>
    <row r="123" spans="1:18" x14ac:dyDescent="0.25">
      <c r="A123">
        <v>2055</v>
      </c>
      <c r="B123" t="s">
        <v>268</v>
      </c>
      <c r="C123" t="s">
        <v>68</v>
      </c>
      <c r="D123" s="1">
        <v>45188.848624467602</v>
      </c>
      <c r="E123" s="3">
        <f t="shared" si="1"/>
        <v>45189.348879837999</v>
      </c>
      <c r="F123" s="1" t="str">
        <f>INDEX(Kaikoura_DotterelNest_0!$D$2:$D$200,MATCH(C123,Kaikoura_DotterelNest_0!$B$2:$B$200,0))</f>
        <v>N13 RROB RWWB</v>
      </c>
      <c r="G123" t="s">
        <v>81</v>
      </c>
      <c r="L123" s="1">
        <v>45188.848879837999</v>
      </c>
      <c r="M123" t="s">
        <v>21</v>
      </c>
      <c r="N123" s="1">
        <v>45188.848879837999</v>
      </c>
      <c r="O123" t="s">
        <v>21</v>
      </c>
      <c r="R123" t="s">
        <v>214</v>
      </c>
    </row>
    <row r="124" spans="1:18" x14ac:dyDescent="0.25">
      <c r="A124">
        <v>2064</v>
      </c>
      <c r="B124" t="s">
        <v>280</v>
      </c>
      <c r="C124" t="s">
        <v>68</v>
      </c>
      <c r="D124" s="1">
        <v>45190.877192557899</v>
      </c>
      <c r="E124" s="3">
        <f t="shared" si="1"/>
        <v>45191.377442094898</v>
      </c>
      <c r="F124" s="1" t="str">
        <f>INDEX(Kaikoura_DotterelNest_0!$D$2:$D$200,MATCH(C124,Kaikoura_DotterelNest_0!$B$2:$B$200,0))</f>
        <v>N13 RROB RWWB</v>
      </c>
      <c r="G124" t="s">
        <v>81</v>
      </c>
      <c r="H124">
        <v>3</v>
      </c>
      <c r="L124" s="1">
        <v>45190.877442094898</v>
      </c>
      <c r="M124" t="s">
        <v>21</v>
      </c>
      <c r="N124" s="1">
        <v>45190.877442094898</v>
      </c>
      <c r="O124" t="s">
        <v>21</v>
      </c>
      <c r="R124" t="s">
        <v>215</v>
      </c>
    </row>
    <row r="125" spans="1:18" x14ac:dyDescent="0.25">
      <c r="A125">
        <v>2122</v>
      </c>
      <c r="B125" t="s">
        <v>360</v>
      </c>
      <c r="C125" t="s">
        <v>68</v>
      </c>
      <c r="D125" s="1">
        <v>45210.052590034698</v>
      </c>
      <c r="E125" s="3">
        <f t="shared" si="1"/>
        <v>45210.595077581063</v>
      </c>
      <c r="F125" s="1" t="str">
        <f>INDEX(Kaikoura_DotterelNest_0!$D$2:$D$200,MATCH(C125,Kaikoura_DotterelNest_0!$B$2:$B$200,0))</f>
        <v>N13 RROB RWWB</v>
      </c>
      <c r="G125" t="s">
        <v>20</v>
      </c>
      <c r="H125">
        <v>0</v>
      </c>
      <c r="J125" t="s">
        <v>361</v>
      </c>
      <c r="L125" s="1">
        <v>45210.053410914399</v>
      </c>
      <c r="M125" t="s">
        <v>21</v>
      </c>
      <c r="N125" s="1">
        <v>45210.053410914399</v>
      </c>
      <c r="O125" t="s">
        <v>21</v>
      </c>
      <c r="R125" t="s">
        <v>215</v>
      </c>
    </row>
    <row r="126" spans="1:18" x14ac:dyDescent="0.25">
      <c r="A126">
        <v>2060</v>
      </c>
      <c r="B126" t="s">
        <v>275</v>
      </c>
      <c r="C126" t="s">
        <v>72</v>
      </c>
      <c r="D126" s="1">
        <v>45190.815265405101</v>
      </c>
      <c r="E126" s="3">
        <f t="shared" si="1"/>
        <v>45191.315664780101</v>
      </c>
      <c r="F126" s="1" t="str">
        <f>INDEX(Kaikoura_DotterelNest_0!$D$2:$D$200,MATCH(C126,Kaikoura_DotterelNest_0!$B$2:$B$200,0))</f>
        <v>N14 RBOO RRBB</v>
      </c>
      <c r="G126" t="s">
        <v>81</v>
      </c>
      <c r="H126">
        <v>3</v>
      </c>
      <c r="L126" s="1">
        <v>45190.815664780101</v>
      </c>
      <c r="M126" t="s">
        <v>21</v>
      </c>
      <c r="N126" s="1">
        <v>45190.815664780101</v>
      </c>
      <c r="O126" t="s">
        <v>21</v>
      </c>
      <c r="P126" t="s">
        <v>218</v>
      </c>
      <c r="R126" t="s">
        <v>215</v>
      </c>
    </row>
    <row r="127" spans="1:18" x14ac:dyDescent="0.25">
      <c r="A127">
        <v>2118</v>
      </c>
      <c r="B127" t="s">
        <v>355</v>
      </c>
      <c r="C127" t="s">
        <v>72</v>
      </c>
      <c r="D127" s="1">
        <v>45209.766973773098</v>
      </c>
      <c r="E127" s="3">
        <f t="shared" si="1"/>
        <v>45210.308871134264</v>
      </c>
      <c r="F127" s="1" t="str">
        <f>INDEX(Kaikoura_DotterelNest_0!$D$2:$D$200,MATCH(C127,Kaikoura_DotterelNest_0!$B$2:$B$200,0))</f>
        <v>N14 RBOO RRBB</v>
      </c>
      <c r="G127" t="s">
        <v>81</v>
      </c>
      <c r="H127">
        <v>3</v>
      </c>
      <c r="L127" s="1">
        <v>45209.7672044676</v>
      </c>
      <c r="M127" t="s">
        <v>21</v>
      </c>
      <c r="N127" s="1">
        <v>45209.7672044676</v>
      </c>
      <c r="O127" t="s">
        <v>21</v>
      </c>
      <c r="P127" t="s">
        <v>237</v>
      </c>
      <c r="R127" t="s">
        <v>214</v>
      </c>
    </row>
    <row r="128" spans="1:18" x14ac:dyDescent="0.25">
      <c r="A128">
        <v>2152</v>
      </c>
      <c r="B128" t="s">
        <v>405</v>
      </c>
      <c r="C128" t="s">
        <v>72</v>
      </c>
      <c r="D128" s="1">
        <v>45213.741130347204</v>
      </c>
      <c r="E128" s="3">
        <f t="shared" si="1"/>
        <v>45214.283166435162</v>
      </c>
      <c r="F128" s="1" t="str">
        <f>INDEX(Kaikoura_DotterelNest_0!$D$2:$D$200,MATCH(C128,Kaikoura_DotterelNest_0!$B$2:$B$200,0))</f>
        <v>N14 RBOO RRBB</v>
      </c>
      <c r="G128" t="s">
        <v>81</v>
      </c>
      <c r="J128" t="s">
        <v>406</v>
      </c>
      <c r="L128" s="1">
        <v>45213.741499768497</v>
      </c>
      <c r="M128" t="s">
        <v>21</v>
      </c>
      <c r="N128" s="1">
        <v>45213.741499768497</v>
      </c>
      <c r="O128" t="s">
        <v>21</v>
      </c>
      <c r="R128" t="s">
        <v>215</v>
      </c>
    </row>
    <row r="129" spans="1:18" x14ac:dyDescent="0.25">
      <c r="A129">
        <v>2162</v>
      </c>
      <c r="B129" t="s">
        <v>420</v>
      </c>
      <c r="C129" t="s">
        <v>72</v>
      </c>
      <c r="D129" s="1">
        <v>45215.112066805603</v>
      </c>
      <c r="E129" s="3">
        <f t="shared" si="1"/>
        <v>45215.655221053261</v>
      </c>
      <c r="F129" s="1" t="str">
        <f>INDEX(Kaikoura_DotterelNest_0!$D$2:$D$200,MATCH(C129,Kaikoura_DotterelNest_0!$B$2:$B$200,0))</f>
        <v>N14 RBOO RRBB</v>
      </c>
      <c r="G129" t="s">
        <v>81</v>
      </c>
      <c r="H129">
        <v>3</v>
      </c>
      <c r="I129">
        <v>0</v>
      </c>
      <c r="J129" t="s">
        <v>421</v>
      </c>
      <c r="K129">
        <v>0</v>
      </c>
      <c r="L129" s="1">
        <v>45215.113554386597</v>
      </c>
      <c r="M129" t="s">
        <v>21</v>
      </c>
      <c r="N129" s="1">
        <v>45215.113554386597</v>
      </c>
      <c r="O129" t="s">
        <v>21</v>
      </c>
      <c r="P129" t="s">
        <v>218</v>
      </c>
      <c r="R129" t="s">
        <v>218</v>
      </c>
    </row>
    <row r="130" spans="1:18" x14ac:dyDescent="0.25">
      <c r="A130">
        <v>2176</v>
      </c>
      <c r="B130" t="s">
        <v>441</v>
      </c>
      <c r="C130" t="s">
        <v>72</v>
      </c>
      <c r="D130" s="1">
        <v>45216.883597152802</v>
      </c>
      <c r="E130" s="3">
        <f t="shared" ref="E130:E193" si="2">L130+(IF(L130&gt;DATEVALUE("24/09/2023"),13,12)/24)</f>
        <v>45217.425436851867</v>
      </c>
      <c r="F130" s="1" t="str">
        <f>INDEX(Kaikoura_DotterelNest_0!$D$2:$D$200,MATCH(C130,Kaikoura_DotterelNest_0!$B$2:$B$200,0))</f>
        <v>N14 RBOO RRBB</v>
      </c>
      <c r="G130" t="s">
        <v>274</v>
      </c>
      <c r="I130">
        <v>3</v>
      </c>
      <c r="L130" s="1">
        <v>45216.883770185203</v>
      </c>
      <c r="M130" t="s">
        <v>21</v>
      </c>
      <c r="N130" s="1">
        <v>45216.884076377297</v>
      </c>
      <c r="O130" t="s">
        <v>21</v>
      </c>
      <c r="P130" t="s">
        <v>218</v>
      </c>
      <c r="R130" t="s">
        <v>215</v>
      </c>
    </row>
    <row r="131" spans="1:18" x14ac:dyDescent="0.25">
      <c r="A131">
        <v>2178</v>
      </c>
      <c r="B131" t="s">
        <v>444</v>
      </c>
      <c r="C131" t="s">
        <v>72</v>
      </c>
      <c r="D131" s="1">
        <v>45218.123554814803</v>
      </c>
      <c r="E131" s="3">
        <f t="shared" si="2"/>
        <v>45218.665744224563</v>
      </c>
      <c r="F131" s="1" t="str">
        <f>INDEX(Kaikoura_DotterelNest_0!$D$2:$D$200,MATCH(C131,Kaikoura_DotterelNest_0!$B$2:$B$200,0))</f>
        <v>N14 RBOO RRBB</v>
      </c>
      <c r="G131" t="s">
        <v>274</v>
      </c>
      <c r="J131" t="s">
        <v>445</v>
      </c>
      <c r="L131" s="1">
        <v>45218.124077557899</v>
      </c>
      <c r="M131" t="s">
        <v>44</v>
      </c>
      <c r="N131" s="1">
        <v>45218.132507708302</v>
      </c>
      <c r="O131" t="s">
        <v>44</v>
      </c>
      <c r="R131" t="s">
        <v>215</v>
      </c>
    </row>
    <row r="132" spans="1:18" x14ac:dyDescent="0.25">
      <c r="A132">
        <v>2180</v>
      </c>
      <c r="B132" t="s">
        <v>448</v>
      </c>
      <c r="C132" t="s">
        <v>72</v>
      </c>
      <c r="D132" s="1">
        <v>45222.74142875</v>
      </c>
      <c r="E132" s="3">
        <f t="shared" si="2"/>
        <v>45223.283324097261</v>
      </c>
      <c r="F132" s="1" t="str">
        <f>INDEX(Kaikoura_DotterelNest_0!$D$2:$D$200,MATCH(C132,Kaikoura_DotterelNest_0!$B$2:$B$200,0))</f>
        <v>N14 RBOO RRBB</v>
      </c>
      <c r="G132" t="s">
        <v>274</v>
      </c>
      <c r="I132">
        <v>3</v>
      </c>
      <c r="L132" s="1">
        <v>45222.741657430597</v>
      </c>
      <c r="M132" t="s">
        <v>21</v>
      </c>
      <c r="N132" s="1">
        <v>45222.741657430597</v>
      </c>
      <c r="O132" t="s">
        <v>21</v>
      </c>
      <c r="P132" t="s">
        <v>218</v>
      </c>
      <c r="Q132">
        <v>2</v>
      </c>
      <c r="R132" t="s">
        <v>215</v>
      </c>
    </row>
    <row r="133" spans="1:18" x14ac:dyDescent="0.25">
      <c r="A133">
        <v>2210</v>
      </c>
      <c r="B133" t="s">
        <v>484</v>
      </c>
      <c r="C133" t="s">
        <v>72</v>
      </c>
      <c r="D133" s="1">
        <v>45230.7187390162</v>
      </c>
      <c r="E133" s="3">
        <f t="shared" si="2"/>
        <v>45231.260660115768</v>
      </c>
      <c r="F133" s="1" t="str">
        <f>INDEX(Kaikoura_DotterelNest_0!$D$2:$D$200,MATCH(C133,Kaikoura_DotterelNest_0!$B$2:$B$200,0))</f>
        <v>N14 RBOO RRBB</v>
      </c>
      <c r="G133" t="s">
        <v>274</v>
      </c>
      <c r="I133">
        <v>2</v>
      </c>
      <c r="L133" s="1">
        <v>45230.718993449103</v>
      </c>
      <c r="M133" t="s">
        <v>21</v>
      </c>
      <c r="N133" s="1">
        <v>45230.718993449103</v>
      </c>
      <c r="O133" t="s">
        <v>21</v>
      </c>
      <c r="R133" t="s">
        <v>215</v>
      </c>
    </row>
    <row r="134" spans="1:18" x14ac:dyDescent="0.25">
      <c r="A134">
        <v>2232</v>
      </c>
      <c r="B134" t="s">
        <v>516</v>
      </c>
      <c r="C134" t="s">
        <v>72</v>
      </c>
      <c r="D134" s="1">
        <v>45236.268997777799</v>
      </c>
      <c r="E134" s="3">
        <f t="shared" si="2"/>
        <v>45236.810845509266</v>
      </c>
      <c r="F134" s="1" t="str">
        <f>INDEX(Kaikoura_DotterelNest_0!$D$2:$D$200,MATCH(C134,Kaikoura_DotterelNest_0!$B$2:$B$200,0))</f>
        <v>N14 RBOO RRBB</v>
      </c>
      <c r="G134" t="s">
        <v>274</v>
      </c>
      <c r="L134" s="1">
        <v>45236.269178842602</v>
      </c>
      <c r="M134" t="s">
        <v>21</v>
      </c>
      <c r="N134" s="1">
        <v>45236.269178842602</v>
      </c>
      <c r="O134" t="s">
        <v>21</v>
      </c>
      <c r="Q134">
        <v>2</v>
      </c>
      <c r="R134" t="s">
        <v>218</v>
      </c>
    </row>
    <row r="135" spans="1:18" x14ac:dyDescent="0.25">
      <c r="A135">
        <v>2245</v>
      </c>
      <c r="B135" t="s">
        <v>535</v>
      </c>
      <c r="C135" t="s">
        <v>72</v>
      </c>
      <c r="D135" s="1">
        <v>45242.706850347196</v>
      </c>
      <c r="E135" s="3">
        <f t="shared" si="2"/>
        <v>45243.248729456063</v>
      </c>
      <c r="F135" s="1" t="str">
        <f>INDEX(Kaikoura_DotterelNest_0!$D$2:$D$200,MATCH(C135,Kaikoura_DotterelNest_0!$B$2:$B$200,0))</f>
        <v>N14 RBOO RRBB</v>
      </c>
      <c r="L135" s="1">
        <v>45242.707062789399</v>
      </c>
      <c r="M135" t="s">
        <v>21</v>
      </c>
      <c r="N135" s="1">
        <v>45242.707062789399</v>
      </c>
      <c r="O135" t="s">
        <v>21</v>
      </c>
      <c r="Q135">
        <v>2</v>
      </c>
      <c r="R135" t="s">
        <v>215</v>
      </c>
    </row>
    <row r="136" spans="1:18" x14ac:dyDescent="0.25">
      <c r="A136">
        <v>2271</v>
      </c>
      <c r="B136" t="s">
        <v>568</v>
      </c>
      <c r="C136" t="s">
        <v>72</v>
      </c>
      <c r="D136" s="1">
        <v>45245.915725682898</v>
      </c>
      <c r="E136" s="3">
        <f t="shared" si="2"/>
        <v>45246.457575497661</v>
      </c>
      <c r="F136" s="1" t="str">
        <f>INDEX(Kaikoura_DotterelNest_0!$D$2:$D$200,MATCH(C136,Kaikoura_DotterelNest_0!$B$2:$B$200,0))</f>
        <v>N14 RBOO RRBB</v>
      </c>
      <c r="L136" s="1">
        <v>45245.915908830997</v>
      </c>
      <c r="M136" t="s">
        <v>21</v>
      </c>
      <c r="N136" s="1">
        <v>45245.915908830997</v>
      </c>
      <c r="O136" t="s">
        <v>21</v>
      </c>
      <c r="Q136">
        <v>2</v>
      </c>
      <c r="R136" t="s">
        <v>215</v>
      </c>
    </row>
    <row r="137" spans="1:18" x14ac:dyDescent="0.25">
      <c r="A137">
        <v>2280</v>
      </c>
      <c r="B137" t="s">
        <v>579</v>
      </c>
      <c r="C137" t="s">
        <v>72</v>
      </c>
      <c r="D137" s="1">
        <v>45249.886777465297</v>
      </c>
      <c r="E137" s="3">
        <f t="shared" si="2"/>
        <v>45250.428610578667</v>
      </c>
      <c r="F137" s="1" t="str">
        <f>INDEX(Kaikoura_DotterelNest_0!$D$2:$D$200,MATCH(C137,Kaikoura_DotterelNest_0!$B$2:$B$200,0))</f>
        <v>N14 RBOO RRBB</v>
      </c>
      <c r="G137" t="s">
        <v>274</v>
      </c>
      <c r="L137" s="1">
        <v>45249.886943912003</v>
      </c>
      <c r="M137" t="s">
        <v>21</v>
      </c>
      <c r="N137" s="1">
        <v>45249.886943912003</v>
      </c>
      <c r="O137" t="s">
        <v>21</v>
      </c>
      <c r="Q137">
        <v>1</v>
      </c>
      <c r="R137" t="s">
        <v>215</v>
      </c>
    </row>
    <row r="138" spans="1:18" x14ac:dyDescent="0.25">
      <c r="A138">
        <v>2301</v>
      </c>
      <c r="B138" t="s">
        <v>607</v>
      </c>
      <c r="C138" t="s">
        <v>72</v>
      </c>
      <c r="D138" s="1">
        <v>45256.207530821797</v>
      </c>
      <c r="E138" s="3">
        <f t="shared" si="2"/>
        <v>45256.749434374964</v>
      </c>
      <c r="F138" s="1" t="str">
        <f>INDEX(Kaikoura_DotterelNest_0!$D$2:$D$200,MATCH(C138,Kaikoura_DotterelNest_0!$B$2:$B$200,0))</f>
        <v>N14 RBOO RRBB</v>
      </c>
      <c r="G138" t="s">
        <v>274</v>
      </c>
      <c r="J138" t="s">
        <v>608</v>
      </c>
      <c r="L138" s="1">
        <v>45256.2077677083</v>
      </c>
      <c r="M138" t="s">
        <v>21</v>
      </c>
      <c r="N138" s="1">
        <v>45256.209454074102</v>
      </c>
      <c r="O138" t="s">
        <v>21</v>
      </c>
      <c r="Q138">
        <v>1</v>
      </c>
      <c r="R138" t="s">
        <v>215</v>
      </c>
    </row>
    <row r="139" spans="1:18" x14ac:dyDescent="0.25">
      <c r="A139">
        <v>2314</v>
      </c>
      <c r="B139" t="s">
        <v>626</v>
      </c>
      <c r="C139" t="s">
        <v>72</v>
      </c>
      <c r="D139" s="1">
        <v>45259.766496099503</v>
      </c>
      <c r="E139" s="3">
        <f t="shared" si="2"/>
        <v>45260.308874861061</v>
      </c>
      <c r="F139" s="1" t="str">
        <f>INDEX(Kaikoura_DotterelNest_0!$D$2:$D$200,MATCH(C139,Kaikoura_DotterelNest_0!$B$2:$B$200,0))</f>
        <v>N14 RBOO RRBB</v>
      </c>
      <c r="G139" t="s">
        <v>274</v>
      </c>
      <c r="J139" t="s">
        <v>627</v>
      </c>
      <c r="K139">
        <v>1</v>
      </c>
      <c r="L139" s="1">
        <v>45259.767208194397</v>
      </c>
      <c r="M139" t="s">
        <v>21</v>
      </c>
      <c r="N139" s="1">
        <v>45259.767208194397</v>
      </c>
      <c r="O139" t="s">
        <v>21</v>
      </c>
      <c r="Q139">
        <v>1</v>
      </c>
      <c r="R139" t="s">
        <v>215</v>
      </c>
    </row>
    <row r="140" spans="1:18" x14ac:dyDescent="0.25">
      <c r="A140">
        <v>2332</v>
      </c>
      <c r="B140" t="s">
        <v>648</v>
      </c>
      <c r="C140" t="s">
        <v>72</v>
      </c>
      <c r="D140" s="1">
        <v>45263.729338101897</v>
      </c>
      <c r="E140" s="3">
        <f t="shared" si="2"/>
        <v>45264.271411342561</v>
      </c>
      <c r="F140" s="1" t="str">
        <f>INDEX(Kaikoura_DotterelNest_0!$D$2:$D$200,MATCH(C140,Kaikoura_DotterelNest_0!$B$2:$B$200,0))</f>
        <v>N14 RBOO RRBB</v>
      </c>
      <c r="G140" t="s">
        <v>274</v>
      </c>
      <c r="J140" t="s">
        <v>649</v>
      </c>
      <c r="L140" s="1">
        <v>45263.729744675897</v>
      </c>
      <c r="M140" t="s">
        <v>21</v>
      </c>
      <c r="N140" s="1">
        <v>45263.867355891198</v>
      </c>
      <c r="O140" t="s">
        <v>21</v>
      </c>
      <c r="R140" t="s">
        <v>214</v>
      </c>
    </row>
    <row r="141" spans="1:18" x14ac:dyDescent="0.25">
      <c r="A141">
        <v>2367</v>
      </c>
      <c r="B141" t="s">
        <v>688</v>
      </c>
      <c r="C141" t="s">
        <v>72</v>
      </c>
      <c r="D141" s="1">
        <v>45268.138280324099</v>
      </c>
      <c r="E141" s="3">
        <f t="shared" si="2"/>
        <v>45268.680190300962</v>
      </c>
      <c r="F141" s="1" t="str">
        <f>INDEX(Kaikoura_DotterelNest_0!$D$2:$D$200,MATCH(C141,Kaikoura_DotterelNest_0!$B$2:$B$200,0))</f>
        <v>N14 RBOO RRBB</v>
      </c>
      <c r="G141" t="s">
        <v>274</v>
      </c>
      <c r="K141">
        <v>1</v>
      </c>
      <c r="L141" s="1">
        <v>45268.138523634298</v>
      </c>
      <c r="M141" t="s">
        <v>21</v>
      </c>
      <c r="N141" s="1">
        <v>45268.138523634298</v>
      </c>
      <c r="O141" t="s">
        <v>21</v>
      </c>
      <c r="Q141">
        <v>1</v>
      </c>
      <c r="R141" t="s">
        <v>214</v>
      </c>
    </row>
    <row r="142" spans="1:18" x14ac:dyDescent="0.25">
      <c r="A142">
        <v>2061</v>
      </c>
      <c r="B142" t="s">
        <v>276</v>
      </c>
      <c r="C142" t="s">
        <v>75</v>
      </c>
      <c r="D142" s="1">
        <v>45190.862377500001</v>
      </c>
      <c r="E142" s="3">
        <f t="shared" si="2"/>
        <v>45191.3627166898</v>
      </c>
      <c r="F142" s="1" t="str">
        <f>INDEX(Kaikoura_DotterelNest_0!$D$2:$D$200,MATCH(C142,Kaikoura_DotterelNest_0!$B$2:$B$200,0))</f>
        <v>N15 XXXX RBGB</v>
      </c>
      <c r="G142" t="s">
        <v>81</v>
      </c>
      <c r="H142">
        <v>3</v>
      </c>
      <c r="L142" s="1">
        <v>45190.8627166898</v>
      </c>
      <c r="M142" t="s">
        <v>21</v>
      </c>
      <c r="N142" s="1">
        <v>45190.8627166898</v>
      </c>
      <c r="O142" t="s">
        <v>21</v>
      </c>
      <c r="P142" t="s">
        <v>218</v>
      </c>
      <c r="R142" t="s">
        <v>215</v>
      </c>
    </row>
    <row r="143" spans="1:18" x14ac:dyDescent="0.25">
      <c r="A143">
        <v>2105</v>
      </c>
      <c r="B143" t="s">
        <v>341</v>
      </c>
      <c r="C143" t="s">
        <v>75</v>
      </c>
      <c r="D143" s="1">
        <v>45204.255304340302</v>
      </c>
      <c r="E143" s="3">
        <f t="shared" si="2"/>
        <v>45204.797527245362</v>
      </c>
      <c r="F143" s="1" t="str">
        <f>INDEX(Kaikoura_DotterelNest_0!$D$2:$D$200,MATCH(C143,Kaikoura_DotterelNest_0!$B$2:$B$200,0))</f>
        <v>N15 XXXX RBGB</v>
      </c>
      <c r="G143" t="s">
        <v>81</v>
      </c>
      <c r="H143">
        <v>1</v>
      </c>
      <c r="J143" t="s">
        <v>340</v>
      </c>
      <c r="L143" s="1">
        <v>45204.255860578698</v>
      </c>
      <c r="M143" t="s">
        <v>21</v>
      </c>
      <c r="N143" s="1">
        <v>45204.255860578698</v>
      </c>
      <c r="O143" t="s">
        <v>21</v>
      </c>
    </row>
    <row r="144" spans="1:18" x14ac:dyDescent="0.25">
      <c r="A144">
        <v>2120</v>
      </c>
      <c r="B144" t="s">
        <v>357</v>
      </c>
      <c r="C144" t="s">
        <v>75</v>
      </c>
      <c r="D144" s="1">
        <v>45209.9520388889</v>
      </c>
      <c r="E144" s="3">
        <f t="shared" si="2"/>
        <v>45210.495276423564</v>
      </c>
      <c r="F144" s="1" t="str">
        <f>INDEX(Kaikoura_DotterelNest_0!$D$2:$D$200,MATCH(C144,Kaikoura_DotterelNest_0!$B$2:$B$200,0))</f>
        <v>N15 XXXX RBGB</v>
      </c>
      <c r="H144">
        <v>0</v>
      </c>
      <c r="I144">
        <v>-1</v>
      </c>
      <c r="J144" t="s">
        <v>358</v>
      </c>
      <c r="L144" s="1">
        <v>45209.9536097569</v>
      </c>
      <c r="M144" t="s">
        <v>21</v>
      </c>
      <c r="N144" s="1">
        <v>45209.9536097569</v>
      </c>
      <c r="O144" t="s">
        <v>21</v>
      </c>
      <c r="R144" t="s">
        <v>215</v>
      </c>
    </row>
    <row r="145" spans="1:18" x14ac:dyDescent="0.25">
      <c r="A145">
        <v>2084</v>
      </c>
      <c r="B145" t="s">
        <v>309</v>
      </c>
      <c r="C145" t="s">
        <v>78</v>
      </c>
      <c r="D145" s="1">
        <v>45197.079987199097</v>
      </c>
      <c r="E145" s="3">
        <f t="shared" si="2"/>
        <v>45197.622041064766</v>
      </c>
      <c r="F145" s="1" t="str">
        <f>INDEX(Kaikoura_DotterelNest_0!$D$2:$D$200,MATCH(C145,Kaikoura_DotterelNest_0!$B$2:$B$200,0))</f>
        <v>N16 RBGB XXXX</v>
      </c>
      <c r="G145" t="s">
        <v>81</v>
      </c>
      <c r="H145">
        <v>3</v>
      </c>
      <c r="L145" s="1">
        <v>45197.080374398101</v>
      </c>
      <c r="M145" t="s">
        <v>21</v>
      </c>
      <c r="N145" s="1">
        <v>45197.081694143497</v>
      </c>
      <c r="O145" t="s">
        <v>21</v>
      </c>
      <c r="R145" t="s">
        <v>215</v>
      </c>
    </row>
    <row r="146" spans="1:18" x14ac:dyDescent="0.25">
      <c r="A146">
        <v>2101</v>
      </c>
      <c r="B146" t="s">
        <v>335</v>
      </c>
      <c r="C146" t="s">
        <v>78</v>
      </c>
      <c r="D146" s="1">
        <v>45203.2941399884</v>
      </c>
      <c r="E146" s="3">
        <f t="shared" si="2"/>
        <v>45203.836021319461</v>
      </c>
      <c r="F146" s="1" t="str">
        <f>INDEX(Kaikoura_DotterelNest_0!$D$2:$D$200,MATCH(C146,Kaikoura_DotterelNest_0!$B$2:$B$200,0))</f>
        <v>N16 RBGB XXXX</v>
      </c>
      <c r="G146" t="s">
        <v>81</v>
      </c>
      <c r="H146">
        <v>3</v>
      </c>
      <c r="L146" s="1">
        <v>45203.294354652797</v>
      </c>
      <c r="M146" t="s">
        <v>21</v>
      </c>
      <c r="N146" s="1">
        <v>45203.294354652797</v>
      </c>
      <c r="O146" t="s">
        <v>21</v>
      </c>
      <c r="P146" t="s">
        <v>237</v>
      </c>
      <c r="R146" t="s">
        <v>215</v>
      </c>
    </row>
    <row r="147" spans="1:18" x14ac:dyDescent="0.25">
      <c r="A147">
        <v>2115</v>
      </c>
      <c r="B147" t="s">
        <v>352</v>
      </c>
      <c r="C147" t="s">
        <v>78</v>
      </c>
      <c r="D147" s="1">
        <v>45205.195518541703</v>
      </c>
      <c r="E147" s="3">
        <f t="shared" si="2"/>
        <v>45205.737446701365</v>
      </c>
      <c r="F147" s="1" t="str">
        <f>INDEX(Kaikoura_DotterelNest_0!$D$2:$D$200,MATCH(C147,Kaikoura_DotterelNest_0!$B$2:$B$200,0))</f>
        <v>N16 RBGB XXXX</v>
      </c>
      <c r="G147" t="s">
        <v>20</v>
      </c>
      <c r="H147">
        <v>3</v>
      </c>
      <c r="J147" t="s">
        <v>345</v>
      </c>
      <c r="L147" s="1">
        <v>45205.195780034701</v>
      </c>
      <c r="M147" t="s">
        <v>21</v>
      </c>
      <c r="N147" s="1">
        <v>45256.229521238398</v>
      </c>
      <c r="O147" t="s">
        <v>21</v>
      </c>
      <c r="P147" t="s">
        <v>218</v>
      </c>
      <c r="R147" t="s">
        <v>215</v>
      </c>
    </row>
    <row r="148" spans="1:18" x14ac:dyDescent="0.25">
      <c r="A148">
        <v>2137</v>
      </c>
      <c r="B148" t="s">
        <v>382</v>
      </c>
      <c r="C148" t="s">
        <v>78</v>
      </c>
      <c r="D148" s="1">
        <v>45212.001024456004</v>
      </c>
      <c r="E148" s="3">
        <f t="shared" si="2"/>
        <v>45212.544489826367</v>
      </c>
      <c r="F148" s="1" t="str">
        <f>INDEX(Kaikoura_DotterelNest_0!$D$2:$D$200,MATCH(C148,Kaikoura_DotterelNest_0!$B$2:$B$200,0))</f>
        <v>N16 RBGB XXXX</v>
      </c>
      <c r="H148">
        <v>0</v>
      </c>
      <c r="I148">
        <v>-1</v>
      </c>
      <c r="J148" t="s">
        <v>383</v>
      </c>
      <c r="L148" s="1">
        <v>45212.002823159703</v>
      </c>
      <c r="M148" t="s">
        <v>21</v>
      </c>
      <c r="N148" s="1">
        <v>45212.002823159703</v>
      </c>
      <c r="O148" t="s">
        <v>21</v>
      </c>
      <c r="Q148">
        <v>0</v>
      </c>
      <c r="R148" t="s">
        <v>215</v>
      </c>
    </row>
    <row r="149" spans="1:18" x14ac:dyDescent="0.25">
      <c r="A149">
        <v>2195</v>
      </c>
      <c r="B149" t="s">
        <v>467</v>
      </c>
      <c r="C149" t="s">
        <v>78</v>
      </c>
      <c r="D149" s="1">
        <v>45224.7551147454</v>
      </c>
      <c r="E149" s="3">
        <f t="shared" si="2"/>
        <v>45225.297288472262</v>
      </c>
      <c r="F149" s="1" t="str">
        <f>INDEX(Kaikoura_DotterelNest_0!$D$2:$D$200,MATCH(C149,Kaikoura_DotterelNest_0!$B$2:$B$200,0))</f>
        <v>N16 RBGB XXXX</v>
      </c>
      <c r="H149">
        <v>0</v>
      </c>
      <c r="I149">
        <v>-1</v>
      </c>
      <c r="L149" s="1">
        <v>45224.755621805598</v>
      </c>
      <c r="M149" t="s">
        <v>21</v>
      </c>
      <c r="N149" s="1">
        <v>45224.755621805598</v>
      </c>
      <c r="O149" t="s">
        <v>21</v>
      </c>
      <c r="P149" t="s">
        <v>237</v>
      </c>
      <c r="Q149">
        <v>0</v>
      </c>
      <c r="R149" t="s">
        <v>215</v>
      </c>
    </row>
    <row r="150" spans="1:18" x14ac:dyDescent="0.25">
      <c r="A150">
        <v>2217</v>
      </c>
      <c r="B150" t="s">
        <v>492</v>
      </c>
      <c r="C150" t="s">
        <v>78</v>
      </c>
      <c r="D150" s="1">
        <v>45230.8264635995</v>
      </c>
      <c r="E150" s="3">
        <f t="shared" si="2"/>
        <v>45231.368671238466</v>
      </c>
      <c r="F150" s="1" t="str">
        <f>INDEX(Kaikoura_DotterelNest_0!$D$2:$D$200,MATCH(C150,Kaikoura_DotterelNest_0!$B$2:$B$200,0))</f>
        <v>N16 RBGB XXXX</v>
      </c>
      <c r="J150" t="s">
        <v>493</v>
      </c>
      <c r="L150" s="1">
        <v>45230.827004571802</v>
      </c>
      <c r="M150" t="s">
        <v>21</v>
      </c>
      <c r="N150" s="1">
        <v>45230.827004571802</v>
      </c>
      <c r="O150" t="s">
        <v>21</v>
      </c>
    </row>
    <row r="151" spans="1:18" x14ac:dyDescent="0.25">
      <c r="A151">
        <v>2097</v>
      </c>
      <c r="B151" t="s">
        <v>328</v>
      </c>
      <c r="C151" t="s">
        <v>106</v>
      </c>
      <c r="D151" s="1">
        <v>45203.185898090298</v>
      </c>
      <c r="E151" s="3">
        <f t="shared" si="2"/>
        <v>45203.727945578663</v>
      </c>
      <c r="F151" s="1" t="str">
        <f>INDEX(Kaikoura_DotterelNest_0!$D$2:$D$200,MATCH(C151,Kaikoura_DotterelNest_0!$B$2:$B$200,0))</f>
        <v>N17 XXXX RRBY</v>
      </c>
      <c r="G151" t="s">
        <v>81</v>
      </c>
      <c r="H151">
        <v>3</v>
      </c>
      <c r="J151" t="s">
        <v>329</v>
      </c>
      <c r="L151" s="1">
        <v>45203.186278911999</v>
      </c>
      <c r="M151" t="s">
        <v>21</v>
      </c>
      <c r="N151" s="1">
        <v>45203.186278911999</v>
      </c>
      <c r="O151" t="s">
        <v>21</v>
      </c>
      <c r="R151" t="s">
        <v>215</v>
      </c>
    </row>
    <row r="152" spans="1:18" x14ac:dyDescent="0.25">
      <c r="A152">
        <v>2113</v>
      </c>
      <c r="B152" t="s">
        <v>350</v>
      </c>
      <c r="C152" t="s">
        <v>106</v>
      </c>
      <c r="D152" s="1">
        <v>45205.183991493097</v>
      </c>
      <c r="E152" s="3">
        <f t="shared" si="2"/>
        <v>45205.726817893563</v>
      </c>
      <c r="F152" s="1" t="str">
        <f>INDEX(Kaikoura_DotterelNest_0!$D$2:$D$200,MATCH(C152,Kaikoura_DotterelNest_0!$B$2:$B$200,0))</f>
        <v>N17 XXXX RRBY</v>
      </c>
      <c r="G152" t="s">
        <v>81</v>
      </c>
      <c r="H152">
        <v>3</v>
      </c>
      <c r="J152" t="s">
        <v>345</v>
      </c>
      <c r="L152" s="1">
        <v>45205.185151226899</v>
      </c>
      <c r="M152" t="s">
        <v>21</v>
      </c>
      <c r="N152" s="1">
        <v>45205.185151226899</v>
      </c>
      <c r="O152" t="s">
        <v>21</v>
      </c>
      <c r="P152" t="s">
        <v>218</v>
      </c>
      <c r="R152" t="s">
        <v>215</v>
      </c>
    </row>
    <row r="153" spans="1:18" x14ac:dyDescent="0.25">
      <c r="A153">
        <v>2134</v>
      </c>
      <c r="B153" t="s">
        <v>377</v>
      </c>
      <c r="C153" t="s">
        <v>106</v>
      </c>
      <c r="D153" s="1">
        <v>45211.9712653241</v>
      </c>
      <c r="E153" s="3">
        <f t="shared" si="2"/>
        <v>45212.514496076365</v>
      </c>
      <c r="F153" s="1" t="str">
        <f>INDEX(Kaikoura_DotterelNest_0!$D$2:$D$200,MATCH(C153,Kaikoura_DotterelNest_0!$B$2:$B$200,0))</f>
        <v>N17 XXXX RRBY</v>
      </c>
      <c r="G153" t="s">
        <v>81</v>
      </c>
      <c r="H153">
        <v>3</v>
      </c>
      <c r="L153" s="1">
        <v>45211.9728294097</v>
      </c>
      <c r="M153" t="s">
        <v>21</v>
      </c>
      <c r="N153" s="1">
        <v>45211.9728294097</v>
      </c>
      <c r="O153" t="s">
        <v>21</v>
      </c>
      <c r="P153" t="s">
        <v>237</v>
      </c>
      <c r="R153" t="s">
        <v>215</v>
      </c>
    </row>
    <row r="154" spans="1:18" x14ac:dyDescent="0.25">
      <c r="A154">
        <v>2192</v>
      </c>
      <c r="B154" t="s">
        <v>463</v>
      </c>
      <c r="C154" t="s">
        <v>106</v>
      </c>
      <c r="D154" s="1">
        <v>45224.7251060532</v>
      </c>
      <c r="E154" s="3">
        <f t="shared" si="2"/>
        <v>45225.269535381965</v>
      </c>
      <c r="F154" s="1" t="str">
        <f>INDEX(Kaikoura_DotterelNest_0!$D$2:$D$200,MATCH(C154,Kaikoura_DotterelNest_0!$B$2:$B$200,0))</f>
        <v>N17 XXXX RRBY</v>
      </c>
      <c r="G154" t="s">
        <v>274</v>
      </c>
      <c r="L154" s="1">
        <v>45224.727868715301</v>
      </c>
      <c r="M154" t="s">
        <v>21</v>
      </c>
      <c r="N154" s="1">
        <v>45224.727868715301</v>
      </c>
      <c r="O154" t="s">
        <v>21</v>
      </c>
      <c r="Q154">
        <v>3</v>
      </c>
      <c r="R154" t="s">
        <v>215</v>
      </c>
    </row>
    <row r="155" spans="1:18" x14ac:dyDescent="0.25">
      <c r="A155">
        <v>2196</v>
      </c>
      <c r="B155" t="s">
        <v>468</v>
      </c>
      <c r="C155" t="s">
        <v>106</v>
      </c>
      <c r="D155" s="1">
        <v>45224.768194328703</v>
      </c>
      <c r="E155" s="3">
        <f t="shared" si="2"/>
        <v>45225.310416180568</v>
      </c>
      <c r="F155" s="1" t="str">
        <f>INDEX(Kaikoura_DotterelNest_0!$D$2:$D$200,MATCH(C155,Kaikoura_DotterelNest_0!$B$2:$B$200,0))</f>
        <v>N17 XXXX RRBY</v>
      </c>
      <c r="G155" t="s">
        <v>274</v>
      </c>
      <c r="I155">
        <v>3</v>
      </c>
      <c r="J155" t="s">
        <v>469</v>
      </c>
      <c r="L155" s="1">
        <v>45224.768749513903</v>
      </c>
      <c r="M155" t="s">
        <v>44</v>
      </c>
      <c r="N155" s="1">
        <v>45224.768749513903</v>
      </c>
      <c r="O155" t="s">
        <v>44</v>
      </c>
      <c r="Q155">
        <v>3</v>
      </c>
      <c r="R155" t="s">
        <v>215</v>
      </c>
    </row>
    <row r="156" spans="1:18" x14ac:dyDescent="0.25">
      <c r="A156">
        <v>2199</v>
      </c>
      <c r="B156" t="s">
        <v>472</v>
      </c>
      <c r="C156" t="s">
        <v>106</v>
      </c>
      <c r="D156" s="1">
        <v>45225.084483043996</v>
      </c>
      <c r="E156" s="3">
        <f t="shared" si="2"/>
        <v>45226.626492592564</v>
      </c>
      <c r="F156" s="1" t="str">
        <f>INDEX(Kaikoura_DotterelNest_0!$D$2:$D$200,MATCH(C156,Kaikoura_DotterelNest_0!$B$2:$B$200,0))</f>
        <v>N17 XXXX RRBY</v>
      </c>
      <c r="G156" t="s">
        <v>274</v>
      </c>
      <c r="H156">
        <v>0</v>
      </c>
      <c r="I156">
        <v>3</v>
      </c>
      <c r="J156" t="s">
        <v>473</v>
      </c>
      <c r="L156" s="1">
        <v>45226.0848259259</v>
      </c>
      <c r="M156" t="s">
        <v>21</v>
      </c>
      <c r="N156" s="1">
        <v>45226.0848259259</v>
      </c>
      <c r="O156" t="s">
        <v>21</v>
      </c>
      <c r="R156" t="s">
        <v>215</v>
      </c>
    </row>
    <row r="157" spans="1:18" x14ac:dyDescent="0.25">
      <c r="A157">
        <v>2234</v>
      </c>
      <c r="B157" t="s">
        <v>519</v>
      </c>
      <c r="C157" t="s">
        <v>106</v>
      </c>
      <c r="D157" s="1">
        <v>45238.773117627301</v>
      </c>
      <c r="E157" s="3">
        <f t="shared" si="2"/>
        <v>45239.315084108763</v>
      </c>
      <c r="F157" s="1" t="str">
        <f>INDEX(Kaikoura_DotterelNest_0!$D$2:$D$200,MATCH(C157,Kaikoura_DotterelNest_0!$B$2:$B$200,0))</f>
        <v>N17 XXXX RRBY</v>
      </c>
      <c r="L157" s="1">
        <v>45238.773417442098</v>
      </c>
      <c r="M157" t="s">
        <v>21</v>
      </c>
      <c r="N157" s="1">
        <v>45238.773417442098</v>
      </c>
      <c r="O157" t="s">
        <v>21</v>
      </c>
      <c r="Q157">
        <v>1</v>
      </c>
      <c r="R157" t="s">
        <v>215</v>
      </c>
    </row>
    <row r="158" spans="1:18" x14ac:dyDescent="0.25">
      <c r="A158">
        <v>2253</v>
      </c>
      <c r="B158" t="s">
        <v>546</v>
      </c>
      <c r="C158" t="s">
        <v>106</v>
      </c>
      <c r="D158" s="1">
        <v>45242.828849155099</v>
      </c>
      <c r="E158" s="3">
        <f t="shared" si="2"/>
        <v>45243.370647905067</v>
      </c>
      <c r="F158" s="1" t="str">
        <f>INDEX(Kaikoura_DotterelNest_0!$D$2:$D$200,MATCH(C158,Kaikoura_DotterelNest_0!$B$2:$B$200,0))</f>
        <v>N17 XXXX RRBY</v>
      </c>
      <c r="L158" s="1">
        <v>45242.828981238403</v>
      </c>
      <c r="M158" t="s">
        <v>21</v>
      </c>
      <c r="N158" s="1">
        <v>45242.828981238403</v>
      </c>
      <c r="O158" t="s">
        <v>21</v>
      </c>
      <c r="Q158">
        <v>1</v>
      </c>
      <c r="R158" t="s">
        <v>215</v>
      </c>
    </row>
    <row r="159" spans="1:18" x14ac:dyDescent="0.25">
      <c r="A159">
        <v>2261</v>
      </c>
      <c r="B159" t="s">
        <v>556</v>
      </c>
      <c r="C159" t="s">
        <v>106</v>
      </c>
      <c r="D159" s="1">
        <v>45244.840728819399</v>
      </c>
      <c r="E159" s="3">
        <f t="shared" si="2"/>
        <v>45245.382819317165</v>
      </c>
      <c r="F159" s="1" t="str">
        <f>INDEX(Kaikoura_DotterelNest_0!$D$2:$D$200,MATCH(C159,Kaikoura_DotterelNest_0!$B$2:$B$200,0))</f>
        <v>N17 XXXX RRBY</v>
      </c>
      <c r="J159" t="s">
        <v>557</v>
      </c>
      <c r="L159" s="1">
        <v>45244.841152650501</v>
      </c>
      <c r="M159" t="s">
        <v>21</v>
      </c>
      <c r="N159" s="1">
        <v>45244.841152650501</v>
      </c>
      <c r="O159" t="s">
        <v>21</v>
      </c>
    </row>
    <row r="160" spans="1:18" x14ac:dyDescent="0.25">
      <c r="A160">
        <v>2307</v>
      </c>
      <c r="B160" t="s">
        <v>617</v>
      </c>
      <c r="C160" t="s">
        <v>106</v>
      </c>
      <c r="D160" s="1">
        <v>45256.224425150504</v>
      </c>
      <c r="E160" s="3">
        <f t="shared" si="2"/>
        <v>45256.766329340266</v>
      </c>
      <c r="F160" s="1" t="str">
        <f>INDEX(Kaikoura_DotterelNest_0!$D$2:$D$200,MATCH(C160,Kaikoura_DotterelNest_0!$B$2:$B$200,0))</f>
        <v>N17 XXXX RRBY</v>
      </c>
      <c r="L160" s="1">
        <v>45256.224662673601</v>
      </c>
      <c r="M160" t="s">
        <v>21</v>
      </c>
      <c r="N160" s="1">
        <v>45256.224662673601</v>
      </c>
      <c r="O160" t="s">
        <v>21</v>
      </c>
      <c r="Q160">
        <v>0</v>
      </c>
      <c r="R160" t="s">
        <v>230</v>
      </c>
    </row>
    <row r="161" spans="1:18" x14ac:dyDescent="0.25">
      <c r="A161">
        <v>2117</v>
      </c>
      <c r="B161" t="s">
        <v>354</v>
      </c>
      <c r="C161" t="s">
        <v>111</v>
      </c>
      <c r="D161" s="1">
        <v>45206.1550974653</v>
      </c>
      <c r="E161" s="3">
        <f t="shared" si="2"/>
        <v>45206.697126412066</v>
      </c>
      <c r="F161" s="1" t="str">
        <f>INDEX(Kaikoura_DotterelNest_0!$D$2:$D$200,MATCH(C161,Kaikoura_DotterelNest_0!$B$2:$B$200,0))</f>
        <v>n18 UBM rbyw</v>
      </c>
      <c r="G161" t="s">
        <v>81</v>
      </c>
      <c r="H161">
        <v>3</v>
      </c>
      <c r="L161" s="1">
        <v>45206.155459745401</v>
      </c>
      <c r="M161" t="s">
        <v>44</v>
      </c>
      <c r="N161" s="1">
        <v>45206.155459745401</v>
      </c>
      <c r="O161" t="s">
        <v>44</v>
      </c>
      <c r="P161" t="s">
        <v>218</v>
      </c>
      <c r="R161" t="s">
        <v>218</v>
      </c>
    </row>
    <row r="162" spans="1:18" x14ac:dyDescent="0.25">
      <c r="A162">
        <v>2138</v>
      </c>
      <c r="B162" t="s">
        <v>384</v>
      </c>
      <c r="C162" t="s">
        <v>111</v>
      </c>
      <c r="D162" s="1">
        <v>45212.005635856498</v>
      </c>
      <c r="E162" s="3">
        <f t="shared" si="2"/>
        <v>45212.547870682865</v>
      </c>
      <c r="F162" s="1" t="str">
        <f>INDEX(Kaikoura_DotterelNest_0!$D$2:$D$200,MATCH(C162,Kaikoura_DotterelNest_0!$B$2:$B$200,0))</f>
        <v>n18 UBM rbyw</v>
      </c>
      <c r="G162" t="s">
        <v>81</v>
      </c>
      <c r="H162">
        <v>3</v>
      </c>
      <c r="L162" s="1">
        <v>45212.006204016201</v>
      </c>
      <c r="M162" t="s">
        <v>21</v>
      </c>
      <c r="N162" s="1">
        <v>45212.006204016201</v>
      </c>
      <c r="O162" t="s">
        <v>21</v>
      </c>
      <c r="P162" t="s">
        <v>237</v>
      </c>
      <c r="R162" t="s">
        <v>215</v>
      </c>
    </row>
    <row r="163" spans="1:18" x14ac:dyDescent="0.25">
      <c r="A163">
        <v>2145</v>
      </c>
      <c r="B163" t="s">
        <v>393</v>
      </c>
      <c r="C163" t="s">
        <v>111</v>
      </c>
      <c r="D163" s="1">
        <v>45212.2497479167</v>
      </c>
      <c r="E163" s="3">
        <f t="shared" si="2"/>
        <v>45212.792851585662</v>
      </c>
      <c r="F163" s="1" t="str">
        <f>INDEX(Kaikoura_DotterelNest_0!$D$2:$D$200,MATCH(C163,Kaikoura_DotterelNest_0!$B$2:$B$200,0))</f>
        <v>n18 UBM rbyw</v>
      </c>
      <c r="G163" t="s">
        <v>81</v>
      </c>
      <c r="H163">
        <v>3</v>
      </c>
      <c r="L163" s="1">
        <v>45212.251184918998</v>
      </c>
      <c r="M163" t="s">
        <v>44</v>
      </c>
      <c r="N163" s="1">
        <v>45212.251184918998</v>
      </c>
      <c r="O163" t="s">
        <v>44</v>
      </c>
      <c r="P163" t="s">
        <v>218</v>
      </c>
      <c r="R163" t="s">
        <v>218</v>
      </c>
    </row>
    <row r="164" spans="1:18" x14ac:dyDescent="0.25">
      <c r="A164">
        <v>2194</v>
      </c>
      <c r="B164" t="s">
        <v>466</v>
      </c>
      <c r="C164" t="s">
        <v>111</v>
      </c>
      <c r="D164" s="1">
        <v>45224.748749062499</v>
      </c>
      <c r="E164" s="3">
        <f t="shared" si="2"/>
        <v>45225.291398090267</v>
      </c>
      <c r="F164" s="1" t="str">
        <f>INDEX(Kaikoura_DotterelNest_0!$D$2:$D$200,MATCH(C164,Kaikoura_DotterelNest_0!$B$2:$B$200,0))</f>
        <v>n18 UBM rbyw</v>
      </c>
      <c r="G164" t="s">
        <v>274</v>
      </c>
      <c r="H164">
        <v>0</v>
      </c>
      <c r="I164">
        <v>1</v>
      </c>
      <c r="L164" s="1">
        <v>45224.749731423602</v>
      </c>
      <c r="M164" t="s">
        <v>21</v>
      </c>
      <c r="N164" s="1">
        <v>45224.777738020799</v>
      </c>
      <c r="O164" t="s">
        <v>21</v>
      </c>
      <c r="Q164">
        <v>0</v>
      </c>
      <c r="R164" t="s">
        <v>215</v>
      </c>
    </row>
    <row r="165" spans="1:18" x14ac:dyDescent="0.25">
      <c r="A165">
        <v>2236</v>
      </c>
      <c r="B165" t="s">
        <v>522</v>
      </c>
      <c r="C165" t="s">
        <v>111</v>
      </c>
      <c r="D165" s="1">
        <v>45238.799095925897</v>
      </c>
      <c r="E165" s="3">
        <f t="shared" si="2"/>
        <v>45239.342483460663</v>
      </c>
      <c r="F165" s="1" t="str">
        <f>INDEX(Kaikoura_DotterelNest_0!$D$2:$D$200,MATCH(C165,Kaikoura_DotterelNest_0!$B$2:$B$200,0))</f>
        <v>n18 UBM rbyw</v>
      </c>
      <c r="L165" s="1">
        <v>45238.800816793999</v>
      </c>
      <c r="M165" t="s">
        <v>21</v>
      </c>
      <c r="N165" s="1">
        <v>45238.800816793999</v>
      </c>
      <c r="O165" t="s">
        <v>21</v>
      </c>
    </row>
    <row r="166" spans="1:18" x14ac:dyDescent="0.25">
      <c r="A166">
        <v>2124</v>
      </c>
      <c r="B166" t="s">
        <v>363</v>
      </c>
      <c r="C166" t="s">
        <v>116</v>
      </c>
      <c r="D166" s="1">
        <v>45210.780955358801</v>
      </c>
      <c r="E166" s="3">
        <f t="shared" si="2"/>
        <v>45211.322821469861</v>
      </c>
      <c r="F166" s="1" t="str">
        <f>INDEX(Kaikoura_DotterelNest_0!$D$2:$D$200,MATCH(C166,Kaikoura_DotterelNest_0!$B$2:$B$200,0))</f>
        <v>N20 RGGY RBOW</v>
      </c>
      <c r="G166" t="s">
        <v>81</v>
      </c>
      <c r="H166">
        <v>3</v>
      </c>
      <c r="L166" s="1">
        <v>45210.781154803197</v>
      </c>
      <c r="M166" t="s">
        <v>21</v>
      </c>
      <c r="N166" s="1">
        <v>45210.781154803197</v>
      </c>
      <c r="O166" t="s">
        <v>21</v>
      </c>
      <c r="P166" t="s">
        <v>214</v>
      </c>
      <c r="R166" t="s">
        <v>214</v>
      </c>
    </row>
    <row r="167" spans="1:18" x14ac:dyDescent="0.25">
      <c r="A167">
        <v>2143</v>
      </c>
      <c r="B167" t="s">
        <v>390</v>
      </c>
      <c r="C167" t="s">
        <v>116</v>
      </c>
      <c r="D167" s="1">
        <v>45212.165081794003</v>
      </c>
      <c r="E167" s="3">
        <f t="shared" si="2"/>
        <v>45212.707830706066</v>
      </c>
      <c r="F167" s="1" t="str">
        <f>INDEX(Kaikoura_DotterelNest_0!$D$2:$D$200,MATCH(C167,Kaikoura_DotterelNest_0!$B$2:$B$200,0))</f>
        <v>N20 RGGY RBOW</v>
      </c>
      <c r="G167" t="s">
        <v>81</v>
      </c>
      <c r="H167">
        <v>3</v>
      </c>
      <c r="L167" s="1">
        <v>45212.166164039401</v>
      </c>
      <c r="M167" t="s">
        <v>21</v>
      </c>
      <c r="N167" s="1">
        <v>45212.166164039401</v>
      </c>
      <c r="O167" t="s">
        <v>21</v>
      </c>
      <c r="P167" t="s">
        <v>218</v>
      </c>
      <c r="R167" t="s">
        <v>215</v>
      </c>
    </row>
    <row r="168" spans="1:18" x14ac:dyDescent="0.25">
      <c r="A168">
        <v>2168</v>
      </c>
      <c r="B168" t="s">
        <v>430</v>
      </c>
      <c r="C168" t="s">
        <v>116</v>
      </c>
      <c r="D168" s="1">
        <v>45215.183976250002</v>
      </c>
      <c r="E168" s="3">
        <f t="shared" si="2"/>
        <v>45215.725776944462</v>
      </c>
      <c r="F168" s="1" t="str">
        <f>INDEX(Kaikoura_DotterelNest_0!$D$2:$D$200,MATCH(C168,Kaikoura_DotterelNest_0!$B$2:$B$200,0))</f>
        <v>N20 RGGY RBOW</v>
      </c>
      <c r="G168" t="s">
        <v>81</v>
      </c>
      <c r="H168">
        <v>3</v>
      </c>
      <c r="L168" s="1">
        <v>45215.184110277798</v>
      </c>
      <c r="M168" t="s">
        <v>21</v>
      </c>
      <c r="N168" s="1">
        <v>45215.184110277798</v>
      </c>
      <c r="O168" t="s">
        <v>21</v>
      </c>
      <c r="R168" t="s">
        <v>218</v>
      </c>
    </row>
    <row r="169" spans="1:18" x14ac:dyDescent="0.25">
      <c r="A169">
        <v>2175</v>
      </c>
      <c r="B169" t="s">
        <v>440</v>
      </c>
      <c r="C169" t="s">
        <v>116</v>
      </c>
      <c r="D169" s="1">
        <v>45216.870712199103</v>
      </c>
      <c r="E169" s="3">
        <f t="shared" si="2"/>
        <v>45217.412630682862</v>
      </c>
      <c r="F169" s="1" t="str">
        <f>INDEX(Kaikoura_DotterelNest_0!$D$2:$D$200,MATCH(C169,Kaikoura_DotterelNest_0!$B$2:$B$200,0))</f>
        <v>N20 RGGY RBOW</v>
      </c>
      <c r="G169" t="s">
        <v>81</v>
      </c>
      <c r="H169">
        <v>-1</v>
      </c>
      <c r="L169" s="1">
        <v>45216.870964016198</v>
      </c>
      <c r="M169" t="s">
        <v>21</v>
      </c>
      <c r="N169" s="1">
        <v>45216.870964016198</v>
      </c>
      <c r="O169" t="s">
        <v>21</v>
      </c>
      <c r="P169" t="s">
        <v>214</v>
      </c>
      <c r="R169" t="s">
        <v>215</v>
      </c>
    </row>
    <row r="170" spans="1:18" x14ac:dyDescent="0.25">
      <c r="A170">
        <v>2177</v>
      </c>
      <c r="B170" t="s">
        <v>442</v>
      </c>
      <c r="C170" t="s">
        <v>116</v>
      </c>
      <c r="D170" s="1">
        <v>45218.101528125</v>
      </c>
      <c r="E170" s="3">
        <f t="shared" si="2"/>
        <v>45218.644635162062</v>
      </c>
      <c r="F170" s="1" t="str">
        <f>INDEX(Kaikoura_DotterelNest_0!$D$2:$D$200,MATCH(C170,Kaikoura_DotterelNest_0!$B$2:$B$200,0))</f>
        <v>N20 RGGY RBOW</v>
      </c>
      <c r="G170" t="s">
        <v>81</v>
      </c>
      <c r="H170">
        <v>3</v>
      </c>
      <c r="J170" t="s">
        <v>443</v>
      </c>
      <c r="L170" s="1">
        <v>45218.102968495397</v>
      </c>
      <c r="M170" t="s">
        <v>44</v>
      </c>
      <c r="N170" s="1">
        <v>45218.102968495397</v>
      </c>
      <c r="O170" t="s">
        <v>44</v>
      </c>
      <c r="P170" t="s">
        <v>218</v>
      </c>
      <c r="R170" t="s">
        <v>215</v>
      </c>
    </row>
    <row r="171" spans="1:18" x14ac:dyDescent="0.25">
      <c r="A171">
        <v>2183</v>
      </c>
      <c r="B171" t="s">
        <v>451</v>
      </c>
      <c r="C171" t="s">
        <v>116</v>
      </c>
      <c r="D171" s="1">
        <v>45222.846819733801</v>
      </c>
      <c r="E171" s="3">
        <f t="shared" si="2"/>
        <v>45223.388851400465</v>
      </c>
      <c r="F171" s="1" t="str">
        <f>INDEX(Kaikoura_DotterelNest_0!$D$2:$D$200,MATCH(C171,Kaikoura_DotterelNest_0!$B$2:$B$200,0))</f>
        <v>N20 RGGY RBOW</v>
      </c>
      <c r="G171" t="s">
        <v>81</v>
      </c>
      <c r="H171">
        <v>3</v>
      </c>
      <c r="L171" s="1">
        <v>45222.847184733801</v>
      </c>
      <c r="M171" t="s">
        <v>21</v>
      </c>
      <c r="N171" s="1">
        <v>45222.847184733801</v>
      </c>
      <c r="O171" t="s">
        <v>21</v>
      </c>
      <c r="R171" t="s">
        <v>215</v>
      </c>
    </row>
    <row r="172" spans="1:18" x14ac:dyDescent="0.25">
      <c r="A172">
        <v>2203</v>
      </c>
      <c r="B172" t="s">
        <v>476</v>
      </c>
      <c r="C172" t="s">
        <v>116</v>
      </c>
      <c r="D172" s="1">
        <v>45227.029411828698</v>
      </c>
      <c r="E172" s="3">
        <f t="shared" si="2"/>
        <v>45227.571323206066</v>
      </c>
      <c r="F172" s="1" t="str">
        <f>INDEX(Kaikoura_DotterelNest_0!$D$2:$D$200,MATCH(C172,Kaikoura_DotterelNest_0!$B$2:$B$200,0))</f>
        <v>N20 RGGY RBOW</v>
      </c>
      <c r="G172" t="s">
        <v>81</v>
      </c>
      <c r="H172">
        <v>2</v>
      </c>
      <c r="I172">
        <v>1</v>
      </c>
      <c r="L172" s="1">
        <v>45227.029656539402</v>
      </c>
      <c r="M172" t="s">
        <v>21</v>
      </c>
      <c r="N172" s="1">
        <v>45227.029656539402</v>
      </c>
      <c r="O172" t="s">
        <v>21</v>
      </c>
      <c r="Q172">
        <v>1</v>
      </c>
      <c r="R172" t="s">
        <v>214</v>
      </c>
    </row>
    <row r="173" spans="1:18" x14ac:dyDescent="0.25">
      <c r="A173">
        <v>2206</v>
      </c>
      <c r="B173" t="s">
        <v>479</v>
      </c>
      <c r="C173" t="s">
        <v>116</v>
      </c>
      <c r="D173" s="1">
        <v>45227.784728067098</v>
      </c>
      <c r="E173" s="3">
        <f t="shared" si="2"/>
        <v>45228.327391840263</v>
      </c>
      <c r="F173" s="1" t="str">
        <f>INDEX(Kaikoura_DotterelNest_0!$D$2:$D$200,MATCH(C173,Kaikoura_DotterelNest_0!$B$2:$B$200,0))</f>
        <v>N20 RGGY RBOW</v>
      </c>
      <c r="G173" t="s">
        <v>274</v>
      </c>
      <c r="J173" t="s">
        <v>480</v>
      </c>
      <c r="L173" s="1">
        <v>45227.785725173599</v>
      </c>
      <c r="M173" t="s">
        <v>44</v>
      </c>
      <c r="N173" s="1">
        <v>45227.797009803202</v>
      </c>
      <c r="O173" t="s">
        <v>44</v>
      </c>
      <c r="R173" t="s">
        <v>215</v>
      </c>
    </row>
    <row r="174" spans="1:18" x14ac:dyDescent="0.25">
      <c r="A174">
        <v>2228</v>
      </c>
      <c r="B174" t="s">
        <v>509</v>
      </c>
      <c r="C174" t="s">
        <v>116</v>
      </c>
      <c r="D174" s="1">
        <v>45236.265448078702</v>
      </c>
      <c r="E174" s="3">
        <f t="shared" si="2"/>
        <v>45236.807335231468</v>
      </c>
      <c r="F174" s="1" t="str">
        <f>INDEX(Kaikoura_DotterelNest_0!$D$2:$D$200,MATCH(C174,Kaikoura_DotterelNest_0!$B$2:$B$200,0))</f>
        <v>N20 RGGY RBOW</v>
      </c>
      <c r="G174" t="s">
        <v>274</v>
      </c>
      <c r="I174">
        <v>3</v>
      </c>
      <c r="L174" s="1">
        <v>45236.265668564803</v>
      </c>
      <c r="M174" t="s">
        <v>21</v>
      </c>
      <c r="N174" s="1">
        <v>45236.265668564803</v>
      </c>
      <c r="O174" t="s">
        <v>21</v>
      </c>
      <c r="Q174">
        <v>1</v>
      </c>
      <c r="R174" t="s">
        <v>214</v>
      </c>
    </row>
    <row r="175" spans="1:18" x14ac:dyDescent="0.25">
      <c r="A175">
        <v>2240</v>
      </c>
      <c r="B175" t="s">
        <v>527</v>
      </c>
      <c r="C175" t="s">
        <v>116</v>
      </c>
      <c r="D175" s="1">
        <v>45240.862754652801</v>
      </c>
      <c r="E175" s="3">
        <f t="shared" si="2"/>
        <v>45241.405042164362</v>
      </c>
      <c r="F175" s="1" t="str">
        <f>INDEX(Kaikoura_DotterelNest_0!$D$2:$D$200,MATCH(C175,Kaikoura_DotterelNest_0!$B$2:$B$200,0))</f>
        <v>N20 RGGY RBOW</v>
      </c>
      <c r="H175">
        <v>-1</v>
      </c>
      <c r="J175" t="s">
        <v>528</v>
      </c>
      <c r="L175" s="1">
        <v>45240.863375497698</v>
      </c>
      <c r="M175" t="s">
        <v>21</v>
      </c>
      <c r="N175" s="1">
        <v>45241.135462141203</v>
      </c>
      <c r="O175" t="s">
        <v>21</v>
      </c>
      <c r="Q175">
        <v>0</v>
      </c>
      <c r="R175" t="s">
        <v>230</v>
      </c>
    </row>
    <row r="176" spans="1:18" x14ac:dyDescent="0.25">
      <c r="A176">
        <v>2257</v>
      </c>
      <c r="B176" t="s">
        <v>552</v>
      </c>
      <c r="C176" t="s">
        <v>116</v>
      </c>
      <c r="D176" s="1">
        <v>45242.923935949097</v>
      </c>
      <c r="E176" s="3">
        <f t="shared" si="2"/>
        <v>45243.465715833365</v>
      </c>
      <c r="F176" s="1" t="str">
        <f>INDEX(Kaikoura_DotterelNest_0!$D$2:$D$200,MATCH(C176,Kaikoura_DotterelNest_0!$B$2:$B$200,0))</f>
        <v>N20 RGGY RBOW</v>
      </c>
      <c r="L176" s="1">
        <v>45242.924049166701</v>
      </c>
      <c r="M176" t="s">
        <v>21</v>
      </c>
      <c r="N176" s="1">
        <v>45242.924049166701</v>
      </c>
      <c r="O176" t="s">
        <v>21</v>
      </c>
      <c r="Q176">
        <v>1</v>
      </c>
      <c r="R176" t="s">
        <v>214</v>
      </c>
    </row>
    <row r="177" spans="1:18" x14ac:dyDescent="0.25">
      <c r="A177">
        <v>2266</v>
      </c>
      <c r="B177" t="s">
        <v>563</v>
      </c>
      <c r="C177" t="s">
        <v>116</v>
      </c>
      <c r="D177" s="1">
        <v>45244.948895138899</v>
      </c>
      <c r="E177" s="3">
        <f t="shared" si="2"/>
        <v>45245.490751168967</v>
      </c>
      <c r="F177" s="1" t="str">
        <f>INDEX(Kaikoura_DotterelNest_0!$D$2:$D$200,MATCH(C177,Kaikoura_DotterelNest_0!$B$2:$B$200,0))</f>
        <v>N20 RGGY RBOW</v>
      </c>
      <c r="L177" s="1">
        <v>45244.949084502303</v>
      </c>
      <c r="M177" t="s">
        <v>21</v>
      </c>
      <c r="N177" s="1">
        <v>45244.949084502303</v>
      </c>
      <c r="O177" t="s">
        <v>21</v>
      </c>
      <c r="Q177">
        <v>1</v>
      </c>
      <c r="R177" t="s">
        <v>218</v>
      </c>
    </row>
    <row r="178" spans="1:18" x14ac:dyDescent="0.25">
      <c r="A178">
        <v>2281</v>
      </c>
      <c r="B178" t="s">
        <v>580</v>
      </c>
      <c r="C178" t="s">
        <v>116</v>
      </c>
      <c r="D178" s="1">
        <v>45249.8881004051</v>
      </c>
      <c r="E178" s="3">
        <f t="shared" si="2"/>
        <v>45250.429927268568</v>
      </c>
      <c r="F178" s="1" t="str">
        <f>INDEX(Kaikoura_DotterelNest_0!$D$2:$D$200,MATCH(C178,Kaikoura_DotterelNest_0!$B$2:$B$200,0))</f>
        <v>N20 RGGY RBOW</v>
      </c>
      <c r="G178" t="s">
        <v>274</v>
      </c>
      <c r="L178" s="1">
        <v>45249.888260601903</v>
      </c>
      <c r="M178" t="s">
        <v>21</v>
      </c>
      <c r="N178" s="1">
        <v>45249.888260601903</v>
      </c>
      <c r="O178" t="s">
        <v>21</v>
      </c>
      <c r="Q178">
        <v>2</v>
      </c>
      <c r="R178" t="s">
        <v>215</v>
      </c>
    </row>
    <row r="179" spans="1:18" x14ac:dyDescent="0.25">
      <c r="A179">
        <v>2300</v>
      </c>
      <c r="B179" t="s">
        <v>606</v>
      </c>
      <c r="C179" t="s">
        <v>116</v>
      </c>
      <c r="D179" s="1">
        <v>45255.812848414404</v>
      </c>
      <c r="E179" s="3">
        <f t="shared" si="2"/>
        <v>45256.354701736062</v>
      </c>
      <c r="F179" s="1" t="str">
        <f>INDEX(Kaikoura_DotterelNest_0!$D$2:$D$200,MATCH(C179,Kaikoura_DotterelNest_0!$B$2:$B$200,0))</f>
        <v>N20 RGGY RBOW</v>
      </c>
      <c r="G179" t="s">
        <v>274</v>
      </c>
      <c r="L179" s="1">
        <v>45255.813035069397</v>
      </c>
      <c r="M179" t="s">
        <v>21</v>
      </c>
      <c r="N179" s="1">
        <v>45255.813035069397</v>
      </c>
      <c r="O179" t="s">
        <v>21</v>
      </c>
      <c r="Q179">
        <v>2</v>
      </c>
      <c r="R179" t="s">
        <v>218</v>
      </c>
    </row>
    <row r="180" spans="1:18" x14ac:dyDescent="0.25">
      <c r="A180">
        <v>2306</v>
      </c>
      <c r="B180" t="s">
        <v>615</v>
      </c>
      <c r="C180" t="s">
        <v>116</v>
      </c>
      <c r="D180" s="1">
        <v>45256.218569004603</v>
      </c>
      <c r="E180" s="3">
        <f t="shared" si="2"/>
        <v>45256.760781666664</v>
      </c>
      <c r="F180" s="1" t="str">
        <f>INDEX(Kaikoura_DotterelNest_0!$D$2:$D$200,MATCH(C180,Kaikoura_DotterelNest_0!$B$2:$B$200,0))</f>
        <v>N20 RGGY RBOW</v>
      </c>
      <c r="G180" t="s">
        <v>274</v>
      </c>
      <c r="I180">
        <v>3</v>
      </c>
      <c r="J180" t="s">
        <v>616</v>
      </c>
      <c r="L180" s="1">
        <v>45256.219115</v>
      </c>
      <c r="M180" t="s">
        <v>21</v>
      </c>
      <c r="N180" s="1">
        <v>45256.219115</v>
      </c>
      <c r="O180" t="s">
        <v>21</v>
      </c>
      <c r="Q180">
        <v>2</v>
      </c>
      <c r="R180" t="s">
        <v>215</v>
      </c>
    </row>
    <row r="181" spans="1:18" x14ac:dyDescent="0.25">
      <c r="A181">
        <v>2319</v>
      </c>
      <c r="B181" t="s">
        <v>632</v>
      </c>
      <c r="C181" t="s">
        <v>116</v>
      </c>
      <c r="E181" s="3">
        <f t="shared" si="2"/>
        <v>45260.370093206067</v>
      </c>
      <c r="F181" t="str">
        <f>INDEX(Kaikoura_DotterelNest_0!$D$2:$D$200,MATCH(C181,Kaikoura_DotterelNest_0!$B$2:$B$200,0))</f>
        <v>N20 RGGY RBOW</v>
      </c>
      <c r="G181" t="s">
        <v>274</v>
      </c>
      <c r="J181" t="s">
        <v>633</v>
      </c>
      <c r="L181" s="1">
        <v>45259.828426539403</v>
      </c>
      <c r="M181" t="s">
        <v>21</v>
      </c>
      <c r="N181" s="1">
        <v>45259.828426539403</v>
      </c>
      <c r="O181" t="s">
        <v>21</v>
      </c>
      <c r="R181" t="s">
        <v>215</v>
      </c>
    </row>
    <row r="182" spans="1:18" x14ac:dyDescent="0.25">
      <c r="A182">
        <v>2340</v>
      </c>
      <c r="B182" t="s">
        <v>656</v>
      </c>
      <c r="C182" t="s">
        <v>116</v>
      </c>
      <c r="D182" s="1">
        <v>45263.833632314803</v>
      </c>
      <c r="E182" s="3">
        <f t="shared" si="2"/>
        <v>45264.375515486063</v>
      </c>
      <c r="F182" s="1" t="str">
        <f>INDEX(Kaikoura_DotterelNest_0!$D$2:$D$200,MATCH(C182,Kaikoura_DotterelNest_0!$B$2:$B$200,0))</f>
        <v>N20 RGGY RBOW</v>
      </c>
      <c r="G182" t="s">
        <v>274</v>
      </c>
      <c r="L182" s="1">
        <v>45263.833848819399</v>
      </c>
      <c r="M182" t="s">
        <v>21</v>
      </c>
      <c r="N182" s="1">
        <v>45263.833848819399</v>
      </c>
      <c r="O182" t="s">
        <v>21</v>
      </c>
      <c r="Q182">
        <v>1</v>
      </c>
      <c r="R182" t="s">
        <v>214</v>
      </c>
    </row>
    <row r="183" spans="1:18" x14ac:dyDescent="0.25">
      <c r="A183">
        <v>2357</v>
      </c>
      <c r="B183" t="s">
        <v>675</v>
      </c>
      <c r="C183" t="s">
        <v>116</v>
      </c>
      <c r="D183" s="1">
        <v>45267.776981713003</v>
      </c>
      <c r="E183" s="3">
        <f t="shared" si="2"/>
        <v>45268.318814027763</v>
      </c>
      <c r="F183" s="1" t="str">
        <f>INDEX(Kaikoura_DotterelNest_0!$D$2:$D$200,MATCH(C183,Kaikoura_DotterelNest_0!$B$2:$B$200,0))</f>
        <v>N20 RGGY RBOW</v>
      </c>
      <c r="G183" t="s">
        <v>274</v>
      </c>
      <c r="L183" s="1">
        <v>45267.777147361099</v>
      </c>
      <c r="M183" t="s">
        <v>21</v>
      </c>
      <c r="N183" s="1">
        <v>45267.777147361099</v>
      </c>
      <c r="O183" t="s">
        <v>21</v>
      </c>
      <c r="Q183">
        <v>1</v>
      </c>
      <c r="R183" t="s">
        <v>214</v>
      </c>
    </row>
    <row r="184" spans="1:18" x14ac:dyDescent="0.25">
      <c r="A184">
        <v>2376</v>
      </c>
      <c r="B184" t="s">
        <v>699</v>
      </c>
      <c r="C184" t="s">
        <v>116</v>
      </c>
      <c r="D184" s="1">
        <v>45270.7901546875</v>
      </c>
      <c r="E184" s="3">
        <f t="shared" si="2"/>
        <v>45271.331947511564</v>
      </c>
      <c r="F184" s="1" t="str">
        <f>INDEX(Kaikoura_DotterelNest_0!$D$2:$D$200,MATCH(C184,Kaikoura_DotterelNest_0!$B$2:$B$200,0))</f>
        <v>N20 RGGY RBOW</v>
      </c>
      <c r="G184" t="s">
        <v>274</v>
      </c>
      <c r="L184" s="1">
        <v>45270.7902808449</v>
      </c>
      <c r="M184" t="s">
        <v>21</v>
      </c>
      <c r="N184" s="1">
        <v>45270.7902808449</v>
      </c>
      <c r="O184" t="s">
        <v>21</v>
      </c>
      <c r="Q184">
        <v>1</v>
      </c>
      <c r="R184" t="s">
        <v>214</v>
      </c>
    </row>
    <row r="185" spans="1:18" x14ac:dyDescent="0.25">
      <c r="A185">
        <v>2144</v>
      </c>
      <c r="B185" t="s">
        <v>391</v>
      </c>
      <c r="C185" t="s">
        <v>121</v>
      </c>
      <c r="D185" s="1">
        <v>45212.186154733798</v>
      </c>
      <c r="E185" s="3">
        <f t="shared" si="2"/>
        <v>45212.728183807863</v>
      </c>
      <c r="F185" s="1" t="str">
        <f>INDEX(Kaikoura_DotterelNest_0!$D$2:$D$200,MATCH(C185,Kaikoura_DotterelNest_0!$B$2:$B$200,0))</f>
        <v>N23 RLBY RRYY</v>
      </c>
      <c r="G185" t="s">
        <v>81</v>
      </c>
      <c r="H185">
        <v>1</v>
      </c>
      <c r="J185" t="s">
        <v>392</v>
      </c>
      <c r="L185" s="1">
        <v>45212.186517141199</v>
      </c>
      <c r="M185" t="s">
        <v>21</v>
      </c>
      <c r="N185" s="1">
        <v>45212.186517141199</v>
      </c>
      <c r="O185" t="s">
        <v>21</v>
      </c>
    </row>
    <row r="186" spans="1:18" x14ac:dyDescent="0.25">
      <c r="A186">
        <v>2170</v>
      </c>
      <c r="B186" t="s">
        <v>433</v>
      </c>
      <c r="C186" t="s">
        <v>121</v>
      </c>
      <c r="D186" s="1">
        <v>45215.205724178202</v>
      </c>
      <c r="E186" s="3">
        <f t="shared" si="2"/>
        <v>45215.747801168967</v>
      </c>
      <c r="F186" s="1" t="str">
        <f>INDEX(Kaikoura_DotterelNest_0!$D$2:$D$200,MATCH(C186,Kaikoura_DotterelNest_0!$B$2:$B$200,0))</f>
        <v>N23 RLBY RRYY</v>
      </c>
      <c r="H186">
        <v>2</v>
      </c>
      <c r="J186" t="s">
        <v>434</v>
      </c>
      <c r="L186" s="1">
        <v>45215.206134502303</v>
      </c>
      <c r="M186" t="s">
        <v>21</v>
      </c>
      <c r="N186" s="1">
        <v>45215.206134502303</v>
      </c>
      <c r="O186" t="s">
        <v>21</v>
      </c>
    </row>
    <row r="187" spans="1:18" x14ac:dyDescent="0.25">
      <c r="A187">
        <v>2171</v>
      </c>
      <c r="B187" t="s">
        <v>435</v>
      </c>
      <c r="C187" t="s">
        <v>121</v>
      </c>
      <c r="D187" s="1">
        <v>45216.862626319402</v>
      </c>
      <c r="E187" s="3">
        <f t="shared" si="2"/>
        <v>45217.404541203665</v>
      </c>
      <c r="F187" s="1" t="str">
        <f>INDEX(Kaikoura_DotterelNest_0!$D$2:$D$200,MATCH(C187,Kaikoura_DotterelNest_0!$B$2:$B$200,0))</f>
        <v>N23 RLBY RRYY</v>
      </c>
      <c r="G187" t="s">
        <v>81</v>
      </c>
      <c r="H187">
        <v>2</v>
      </c>
      <c r="L187" s="1">
        <v>45216.862874537001</v>
      </c>
      <c r="M187" t="s">
        <v>21</v>
      </c>
      <c r="N187" s="1">
        <v>45216.862874537001</v>
      </c>
      <c r="O187" t="s">
        <v>21</v>
      </c>
      <c r="P187" t="s">
        <v>214</v>
      </c>
      <c r="R187" t="s">
        <v>214</v>
      </c>
    </row>
    <row r="188" spans="1:18" x14ac:dyDescent="0.25">
      <c r="A188">
        <v>2188</v>
      </c>
      <c r="B188" t="s">
        <v>457</v>
      </c>
      <c r="C188" t="s">
        <v>121</v>
      </c>
      <c r="D188" s="1">
        <v>45222.884378229202</v>
      </c>
      <c r="E188" s="3">
        <f t="shared" si="2"/>
        <v>45223.426261620363</v>
      </c>
      <c r="F188" s="1" t="str">
        <f>INDEX(Kaikoura_DotterelNest_0!$D$2:$D$200,MATCH(C188,Kaikoura_DotterelNest_0!$B$2:$B$200,0))</f>
        <v>N23 RLBY RRYY</v>
      </c>
      <c r="H188">
        <v>3</v>
      </c>
      <c r="J188" t="s">
        <v>458</v>
      </c>
      <c r="L188" s="1">
        <v>45222.884594953699</v>
      </c>
      <c r="M188" t="s">
        <v>21</v>
      </c>
      <c r="N188" s="1">
        <v>45222.884594953699</v>
      </c>
      <c r="O188" t="s">
        <v>21</v>
      </c>
      <c r="R188" t="s">
        <v>230</v>
      </c>
    </row>
    <row r="189" spans="1:18" x14ac:dyDescent="0.25">
      <c r="A189">
        <v>2191</v>
      </c>
      <c r="B189" t="s">
        <v>462</v>
      </c>
      <c r="C189" t="s">
        <v>121</v>
      </c>
      <c r="D189" s="1">
        <v>45224.718802905103</v>
      </c>
      <c r="E189" s="3">
        <f t="shared" si="2"/>
        <v>45225.260984212968</v>
      </c>
      <c r="F189" s="1" t="str">
        <f>INDEX(Kaikoura_DotterelNest_0!$D$2:$D$200,MATCH(C189,Kaikoura_DotterelNest_0!$B$2:$B$200,0))</f>
        <v>N23 RLBY RRYY</v>
      </c>
      <c r="G189" t="s">
        <v>81</v>
      </c>
      <c r="H189">
        <v>3</v>
      </c>
      <c r="L189" s="1">
        <v>45224.719317546304</v>
      </c>
      <c r="M189" t="s">
        <v>21</v>
      </c>
      <c r="N189" s="1">
        <v>45224.719317546304</v>
      </c>
      <c r="O189" t="s">
        <v>21</v>
      </c>
      <c r="P189" t="s">
        <v>218</v>
      </c>
      <c r="R189" t="s">
        <v>218</v>
      </c>
    </row>
    <row r="190" spans="1:18" x14ac:dyDescent="0.25">
      <c r="A190">
        <v>2200</v>
      </c>
      <c r="B190" t="s">
        <v>474</v>
      </c>
      <c r="C190" t="s">
        <v>121</v>
      </c>
      <c r="D190" s="1">
        <v>45226.788676435201</v>
      </c>
      <c r="E190" s="3">
        <f t="shared" si="2"/>
        <v>45227.330858240763</v>
      </c>
      <c r="F190" s="1" t="str">
        <f>INDEX(Kaikoura_DotterelNest_0!$D$2:$D$200,MATCH(C190,Kaikoura_DotterelNest_0!$B$2:$B$200,0))</f>
        <v>N23 RLBY RRYY</v>
      </c>
      <c r="G190" t="s">
        <v>81</v>
      </c>
      <c r="H190">
        <v>3</v>
      </c>
      <c r="L190" s="1">
        <v>45226.789191574098</v>
      </c>
      <c r="M190" t="s">
        <v>21</v>
      </c>
      <c r="N190" s="1">
        <v>45226.789191574098</v>
      </c>
      <c r="O190" t="s">
        <v>21</v>
      </c>
      <c r="P190" t="s">
        <v>218</v>
      </c>
      <c r="R190" t="s">
        <v>215</v>
      </c>
    </row>
    <row r="191" spans="1:18" x14ac:dyDescent="0.25">
      <c r="A191">
        <v>2209</v>
      </c>
      <c r="B191" t="s">
        <v>483</v>
      </c>
      <c r="C191" t="s">
        <v>121</v>
      </c>
      <c r="D191" s="1">
        <v>45230.7030551852</v>
      </c>
      <c r="E191" s="3">
        <f t="shared" si="2"/>
        <v>45231.245524085665</v>
      </c>
      <c r="F191" s="1" t="str">
        <f>INDEX(Kaikoura_DotterelNest_0!$D$2:$D$200,MATCH(C191,Kaikoura_DotterelNest_0!$B$2:$B$200,0))</f>
        <v>N23 RLBY RRYY</v>
      </c>
      <c r="G191" t="s">
        <v>81</v>
      </c>
      <c r="H191">
        <v>3</v>
      </c>
      <c r="L191" s="1">
        <v>45230.703857419001</v>
      </c>
      <c r="M191" t="s">
        <v>21</v>
      </c>
      <c r="N191" s="1">
        <v>45230.801052314797</v>
      </c>
      <c r="O191" t="s">
        <v>21</v>
      </c>
      <c r="R191" t="s">
        <v>218</v>
      </c>
    </row>
    <row r="192" spans="1:18" x14ac:dyDescent="0.25">
      <c r="A192">
        <v>2224</v>
      </c>
      <c r="B192" t="s">
        <v>505</v>
      </c>
      <c r="C192" t="s">
        <v>121</v>
      </c>
      <c r="D192" s="1">
        <v>45236.148805960598</v>
      </c>
      <c r="E192" s="3">
        <f t="shared" si="2"/>
        <v>45236.690666122668</v>
      </c>
      <c r="F192" s="1" t="str">
        <f>INDEX(Kaikoura_DotterelNest_0!$D$2:$D$200,MATCH(C192,Kaikoura_DotterelNest_0!$B$2:$B$200,0))</f>
        <v>N23 RLBY RRYY</v>
      </c>
      <c r="G192" t="s">
        <v>81</v>
      </c>
      <c r="H192">
        <v>3</v>
      </c>
      <c r="L192" s="1">
        <v>45236.148999456003</v>
      </c>
      <c r="M192" t="s">
        <v>21</v>
      </c>
      <c r="N192" s="1">
        <v>45236.148999456003</v>
      </c>
      <c r="O192" t="s">
        <v>21</v>
      </c>
      <c r="P192" t="s">
        <v>218</v>
      </c>
      <c r="R192" t="s">
        <v>215</v>
      </c>
    </row>
    <row r="193" spans="1:18" x14ac:dyDescent="0.25">
      <c r="A193">
        <v>2233</v>
      </c>
      <c r="B193" t="s">
        <v>517</v>
      </c>
      <c r="C193" t="s">
        <v>121</v>
      </c>
      <c r="D193" s="1">
        <v>45238.763785949101</v>
      </c>
      <c r="E193" s="3">
        <f t="shared" si="2"/>
        <v>45239.307126018561</v>
      </c>
      <c r="F193" s="1" t="str">
        <f>INDEX(Kaikoura_DotterelNest_0!$D$2:$D$200,MATCH(C193,Kaikoura_DotterelNest_0!$B$2:$B$200,0))</f>
        <v>N23 RLBY RRYY</v>
      </c>
      <c r="H193">
        <v>0</v>
      </c>
      <c r="I193">
        <v>-1</v>
      </c>
      <c r="J193" t="s">
        <v>518</v>
      </c>
      <c r="L193" s="1">
        <v>45238.765459351896</v>
      </c>
      <c r="M193" t="s">
        <v>21</v>
      </c>
      <c r="N193" s="1">
        <v>45238.765459351896</v>
      </c>
      <c r="O193" t="s">
        <v>21</v>
      </c>
      <c r="P193" t="s">
        <v>237</v>
      </c>
      <c r="Q193">
        <v>0</v>
      </c>
      <c r="R193" t="s">
        <v>230</v>
      </c>
    </row>
    <row r="194" spans="1:18" x14ac:dyDescent="0.25">
      <c r="A194">
        <v>2244</v>
      </c>
      <c r="B194" t="s">
        <v>534</v>
      </c>
      <c r="C194" t="s">
        <v>121</v>
      </c>
      <c r="D194" s="1">
        <v>45240.880783379602</v>
      </c>
      <c r="E194" s="3">
        <f t="shared" ref="E194:E257" si="3">L194+(IF(L194&gt;DATEVALUE("24/09/2023"),13,12)/24)</f>
        <v>45241.422669606465</v>
      </c>
      <c r="F194" s="1" t="str">
        <f>INDEX(Kaikoura_DotterelNest_0!$D$2:$D$200,MATCH(C194,Kaikoura_DotterelNest_0!$B$2:$B$200,0))</f>
        <v>N23 RLBY RRYY</v>
      </c>
      <c r="G194" t="s">
        <v>20</v>
      </c>
      <c r="H194">
        <v>0</v>
      </c>
      <c r="L194" s="1">
        <v>45240.881002939801</v>
      </c>
      <c r="M194" t="s">
        <v>21</v>
      </c>
      <c r="N194" s="1">
        <v>45242.821626331002</v>
      </c>
      <c r="O194" t="s">
        <v>21</v>
      </c>
      <c r="Q194">
        <v>0</v>
      </c>
      <c r="R194" t="s">
        <v>214</v>
      </c>
    </row>
    <row r="195" spans="1:18" x14ac:dyDescent="0.25">
      <c r="A195">
        <v>2142</v>
      </c>
      <c r="B195" t="s">
        <v>389</v>
      </c>
      <c r="C195" t="s">
        <v>124</v>
      </c>
      <c r="D195" s="1">
        <v>45212.157044363397</v>
      </c>
      <c r="E195" s="3">
        <f t="shared" si="3"/>
        <v>45212.699194999965</v>
      </c>
      <c r="F195" s="1" t="str">
        <f>INDEX(Kaikoura_DotterelNest_0!$D$2:$D$200,MATCH(C195,Kaikoura_DotterelNest_0!$B$2:$B$200,0))</f>
        <v>N24 RRGO RRBG</v>
      </c>
      <c r="G195" t="s">
        <v>81</v>
      </c>
      <c r="H195">
        <v>2</v>
      </c>
      <c r="L195" s="1">
        <v>45212.1575283333</v>
      </c>
      <c r="M195" t="s">
        <v>21</v>
      </c>
      <c r="N195" s="1">
        <v>45212.158483275503</v>
      </c>
      <c r="O195" t="s">
        <v>21</v>
      </c>
      <c r="P195" t="s">
        <v>214</v>
      </c>
      <c r="R195" t="s">
        <v>215</v>
      </c>
    </row>
    <row r="196" spans="1:18" x14ac:dyDescent="0.25">
      <c r="A196">
        <v>2166</v>
      </c>
      <c r="B196" t="s">
        <v>427</v>
      </c>
      <c r="C196" t="s">
        <v>124</v>
      </c>
      <c r="D196" s="1">
        <v>45215.180504224503</v>
      </c>
      <c r="E196" s="3">
        <f t="shared" si="3"/>
        <v>45215.722798194467</v>
      </c>
      <c r="F196" s="1" t="str">
        <f>INDEX(Kaikoura_DotterelNest_0!$D$2:$D$200,MATCH(C196,Kaikoura_DotterelNest_0!$B$2:$B$200,0))</f>
        <v>N24 RRGO RRBG</v>
      </c>
      <c r="G196" t="s">
        <v>81</v>
      </c>
      <c r="H196">
        <v>3</v>
      </c>
      <c r="J196" t="s">
        <v>428</v>
      </c>
      <c r="L196" s="1">
        <v>45215.181131527803</v>
      </c>
      <c r="M196" t="s">
        <v>21</v>
      </c>
      <c r="N196" s="1">
        <v>45215.181131527803</v>
      </c>
      <c r="O196" t="s">
        <v>21</v>
      </c>
      <c r="P196" t="s">
        <v>218</v>
      </c>
      <c r="R196" t="s">
        <v>215</v>
      </c>
    </row>
    <row r="197" spans="1:18" x14ac:dyDescent="0.25">
      <c r="A197">
        <v>2173</v>
      </c>
      <c r="B197" t="s">
        <v>438</v>
      </c>
      <c r="C197" t="s">
        <v>124</v>
      </c>
      <c r="D197" s="1">
        <v>45216.869647488398</v>
      </c>
      <c r="E197" s="3">
        <f t="shared" si="3"/>
        <v>45217.411544861061</v>
      </c>
      <c r="F197" s="1" t="str">
        <f>INDEX(Kaikoura_DotterelNest_0!$D$2:$D$200,MATCH(C197,Kaikoura_DotterelNest_0!$B$2:$B$200,0))</f>
        <v>N24 RRGO RRBG</v>
      </c>
      <c r="G197" t="s">
        <v>81</v>
      </c>
      <c r="H197">
        <v>-1</v>
      </c>
      <c r="L197" s="1">
        <v>45216.869878194397</v>
      </c>
      <c r="M197" t="s">
        <v>21</v>
      </c>
      <c r="N197" s="1">
        <v>45216.869878194397</v>
      </c>
      <c r="O197" t="s">
        <v>21</v>
      </c>
      <c r="P197" t="s">
        <v>218</v>
      </c>
      <c r="R197" t="s">
        <v>215</v>
      </c>
    </row>
    <row r="198" spans="1:18" x14ac:dyDescent="0.25">
      <c r="A198">
        <v>2182</v>
      </c>
      <c r="B198" t="s">
        <v>450</v>
      </c>
      <c r="C198" t="s">
        <v>124</v>
      </c>
      <c r="D198" s="1">
        <v>45222.845902210604</v>
      </c>
      <c r="E198" s="3">
        <f t="shared" si="3"/>
        <v>45223.387855486064</v>
      </c>
      <c r="F198" s="1" t="str">
        <f>INDEX(Kaikoura_DotterelNest_0!$D$2:$D$200,MATCH(C198,Kaikoura_DotterelNest_0!$B$2:$B$200,0))</f>
        <v>N24 RRGO RRBG</v>
      </c>
      <c r="G198" t="s">
        <v>81</v>
      </c>
      <c r="H198">
        <v>2</v>
      </c>
      <c r="L198" s="1">
        <v>45222.8461888194</v>
      </c>
      <c r="M198" t="s">
        <v>21</v>
      </c>
      <c r="N198" s="1">
        <v>45222.8461888194</v>
      </c>
      <c r="O198" t="s">
        <v>21</v>
      </c>
      <c r="R198" t="s">
        <v>215</v>
      </c>
    </row>
    <row r="199" spans="1:18" x14ac:dyDescent="0.25">
      <c r="A199">
        <v>2204</v>
      </c>
      <c r="B199" t="s">
        <v>477</v>
      </c>
      <c r="C199" t="s">
        <v>124</v>
      </c>
      <c r="D199" s="1">
        <v>45227.030308900503</v>
      </c>
      <c r="E199" s="3">
        <f t="shared" si="3"/>
        <v>45227.572108136563</v>
      </c>
      <c r="F199" s="1" t="str">
        <f>INDEX(Kaikoura_DotterelNest_0!$D$2:$D$200,MATCH(C199,Kaikoura_DotterelNest_0!$B$2:$B$200,0))</f>
        <v>N24 RRGO RRBG</v>
      </c>
      <c r="H199">
        <v>2</v>
      </c>
      <c r="L199" s="1">
        <v>45227.030441469899</v>
      </c>
      <c r="M199" t="s">
        <v>21</v>
      </c>
      <c r="N199" s="1">
        <v>45227.030441469899</v>
      </c>
      <c r="O199" t="s">
        <v>21</v>
      </c>
      <c r="P199" t="s">
        <v>214</v>
      </c>
      <c r="R199" t="s">
        <v>214</v>
      </c>
    </row>
    <row r="200" spans="1:18" x14ac:dyDescent="0.25">
      <c r="A200">
        <v>2207</v>
      </c>
      <c r="B200" t="s">
        <v>481</v>
      </c>
      <c r="C200" t="s">
        <v>124</v>
      </c>
      <c r="D200" s="1">
        <v>45227.799002569402</v>
      </c>
      <c r="E200" s="3">
        <f t="shared" si="3"/>
        <v>45228.340997488463</v>
      </c>
      <c r="F200" s="1" t="str">
        <f>INDEX(Kaikoura_DotterelNest_0!$D$2:$D$200,MATCH(C200,Kaikoura_DotterelNest_0!$B$2:$B$200,0))</f>
        <v>N24 RRGO RRBG</v>
      </c>
      <c r="G200" t="s">
        <v>81</v>
      </c>
      <c r="H200">
        <v>2</v>
      </c>
      <c r="L200" s="1">
        <v>45227.799330821799</v>
      </c>
      <c r="M200" t="s">
        <v>44</v>
      </c>
      <c r="N200" s="1">
        <v>45227.799330821799</v>
      </c>
      <c r="O200" t="s">
        <v>44</v>
      </c>
      <c r="P200" t="s">
        <v>218</v>
      </c>
      <c r="R200" t="s">
        <v>218</v>
      </c>
    </row>
    <row r="201" spans="1:18" x14ac:dyDescent="0.25">
      <c r="A201">
        <v>2227</v>
      </c>
      <c r="B201" t="s">
        <v>508</v>
      </c>
      <c r="C201" t="s">
        <v>124</v>
      </c>
      <c r="D201" s="1">
        <v>45236.264894965301</v>
      </c>
      <c r="E201" s="3">
        <f t="shared" si="3"/>
        <v>45236.806832326365</v>
      </c>
      <c r="F201" s="1" t="str">
        <f>INDEX(Kaikoura_DotterelNest_0!$D$2:$D$200,MATCH(C201,Kaikoura_DotterelNest_0!$B$2:$B$200,0))</f>
        <v>N24 RRGO RRBG</v>
      </c>
      <c r="G201" t="s">
        <v>81</v>
      </c>
      <c r="H201">
        <v>2</v>
      </c>
      <c r="L201" s="1">
        <v>45236.265165659701</v>
      </c>
      <c r="M201" t="s">
        <v>21</v>
      </c>
      <c r="N201" s="1">
        <v>45236.265165659701</v>
      </c>
      <c r="O201" t="s">
        <v>21</v>
      </c>
      <c r="P201" t="s">
        <v>214</v>
      </c>
      <c r="R201" t="s">
        <v>214</v>
      </c>
    </row>
    <row r="202" spans="1:18" x14ac:dyDescent="0.25">
      <c r="A202">
        <v>2242</v>
      </c>
      <c r="B202" t="s">
        <v>530</v>
      </c>
      <c r="C202" t="s">
        <v>124</v>
      </c>
      <c r="D202" s="1">
        <v>45240.867128321799</v>
      </c>
      <c r="E202" s="3">
        <f t="shared" si="3"/>
        <v>45241.409382615762</v>
      </c>
      <c r="F202" s="1" t="str">
        <f>INDEX(Kaikoura_DotterelNest_0!$D$2:$D$200,MATCH(C202,Kaikoura_DotterelNest_0!$B$2:$B$200,0))</f>
        <v>N24 RRGO RRBG</v>
      </c>
      <c r="J202" t="s">
        <v>531</v>
      </c>
      <c r="L202" s="1">
        <v>45240.867715949098</v>
      </c>
      <c r="M202" t="s">
        <v>21</v>
      </c>
      <c r="N202" s="1">
        <v>45240.867715949098</v>
      </c>
      <c r="O202" t="s">
        <v>21</v>
      </c>
      <c r="Q202">
        <v>0</v>
      </c>
      <c r="R202" t="s">
        <v>230</v>
      </c>
    </row>
    <row r="203" spans="1:18" x14ac:dyDescent="0.25">
      <c r="A203">
        <v>2250</v>
      </c>
      <c r="B203" t="s">
        <v>542</v>
      </c>
      <c r="C203" t="s">
        <v>124</v>
      </c>
      <c r="D203" s="1">
        <v>45242.7871073032</v>
      </c>
      <c r="E203" s="3">
        <f t="shared" si="3"/>
        <v>45243.328996481461</v>
      </c>
      <c r="F203" s="1" t="str">
        <f>INDEX(Kaikoura_DotterelNest_0!$D$2:$D$200,MATCH(C203,Kaikoura_DotterelNest_0!$B$2:$B$200,0))</f>
        <v>N24 RRGO RRBG</v>
      </c>
      <c r="G203" t="s">
        <v>20</v>
      </c>
      <c r="H203">
        <v>0</v>
      </c>
      <c r="L203" s="1">
        <v>45242.787329814797</v>
      </c>
      <c r="M203" t="s">
        <v>21</v>
      </c>
      <c r="N203" s="1">
        <v>45242.787329814797</v>
      </c>
      <c r="O203" t="s">
        <v>21</v>
      </c>
      <c r="R203" t="s">
        <v>230</v>
      </c>
    </row>
    <row r="204" spans="1:18" x14ac:dyDescent="0.25">
      <c r="A204">
        <v>2146</v>
      </c>
      <c r="B204" t="s">
        <v>394</v>
      </c>
      <c r="C204" t="s">
        <v>128</v>
      </c>
      <c r="D204" s="1">
        <v>45212.258268564801</v>
      </c>
      <c r="E204" s="3">
        <f t="shared" si="3"/>
        <v>45212.800254247661</v>
      </c>
      <c r="F204" s="1" t="str">
        <f>INDEX(Kaikoura_DotterelNest_0!$D$2:$D$200,MATCH(C204,Kaikoura_DotterelNest_0!$B$2:$B$200,0))</f>
        <v>N25 RRWW RBWW</v>
      </c>
      <c r="G204" t="s">
        <v>81</v>
      </c>
      <c r="H204">
        <v>3</v>
      </c>
      <c r="J204" t="s">
        <v>395</v>
      </c>
      <c r="L204" s="1">
        <v>45212.258587580996</v>
      </c>
      <c r="M204" t="s">
        <v>21</v>
      </c>
      <c r="N204" s="1">
        <v>45212.258587580996</v>
      </c>
      <c r="O204" t="s">
        <v>21</v>
      </c>
      <c r="P204" t="s">
        <v>218</v>
      </c>
      <c r="R204" t="s">
        <v>218</v>
      </c>
    </row>
    <row r="205" spans="1:18" x14ac:dyDescent="0.25">
      <c r="A205">
        <v>2197</v>
      </c>
      <c r="B205" t="s">
        <v>470</v>
      </c>
      <c r="C205" t="s">
        <v>128</v>
      </c>
      <c r="D205" s="1">
        <v>45224.804921643503</v>
      </c>
      <c r="E205" s="3">
        <f t="shared" si="3"/>
        <v>45225.348587106462</v>
      </c>
      <c r="F205" s="1" t="str">
        <f>INDEX(Kaikoura_DotterelNest_0!$D$2:$D$200,MATCH(C205,Kaikoura_DotterelNest_0!$B$2:$B$200,0))</f>
        <v>N25 RRWW RBWW</v>
      </c>
      <c r="G205" t="s">
        <v>81</v>
      </c>
      <c r="H205">
        <v>3</v>
      </c>
      <c r="L205" s="1">
        <v>45224.806920439798</v>
      </c>
      <c r="M205" t="s">
        <v>21</v>
      </c>
      <c r="N205" s="1">
        <v>45224.806920439798</v>
      </c>
      <c r="O205" t="s">
        <v>21</v>
      </c>
      <c r="P205" t="s">
        <v>237</v>
      </c>
      <c r="R205" t="s">
        <v>230</v>
      </c>
    </row>
    <row r="206" spans="1:18" x14ac:dyDescent="0.25">
      <c r="A206">
        <v>2218</v>
      </c>
      <c r="B206" t="s">
        <v>494</v>
      </c>
      <c r="C206" t="s">
        <v>128</v>
      </c>
      <c r="D206" s="1">
        <v>45230.846816620397</v>
      </c>
      <c r="E206" s="3">
        <f t="shared" si="3"/>
        <v>45231.388726840261</v>
      </c>
      <c r="F206" s="1" t="str">
        <f>INDEX(Kaikoura_DotterelNest_0!$D$2:$D$200,MATCH(C206,Kaikoura_DotterelNest_0!$B$2:$B$200,0))</f>
        <v>N25 RRWW RBWW</v>
      </c>
      <c r="G206" t="s">
        <v>81</v>
      </c>
      <c r="H206">
        <v>3</v>
      </c>
      <c r="L206" s="1">
        <v>45230.847060173597</v>
      </c>
      <c r="M206" t="s">
        <v>21</v>
      </c>
      <c r="N206" s="1">
        <v>45230.847442407401</v>
      </c>
      <c r="O206" t="s">
        <v>21</v>
      </c>
      <c r="P206" t="s">
        <v>218</v>
      </c>
      <c r="R206" t="s">
        <v>215</v>
      </c>
    </row>
    <row r="207" spans="1:18" x14ac:dyDescent="0.25">
      <c r="A207">
        <v>2237</v>
      </c>
      <c r="B207" t="s">
        <v>523</v>
      </c>
      <c r="C207" t="s">
        <v>128</v>
      </c>
      <c r="D207" s="1">
        <v>45238.802478622703</v>
      </c>
      <c r="E207" s="3">
        <f t="shared" si="3"/>
        <v>45239.344347395861</v>
      </c>
      <c r="F207" s="1" t="str">
        <f>INDEX(Kaikoura_DotterelNest_0!$D$2:$D$200,MATCH(C207,Kaikoura_DotterelNest_0!$B$2:$B$200,0))</f>
        <v>N25 RRWW RBWW</v>
      </c>
      <c r="L207" s="1">
        <v>45238.802680729197</v>
      </c>
      <c r="M207" t="s">
        <v>21</v>
      </c>
      <c r="N207" s="1">
        <v>45238.802680729197</v>
      </c>
      <c r="O207" t="s">
        <v>21</v>
      </c>
      <c r="Q207">
        <v>2</v>
      </c>
      <c r="R207" t="s">
        <v>215</v>
      </c>
    </row>
    <row r="208" spans="1:18" x14ac:dyDescent="0.25">
      <c r="A208">
        <v>2263</v>
      </c>
      <c r="B208" t="s">
        <v>559</v>
      </c>
      <c r="C208" t="s">
        <v>128</v>
      </c>
      <c r="D208" s="1">
        <v>45244.8448180903</v>
      </c>
      <c r="E208" s="3">
        <f t="shared" si="3"/>
        <v>45245.386687858765</v>
      </c>
      <c r="F208" s="1" t="str">
        <f>INDEX(Kaikoura_DotterelNest_0!$D$2:$D$200,MATCH(C208,Kaikoura_DotterelNest_0!$B$2:$B$200,0))</f>
        <v>N25 RRWW RBWW</v>
      </c>
      <c r="L208" s="1">
        <v>45244.845021192101</v>
      </c>
      <c r="M208" t="s">
        <v>21</v>
      </c>
      <c r="N208" s="1">
        <v>45244.845021192101</v>
      </c>
      <c r="O208" t="s">
        <v>21</v>
      </c>
      <c r="Q208">
        <v>1</v>
      </c>
      <c r="R208" t="s">
        <v>215</v>
      </c>
    </row>
    <row r="209" spans="1:18" x14ac:dyDescent="0.25">
      <c r="A209">
        <v>2264</v>
      </c>
      <c r="B209" t="s">
        <v>560</v>
      </c>
      <c r="C209" t="s">
        <v>128</v>
      </c>
      <c r="D209" s="1">
        <v>45243.845243287004</v>
      </c>
      <c r="E209" s="3">
        <f t="shared" si="3"/>
        <v>45245.387538703668</v>
      </c>
      <c r="F209" s="1" t="str">
        <f>INDEX(Kaikoura_DotterelNest_0!$D$2:$D$200,MATCH(C209,Kaikoura_DotterelNest_0!$B$2:$B$200,0))</f>
        <v>N25 RRWW RBWW</v>
      </c>
      <c r="G209" t="s">
        <v>274</v>
      </c>
      <c r="J209" t="s">
        <v>561</v>
      </c>
      <c r="L209" s="1">
        <v>45244.845872037004</v>
      </c>
      <c r="M209" t="s">
        <v>21</v>
      </c>
      <c r="N209" s="1">
        <v>45244.845872037004</v>
      </c>
      <c r="O209" t="s">
        <v>21</v>
      </c>
      <c r="R209" t="s">
        <v>218</v>
      </c>
    </row>
    <row r="210" spans="1:18" x14ac:dyDescent="0.25">
      <c r="A210">
        <v>2265</v>
      </c>
      <c r="B210" t="s">
        <v>562</v>
      </c>
      <c r="C210" t="s">
        <v>128</v>
      </c>
      <c r="D210" s="1">
        <v>45238.850213692102</v>
      </c>
      <c r="E210" s="3">
        <f t="shared" si="3"/>
        <v>45245.392064768566</v>
      </c>
      <c r="F210" s="1" t="str">
        <f>INDEX(Kaikoura_DotterelNest_0!$D$2:$D$200,MATCH(C210,Kaikoura_DotterelNest_0!$B$2:$B$200,0))</f>
        <v>N25 RRWW RBWW</v>
      </c>
      <c r="G210" t="s">
        <v>274</v>
      </c>
      <c r="I210">
        <v>-1</v>
      </c>
      <c r="L210" s="1">
        <v>45244.850398101902</v>
      </c>
      <c r="M210" t="s">
        <v>21</v>
      </c>
      <c r="N210" s="1">
        <v>45244.850398101902</v>
      </c>
      <c r="O210" t="s">
        <v>21</v>
      </c>
      <c r="Q210">
        <v>2</v>
      </c>
      <c r="R210" t="s">
        <v>215</v>
      </c>
    </row>
    <row r="211" spans="1:18" x14ac:dyDescent="0.25">
      <c r="A211">
        <v>2311</v>
      </c>
      <c r="B211" t="s">
        <v>621</v>
      </c>
      <c r="C211" t="s">
        <v>128</v>
      </c>
      <c r="D211" s="1">
        <v>45256.237169814798</v>
      </c>
      <c r="E211" s="3">
        <f t="shared" si="3"/>
        <v>45256.779307303266</v>
      </c>
      <c r="F211" s="1" t="str">
        <f>INDEX(Kaikoura_DotterelNest_0!$D$2:$D$200,MATCH(C211,Kaikoura_DotterelNest_0!$B$2:$B$200,0))</f>
        <v>N25 RRWW RBWW</v>
      </c>
      <c r="G211" t="s">
        <v>274</v>
      </c>
      <c r="J211" t="s">
        <v>622</v>
      </c>
      <c r="L211" s="1">
        <v>45256.237640636602</v>
      </c>
      <c r="M211" t="s">
        <v>21</v>
      </c>
      <c r="N211" s="1">
        <v>45256.237640636602</v>
      </c>
      <c r="O211" t="s">
        <v>21</v>
      </c>
      <c r="Q211">
        <v>0</v>
      </c>
      <c r="R211" t="s">
        <v>215</v>
      </c>
    </row>
    <row r="212" spans="1:18" x14ac:dyDescent="0.25">
      <c r="A212">
        <v>2164</v>
      </c>
      <c r="B212" t="s">
        <v>424</v>
      </c>
      <c r="C212" t="s">
        <v>143</v>
      </c>
      <c r="D212" s="1">
        <v>45215.1555914005</v>
      </c>
      <c r="E212" s="3">
        <f t="shared" si="3"/>
        <v>45215.697459212963</v>
      </c>
      <c r="F212" s="1" t="str">
        <f>INDEX(Kaikoura_DotterelNest_0!$D$2:$D$200,MATCH(C212,Kaikoura_DotterelNest_0!$B$2:$B$200,0))</f>
        <v>N26 RRGB RWRR</v>
      </c>
      <c r="G212" t="s">
        <v>81</v>
      </c>
      <c r="H212">
        <v>2</v>
      </c>
      <c r="L212" s="1">
        <v>45215.155792546298</v>
      </c>
      <c r="M212" t="s">
        <v>21</v>
      </c>
      <c r="N212" s="1">
        <v>45215.155792546298</v>
      </c>
      <c r="O212" t="s">
        <v>21</v>
      </c>
      <c r="P212" t="s">
        <v>218</v>
      </c>
      <c r="R212" t="s">
        <v>215</v>
      </c>
    </row>
    <row r="213" spans="1:18" x14ac:dyDescent="0.25">
      <c r="A213">
        <v>2181</v>
      </c>
      <c r="B213" t="s">
        <v>449</v>
      </c>
      <c r="C213" t="s">
        <v>143</v>
      </c>
      <c r="D213" s="1">
        <v>45222.838863217599</v>
      </c>
      <c r="E213" s="3">
        <f t="shared" si="3"/>
        <v>45223.381064791662</v>
      </c>
      <c r="F213" s="1" t="str">
        <f>INDEX(Kaikoura_DotterelNest_0!$D$2:$D$200,MATCH(C213,Kaikoura_DotterelNest_0!$B$2:$B$200,0))</f>
        <v>N26 RRGB RWRR</v>
      </c>
      <c r="G213" t="s">
        <v>20</v>
      </c>
      <c r="H213">
        <v>0</v>
      </c>
      <c r="L213" s="1">
        <v>45222.839398124997</v>
      </c>
      <c r="M213" t="s">
        <v>21</v>
      </c>
      <c r="N213" s="1">
        <v>45222.839398124997</v>
      </c>
      <c r="O213" t="s">
        <v>21</v>
      </c>
      <c r="R213" t="s">
        <v>215</v>
      </c>
    </row>
    <row r="214" spans="1:18" x14ac:dyDescent="0.25">
      <c r="A214">
        <v>2119</v>
      </c>
      <c r="B214" t="s">
        <v>356</v>
      </c>
      <c r="C214" t="s">
        <v>113</v>
      </c>
      <c r="D214" s="1">
        <v>45209.807264259303</v>
      </c>
      <c r="E214" s="3">
        <f t="shared" si="3"/>
        <v>45210.349133275464</v>
      </c>
      <c r="F214" s="1" t="str">
        <f>INDEX(Kaikoura_DotterelNest_0!$D$2:$D$200,MATCH(C214,Kaikoura_DotterelNest_0!$B$2:$B$200,0))</f>
        <v>N27 XXXX RRLY</v>
      </c>
      <c r="G214" t="s">
        <v>81</v>
      </c>
      <c r="H214">
        <v>3</v>
      </c>
      <c r="L214" s="1">
        <v>45209.8074666088</v>
      </c>
      <c r="M214" t="s">
        <v>21</v>
      </c>
      <c r="N214" s="1">
        <v>45209.8074666088</v>
      </c>
      <c r="O214" t="s">
        <v>21</v>
      </c>
      <c r="P214" t="s">
        <v>218</v>
      </c>
      <c r="R214" t="s">
        <v>215</v>
      </c>
    </row>
    <row r="215" spans="1:18" x14ac:dyDescent="0.25">
      <c r="A215">
        <v>2163</v>
      </c>
      <c r="B215" t="s">
        <v>422</v>
      </c>
      <c r="C215" t="s">
        <v>113</v>
      </c>
      <c r="D215" s="1">
        <v>45215.1322250347</v>
      </c>
      <c r="E215" s="3">
        <f t="shared" si="3"/>
        <v>45215.674820972265</v>
      </c>
      <c r="F215" s="1" t="str">
        <f>INDEX(Kaikoura_DotterelNest_0!$D$2:$D$200,MATCH(C215,Kaikoura_DotterelNest_0!$B$2:$B$200,0))</f>
        <v>N27 XXXX RRLY</v>
      </c>
      <c r="G215" t="s">
        <v>20</v>
      </c>
      <c r="H215">
        <v>1</v>
      </c>
      <c r="J215" t="s">
        <v>423</v>
      </c>
      <c r="L215" s="1">
        <v>45215.1331543056</v>
      </c>
      <c r="M215" t="s">
        <v>21</v>
      </c>
      <c r="N215" s="1">
        <v>45216.874880821801</v>
      </c>
      <c r="O215" t="s">
        <v>21</v>
      </c>
      <c r="R215" t="s">
        <v>230</v>
      </c>
    </row>
    <row r="216" spans="1:18" x14ac:dyDescent="0.25">
      <c r="A216">
        <v>2185</v>
      </c>
      <c r="B216" t="s">
        <v>453</v>
      </c>
      <c r="C216" t="s">
        <v>146</v>
      </c>
      <c r="D216" s="1">
        <v>45222.8770479167</v>
      </c>
      <c r="E216" s="3">
        <f t="shared" si="3"/>
        <v>45223.418992569466</v>
      </c>
      <c r="F216" s="1" t="str">
        <f>INDEX(Kaikoura_DotterelNest_0!$D$2:$D$200,MATCH(C216,Kaikoura_DotterelNest_0!$B$2:$B$200,0))</f>
        <v>N28 RBWR RBGB</v>
      </c>
      <c r="G216" t="s">
        <v>81</v>
      </c>
      <c r="H216">
        <v>1</v>
      </c>
      <c r="L216" s="1">
        <v>45222.877325902802</v>
      </c>
      <c r="M216" t="s">
        <v>21</v>
      </c>
      <c r="N216" s="1">
        <v>45222.877325902802</v>
      </c>
      <c r="O216" t="s">
        <v>21</v>
      </c>
      <c r="P216" t="s">
        <v>218</v>
      </c>
      <c r="R216" t="s">
        <v>215</v>
      </c>
    </row>
    <row r="217" spans="1:18" x14ac:dyDescent="0.25">
      <c r="A217">
        <v>2211</v>
      </c>
      <c r="B217" t="s">
        <v>485</v>
      </c>
      <c r="C217" t="s">
        <v>146</v>
      </c>
      <c r="D217" s="1">
        <v>45230.7325235764</v>
      </c>
      <c r="E217" s="3">
        <f t="shared" si="3"/>
        <v>45231.274850243062</v>
      </c>
      <c r="F217" s="1" t="str">
        <f>INDEX(Kaikoura_DotterelNest_0!$D$2:$D$200,MATCH(C217,Kaikoura_DotterelNest_0!$B$2:$B$200,0))</f>
        <v>N28 RBWR RBGB</v>
      </c>
      <c r="G217" t="s">
        <v>81</v>
      </c>
      <c r="H217">
        <v>1</v>
      </c>
      <c r="L217" s="1">
        <v>45230.733183576398</v>
      </c>
      <c r="M217" t="s">
        <v>21</v>
      </c>
      <c r="N217" s="1">
        <v>45230.733183576398</v>
      </c>
      <c r="O217" t="s">
        <v>21</v>
      </c>
      <c r="P217" t="s">
        <v>218</v>
      </c>
      <c r="R217" t="s">
        <v>218</v>
      </c>
    </row>
    <row r="218" spans="1:18" x14ac:dyDescent="0.25">
      <c r="A218">
        <v>2231</v>
      </c>
      <c r="B218" t="s">
        <v>514</v>
      </c>
      <c r="C218" t="s">
        <v>146</v>
      </c>
      <c r="D218" s="1">
        <v>45236.267921215302</v>
      </c>
      <c r="E218" s="3">
        <f t="shared" si="3"/>
        <v>45236.810323368067</v>
      </c>
      <c r="F218" s="1" t="str">
        <f>INDEX(Kaikoura_DotterelNest_0!$D$2:$D$200,MATCH(C218,Kaikoura_DotterelNest_0!$B$2:$B$200,0))</f>
        <v>N28 RBWR RBGB</v>
      </c>
      <c r="J218" t="s">
        <v>515</v>
      </c>
      <c r="L218" s="1">
        <v>45236.268656701403</v>
      </c>
      <c r="M218" t="s">
        <v>21</v>
      </c>
      <c r="N218" s="1">
        <v>45236.268656701403</v>
      </c>
      <c r="O218" t="s">
        <v>21</v>
      </c>
      <c r="R218" t="s">
        <v>215</v>
      </c>
    </row>
    <row r="219" spans="1:18" x14ac:dyDescent="0.25">
      <c r="A219">
        <v>2239</v>
      </c>
      <c r="B219" t="s">
        <v>525</v>
      </c>
      <c r="C219" t="s">
        <v>146</v>
      </c>
      <c r="D219" s="1">
        <v>45240.841011099503</v>
      </c>
      <c r="E219" s="3">
        <f t="shared" si="3"/>
        <v>45241.386936770861</v>
      </c>
      <c r="F219" s="1" t="str">
        <f>INDEX(Kaikoura_DotterelNest_0!$D$2:$D$200,MATCH(C219,Kaikoura_DotterelNest_0!$B$2:$B$200,0))</f>
        <v>N28 RBWR RBGB</v>
      </c>
      <c r="H219">
        <v>0</v>
      </c>
      <c r="I219">
        <v>-1</v>
      </c>
      <c r="J219" t="s">
        <v>526</v>
      </c>
      <c r="L219" s="1">
        <v>45240.845270104197</v>
      </c>
      <c r="M219" t="s">
        <v>21</v>
      </c>
      <c r="N219" s="1">
        <v>45240.846776446801</v>
      </c>
      <c r="O219" t="s">
        <v>21</v>
      </c>
      <c r="Q219">
        <v>0</v>
      </c>
      <c r="R219" t="s">
        <v>215</v>
      </c>
    </row>
    <row r="220" spans="1:18" x14ac:dyDescent="0.25">
      <c r="A220">
        <v>2246</v>
      </c>
      <c r="B220" t="s">
        <v>536</v>
      </c>
      <c r="C220" t="s">
        <v>146</v>
      </c>
      <c r="D220" s="1">
        <v>45242.719245520799</v>
      </c>
      <c r="E220" s="3">
        <f t="shared" si="3"/>
        <v>45243.261130034763</v>
      </c>
      <c r="F220" s="1" t="str">
        <f>INDEX(Kaikoura_DotterelNest_0!$D$2:$D$200,MATCH(C220,Kaikoura_DotterelNest_0!$B$2:$B$200,0))</f>
        <v>N28 RBWR RBGB</v>
      </c>
      <c r="G220" t="s">
        <v>20</v>
      </c>
      <c r="H220">
        <v>0</v>
      </c>
      <c r="J220" t="s">
        <v>537</v>
      </c>
      <c r="L220" s="1">
        <v>45242.719463368099</v>
      </c>
      <c r="M220" t="s">
        <v>21</v>
      </c>
      <c r="N220" s="1">
        <v>45242.726094999998</v>
      </c>
      <c r="O220" t="s">
        <v>21</v>
      </c>
      <c r="Q220">
        <v>0</v>
      </c>
      <c r="R220" t="s">
        <v>214</v>
      </c>
    </row>
    <row r="221" spans="1:18" x14ac:dyDescent="0.25">
      <c r="A221">
        <v>2186</v>
      </c>
      <c r="B221" t="s">
        <v>454</v>
      </c>
      <c r="C221" t="s">
        <v>149</v>
      </c>
      <c r="D221" s="1">
        <v>45222.879233449101</v>
      </c>
      <c r="E221" s="3">
        <f t="shared" si="3"/>
        <v>45223.421160659767</v>
      </c>
      <c r="F221" s="1" t="str">
        <f>INDEX(Kaikoura_DotterelNest_0!$D$2:$D$200,MATCH(C221,Kaikoura_DotterelNest_0!$B$2:$B$200,0))</f>
        <v>N29 Mr Cl RWBB</v>
      </c>
      <c r="G221" t="s">
        <v>81</v>
      </c>
      <c r="H221">
        <v>2</v>
      </c>
      <c r="J221" t="s">
        <v>455</v>
      </c>
      <c r="L221" s="1">
        <v>45222.879493993103</v>
      </c>
      <c r="M221" t="s">
        <v>21</v>
      </c>
      <c r="N221" s="1">
        <v>45222.879493993103</v>
      </c>
      <c r="O221" t="s">
        <v>21</v>
      </c>
      <c r="P221" t="s">
        <v>218</v>
      </c>
      <c r="R221" t="s">
        <v>215</v>
      </c>
    </row>
    <row r="222" spans="1:18" x14ac:dyDescent="0.25">
      <c r="A222">
        <v>2212</v>
      </c>
      <c r="B222" t="s">
        <v>486</v>
      </c>
      <c r="C222" t="s">
        <v>149</v>
      </c>
      <c r="D222" s="1">
        <v>45230.736536747703</v>
      </c>
      <c r="E222" s="3">
        <f t="shared" si="3"/>
        <v>45231.278536168968</v>
      </c>
      <c r="F222" s="1" t="str">
        <f>INDEX(Kaikoura_DotterelNest_0!$D$2:$D$200,MATCH(C222,Kaikoura_DotterelNest_0!$B$2:$B$200,0))</f>
        <v>N29 Mr Cl RWBB</v>
      </c>
      <c r="G222" t="s">
        <v>81</v>
      </c>
      <c r="H222">
        <v>2</v>
      </c>
      <c r="L222" s="1">
        <v>45230.736869502303</v>
      </c>
      <c r="M222" t="s">
        <v>21</v>
      </c>
      <c r="N222" s="1">
        <v>45230.736869502303</v>
      </c>
      <c r="O222" t="s">
        <v>21</v>
      </c>
      <c r="P222" t="s">
        <v>218</v>
      </c>
      <c r="R222" t="s">
        <v>215</v>
      </c>
    </row>
    <row r="223" spans="1:18" x14ac:dyDescent="0.25">
      <c r="A223">
        <v>2230</v>
      </c>
      <c r="B223" t="s">
        <v>512</v>
      </c>
      <c r="C223" t="s">
        <v>149</v>
      </c>
      <c r="D223" s="1">
        <v>45236.267311122698</v>
      </c>
      <c r="E223" s="3">
        <f t="shared" si="3"/>
        <v>45236.809273148167</v>
      </c>
      <c r="F223" s="1" t="str">
        <f>INDEX(Kaikoura_DotterelNest_0!$D$2:$D$200,MATCH(C223,Kaikoura_DotterelNest_0!$B$2:$B$200,0))</f>
        <v>N29 Mr Cl RWBB</v>
      </c>
      <c r="G223" t="s">
        <v>81</v>
      </c>
      <c r="H223">
        <v>2</v>
      </c>
      <c r="J223" t="s">
        <v>513</v>
      </c>
      <c r="L223" s="1">
        <v>45236.267606481502</v>
      </c>
      <c r="M223" t="s">
        <v>21</v>
      </c>
      <c r="N223" s="1">
        <v>45236.267606481502</v>
      </c>
      <c r="O223" t="s">
        <v>21</v>
      </c>
      <c r="R223" t="s">
        <v>214</v>
      </c>
    </row>
    <row r="224" spans="1:18" x14ac:dyDescent="0.25">
      <c r="A224">
        <v>2238</v>
      </c>
      <c r="B224" t="s">
        <v>524</v>
      </c>
      <c r="C224" t="s">
        <v>149</v>
      </c>
      <c r="D224" s="2">
        <v>45240.836805555598</v>
      </c>
      <c r="E224" s="3">
        <f t="shared" si="3"/>
        <v>45241.378348101862</v>
      </c>
      <c r="F224" s="2" t="str">
        <f>INDEX(Kaikoura_DotterelNest_0!$D$2:$D$200,MATCH(C224,Kaikoura_DotterelNest_0!$B$2:$B$200,0))</f>
        <v>N29 Mr Cl RWBB</v>
      </c>
      <c r="H224">
        <v>1</v>
      </c>
      <c r="I224">
        <v>-1</v>
      </c>
      <c r="L224" s="1">
        <v>45240.836681435198</v>
      </c>
      <c r="M224" t="s">
        <v>21</v>
      </c>
      <c r="N224" s="1">
        <v>45241.134516712998</v>
      </c>
      <c r="O224" t="s">
        <v>21</v>
      </c>
      <c r="Q224">
        <v>0</v>
      </c>
      <c r="R224" t="s">
        <v>214</v>
      </c>
    </row>
    <row r="225" spans="1:18" x14ac:dyDescent="0.25">
      <c r="A225">
        <v>2247</v>
      </c>
      <c r="B225" t="s">
        <v>538</v>
      </c>
      <c r="C225" t="s">
        <v>149</v>
      </c>
      <c r="D225" s="1">
        <v>45242.885430520801</v>
      </c>
      <c r="E225" s="3">
        <f t="shared" si="3"/>
        <v>45243.265097164367</v>
      </c>
      <c r="F225" s="1" t="str">
        <f>INDEX(Kaikoura_DotterelNest_0!$D$2:$D$200,MATCH(C225,Kaikoura_DotterelNest_0!$B$2:$B$200,0))</f>
        <v>N29 Mr Cl RWBB</v>
      </c>
      <c r="G225" t="s">
        <v>81</v>
      </c>
      <c r="H225">
        <v>1</v>
      </c>
      <c r="J225" t="s">
        <v>539</v>
      </c>
      <c r="L225" s="1">
        <v>45242.723430497703</v>
      </c>
      <c r="M225" t="s">
        <v>21</v>
      </c>
      <c r="N225" s="1">
        <v>45249.886284143497</v>
      </c>
      <c r="O225" t="s">
        <v>21</v>
      </c>
      <c r="P225" t="s">
        <v>218</v>
      </c>
      <c r="R225" t="s">
        <v>215</v>
      </c>
    </row>
    <row r="226" spans="1:18" x14ac:dyDescent="0.25">
      <c r="A226">
        <v>2279</v>
      </c>
      <c r="B226" t="s">
        <v>578</v>
      </c>
      <c r="C226" t="s">
        <v>149</v>
      </c>
      <c r="D226" s="1">
        <v>45249.884749317098</v>
      </c>
      <c r="E226" s="3">
        <f t="shared" si="3"/>
        <v>45250.427296793961</v>
      </c>
      <c r="F226" s="1" t="str">
        <f>INDEX(Kaikoura_DotterelNest_0!$D$2:$D$200,MATCH(C226,Kaikoura_DotterelNest_0!$B$2:$B$200,0))</f>
        <v>N29 Mr Cl RWBB</v>
      </c>
      <c r="G226" t="s">
        <v>274</v>
      </c>
      <c r="H226">
        <v>0</v>
      </c>
      <c r="L226" s="1">
        <v>45249.885630127297</v>
      </c>
      <c r="M226" t="s">
        <v>21</v>
      </c>
      <c r="N226" s="1">
        <v>45249.885630127297</v>
      </c>
      <c r="O226" t="s">
        <v>21</v>
      </c>
      <c r="Q226">
        <v>2</v>
      </c>
      <c r="R226" t="s">
        <v>215</v>
      </c>
    </row>
    <row r="227" spans="1:18" x14ac:dyDescent="0.25">
      <c r="A227">
        <v>2302</v>
      </c>
      <c r="B227" t="s">
        <v>609</v>
      </c>
      <c r="C227" t="s">
        <v>149</v>
      </c>
      <c r="D227" s="1">
        <v>45256.212285428199</v>
      </c>
      <c r="E227" s="3">
        <f t="shared" si="3"/>
        <v>45256.754499872666</v>
      </c>
      <c r="F227" s="1" t="str">
        <f>INDEX(Kaikoura_DotterelNest_0!$D$2:$D$200,MATCH(C227,Kaikoura_DotterelNest_0!$B$2:$B$200,0))</f>
        <v>N29 Mr Cl RWBB</v>
      </c>
      <c r="G227" t="s">
        <v>274</v>
      </c>
      <c r="I227">
        <v>2</v>
      </c>
      <c r="J227" t="s">
        <v>610</v>
      </c>
      <c r="L227" s="1">
        <v>45256.212833206002</v>
      </c>
      <c r="M227" t="s">
        <v>21</v>
      </c>
      <c r="N227" s="1">
        <v>45256.212833206002</v>
      </c>
      <c r="O227" t="s">
        <v>21</v>
      </c>
      <c r="Q227">
        <v>2</v>
      </c>
      <c r="R227" t="s">
        <v>215</v>
      </c>
    </row>
    <row r="228" spans="1:18" x14ac:dyDescent="0.25">
      <c r="A228">
        <v>2316</v>
      </c>
      <c r="B228" t="s">
        <v>629</v>
      </c>
      <c r="C228" t="s">
        <v>149</v>
      </c>
      <c r="D228" s="1">
        <v>45259.789719259301</v>
      </c>
      <c r="E228" s="3">
        <f t="shared" si="3"/>
        <v>45260.331556145866</v>
      </c>
      <c r="F228" s="1" t="str">
        <f>INDEX(Kaikoura_DotterelNest_0!$D$2:$D$200,MATCH(C228,Kaikoura_DotterelNest_0!$B$2:$B$200,0))</f>
        <v>N29 Mr Cl RWBB</v>
      </c>
      <c r="G228" t="s">
        <v>274</v>
      </c>
      <c r="I228">
        <v>2</v>
      </c>
      <c r="L228" s="1">
        <v>45259.789889479202</v>
      </c>
      <c r="M228" t="s">
        <v>21</v>
      </c>
      <c r="N228" s="1">
        <v>45259.789889479202</v>
      </c>
      <c r="O228" t="s">
        <v>21</v>
      </c>
      <c r="Q228">
        <v>2</v>
      </c>
      <c r="R228" t="s">
        <v>215</v>
      </c>
    </row>
    <row r="229" spans="1:18" x14ac:dyDescent="0.25">
      <c r="A229">
        <v>2334</v>
      </c>
      <c r="B229" t="s">
        <v>651</v>
      </c>
      <c r="C229" t="s">
        <v>149</v>
      </c>
      <c r="D229" s="1">
        <v>45263.768541550897</v>
      </c>
      <c r="E229" s="3">
        <f t="shared" si="3"/>
        <v>45264.310888263863</v>
      </c>
      <c r="F229" s="1" t="str">
        <f>INDEX(Kaikoura_DotterelNest_0!$D$2:$D$200,MATCH(C229,Kaikoura_DotterelNest_0!$B$2:$B$200,0))</f>
        <v>N29 Mr Cl RWBB</v>
      </c>
      <c r="G229" t="s">
        <v>274</v>
      </c>
      <c r="J229" t="s">
        <v>652</v>
      </c>
      <c r="L229" s="1">
        <v>45263.769221597198</v>
      </c>
      <c r="M229" t="s">
        <v>21</v>
      </c>
      <c r="N229" s="1">
        <v>45263.769221597198</v>
      </c>
      <c r="O229" t="s">
        <v>21</v>
      </c>
      <c r="Q229">
        <v>1</v>
      </c>
      <c r="R229" t="s">
        <v>215</v>
      </c>
    </row>
    <row r="230" spans="1:18" x14ac:dyDescent="0.25">
      <c r="A230">
        <v>2350</v>
      </c>
      <c r="B230" t="s">
        <v>668</v>
      </c>
      <c r="C230" t="s">
        <v>149</v>
      </c>
      <c r="D230" s="1">
        <v>45264.865316631898</v>
      </c>
      <c r="E230" s="3">
        <f t="shared" si="3"/>
        <v>45265.407132928267</v>
      </c>
      <c r="F230" s="1" t="str">
        <f>INDEX(Kaikoura_DotterelNest_0!$D$2:$D$200,MATCH(C230,Kaikoura_DotterelNest_0!$B$2:$B$200,0))</f>
        <v>N29 Mr Cl RWBB</v>
      </c>
      <c r="G230" t="s">
        <v>274</v>
      </c>
      <c r="L230" s="1">
        <v>45264.865466261603</v>
      </c>
      <c r="M230" t="s">
        <v>21</v>
      </c>
      <c r="N230" s="1">
        <v>45264.865466261603</v>
      </c>
      <c r="O230" t="s">
        <v>21</v>
      </c>
      <c r="Q230">
        <v>1</v>
      </c>
      <c r="R230" t="s">
        <v>215</v>
      </c>
    </row>
    <row r="231" spans="1:18" x14ac:dyDescent="0.25">
      <c r="A231">
        <v>2353</v>
      </c>
      <c r="B231" t="s">
        <v>671</v>
      </c>
      <c r="C231" t="s">
        <v>149</v>
      </c>
      <c r="D231" s="1">
        <v>45267.7528491435</v>
      </c>
      <c r="E231" s="3">
        <f t="shared" si="3"/>
        <v>45268.294636331062</v>
      </c>
      <c r="F231" s="1" t="str">
        <f>INDEX(Kaikoura_DotterelNest_0!$D$2:$D$200,MATCH(C231,Kaikoura_DotterelNest_0!$B$2:$B$200,0))</f>
        <v>N29 Mr Cl RWBB</v>
      </c>
      <c r="L231" s="1">
        <v>45267.752969664398</v>
      </c>
      <c r="M231" t="s">
        <v>21</v>
      </c>
      <c r="N231" s="1">
        <v>45267.752969664398</v>
      </c>
      <c r="O231" t="s">
        <v>21</v>
      </c>
      <c r="Q231">
        <v>1</v>
      </c>
      <c r="R231" t="s">
        <v>215</v>
      </c>
    </row>
    <row r="232" spans="1:18" x14ac:dyDescent="0.25">
      <c r="A232">
        <v>2373</v>
      </c>
      <c r="B232" t="s">
        <v>695</v>
      </c>
      <c r="C232" t="s">
        <v>149</v>
      </c>
      <c r="D232" s="1">
        <v>45270.787617002301</v>
      </c>
      <c r="E232" s="3">
        <f t="shared" si="3"/>
        <v>45271.329414687461</v>
      </c>
      <c r="F232" s="1" t="str">
        <f>INDEX(Kaikoura_DotterelNest_0!$D$2:$D$200,MATCH(C232,Kaikoura_DotterelNest_0!$B$2:$B$200,0))</f>
        <v>N29 Mr Cl RWBB</v>
      </c>
      <c r="G232" t="s">
        <v>274</v>
      </c>
      <c r="L232" s="1">
        <v>45270.787748020797</v>
      </c>
      <c r="M232" t="s">
        <v>21</v>
      </c>
      <c r="N232" s="1">
        <v>45270.787748020797</v>
      </c>
      <c r="O232" t="s">
        <v>21</v>
      </c>
      <c r="Q232">
        <v>1</v>
      </c>
      <c r="R232" t="s">
        <v>214</v>
      </c>
    </row>
    <row r="233" spans="1:18" x14ac:dyDescent="0.25">
      <c r="A233">
        <v>2395</v>
      </c>
      <c r="B233" t="s">
        <v>724</v>
      </c>
      <c r="C233" t="s">
        <v>149</v>
      </c>
      <c r="D233" s="1">
        <v>45279.777507326398</v>
      </c>
      <c r="E233" s="3">
        <f t="shared" si="3"/>
        <v>45280.319306898164</v>
      </c>
      <c r="F233" s="1" t="str">
        <f>INDEX(Kaikoura_DotterelNest_0!$D$2:$D$200,MATCH(C233,Kaikoura_DotterelNest_0!$B$2:$B$200,0))</f>
        <v>N29 Mr Cl RWBB</v>
      </c>
      <c r="G233" t="s">
        <v>274</v>
      </c>
      <c r="L233" s="1">
        <v>45279.777640231499</v>
      </c>
      <c r="M233" t="s">
        <v>21</v>
      </c>
      <c r="N233" s="1">
        <v>45279.777640231499</v>
      </c>
      <c r="O233" t="s">
        <v>21</v>
      </c>
      <c r="Q233">
        <v>1</v>
      </c>
      <c r="R233" t="s">
        <v>214</v>
      </c>
    </row>
    <row r="234" spans="1:18" x14ac:dyDescent="0.25">
      <c r="A234">
        <v>2416</v>
      </c>
      <c r="B234" t="s">
        <v>752</v>
      </c>
      <c r="C234" t="s">
        <v>149</v>
      </c>
      <c r="D234" s="1">
        <v>45282.8336301042</v>
      </c>
      <c r="E234" s="3">
        <f t="shared" si="3"/>
        <v>45283.739913958365</v>
      </c>
      <c r="F234" s="1" t="str">
        <f>INDEX(Kaikoura_DotterelNest_0!$D$2:$D$200,MATCH(C234,Kaikoura_DotterelNest_0!$B$2:$B$200,0))</f>
        <v>N29 Mr Cl RWBB</v>
      </c>
      <c r="G234" t="s">
        <v>274</v>
      </c>
      <c r="L234" s="1">
        <v>45283.198247291701</v>
      </c>
      <c r="M234" t="s">
        <v>21</v>
      </c>
      <c r="N234" s="1">
        <v>45283.198247291701</v>
      </c>
      <c r="O234" t="s">
        <v>21</v>
      </c>
      <c r="Q234">
        <v>0</v>
      </c>
      <c r="R234" t="s">
        <v>214</v>
      </c>
    </row>
    <row r="235" spans="1:18" x14ac:dyDescent="0.25">
      <c r="A235">
        <v>2434</v>
      </c>
      <c r="B235" t="s">
        <v>781</v>
      </c>
      <c r="C235" t="s">
        <v>149</v>
      </c>
      <c r="D235" s="1">
        <v>45287.9022744213</v>
      </c>
      <c r="E235" s="3">
        <f t="shared" si="3"/>
        <v>45296.444198993064</v>
      </c>
      <c r="F235" s="1" t="str">
        <f>INDEX(Kaikoura_DotterelNest_0!$D$2:$D$200,MATCH(C235,Kaikoura_DotterelNest_0!$B$2:$B$200,0))</f>
        <v>N29 Mr Cl RWBB</v>
      </c>
      <c r="G235" t="s">
        <v>274</v>
      </c>
      <c r="K235">
        <v>1</v>
      </c>
      <c r="L235" s="1">
        <v>45295.9025323264</v>
      </c>
      <c r="M235" t="s">
        <v>21</v>
      </c>
      <c r="N235" s="1">
        <v>45295.9025323264</v>
      </c>
      <c r="O235" t="s">
        <v>21</v>
      </c>
      <c r="Q235">
        <v>1</v>
      </c>
      <c r="R235" t="s">
        <v>214</v>
      </c>
    </row>
    <row r="236" spans="1:18" x14ac:dyDescent="0.25">
      <c r="A236">
        <v>2215</v>
      </c>
      <c r="B236" t="s">
        <v>490</v>
      </c>
      <c r="C236" t="s">
        <v>153</v>
      </c>
      <c r="D236" s="1">
        <v>45230.784753090302</v>
      </c>
      <c r="E236" s="3">
        <f t="shared" si="3"/>
        <v>45231.326563784765</v>
      </c>
      <c r="F236" s="1" t="str">
        <f>INDEX(Kaikoura_DotterelNest_0!$D$2:$D$200,MATCH(C236,Kaikoura_DotterelNest_0!$B$2:$B$200,0))</f>
        <v>N30 RBBR RGGL</v>
      </c>
      <c r="G236" t="s">
        <v>81</v>
      </c>
      <c r="L236" s="1">
        <v>45230.784897118101</v>
      </c>
      <c r="M236" t="s">
        <v>21</v>
      </c>
      <c r="N236" s="1">
        <v>45230.784897118101</v>
      </c>
      <c r="O236" t="s">
        <v>21</v>
      </c>
      <c r="P236" t="s">
        <v>218</v>
      </c>
      <c r="R236" t="s">
        <v>215</v>
      </c>
    </row>
    <row r="237" spans="1:18" x14ac:dyDescent="0.25">
      <c r="A237">
        <v>2225</v>
      </c>
      <c r="B237" t="s">
        <v>506</v>
      </c>
      <c r="C237" t="s">
        <v>153</v>
      </c>
      <c r="D237" s="1">
        <v>45236.263805856499</v>
      </c>
      <c r="E237" s="3">
        <f t="shared" si="3"/>
        <v>45236.805679976867</v>
      </c>
      <c r="F237" s="1" t="str">
        <f>INDEX(Kaikoura_DotterelNest_0!$D$2:$D$200,MATCH(C237,Kaikoura_DotterelNest_0!$B$2:$B$200,0))</f>
        <v>N30 RBBR RGGL</v>
      </c>
      <c r="G237" t="s">
        <v>81</v>
      </c>
      <c r="H237">
        <v>3</v>
      </c>
      <c r="L237" s="1">
        <v>45236.264013310203</v>
      </c>
      <c r="M237" t="s">
        <v>21</v>
      </c>
      <c r="N237" s="1">
        <v>45236.264013310203</v>
      </c>
      <c r="O237" t="s">
        <v>21</v>
      </c>
      <c r="P237" t="s">
        <v>218</v>
      </c>
      <c r="R237" t="s">
        <v>218</v>
      </c>
    </row>
    <row r="238" spans="1:18" x14ac:dyDescent="0.25">
      <c r="A238">
        <v>2243</v>
      </c>
      <c r="B238" t="s">
        <v>532</v>
      </c>
      <c r="C238" t="s">
        <v>153</v>
      </c>
      <c r="D238" s="1">
        <v>45240.869940775498</v>
      </c>
      <c r="E238" s="3">
        <f t="shared" si="3"/>
        <v>45241.412541874961</v>
      </c>
      <c r="F238" s="1" t="str">
        <f>INDEX(Kaikoura_DotterelNest_0!$D$2:$D$200,MATCH(C238,Kaikoura_DotterelNest_0!$B$2:$B$200,0))</f>
        <v>N30 RBBR RGGL</v>
      </c>
      <c r="H238">
        <v>3</v>
      </c>
      <c r="J238" t="s">
        <v>533</v>
      </c>
      <c r="L238" s="1">
        <v>45240.870875208297</v>
      </c>
      <c r="M238" t="s">
        <v>21</v>
      </c>
      <c r="N238" s="1">
        <v>45240.870875208297</v>
      </c>
      <c r="O238" t="s">
        <v>21</v>
      </c>
      <c r="R238" t="s">
        <v>218</v>
      </c>
    </row>
    <row r="239" spans="1:18" x14ac:dyDescent="0.25">
      <c r="A239">
        <v>2252</v>
      </c>
      <c r="B239" t="s">
        <v>545</v>
      </c>
      <c r="C239" t="s">
        <v>153</v>
      </c>
      <c r="D239" s="1">
        <v>45242.809093946802</v>
      </c>
      <c r="E239" s="3">
        <f t="shared" si="3"/>
        <v>45243.350907361062</v>
      </c>
      <c r="F239" s="1" t="str">
        <f>INDEX(Kaikoura_DotterelNest_0!$D$2:$D$200,MATCH(C239,Kaikoura_DotterelNest_0!$B$2:$B$200,0))</f>
        <v>N30 RBBR RGGL</v>
      </c>
      <c r="G239" t="s">
        <v>81</v>
      </c>
      <c r="H239">
        <v>3</v>
      </c>
      <c r="L239" s="1">
        <v>45242.809240694398</v>
      </c>
      <c r="M239" t="s">
        <v>21</v>
      </c>
      <c r="N239" s="1">
        <v>45242.809607338</v>
      </c>
      <c r="O239" t="s">
        <v>21</v>
      </c>
      <c r="P239" t="s">
        <v>218</v>
      </c>
      <c r="R239" t="s">
        <v>215</v>
      </c>
    </row>
    <row r="240" spans="1:18" x14ac:dyDescent="0.25">
      <c r="A240">
        <v>2259</v>
      </c>
      <c r="B240" t="s">
        <v>554</v>
      </c>
      <c r="C240" t="s">
        <v>153</v>
      </c>
      <c r="D240" s="1">
        <v>45244.719785474503</v>
      </c>
      <c r="E240" s="3">
        <f t="shared" si="3"/>
        <v>45245.261579583363</v>
      </c>
      <c r="F240" s="1" t="str">
        <f>INDEX(Kaikoura_DotterelNest_0!$D$2:$D$200,MATCH(C240,Kaikoura_DotterelNest_0!$B$2:$B$200,0))</f>
        <v>N30 RBBR RGGL</v>
      </c>
      <c r="G240" t="s">
        <v>81</v>
      </c>
      <c r="L240" s="1">
        <v>45244.719912916698</v>
      </c>
      <c r="M240" t="s">
        <v>21</v>
      </c>
      <c r="N240" s="1">
        <v>45244.719912916698</v>
      </c>
      <c r="O240" t="s">
        <v>21</v>
      </c>
      <c r="P240" t="s">
        <v>218</v>
      </c>
      <c r="R240" t="s">
        <v>215</v>
      </c>
    </row>
    <row r="241" spans="1:18" x14ac:dyDescent="0.25">
      <c r="A241">
        <v>2269</v>
      </c>
      <c r="B241" t="s">
        <v>566</v>
      </c>
      <c r="C241" t="s">
        <v>153</v>
      </c>
      <c r="D241" s="1">
        <v>45245.914356122703</v>
      </c>
      <c r="E241" s="3">
        <f t="shared" si="3"/>
        <v>45246.456185185161</v>
      </c>
      <c r="F241" s="1" t="str">
        <f>INDEX(Kaikoura_DotterelNest_0!$D$2:$D$200,MATCH(C241,Kaikoura_DotterelNest_0!$B$2:$B$200,0))</f>
        <v>N30 RBBR RGGL</v>
      </c>
      <c r="G241" t="s">
        <v>81</v>
      </c>
      <c r="H241">
        <v>-1</v>
      </c>
      <c r="L241" s="1">
        <v>45245.914518518497</v>
      </c>
      <c r="M241" t="s">
        <v>21</v>
      </c>
      <c r="N241" s="1">
        <v>45245.914518518497</v>
      </c>
      <c r="O241" t="s">
        <v>21</v>
      </c>
      <c r="P241" t="s">
        <v>218</v>
      </c>
      <c r="R241" t="s">
        <v>215</v>
      </c>
    </row>
    <row r="242" spans="1:18" x14ac:dyDescent="0.25">
      <c r="A242">
        <v>2274</v>
      </c>
      <c r="B242" t="s">
        <v>571</v>
      </c>
      <c r="C242" t="s">
        <v>153</v>
      </c>
      <c r="D242" s="1">
        <v>45249.7473910185</v>
      </c>
      <c r="E242" s="3">
        <f t="shared" si="3"/>
        <v>45250.289733472266</v>
      </c>
      <c r="F242" s="1" t="str">
        <f>INDEX(Kaikoura_DotterelNest_0!$D$2:$D$200,MATCH(C242,Kaikoura_DotterelNest_0!$B$2:$B$200,0))</f>
        <v>N30 RBBR RGGL</v>
      </c>
      <c r="H242">
        <v>2</v>
      </c>
      <c r="J242" t="s">
        <v>572</v>
      </c>
      <c r="L242" s="1">
        <v>45249.748066805601</v>
      </c>
      <c r="M242" t="s">
        <v>21</v>
      </c>
      <c r="N242" s="1">
        <v>45249.748503761599</v>
      </c>
      <c r="O242" t="s">
        <v>21</v>
      </c>
    </row>
    <row r="243" spans="1:18" x14ac:dyDescent="0.25">
      <c r="A243">
        <v>2285</v>
      </c>
      <c r="B243" t="s">
        <v>587</v>
      </c>
      <c r="C243" t="s">
        <v>153</v>
      </c>
      <c r="D243" s="1">
        <v>45252.720062118096</v>
      </c>
      <c r="E243" s="3">
        <f t="shared" si="3"/>
        <v>45253.261860081067</v>
      </c>
      <c r="F243" s="1" t="str">
        <f>INDEX(Kaikoura_DotterelNest_0!$D$2:$D$200,MATCH(C243,Kaikoura_DotterelNest_0!$B$2:$B$200,0))</f>
        <v>N30 RBBR RGGL</v>
      </c>
      <c r="G243" t="s">
        <v>81</v>
      </c>
      <c r="H243">
        <v>1</v>
      </c>
      <c r="L243" s="1">
        <v>45252.720193414403</v>
      </c>
      <c r="M243" t="s">
        <v>21</v>
      </c>
      <c r="N243" s="1">
        <v>45252.720193414403</v>
      </c>
      <c r="O243" t="s">
        <v>21</v>
      </c>
      <c r="R243" t="s">
        <v>215</v>
      </c>
    </row>
    <row r="244" spans="1:18" x14ac:dyDescent="0.25">
      <c r="A244">
        <v>2297</v>
      </c>
      <c r="B244" t="s">
        <v>601</v>
      </c>
      <c r="C244" t="s">
        <v>153</v>
      </c>
      <c r="D244" s="1">
        <v>45255.805671319402</v>
      </c>
      <c r="E244" s="3">
        <f t="shared" si="3"/>
        <v>45256.347852638864</v>
      </c>
      <c r="F244" s="1" t="str">
        <f>INDEX(Kaikoura_DotterelNest_0!$D$2:$D$200,MATCH(C244,Kaikoura_DotterelNest_0!$B$2:$B$200,0))</f>
        <v>N30 RBBR RGGL</v>
      </c>
      <c r="G244" t="s">
        <v>81</v>
      </c>
      <c r="H244">
        <v>1</v>
      </c>
      <c r="J244" t="s">
        <v>602</v>
      </c>
      <c r="L244" s="1">
        <v>45255.8061859722</v>
      </c>
      <c r="M244" t="s">
        <v>21</v>
      </c>
      <c r="N244" s="1">
        <v>45255.8061859722</v>
      </c>
      <c r="O244" t="s">
        <v>21</v>
      </c>
      <c r="R244" t="s">
        <v>214</v>
      </c>
    </row>
    <row r="245" spans="1:18" x14ac:dyDescent="0.25">
      <c r="A245">
        <v>2312</v>
      </c>
      <c r="B245" t="s">
        <v>623</v>
      </c>
      <c r="C245" t="s">
        <v>153</v>
      </c>
      <c r="D245" s="1">
        <v>45256.2616314236</v>
      </c>
      <c r="E245" s="3">
        <f t="shared" si="3"/>
        <v>45256.804206249966</v>
      </c>
      <c r="F245" s="1" t="str">
        <f>INDEX(Kaikoura_DotterelNest_0!$D$2:$D$200,MATCH(C245,Kaikoura_DotterelNest_0!$B$2:$B$200,0))</f>
        <v>N30 RBBR RGGL</v>
      </c>
      <c r="G245" t="s">
        <v>20</v>
      </c>
      <c r="H245">
        <v>0</v>
      </c>
      <c r="I245">
        <v>0</v>
      </c>
      <c r="J245" t="s">
        <v>624</v>
      </c>
      <c r="L245" s="1">
        <v>45256.262539583302</v>
      </c>
      <c r="M245" t="s">
        <v>21</v>
      </c>
      <c r="N245" s="1">
        <v>45256.262539583302</v>
      </c>
      <c r="O245" t="s">
        <v>21</v>
      </c>
      <c r="Q245">
        <v>0</v>
      </c>
      <c r="R245" t="s">
        <v>218</v>
      </c>
    </row>
    <row r="246" spans="1:18" x14ac:dyDescent="0.25">
      <c r="A246">
        <v>2187</v>
      </c>
      <c r="B246" t="s">
        <v>456</v>
      </c>
      <c r="C246" t="s">
        <v>152</v>
      </c>
      <c r="D246" s="1">
        <v>45222.881968935202</v>
      </c>
      <c r="E246" s="3">
        <f t="shared" si="3"/>
        <v>45223.423775115763</v>
      </c>
      <c r="F246" s="1" t="str">
        <f>INDEX(Kaikoura_DotterelNest_0!$D$2:$D$200,MATCH(C246,Kaikoura_DotterelNest_0!$B$2:$B$200,0))</f>
        <v>N31 RROB RWWB</v>
      </c>
      <c r="G246" t="s">
        <v>81</v>
      </c>
      <c r="H246">
        <v>2</v>
      </c>
      <c r="L246" s="1">
        <v>45222.882108449099</v>
      </c>
      <c r="M246" t="s">
        <v>21</v>
      </c>
      <c r="N246" s="1">
        <v>45222.882108449099</v>
      </c>
      <c r="O246" t="s">
        <v>21</v>
      </c>
      <c r="P246" t="s">
        <v>218</v>
      </c>
      <c r="R246" t="s">
        <v>215</v>
      </c>
    </row>
    <row r="247" spans="1:18" x14ac:dyDescent="0.25">
      <c r="A247">
        <v>2213</v>
      </c>
      <c r="B247" t="s">
        <v>487</v>
      </c>
      <c r="C247" t="s">
        <v>152</v>
      </c>
      <c r="D247" s="1">
        <v>45230.7548650116</v>
      </c>
      <c r="E247" s="3">
        <f t="shared" si="3"/>
        <v>45231.297812268567</v>
      </c>
      <c r="F247" s="1" t="str">
        <f>INDEX(Kaikoura_DotterelNest_0!$D$2:$D$200,MATCH(C247,Kaikoura_DotterelNest_0!$B$2:$B$200,0))</f>
        <v>N31 RROB RWWB</v>
      </c>
      <c r="G247" t="s">
        <v>20</v>
      </c>
      <c r="J247" t="s">
        <v>488</v>
      </c>
      <c r="L247" s="1">
        <v>45230.756145601903</v>
      </c>
      <c r="M247" t="s">
        <v>21</v>
      </c>
      <c r="N247" s="1">
        <v>45230.756145601903</v>
      </c>
      <c r="O247" t="s">
        <v>21</v>
      </c>
      <c r="R247" t="s">
        <v>215</v>
      </c>
    </row>
    <row r="248" spans="1:18" x14ac:dyDescent="0.25">
      <c r="A248">
        <v>2248</v>
      </c>
      <c r="B248" t="s">
        <v>540</v>
      </c>
      <c r="C248" t="s">
        <v>161</v>
      </c>
      <c r="D248" s="1">
        <v>45242.743404016197</v>
      </c>
      <c r="E248" s="3">
        <f t="shared" si="3"/>
        <v>45243.285259560165</v>
      </c>
      <c r="F248" s="1" t="str">
        <f>INDEX(Kaikoura_DotterelNest_0!$D$2:$D$200,MATCH(C248,Kaikoura_DotterelNest_0!$B$2:$B$200,0))</f>
        <v>N31 RROB RWWB</v>
      </c>
      <c r="G248" t="s">
        <v>81</v>
      </c>
      <c r="H248">
        <v>3</v>
      </c>
      <c r="L248" s="1">
        <v>45242.743592893501</v>
      </c>
      <c r="M248" t="s">
        <v>21</v>
      </c>
      <c r="N248" s="1">
        <v>45242.743592893501</v>
      </c>
      <c r="O248" t="s">
        <v>21</v>
      </c>
      <c r="P248" t="s">
        <v>214</v>
      </c>
      <c r="R248" t="s">
        <v>215</v>
      </c>
    </row>
    <row r="249" spans="1:18" x14ac:dyDescent="0.25">
      <c r="A249">
        <v>2278</v>
      </c>
      <c r="B249" t="s">
        <v>576</v>
      </c>
      <c r="C249" t="s">
        <v>161</v>
      </c>
      <c r="D249" s="1">
        <v>45249.884387476799</v>
      </c>
      <c r="E249" s="3">
        <f t="shared" si="3"/>
        <v>45250.426550405064</v>
      </c>
      <c r="F249" s="1" t="str">
        <f>INDEX(Kaikoura_DotterelNest_0!$D$2:$D$200,MATCH(C249,Kaikoura_DotterelNest_0!$B$2:$B$200,0))</f>
        <v>N31 RROB RWWB</v>
      </c>
      <c r="G249" t="s">
        <v>20</v>
      </c>
      <c r="H249">
        <v>0</v>
      </c>
      <c r="J249" t="s">
        <v>577</v>
      </c>
      <c r="L249" s="1">
        <v>45249.884883738399</v>
      </c>
      <c r="M249" t="s">
        <v>21</v>
      </c>
      <c r="N249" s="1">
        <v>45249.884883738399</v>
      </c>
      <c r="O249" t="s">
        <v>21</v>
      </c>
    </row>
    <row r="250" spans="1:18" x14ac:dyDescent="0.25">
      <c r="A250">
        <v>2249</v>
      </c>
      <c r="B250" t="s">
        <v>541</v>
      </c>
      <c r="C250" t="s">
        <v>164</v>
      </c>
      <c r="D250" s="1">
        <v>45242.768420868102</v>
      </c>
      <c r="E250" s="3">
        <f t="shared" si="3"/>
        <v>45243.310211724565</v>
      </c>
      <c r="F250" s="1" t="str">
        <f>INDEX(Kaikoura_DotterelNest_0!$D$2:$D$200,MATCH(C250,Kaikoura_DotterelNest_0!$B$2:$B$200,0))</f>
        <v>N32 RRGB RWRR</v>
      </c>
      <c r="G250" t="s">
        <v>81</v>
      </c>
      <c r="L250" s="1">
        <v>45242.768545057901</v>
      </c>
      <c r="M250" t="s">
        <v>21</v>
      </c>
      <c r="N250" s="1">
        <v>45242.768545057901</v>
      </c>
      <c r="O250" t="s">
        <v>21</v>
      </c>
      <c r="P250" t="s">
        <v>218</v>
      </c>
      <c r="R250" t="s">
        <v>215</v>
      </c>
    </row>
    <row r="251" spans="1:18" x14ac:dyDescent="0.25">
      <c r="A251">
        <v>2276</v>
      </c>
      <c r="B251" t="s">
        <v>574</v>
      </c>
      <c r="C251" t="s">
        <v>164</v>
      </c>
      <c r="D251" s="1">
        <v>45249.7695855208</v>
      </c>
      <c r="E251" s="3">
        <f t="shared" si="3"/>
        <v>45250.311463020866</v>
      </c>
      <c r="F251" s="1" t="str">
        <f>INDEX(Kaikoura_DotterelNest_0!$D$2:$D$200,MATCH(C251,Kaikoura_DotterelNest_0!$B$2:$B$200,0))</f>
        <v>N32 RRGB RWRR</v>
      </c>
      <c r="G251" t="s">
        <v>81</v>
      </c>
      <c r="H251">
        <v>3</v>
      </c>
      <c r="L251" s="1">
        <v>45249.769796354201</v>
      </c>
      <c r="M251" t="s">
        <v>21</v>
      </c>
      <c r="N251" s="1">
        <v>45249.769796354201</v>
      </c>
      <c r="O251" t="s">
        <v>21</v>
      </c>
      <c r="P251" t="s">
        <v>237</v>
      </c>
      <c r="R251" t="s">
        <v>215</v>
      </c>
    </row>
    <row r="252" spans="1:18" x14ac:dyDescent="0.25">
      <c r="A252">
        <v>2303</v>
      </c>
      <c r="B252" t="s">
        <v>611</v>
      </c>
      <c r="C252" t="s">
        <v>164</v>
      </c>
      <c r="D252" s="1">
        <v>45256.213838483804</v>
      </c>
      <c r="E252" s="3">
        <f t="shared" si="3"/>
        <v>45256.755731631965</v>
      </c>
      <c r="F252" s="1" t="str">
        <f>INDEX(Kaikoura_DotterelNest_0!$D$2:$D$200,MATCH(C252,Kaikoura_DotterelNest_0!$B$2:$B$200,0))</f>
        <v>N32 RRGB RWRR</v>
      </c>
      <c r="G252" t="s">
        <v>81</v>
      </c>
      <c r="H252">
        <v>3</v>
      </c>
      <c r="L252" s="1">
        <v>45256.214064965301</v>
      </c>
      <c r="M252" t="s">
        <v>21</v>
      </c>
      <c r="N252" s="1">
        <v>45256.214064965301</v>
      </c>
      <c r="O252" t="s">
        <v>21</v>
      </c>
      <c r="P252" t="s">
        <v>214</v>
      </c>
      <c r="R252" t="s">
        <v>215</v>
      </c>
    </row>
    <row r="253" spans="1:18" x14ac:dyDescent="0.25">
      <c r="A253">
        <v>2317</v>
      </c>
      <c r="B253" t="s">
        <v>630</v>
      </c>
      <c r="C253" t="s">
        <v>164</v>
      </c>
      <c r="D253" s="1">
        <v>45259.807312962999</v>
      </c>
      <c r="E253" s="3">
        <f t="shared" si="3"/>
        <v>45260.349140266168</v>
      </c>
      <c r="F253" s="1" t="str">
        <f>INDEX(Kaikoura_DotterelNest_0!$D$2:$D$200,MATCH(C253,Kaikoura_DotterelNest_0!$B$2:$B$200,0))</f>
        <v>N32 RRGB RWRR</v>
      </c>
      <c r="G253" t="s">
        <v>81</v>
      </c>
      <c r="H253">
        <v>3</v>
      </c>
      <c r="L253" s="1">
        <v>45259.807473599503</v>
      </c>
      <c r="M253" t="s">
        <v>21</v>
      </c>
      <c r="N253" s="1">
        <v>45259.807473599503</v>
      </c>
      <c r="O253" t="s">
        <v>21</v>
      </c>
      <c r="P253" t="s">
        <v>218</v>
      </c>
      <c r="R253" t="s">
        <v>215</v>
      </c>
    </row>
    <row r="254" spans="1:18" x14ac:dyDescent="0.25">
      <c r="A254">
        <v>2338</v>
      </c>
      <c r="B254" t="s">
        <v>654</v>
      </c>
      <c r="C254" t="s">
        <v>164</v>
      </c>
      <c r="D254" s="1">
        <v>45263.832707164402</v>
      </c>
      <c r="E254" s="3">
        <f t="shared" si="3"/>
        <v>45264.374523391161</v>
      </c>
      <c r="F254" s="1" t="str">
        <f>INDEX(Kaikoura_DotterelNest_0!$D$2:$D$200,MATCH(C254,Kaikoura_DotterelNest_0!$B$2:$B$200,0))</f>
        <v>N32 RRGB RWRR</v>
      </c>
      <c r="G254" t="s">
        <v>81</v>
      </c>
      <c r="H254">
        <v>3</v>
      </c>
      <c r="L254" s="1">
        <v>45263.832856724497</v>
      </c>
      <c r="M254" t="s">
        <v>21</v>
      </c>
      <c r="N254" s="1">
        <v>45263.832856724497</v>
      </c>
      <c r="O254" t="s">
        <v>21</v>
      </c>
      <c r="P254" t="s">
        <v>214</v>
      </c>
      <c r="R254" t="s">
        <v>215</v>
      </c>
    </row>
    <row r="255" spans="1:18" x14ac:dyDescent="0.25">
      <c r="A255">
        <v>2356</v>
      </c>
      <c r="B255" t="s">
        <v>673</v>
      </c>
      <c r="C255" t="s">
        <v>164</v>
      </c>
      <c r="D255" s="1">
        <v>45267.766128518502</v>
      </c>
      <c r="E255" s="3">
        <f t="shared" si="3"/>
        <v>45268.308480879663</v>
      </c>
      <c r="F255" s="1" t="str">
        <f>INDEX(Kaikoura_DotterelNest_0!$D$2:$D$200,MATCH(C255,Kaikoura_DotterelNest_0!$B$2:$B$200,0))</f>
        <v>N32 RRGB RWRR</v>
      </c>
      <c r="G255" t="s">
        <v>81</v>
      </c>
      <c r="H255">
        <v>1</v>
      </c>
      <c r="J255" t="s">
        <v>674</v>
      </c>
      <c r="L255" s="1">
        <v>45267.766814212999</v>
      </c>
      <c r="M255" t="s">
        <v>21</v>
      </c>
      <c r="N255" s="1">
        <v>45267.766814212999</v>
      </c>
      <c r="O255" t="s">
        <v>21</v>
      </c>
      <c r="P255" t="s">
        <v>214</v>
      </c>
      <c r="R255" t="s">
        <v>215</v>
      </c>
    </row>
    <row r="256" spans="1:18" x14ac:dyDescent="0.25">
      <c r="A256">
        <v>2375</v>
      </c>
      <c r="B256" t="s">
        <v>697</v>
      </c>
      <c r="C256" t="s">
        <v>164</v>
      </c>
      <c r="D256" s="1">
        <v>45270.788669363399</v>
      </c>
      <c r="E256" s="3">
        <f t="shared" si="3"/>
        <v>45271.331302812461</v>
      </c>
      <c r="F256" s="1" t="str">
        <f>INDEX(Kaikoura_DotterelNest_0!$D$2:$D$200,MATCH(C256,Kaikoura_DotterelNest_0!$B$2:$B$200,0))</f>
        <v>N32 RRGB RWRR</v>
      </c>
      <c r="J256" t="s">
        <v>698</v>
      </c>
      <c r="L256" s="1">
        <v>45270.789636145797</v>
      </c>
      <c r="M256" t="s">
        <v>21</v>
      </c>
      <c r="N256" s="1">
        <v>45270.789636145797</v>
      </c>
      <c r="O256" t="s">
        <v>21</v>
      </c>
      <c r="Q256">
        <v>0</v>
      </c>
      <c r="R256" t="s">
        <v>215</v>
      </c>
    </row>
    <row r="257" spans="1:18" x14ac:dyDescent="0.25">
      <c r="A257">
        <v>2255</v>
      </c>
      <c r="B257" t="s">
        <v>549</v>
      </c>
      <c r="C257" t="s">
        <v>167</v>
      </c>
      <c r="D257" s="1">
        <v>45242.921879050897</v>
      </c>
      <c r="E257" s="3">
        <f t="shared" si="3"/>
        <v>45243.463934606465</v>
      </c>
      <c r="F257" s="1" t="str">
        <f>INDEX(Kaikoura_DotterelNest_0!$D$2:$D$200,MATCH(C257,Kaikoura_DotterelNest_0!$B$2:$B$200,0))</f>
        <v>N33 UBM RWBY</v>
      </c>
      <c r="G257" t="s">
        <v>81</v>
      </c>
      <c r="H257">
        <v>3</v>
      </c>
      <c r="J257" t="s">
        <v>550</v>
      </c>
      <c r="L257" s="1">
        <v>45242.922267939801</v>
      </c>
      <c r="M257" t="s">
        <v>21</v>
      </c>
      <c r="N257" s="1">
        <v>45242.922267939801</v>
      </c>
      <c r="O257" t="s">
        <v>21</v>
      </c>
      <c r="P257" t="s">
        <v>218</v>
      </c>
      <c r="R257" t="s">
        <v>215</v>
      </c>
    </row>
    <row r="258" spans="1:18" x14ac:dyDescent="0.25">
      <c r="A258">
        <v>2262</v>
      </c>
      <c r="B258" t="s">
        <v>558</v>
      </c>
      <c r="C258" t="s">
        <v>167</v>
      </c>
      <c r="D258" s="1">
        <v>45244.841765069403</v>
      </c>
      <c r="E258" s="3">
        <f t="shared" ref="E258:E321" si="4">L258+(IF(L258&gt;DATEVALUE("24/09/2023"),13,12)/24)</f>
        <v>45245.383703634267</v>
      </c>
      <c r="F258" s="1" t="str">
        <f>INDEX(Kaikoura_DotterelNest_0!$D$2:$D$200,MATCH(C258,Kaikoura_DotterelNest_0!$B$2:$B$200,0))</f>
        <v>N33 UBM RWBY</v>
      </c>
      <c r="G258" t="s">
        <v>81</v>
      </c>
      <c r="H258">
        <v>2</v>
      </c>
      <c r="I258">
        <v>1</v>
      </c>
      <c r="L258" s="1">
        <v>45244.842036967602</v>
      </c>
      <c r="M258" t="s">
        <v>21</v>
      </c>
      <c r="N258" s="1">
        <v>45244.842036967602</v>
      </c>
      <c r="O258" t="s">
        <v>21</v>
      </c>
      <c r="P258" t="s">
        <v>218</v>
      </c>
      <c r="R258" t="s">
        <v>215</v>
      </c>
    </row>
    <row r="259" spans="1:18" x14ac:dyDescent="0.25">
      <c r="A259">
        <v>2283</v>
      </c>
      <c r="B259" t="s">
        <v>583</v>
      </c>
      <c r="C259" t="s">
        <v>167</v>
      </c>
      <c r="D259" s="1">
        <v>45251.949046539397</v>
      </c>
      <c r="E259" s="3">
        <f t="shared" si="4"/>
        <v>45252.491302210663</v>
      </c>
      <c r="F259" s="1" t="str">
        <f>INDEX(Kaikoura_DotterelNest_0!$D$2:$D$200,MATCH(C259,Kaikoura_DotterelNest_0!$B$2:$B$200,0))</f>
        <v>N33 UBM RWBY</v>
      </c>
      <c r="G259" t="s">
        <v>274</v>
      </c>
      <c r="J259" t="s">
        <v>584</v>
      </c>
      <c r="L259" s="1">
        <v>45251.949635543999</v>
      </c>
      <c r="M259" t="s">
        <v>21</v>
      </c>
      <c r="N259" s="1">
        <v>45251.949635543999</v>
      </c>
      <c r="O259" t="s">
        <v>21</v>
      </c>
      <c r="P259" t="s">
        <v>218</v>
      </c>
      <c r="Q259">
        <v>2</v>
      </c>
    </row>
    <row r="260" spans="1:18" x14ac:dyDescent="0.25">
      <c r="A260">
        <v>2291</v>
      </c>
      <c r="B260" t="s">
        <v>593</v>
      </c>
      <c r="C260" t="s">
        <v>167</v>
      </c>
      <c r="D260" s="1">
        <v>45252.868646238399</v>
      </c>
      <c r="E260" s="3">
        <f t="shared" si="4"/>
        <v>45254.410514363466</v>
      </c>
      <c r="F260" s="1" t="str">
        <f>INDEX(Kaikoura_DotterelNest_0!$D$2:$D$200,MATCH(C260,Kaikoura_DotterelNest_0!$B$2:$B$200,0))</f>
        <v>N33 UBM RWBY</v>
      </c>
      <c r="G260" t="s">
        <v>274</v>
      </c>
      <c r="L260" s="1">
        <v>45253.868847696802</v>
      </c>
      <c r="M260" t="s">
        <v>21</v>
      </c>
      <c r="N260" s="1">
        <v>45253.868847696802</v>
      </c>
      <c r="O260" t="s">
        <v>21</v>
      </c>
      <c r="Q260">
        <v>1</v>
      </c>
      <c r="R260" t="s">
        <v>215</v>
      </c>
    </row>
    <row r="261" spans="1:18" x14ac:dyDescent="0.25">
      <c r="A261">
        <v>2310</v>
      </c>
      <c r="B261" t="s">
        <v>619</v>
      </c>
      <c r="C261" t="s">
        <v>167</v>
      </c>
      <c r="D261" s="1">
        <v>45256.236398773202</v>
      </c>
      <c r="E261" s="3">
        <f t="shared" si="4"/>
        <v>45256.778579398167</v>
      </c>
      <c r="F261" s="1" t="str">
        <f>INDEX(Kaikoura_DotterelNest_0!$D$2:$D$200,MATCH(C261,Kaikoura_DotterelNest_0!$B$2:$B$200,0))</f>
        <v>N33 UBM RWBY</v>
      </c>
      <c r="G261" t="s">
        <v>274</v>
      </c>
      <c r="J261" t="s">
        <v>620</v>
      </c>
      <c r="L261" s="1">
        <v>45256.236912731503</v>
      </c>
      <c r="M261" t="s">
        <v>21</v>
      </c>
      <c r="N261" s="1">
        <v>45256.236912731503</v>
      </c>
      <c r="O261" t="s">
        <v>21</v>
      </c>
    </row>
    <row r="262" spans="1:18" x14ac:dyDescent="0.25">
      <c r="A262">
        <v>2326</v>
      </c>
      <c r="B262" t="s">
        <v>641</v>
      </c>
      <c r="C262" t="s">
        <v>167</v>
      </c>
      <c r="D262" s="1">
        <v>45260.076483067103</v>
      </c>
      <c r="E262" s="3">
        <f t="shared" si="4"/>
        <v>45260.618661770866</v>
      </c>
      <c r="F262" s="1" t="str">
        <f>INDEX(Kaikoura_DotterelNest_0!$D$2:$D$200,MATCH(C262,Kaikoura_DotterelNest_0!$B$2:$B$200,0))</f>
        <v>N33 UBM RWBY</v>
      </c>
      <c r="G262" t="s">
        <v>274</v>
      </c>
      <c r="J262" t="s">
        <v>642</v>
      </c>
      <c r="L262" s="1">
        <v>45260.076995104202</v>
      </c>
      <c r="M262" t="s">
        <v>21</v>
      </c>
      <c r="N262" s="1">
        <v>45260.076995104202</v>
      </c>
      <c r="O262" t="s">
        <v>21</v>
      </c>
      <c r="Q262">
        <v>0</v>
      </c>
      <c r="R262" t="s">
        <v>214</v>
      </c>
    </row>
    <row r="263" spans="1:18" x14ac:dyDescent="0.25">
      <c r="A263">
        <v>2267</v>
      </c>
      <c r="B263" t="s">
        <v>564</v>
      </c>
      <c r="C263" t="s">
        <v>173</v>
      </c>
      <c r="D263" s="1">
        <v>45245.913233275503</v>
      </c>
      <c r="E263" s="3">
        <f t="shared" si="4"/>
        <v>45246.455221724565</v>
      </c>
      <c r="F263" s="1" t="str">
        <f>INDEX(Kaikoura_DotterelNest_0!$D$2:$D$200,MATCH(C263,Kaikoura_DotterelNest_0!$B$2:$B$200,0))</f>
        <v>N34 RRGO RRBG</v>
      </c>
      <c r="G263" t="s">
        <v>81</v>
      </c>
      <c r="H263">
        <v>1</v>
      </c>
      <c r="L263" s="1">
        <v>45245.913555057901</v>
      </c>
      <c r="M263" t="s">
        <v>21</v>
      </c>
      <c r="N263" s="1">
        <v>45245.913555057901</v>
      </c>
      <c r="O263" t="s">
        <v>21</v>
      </c>
      <c r="P263" t="s">
        <v>214</v>
      </c>
      <c r="R263" t="s">
        <v>214</v>
      </c>
    </row>
    <row r="264" spans="1:18" x14ac:dyDescent="0.25">
      <c r="A264">
        <v>2275</v>
      </c>
      <c r="B264" t="s">
        <v>573</v>
      </c>
      <c r="C264" t="s">
        <v>173</v>
      </c>
      <c r="D264" s="1">
        <v>45249.7549908449</v>
      </c>
      <c r="E264" s="3">
        <f t="shared" si="4"/>
        <v>45250.296958900464</v>
      </c>
      <c r="F264" s="1" t="str">
        <f>INDEX(Kaikoura_DotterelNest_0!$D$2:$D$200,MATCH(C264,Kaikoura_DotterelNest_0!$B$2:$B$200,0))</f>
        <v>N34 RRGO RRBG</v>
      </c>
      <c r="G264" t="s">
        <v>81</v>
      </c>
      <c r="H264">
        <v>3</v>
      </c>
      <c r="L264" s="1">
        <v>45249.7552922338</v>
      </c>
      <c r="M264" t="s">
        <v>21</v>
      </c>
      <c r="N264" s="1">
        <v>45249.7552922338</v>
      </c>
      <c r="O264" t="s">
        <v>21</v>
      </c>
      <c r="P264" t="s">
        <v>218</v>
      </c>
      <c r="R264" t="s">
        <v>215</v>
      </c>
    </row>
    <row r="265" spans="1:18" x14ac:dyDescent="0.25">
      <c r="A265">
        <v>2287</v>
      </c>
      <c r="B265" t="s">
        <v>588</v>
      </c>
      <c r="C265" t="s">
        <v>173</v>
      </c>
      <c r="D265" s="1">
        <v>45252.723927719897</v>
      </c>
      <c r="E265" s="3">
        <f t="shared" si="4"/>
        <v>45253.265933043964</v>
      </c>
      <c r="F265" s="1" t="str">
        <f>INDEX(Kaikoura_DotterelNest_0!$D$2:$D$200,MATCH(C265,Kaikoura_DotterelNest_0!$B$2:$B$200,0))</f>
        <v>N34 RRGO RRBG</v>
      </c>
      <c r="G265" t="s">
        <v>81</v>
      </c>
      <c r="H265">
        <v>3</v>
      </c>
      <c r="L265" s="1">
        <v>45252.7242663773</v>
      </c>
      <c r="M265" t="s">
        <v>21</v>
      </c>
      <c r="N265" s="1">
        <v>45252.7242663773</v>
      </c>
      <c r="O265" t="s">
        <v>21</v>
      </c>
      <c r="R265" t="s">
        <v>215</v>
      </c>
    </row>
    <row r="266" spans="1:18" x14ac:dyDescent="0.25">
      <c r="A266">
        <v>2298</v>
      </c>
      <c r="B266" t="s">
        <v>603</v>
      </c>
      <c r="C266" t="s">
        <v>173</v>
      </c>
      <c r="D266" s="1">
        <v>45255.806451053199</v>
      </c>
      <c r="E266" s="3">
        <f t="shared" si="4"/>
        <v>45256.348305451364</v>
      </c>
      <c r="F266" s="1" t="str">
        <f>INDEX(Kaikoura_DotterelNest_0!$D$2:$D$200,MATCH(C266,Kaikoura_DotterelNest_0!$B$2:$B$200,0))</f>
        <v>N34 RRGO RRBG</v>
      </c>
      <c r="G266" t="s">
        <v>81</v>
      </c>
      <c r="H266">
        <v>3</v>
      </c>
      <c r="L266" s="1">
        <v>45255.806638784699</v>
      </c>
      <c r="M266" t="s">
        <v>21</v>
      </c>
      <c r="N266" s="1">
        <v>45255.806638784699</v>
      </c>
      <c r="O266" t="s">
        <v>21</v>
      </c>
      <c r="P266" t="s">
        <v>218</v>
      </c>
      <c r="R266" t="s">
        <v>218</v>
      </c>
    </row>
    <row r="267" spans="1:18" x14ac:dyDescent="0.25">
      <c r="A267">
        <v>2320</v>
      </c>
      <c r="B267" t="s">
        <v>634</v>
      </c>
      <c r="C267" t="s">
        <v>173</v>
      </c>
      <c r="D267" s="1">
        <v>45259.829070092601</v>
      </c>
      <c r="E267" s="3">
        <f t="shared" si="4"/>
        <v>45260.371161979165</v>
      </c>
      <c r="F267" s="1" t="str">
        <f>INDEX(Kaikoura_DotterelNest_0!$D$2:$D$200,MATCH(C267,Kaikoura_DotterelNest_0!$B$2:$B$200,0))</f>
        <v>N34 RRGO RRBG</v>
      </c>
      <c r="G267" t="s">
        <v>81</v>
      </c>
      <c r="H267">
        <v>3</v>
      </c>
      <c r="J267" t="s">
        <v>635</v>
      </c>
      <c r="L267" s="1">
        <v>45259.829495312501</v>
      </c>
      <c r="M267" t="s">
        <v>21</v>
      </c>
      <c r="N267" s="1">
        <v>45259.829495312501</v>
      </c>
      <c r="O267" t="s">
        <v>21</v>
      </c>
      <c r="P267" t="s">
        <v>218</v>
      </c>
      <c r="R267" t="s">
        <v>218</v>
      </c>
    </row>
    <row r="268" spans="1:18" x14ac:dyDescent="0.25">
      <c r="A268">
        <v>2321</v>
      </c>
      <c r="B268" t="s">
        <v>636</v>
      </c>
      <c r="C268" t="s">
        <v>173</v>
      </c>
      <c r="D268" s="1">
        <v>45259.848706631899</v>
      </c>
      <c r="E268" s="3">
        <f t="shared" si="4"/>
        <v>45260.390548819465</v>
      </c>
      <c r="F268" s="1" t="str">
        <f>INDEX(Kaikoura_DotterelNest_0!$D$2:$D$200,MATCH(C268,Kaikoura_DotterelNest_0!$B$2:$B$200,0))</f>
        <v>N34 RRGO RRBG</v>
      </c>
      <c r="H268">
        <v>3</v>
      </c>
      <c r="L268" s="1">
        <v>45259.848882152801</v>
      </c>
      <c r="M268" t="s">
        <v>21</v>
      </c>
      <c r="N268" s="1">
        <v>45259.848882152801</v>
      </c>
      <c r="O268" t="s">
        <v>21</v>
      </c>
      <c r="P268" t="s">
        <v>218</v>
      </c>
      <c r="R268" t="s">
        <v>218</v>
      </c>
    </row>
    <row r="269" spans="1:18" x14ac:dyDescent="0.25">
      <c r="A269">
        <v>2341</v>
      </c>
      <c r="B269" t="s">
        <v>657</v>
      </c>
      <c r="C269" t="s">
        <v>173</v>
      </c>
      <c r="D269" s="1">
        <v>45263.834208749999</v>
      </c>
      <c r="E269" s="3">
        <f t="shared" si="4"/>
        <v>45264.376054085667</v>
      </c>
      <c r="F269" s="1" t="str">
        <f>INDEX(Kaikoura_DotterelNest_0!$D$2:$D$200,MATCH(C269,Kaikoura_DotterelNest_0!$B$2:$B$200,0))</f>
        <v>N34 RRGO RRBG</v>
      </c>
      <c r="G269" t="s">
        <v>81</v>
      </c>
      <c r="H269">
        <v>3</v>
      </c>
      <c r="L269" s="1">
        <v>45263.834387419003</v>
      </c>
      <c r="M269" t="s">
        <v>21</v>
      </c>
      <c r="N269" s="1">
        <v>45263.834387419003</v>
      </c>
      <c r="O269" t="s">
        <v>21</v>
      </c>
      <c r="P269" t="s">
        <v>218</v>
      </c>
      <c r="R269" t="s">
        <v>215</v>
      </c>
    </row>
    <row r="270" spans="1:18" x14ac:dyDescent="0.25">
      <c r="A270">
        <v>2358</v>
      </c>
      <c r="B270" t="s">
        <v>676</v>
      </c>
      <c r="C270" t="s">
        <v>173</v>
      </c>
      <c r="D270" s="1">
        <v>45267.781331979197</v>
      </c>
      <c r="E270" s="3">
        <f t="shared" si="4"/>
        <v>45268.323340486066</v>
      </c>
      <c r="F270" s="1" t="str">
        <f>INDEX(Kaikoura_DotterelNest_0!$D$2:$D$200,MATCH(C270,Kaikoura_DotterelNest_0!$B$2:$B$200,0))</f>
        <v>N34 RRGO RRBG</v>
      </c>
      <c r="G270" t="s">
        <v>81</v>
      </c>
      <c r="H270">
        <v>1</v>
      </c>
      <c r="J270" t="s">
        <v>677</v>
      </c>
      <c r="L270" s="1">
        <v>45267.781673819401</v>
      </c>
      <c r="M270" t="s">
        <v>21</v>
      </c>
      <c r="N270" s="1">
        <v>45267.781673819401</v>
      </c>
      <c r="O270" t="s">
        <v>21</v>
      </c>
      <c r="P270" t="s">
        <v>214</v>
      </c>
      <c r="R270" t="s">
        <v>214</v>
      </c>
    </row>
    <row r="271" spans="1:18" x14ac:dyDescent="0.25">
      <c r="A271">
        <v>2377</v>
      </c>
      <c r="B271" t="s">
        <v>700</v>
      </c>
      <c r="C271" t="s">
        <v>173</v>
      </c>
      <c r="D271" s="1">
        <v>45270.790784560202</v>
      </c>
      <c r="E271" s="3">
        <f t="shared" si="4"/>
        <v>45271.332584178264</v>
      </c>
      <c r="F271" s="1" t="str">
        <f>INDEX(Kaikoura_DotterelNest_0!$D$2:$D$200,MATCH(C271,Kaikoura_DotterelNest_0!$B$2:$B$200,0))</f>
        <v>N34 RRGO RRBG</v>
      </c>
      <c r="G271" t="s">
        <v>81</v>
      </c>
      <c r="H271">
        <v>1</v>
      </c>
      <c r="L271" s="1">
        <v>45270.7909175116</v>
      </c>
      <c r="M271" t="s">
        <v>21</v>
      </c>
      <c r="N271" s="1">
        <v>45270.7909175116</v>
      </c>
      <c r="O271" t="s">
        <v>21</v>
      </c>
      <c r="P271" t="s">
        <v>218</v>
      </c>
      <c r="R271" t="s">
        <v>215</v>
      </c>
    </row>
    <row r="272" spans="1:18" x14ac:dyDescent="0.25">
      <c r="A272">
        <v>2398</v>
      </c>
      <c r="B272" t="s">
        <v>727</v>
      </c>
      <c r="C272" t="s">
        <v>173</v>
      </c>
      <c r="D272" s="1">
        <v>45279.793915960603</v>
      </c>
      <c r="E272" s="3">
        <f t="shared" si="4"/>
        <v>45280.335772164362</v>
      </c>
      <c r="F272" s="1" t="str">
        <f>INDEX(Kaikoura_DotterelNest_0!$D$2:$D$200,MATCH(C272,Kaikoura_DotterelNest_0!$B$2:$B$200,0))</f>
        <v>N34 RRGO RRBG</v>
      </c>
      <c r="G272" t="s">
        <v>20</v>
      </c>
      <c r="H272">
        <v>0</v>
      </c>
      <c r="L272" s="1">
        <v>45279.794105497698</v>
      </c>
      <c r="M272" t="s">
        <v>21</v>
      </c>
      <c r="N272" s="1">
        <v>45279.794105497698</v>
      </c>
      <c r="O272" t="s">
        <v>21</v>
      </c>
      <c r="Q272">
        <v>0</v>
      </c>
      <c r="R272" t="s">
        <v>230</v>
      </c>
    </row>
    <row r="273" spans="1:18" x14ac:dyDescent="0.25">
      <c r="A273">
        <v>2288</v>
      </c>
      <c r="B273" t="s">
        <v>589</v>
      </c>
      <c r="C273" t="s">
        <v>178</v>
      </c>
      <c r="D273" s="1">
        <v>45252.764847951403</v>
      </c>
      <c r="E273" s="3">
        <f t="shared" si="4"/>
        <v>45253.306722534762</v>
      </c>
      <c r="F273" s="1" t="str">
        <f>INDEX(Kaikoura_DotterelNest_0!$D$2:$D$200,MATCH(C273,Kaikoura_DotterelNest_0!$B$2:$B$200,0))</f>
        <v>N35 RLBY RRYY</v>
      </c>
      <c r="G273" t="s">
        <v>81</v>
      </c>
      <c r="H273">
        <v>2</v>
      </c>
      <c r="L273" s="1">
        <v>45252.765055868098</v>
      </c>
      <c r="M273" t="s">
        <v>21</v>
      </c>
      <c r="N273" s="1">
        <v>45252.765055868098</v>
      </c>
      <c r="O273" t="s">
        <v>21</v>
      </c>
      <c r="P273" t="s">
        <v>214</v>
      </c>
      <c r="R273" t="s">
        <v>215</v>
      </c>
    </row>
    <row r="274" spans="1:18" x14ac:dyDescent="0.25">
      <c r="A274">
        <v>2295</v>
      </c>
      <c r="B274" t="s">
        <v>598</v>
      </c>
      <c r="C274" t="s">
        <v>178</v>
      </c>
      <c r="D274" s="1">
        <v>45255.796013518499</v>
      </c>
      <c r="E274" s="3">
        <f t="shared" si="4"/>
        <v>45256.337879699066</v>
      </c>
      <c r="F274" s="1" t="str">
        <f>INDEX(Kaikoura_DotterelNest_0!$D$2:$D$200,MATCH(C274,Kaikoura_DotterelNest_0!$B$2:$B$200,0))</f>
        <v>N35 RLBY RRYY</v>
      </c>
      <c r="G274" t="s">
        <v>81</v>
      </c>
      <c r="H274">
        <v>2</v>
      </c>
      <c r="L274" s="1">
        <v>45255.796213032401</v>
      </c>
      <c r="M274" t="s">
        <v>21</v>
      </c>
      <c r="N274" s="1">
        <v>45255.796213032401</v>
      </c>
      <c r="O274" t="s">
        <v>21</v>
      </c>
      <c r="P274" t="s">
        <v>218</v>
      </c>
      <c r="R274" t="s">
        <v>215</v>
      </c>
    </row>
    <row r="275" spans="1:18" x14ac:dyDescent="0.25">
      <c r="A275">
        <v>2322</v>
      </c>
      <c r="B275" t="s">
        <v>637</v>
      </c>
      <c r="C275" t="s">
        <v>178</v>
      </c>
      <c r="D275" s="1">
        <v>45259.849370960597</v>
      </c>
      <c r="E275" s="3">
        <f t="shared" si="4"/>
        <v>45260.391330682862</v>
      </c>
      <c r="F275" s="1" t="str">
        <f>INDEX(Kaikoura_DotterelNest_0!$D$2:$D$200,MATCH(C275,Kaikoura_DotterelNest_0!$B$2:$B$200,0))</f>
        <v>N35 RLBY RRYY</v>
      </c>
      <c r="H275">
        <v>1</v>
      </c>
      <c r="L275" s="1">
        <v>45259.849664016197</v>
      </c>
      <c r="M275" t="s">
        <v>21</v>
      </c>
      <c r="N275" s="1">
        <v>45259.849664016197</v>
      </c>
      <c r="O275" t="s">
        <v>21</v>
      </c>
      <c r="P275" t="s">
        <v>218</v>
      </c>
      <c r="R275" t="s">
        <v>215</v>
      </c>
    </row>
    <row r="276" spans="1:18" x14ac:dyDescent="0.25">
      <c r="A276">
        <v>2343</v>
      </c>
      <c r="B276" t="s">
        <v>660</v>
      </c>
      <c r="C276" t="s">
        <v>178</v>
      </c>
      <c r="D276" s="1">
        <v>45264.750225613403</v>
      </c>
      <c r="E276" s="3">
        <f t="shared" si="4"/>
        <v>45265.292040601867</v>
      </c>
      <c r="F276" s="1" t="str">
        <f>INDEX(Kaikoura_DotterelNest_0!$D$2:$D$200,MATCH(C276,Kaikoura_DotterelNest_0!$B$2:$B$200,0))</f>
        <v>N35 RLBY RRYY</v>
      </c>
      <c r="G276" t="s">
        <v>81</v>
      </c>
      <c r="H276">
        <v>2</v>
      </c>
      <c r="L276" s="1">
        <v>45264.750373935203</v>
      </c>
      <c r="M276" t="s">
        <v>21</v>
      </c>
      <c r="N276" s="1">
        <v>45264.750373935203</v>
      </c>
      <c r="O276" t="s">
        <v>21</v>
      </c>
      <c r="P276" t="s">
        <v>218</v>
      </c>
      <c r="R276" t="s">
        <v>215</v>
      </c>
    </row>
    <row r="277" spans="1:18" x14ac:dyDescent="0.25">
      <c r="A277">
        <v>2361</v>
      </c>
      <c r="B277" t="s">
        <v>681</v>
      </c>
      <c r="C277" t="s">
        <v>178</v>
      </c>
      <c r="D277" s="1">
        <v>45267.809025775503</v>
      </c>
      <c r="E277" s="3">
        <f t="shared" si="4"/>
        <v>45268.350886550965</v>
      </c>
      <c r="F277" s="1" t="str">
        <f>INDEX(Kaikoura_DotterelNest_0!$D$2:$D$200,MATCH(C277,Kaikoura_DotterelNest_0!$B$2:$B$200,0))</f>
        <v>N35 RLBY RRYY</v>
      </c>
      <c r="G277" t="s">
        <v>81</v>
      </c>
      <c r="H277">
        <v>2</v>
      </c>
      <c r="L277" s="1">
        <v>45267.809219884301</v>
      </c>
      <c r="M277" t="s">
        <v>21</v>
      </c>
      <c r="N277" s="1">
        <v>45267.809219884301</v>
      </c>
      <c r="O277" t="s">
        <v>21</v>
      </c>
      <c r="P277" t="s">
        <v>218</v>
      </c>
      <c r="R277" t="s">
        <v>218</v>
      </c>
    </row>
    <row r="278" spans="1:18" x14ac:dyDescent="0.25">
      <c r="A278">
        <v>2379</v>
      </c>
      <c r="B278" t="s">
        <v>702</v>
      </c>
      <c r="C278" t="s">
        <v>178</v>
      </c>
      <c r="D278" s="1">
        <v>45270.791587500004</v>
      </c>
      <c r="E278" s="3">
        <f t="shared" si="4"/>
        <v>45271.333409282364</v>
      </c>
      <c r="F278" s="1" t="str">
        <f>INDEX(Kaikoura_DotterelNest_0!$D$2:$D$200,MATCH(C278,Kaikoura_DotterelNest_0!$B$2:$B$200,0))</f>
        <v>N35 RLBY RRYY</v>
      </c>
      <c r="H278">
        <v>2</v>
      </c>
      <c r="L278" s="1">
        <v>45270.7917426157</v>
      </c>
      <c r="M278" t="s">
        <v>21</v>
      </c>
      <c r="N278" s="1">
        <v>45270.7917426157</v>
      </c>
      <c r="O278" t="s">
        <v>21</v>
      </c>
      <c r="P278" t="s">
        <v>218</v>
      </c>
      <c r="R278" t="s">
        <v>215</v>
      </c>
    </row>
    <row r="279" spans="1:18" x14ac:dyDescent="0.25">
      <c r="A279">
        <v>2400</v>
      </c>
      <c r="B279" t="s">
        <v>729</v>
      </c>
      <c r="C279" t="s">
        <v>178</v>
      </c>
      <c r="D279" s="1">
        <v>45279.811360925902</v>
      </c>
      <c r="E279" s="3">
        <f t="shared" si="4"/>
        <v>45280.353392291661</v>
      </c>
      <c r="F279" s="1" t="str">
        <f>INDEX(Kaikoura_DotterelNest_0!$D$2:$D$200,MATCH(C279,Kaikoura_DotterelNest_0!$B$2:$B$200,0))</f>
        <v>N35 RLBY RRYY</v>
      </c>
      <c r="G279" t="s">
        <v>20</v>
      </c>
      <c r="H279">
        <v>0</v>
      </c>
      <c r="L279" s="1">
        <v>45279.811725624997</v>
      </c>
      <c r="M279" t="s">
        <v>21</v>
      </c>
      <c r="N279" s="1">
        <v>45279.811725624997</v>
      </c>
      <c r="O279" t="s">
        <v>21</v>
      </c>
      <c r="R279" t="s">
        <v>230</v>
      </c>
    </row>
    <row r="280" spans="1:18" x14ac:dyDescent="0.25">
      <c r="A280">
        <v>2289</v>
      </c>
      <c r="B280" t="s">
        <v>590</v>
      </c>
      <c r="C280" t="s">
        <v>181</v>
      </c>
      <c r="D280" s="1">
        <v>45252.766888032398</v>
      </c>
      <c r="E280" s="3">
        <f t="shared" si="4"/>
        <v>45253.309089270864</v>
      </c>
      <c r="F280" s="1" t="str">
        <f>INDEX(Kaikoura_DotterelNest_0!$D$2:$D$200,MATCH(C280,Kaikoura_DotterelNest_0!$B$2:$B$200,0))</f>
        <v>N36 LB RYLR</v>
      </c>
      <c r="G280" t="s">
        <v>81</v>
      </c>
      <c r="J280" t="s">
        <v>591</v>
      </c>
      <c r="L280" s="1">
        <v>45252.7674226042</v>
      </c>
      <c r="M280" t="s">
        <v>21</v>
      </c>
      <c r="N280" s="1">
        <v>45252.7674226042</v>
      </c>
      <c r="O280" t="s">
        <v>21</v>
      </c>
      <c r="P280" t="s">
        <v>237</v>
      </c>
      <c r="R280" t="s">
        <v>215</v>
      </c>
    </row>
    <row r="281" spans="1:18" x14ac:dyDescent="0.25">
      <c r="A281">
        <v>2294</v>
      </c>
      <c r="B281" t="s">
        <v>597</v>
      </c>
      <c r="C281" t="s">
        <v>181</v>
      </c>
      <c r="D281" s="1">
        <v>45255.789384502299</v>
      </c>
      <c r="E281" s="3">
        <f t="shared" si="4"/>
        <v>45256.331236099562</v>
      </c>
      <c r="F281" s="1" t="str">
        <f>INDEX(Kaikoura_DotterelNest_0!$D$2:$D$200,MATCH(C281,Kaikoura_DotterelNest_0!$B$2:$B$200,0))</f>
        <v>N36 LB RYLR</v>
      </c>
      <c r="G281" t="s">
        <v>81</v>
      </c>
      <c r="H281">
        <v>3</v>
      </c>
      <c r="L281" s="1">
        <v>45255.789569432898</v>
      </c>
      <c r="M281" t="s">
        <v>21</v>
      </c>
      <c r="N281" s="1">
        <v>45255.814331643502</v>
      </c>
      <c r="O281" t="s">
        <v>21</v>
      </c>
      <c r="P281" t="s">
        <v>237</v>
      </c>
      <c r="R281" t="s">
        <v>215</v>
      </c>
    </row>
    <row r="282" spans="1:18" x14ac:dyDescent="0.25">
      <c r="A282">
        <v>2323</v>
      </c>
      <c r="B282" t="s">
        <v>638</v>
      </c>
      <c r="C282" t="s">
        <v>181</v>
      </c>
      <c r="D282" s="1">
        <v>45259.850124814802</v>
      </c>
      <c r="E282" s="3">
        <f t="shared" si="4"/>
        <v>45260.391982928268</v>
      </c>
      <c r="F282" s="1" t="str">
        <f>INDEX(Kaikoura_DotterelNest_0!$D$2:$D$200,MATCH(C282,Kaikoura_DotterelNest_0!$B$2:$B$200,0))</f>
        <v>N36 LB RYLR</v>
      </c>
      <c r="G282" t="s">
        <v>81</v>
      </c>
      <c r="H282">
        <v>3</v>
      </c>
      <c r="L282" s="1">
        <v>45259.850316261603</v>
      </c>
      <c r="M282" t="s">
        <v>21</v>
      </c>
      <c r="N282" s="1">
        <v>45259.850316261603</v>
      </c>
      <c r="O282" t="s">
        <v>21</v>
      </c>
      <c r="P282" t="s">
        <v>214</v>
      </c>
      <c r="R282" t="s">
        <v>215</v>
      </c>
    </row>
    <row r="283" spans="1:18" x14ac:dyDescent="0.25">
      <c r="A283">
        <v>2344</v>
      </c>
      <c r="B283" t="s">
        <v>661</v>
      </c>
      <c r="C283" t="s">
        <v>181</v>
      </c>
      <c r="D283" s="1">
        <v>45264.765731585598</v>
      </c>
      <c r="E283" s="3">
        <f t="shared" si="4"/>
        <v>45265.307562673566</v>
      </c>
      <c r="F283" s="1" t="str">
        <f>INDEX(Kaikoura_DotterelNest_0!$D$2:$D$200,MATCH(C283,Kaikoura_DotterelNest_0!$B$2:$B$200,0))</f>
        <v>N36 LB RYLR</v>
      </c>
      <c r="G283" t="s">
        <v>81</v>
      </c>
      <c r="H283">
        <v>3</v>
      </c>
      <c r="L283" s="1">
        <v>45264.765896006902</v>
      </c>
      <c r="M283" t="s">
        <v>21</v>
      </c>
      <c r="N283" s="1">
        <v>45264.765896006902</v>
      </c>
      <c r="O283" t="s">
        <v>21</v>
      </c>
      <c r="P283" t="s">
        <v>214</v>
      </c>
      <c r="R283" t="s">
        <v>214</v>
      </c>
    </row>
    <row r="284" spans="1:18" x14ac:dyDescent="0.25">
      <c r="A284">
        <v>2362</v>
      </c>
      <c r="B284" t="s">
        <v>682</v>
      </c>
      <c r="C284" t="s">
        <v>181</v>
      </c>
      <c r="D284" s="1">
        <v>45267.822231064798</v>
      </c>
      <c r="E284" s="3">
        <f t="shared" si="4"/>
        <v>45268.364041192166</v>
      </c>
      <c r="F284" s="1" t="str">
        <f>INDEX(Kaikoura_DotterelNest_0!$D$2:$D$200,MATCH(C284,Kaikoura_DotterelNest_0!$B$2:$B$200,0))</f>
        <v>N36 LB RYLR</v>
      </c>
      <c r="G284" t="s">
        <v>81</v>
      </c>
      <c r="H284">
        <v>3</v>
      </c>
      <c r="L284" s="1">
        <v>45267.822374525502</v>
      </c>
      <c r="M284" t="s">
        <v>21</v>
      </c>
      <c r="N284" s="1">
        <v>45267.822374525502</v>
      </c>
      <c r="O284" t="s">
        <v>21</v>
      </c>
      <c r="P284" t="s">
        <v>214</v>
      </c>
      <c r="R284" t="s">
        <v>214</v>
      </c>
    </row>
    <row r="285" spans="1:18" x14ac:dyDescent="0.25">
      <c r="A285">
        <v>2365</v>
      </c>
      <c r="B285" t="s">
        <v>687</v>
      </c>
      <c r="C285" t="s">
        <v>181</v>
      </c>
      <c r="D285" s="1">
        <v>45268.088073726904</v>
      </c>
      <c r="E285" s="3">
        <f t="shared" si="4"/>
        <v>45268.630046064762</v>
      </c>
      <c r="F285" s="1" t="str">
        <f>INDEX(Kaikoura_DotterelNest_0!$D$2:$D$200,MATCH(C285,Kaikoura_DotterelNest_0!$B$2:$B$200,0))</f>
        <v>N36 LB RYLR</v>
      </c>
      <c r="G285" t="s">
        <v>81</v>
      </c>
      <c r="H285">
        <v>3</v>
      </c>
      <c r="L285" s="1">
        <v>45268.088379398097</v>
      </c>
      <c r="M285" t="s">
        <v>21</v>
      </c>
      <c r="N285" s="1">
        <v>45268.088379398097</v>
      </c>
      <c r="O285" t="s">
        <v>21</v>
      </c>
      <c r="P285" t="s">
        <v>237</v>
      </c>
      <c r="R285" t="s">
        <v>215</v>
      </c>
    </row>
    <row r="286" spans="1:18" x14ac:dyDescent="0.25">
      <c r="A286">
        <v>2380</v>
      </c>
      <c r="B286" t="s">
        <v>703</v>
      </c>
      <c r="C286" t="s">
        <v>181</v>
      </c>
      <c r="D286" s="1">
        <v>45270.792075821802</v>
      </c>
      <c r="E286" s="3">
        <f t="shared" si="4"/>
        <v>45271.334127569462</v>
      </c>
      <c r="F286" s="1" t="str">
        <f>INDEX(Kaikoura_DotterelNest_0!$D$2:$D$200,MATCH(C286,Kaikoura_DotterelNest_0!$B$2:$B$200,0))</f>
        <v>N36 LB RYLR</v>
      </c>
      <c r="G286" t="s">
        <v>81</v>
      </c>
      <c r="H286">
        <v>3</v>
      </c>
      <c r="J286" t="s">
        <v>704</v>
      </c>
      <c r="L286" s="1">
        <v>45270.792460902798</v>
      </c>
      <c r="M286" t="s">
        <v>21</v>
      </c>
      <c r="N286" s="1">
        <v>45270.792460902798</v>
      </c>
      <c r="O286" t="s">
        <v>21</v>
      </c>
      <c r="P286" t="s">
        <v>214</v>
      </c>
      <c r="R286" t="s">
        <v>215</v>
      </c>
    </row>
    <row r="287" spans="1:18" x14ac:dyDescent="0.25">
      <c r="A287">
        <v>2386</v>
      </c>
      <c r="B287" t="s">
        <v>710</v>
      </c>
      <c r="C287" t="s">
        <v>181</v>
      </c>
      <c r="D287" s="1">
        <v>45274.822057453697</v>
      </c>
      <c r="E287" s="3">
        <f t="shared" si="4"/>
        <v>45275.364221712967</v>
      </c>
      <c r="F287" s="1" t="str">
        <f>INDEX(Kaikoura_DotterelNest_0!$D$2:$D$200,MATCH(C287,Kaikoura_DotterelNest_0!$B$2:$B$200,0))</f>
        <v>N36 LB RYLR</v>
      </c>
      <c r="G287" t="s">
        <v>274</v>
      </c>
      <c r="H287">
        <v>0</v>
      </c>
      <c r="J287" t="s">
        <v>711</v>
      </c>
      <c r="L287" s="1">
        <v>45274.822555046303</v>
      </c>
      <c r="M287" t="s">
        <v>44</v>
      </c>
      <c r="N287" s="1">
        <v>45274.822555046303</v>
      </c>
      <c r="O287" t="s">
        <v>44</v>
      </c>
      <c r="Q287">
        <v>1</v>
      </c>
      <c r="R287" t="s">
        <v>215</v>
      </c>
    </row>
    <row r="288" spans="1:18" x14ac:dyDescent="0.25">
      <c r="A288">
        <v>2388</v>
      </c>
      <c r="B288" t="s">
        <v>714</v>
      </c>
      <c r="C288" t="s">
        <v>181</v>
      </c>
      <c r="D288" s="1">
        <v>45275.793238738399</v>
      </c>
      <c r="E288" s="3">
        <f t="shared" si="4"/>
        <v>45276.335422812466</v>
      </c>
      <c r="F288" s="1" t="str">
        <f>INDEX(Kaikoura_DotterelNest_0!$D$2:$D$200,MATCH(C288,Kaikoura_DotterelNest_0!$B$2:$B$200,0))</f>
        <v>N36 LB RYLR</v>
      </c>
      <c r="G288" t="s">
        <v>274</v>
      </c>
      <c r="J288" t="s">
        <v>715</v>
      </c>
      <c r="L288" s="1">
        <v>45275.793756145802</v>
      </c>
      <c r="M288" t="s">
        <v>44</v>
      </c>
      <c r="N288" s="1">
        <v>45275.793756145802</v>
      </c>
      <c r="O288" t="s">
        <v>44</v>
      </c>
      <c r="Q288">
        <v>1</v>
      </c>
      <c r="R288" t="s">
        <v>215</v>
      </c>
    </row>
    <row r="289" spans="1:18" x14ac:dyDescent="0.25">
      <c r="A289">
        <v>2392</v>
      </c>
      <c r="B289" t="s">
        <v>720</v>
      </c>
      <c r="C289" t="s">
        <v>181</v>
      </c>
      <c r="D289" s="1">
        <v>45276.223030335597</v>
      </c>
      <c r="E289" s="3">
        <f t="shared" si="4"/>
        <v>45276.765646689761</v>
      </c>
      <c r="F289" s="1" t="str">
        <f>INDEX(Kaikoura_DotterelNest_0!$D$2:$D$200,MATCH(C289,Kaikoura_DotterelNest_0!$B$2:$B$200,0))</f>
        <v>N36 LB RYLR</v>
      </c>
      <c r="H289">
        <v>0</v>
      </c>
      <c r="J289" t="s">
        <v>721</v>
      </c>
      <c r="L289" s="1">
        <v>45276.223980023096</v>
      </c>
      <c r="M289" t="s">
        <v>21</v>
      </c>
      <c r="N289" s="1">
        <v>45276.225853101903</v>
      </c>
      <c r="O289" t="s">
        <v>21</v>
      </c>
    </row>
    <row r="290" spans="1:18" x14ac:dyDescent="0.25">
      <c r="A290">
        <v>2413</v>
      </c>
      <c r="B290" t="s">
        <v>748</v>
      </c>
      <c r="C290" t="s">
        <v>181</v>
      </c>
      <c r="D290" s="1">
        <v>45282.774551550901</v>
      </c>
      <c r="E290" s="3">
        <f t="shared" si="4"/>
        <v>45283.316419803261</v>
      </c>
      <c r="F290" s="1" t="str">
        <f>INDEX(Kaikoura_DotterelNest_0!$D$2:$D$200,MATCH(C290,Kaikoura_DotterelNest_0!$B$2:$B$200,0))</f>
        <v>N36 LB RYLR</v>
      </c>
      <c r="G290" t="s">
        <v>20</v>
      </c>
      <c r="J290" t="s">
        <v>749</v>
      </c>
      <c r="L290" s="1">
        <v>45282.774753136597</v>
      </c>
      <c r="M290" t="s">
        <v>21</v>
      </c>
      <c r="N290" s="1">
        <v>45283.204148784702</v>
      </c>
      <c r="O290" t="s">
        <v>21</v>
      </c>
    </row>
    <row r="291" spans="1:18" x14ac:dyDescent="0.25">
      <c r="A291">
        <v>2420</v>
      </c>
      <c r="B291" t="s">
        <v>757</v>
      </c>
      <c r="C291" t="s">
        <v>181</v>
      </c>
      <c r="D291" s="1">
        <v>45280.210018831</v>
      </c>
      <c r="E291" s="3">
        <f t="shared" si="4"/>
        <v>45283.751864814767</v>
      </c>
      <c r="F291" s="1" t="str">
        <f>INDEX(Kaikoura_DotterelNest_0!$D$2:$D$200,MATCH(C291,Kaikoura_DotterelNest_0!$B$2:$B$200,0))</f>
        <v>N36 LB RYLR</v>
      </c>
      <c r="G291" t="s">
        <v>274</v>
      </c>
      <c r="I291">
        <v>-1</v>
      </c>
      <c r="L291" s="1">
        <v>45283.210198148103</v>
      </c>
      <c r="M291" t="s">
        <v>21</v>
      </c>
      <c r="N291" s="1">
        <v>45283.210198148103</v>
      </c>
      <c r="O291" t="s">
        <v>21</v>
      </c>
      <c r="Q291">
        <v>1</v>
      </c>
      <c r="R291" t="s">
        <v>215</v>
      </c>
    </row>
    <row r="292" spans="1:18" x14ac:dyDescent="0.25">
      <c r="A292">
        <v>2290</v>
      </c>
      <c r="B292" t="s">
        <v>592</v>
      </c>
      <c r="C292" t="s">
        <v>183</v>
      </c>
      <c r="D292" s="1">
        <v>45252.786156793998</v>
      </c>
      <c r="E292" s="3">
        <f t="shared" si="4"/>
        <v>45253.328036932864</v>
      </c>
      <c r="F292" s="1" t="str">
        <f>INDEX(Kaikoura_DotterelNest_0!$D$2:$D$200,MATCH(C292,Kaikoura_DotterelNest_0!$B$2:$B$200,0))</f>
        <v>N37 WGWB RGWO</v>
      </c>
      <c r="G292" t="s">
        <v>81</v>
      </c>
      <c r="H292">
        <v>1</v>
      </c>
      <c r="L292" s="1">
        <v>45252.7863702662</v>
      </c>
      <c r="M292" t="s">
        <v>21</v>
      </c>
      <c r="N292" s="1">
        <v>45252.7863702662</v>
      </c>
      <c r="O292" t="s">
        <v>21</v>
      </c>
      <c r="P292" t="s">
        <v>218</v>
      </c>
      <c r="R292" t="s">
        <v>215</v>
      </c>
    </row>
    <row r="293" spans="1:18" x14ac:dyDescent="0.25">
      <c r="A293">
        <v>2296</v>
      </c>
      <c r="B293" t="s">
        <v>599</v>
      </c>
      <c r="C293" t="s">
        <v>183</v>
      </c>
      <c r="D293" s="1">
        <v>45255.804362094903</v>
      </c>
      <c r="E293" s="3">
        <f t="shared" si="4"/>
        <v>45256.347657557861</v>
      </c>
      <c r="F293" s="1" t="str">
        <f>INDEX(Kaikoura_DotterelNest_0!$D$2:$D$200,MATCH(C293,Kaikoura_DotterelNest_0!$B$2:$B$200,0))</f>
        <v>N37 WGWB RGWO</v>
      </c>
      <c r="G293" t="s">
        <v>81</v>
      </c>
      <c r="H293">
        <v>1</v>
      </c>
      <c r="J293" t="s">
        <v>600</v>
      </c>
      <c r="L293" s="1">
        <v>45255.805990891196</v>
      </c>
      <c r="M293" t="s">
        <v>44</v>
      </c>
      <c r="N293" s="1">
        <v>45255.805990891196</v>
      </c>
      <c r="O293" t="s">
        <v>44</v>
      </c>
      <c r="P293" t="s">
        <v>218</v>
      </c>
      <c r="R293" t="s">
        <v>215</v>
      </c>
    </row>
    <row r="294" spans="1:18" x14ac:dyDescent="0.25">
      <c r="A294">
        <v>2325</v>
      </c>
      <c r="B294" t="s">
        <v>640</v>
      </c>
      <c r="C294" t="s">
        <v>183</v>
      </c>
      <c r="D294" s="1">
        <v>45259.8581993634</v>
      </c>
      <c r="E294" s="3">
        <f t="shared" si="4"/>
        <v>45260.400141215265</v>
      </c>
      <c r="F294" s="1" t="str">
        <f>INDEX(Kaikoura_DotterelNest_0!$D$2:$D$200,MATCH(C294,Kaikoura_DotterelNest_0!$B$2:$B$200,0))</f>
        <v>N37 WGWB RGWO</v>
      </c>
      <c r="H294">
        <v>2</v>
      </c>
      <c r="L294" s="1">
        <v>45259.8584745486</v>
      </c>
      <c r="M294" t="s">
        <v>21</v>
      </c>
      <c r="N294" s="1">
        <v>45259.858999652803</v>
      </c>
      <c r="O294" t="s">
        <v>21</v>
      </c>
      <c r="P294" t="s">
        <v>214</v>
      </c>
      <c r="R294" t="s">
        <v>214</v>
      </c>
    </row>
    <row r="295" spans="1:18" x14ac:dyDescent="0.25">
      <c r="A295">
        <v>2345</v>
      </c>
      <c r="B295" t="s">
        <v>662</v>
      </c>
      <c r="C295" t="s">
        <v>183</v>
      </c>
      <c r="D295" s="1">
        <v>45264.7744457523</v>
      </c>
      <c r="E295" s="3">
        <f t="shared" si="4"/>
        <v>45265.316263009263</v>
      </c>
      <c r="F295" s="1" t="str">
        <f>INDEX(Kaikoura_DotterelNest_0!$D$2:$D$200,MATCH(C295,Kaikoura_DotterelNest_0!$B$2:$B$200,0))</f>
        <v>N37 WGWB RGWO</v>
      </c>
      <c r="G295" t="s">
        <v>81</v>
      </c>
      <c r="H295">
        <v>2</v>
      </c>
      <c r="L295" s="1">
        <v>45264.774596342599</v>
      </c>
      <c r="M295" t="s">
        <v>21</v>
      </c>
      <c r="N295" s="1">
        <v>45264.774596342599</v>
      </c>
      <c r="O295" t="s">
        <v>21</v>
      </c>
      <c r="P295" t="s">
        <v>218</v>
      </c>
      <c r="R295" t="s">
        <v>215</v>
      </c>
    </row>
    <row r="296" spans="1:18" x14ac:dyDescent="0.25">
      <c r="A296">
        <v>2364</v>
      </c>
      <c r="B296" t="s">
        <v>685</v>
      </c>
      <c r="C296" t="s">
        <v>183</v>
      </c>
      <c r="D296" s="1">
        <v>45267.832912743099</v>
      </c>
      <c r="E296" s="3">
        <f t="shared" si="4"/>
        <v>45268.375069594862</v>
      </c>
      <c r="F296" s="1" t="str">
        <f>INDEX(Kaikoura_DotterelNest_0!$D$2:$D$200,MATCH(C296,Kaikoura_DotterelNest_0!$B$2:$B$200,0))</f>
        <v>N37 WGWB RGWO</v>
      </c>
      <c r="G296" t="s">
        <v>81</v>
      </c>
      <c r="J296" t="s">
        <v>686</v>
      </c>
      <c r="L296" s="1">
        <v>45267.833402928198</v>
      </c>
      <c r="M296" t="s">
        <v>21</v>
      </c>
      <c r="N296" s="1">
        <v>45267.833402928198</v>
      </c>
      <c r="O296" t="s">
        <v>21</v>
      </c>
    </row>
    <row r="297" spans="1:18" x14ac:dyDescent="0.25">
      <c r="A297">
        <v>2382</v>
      </c>
      <c r="B297" t="s">
        <v>706</v>
      </c>
      <c r="C297" t="s">
        <v>183</v>
      </c>
      <c r="D297" s="1">
        <v>45271.117069467597</v>
      </c>
      <c r="E297" s="3">
        <f t="shared" si="4"/>
        <v>45271.658873275461</v>
      </c>
      <c r="F297" s="1" t="str">
        <f>INDEX(Kaikoura_DotterelNest_0!$D$2:$D$200,MATCH(C297,Kaikoura_DotterelNest_0!$B$2:$B$200,0))</f>
        <v>N37 WGWB RGWO</v>
      </c>
      <c r="H297">
        <v>3</v>
      </c>
      <c r="L297" s="1">
        <v>45271.117206608797</v>
      </c>
      <c r="M297" t="s">
        <v>21</v>
      </c>
      <c r="N297" s="1">
        <v>45271.117206608797</v>
      </c>
      <c r="O297" t="s">
        <v>21</v>
      </c>
      <c r="P297" t="s">
        <v>214</v>
      </c>
      <c r="R297" t="s">
        <v>214</v>
      </c>
    </row>
    <row r="298" spans="1:18" x14ac:dyDescent="0.25">
      <c r="A298">
        <v>2385</v>
      </c>
      <c r="B298" t="s">
        <v>709</v>
      </c>
      <c r="C298" t="s">
        <v>183</v>
      </c>
      <c r="D298" s="1">
        <v>45274.789665590302</v>
      </c>
      <c r="E298" s="3">
        <f t="shared" si="4"/>
        <v>45275.331485497663</v>
      </c>
      <c r="F298" s="1" t="str">
        <f>INDEX(Kaikoura_DotterelNest_0!$D$2:$D$200,MATCH(C298,Kaikoura_DotterelNest_0!$B$2:$B$200,0))</f>
        <v>N37 WGWB RGWO</v>
      </c>
      <c r="H298">
        <v>0</v>
      </c>
      <c r="L298" s="1">
        <v>45274.789818830999</v>
      </c>
      <c r="M298" t="s">
        <v>44</v>
      </c>
      <c r="N298" s="1">
        <v>45274.789818830999</v>
      </c>
      <c r="O298" t="s">
        <v>44</v>
      </c>
    </row>
    <row r="299" spans="1:18" x14ac:dyDescent="0.25">
      <c r="A299">
        <v>2389</v>
      </c>
      <c r="B299" t="s">
        <v>716</v>
      </c>
      <c r="C299" t="s">
        <v>183</v>
      </c>
      <c r="D299" s="1">
        <v>45275.816361400503</v>
      </c>
      <c r="E299" s="3">
        <f t="shared" si="4"/>
        <v>45276.358344618064</v>
      </c>
      <c r="F299" s="1" t="str">
        <f>INDEX(Kaikoura_DotterelNest_0!$D$2:$D$200,MATCH(C299,Kaikoura_DotterelNest_0!$B$2:$B$200,0))</f>
        <v>N37 WGWB RGWO</v>
      </c>
      <c r="H299">
        <v>0</v>
      </c>
      <c r="L299" s="1">
        <v>45275.816677951399</v>
      </c>
      <c r="M299" t="s">
        <v>44</v>
      </c>
      <c r="N299" s="1">
        <v>45275.816677951399</v>
      </c>
      <c r="O299" t="s">
        <v>44</v>
      </c>
      <c r="R299" t="s">
        <v>230</v>
      </c>
    </row>
    <row r="300" spans="1:18" x14ac:dyDescent="0.25">
      <c r="A300">
        <v>2404</v>
      </c>
      <c r="B300" t="s">
        <v>732</v>
      </c>
      <c r="C300" t="s">
        <v>183</v>
      </c>
      <c r="D300" s="1">
        <v>45280.208575937497</v>
      </c>
      <c r="E300" s="3">
        <f t="shared" si="4"/>
        <v>45281.668553437463</v>
      </c>
      <c r="F300" s="1" t="str">
        <f>INDEX(Kaikoura_DotterelNest_0!$D$2:$D$200,MATCH(C300,Kaikoura_DotterelNest_0!$B$2:$B$200,0))</f>
        <v>N37 WGWB RGWO</v>
      </c>
      <c r="H300">
        <v>1</v>
      </c>
      <c r="J300" t="s">
        <v>733</v>
      </c>
      <c r="L300" s="1">
        <v>45281.126886770799</v>
      </c>
      <c r="M300" t="s">
        <v>21</v>
      </c>
      <c r="N300" s="1">
        <v>45283.2086348495</v>
      </c>
      <c r="O300" t="s">
        <v>21</v>
      </c>
      <c r="R300" t="s">
        <v>230</v>
      </c>
    </row>
    <row r="301" spans="1:18" x14ac:dyDescent="0.25">
      <c r="A301">
        <v>2409</v>
      </c>
      <c r="B301" t="s">
        <v>740</v>
      </c>
      <c r="C301" t="s">
        <v>183</v>
      </c>
      <c r="D301" s="1">
        <v>45282.737699965299</v>
      </c>
      <c r="E301" s="3">
        <f t="shared" si="4"/>
        <v>45283.279531481465</v>
      </c>
      <c r="F301" s="1" t="str">
        <f>INDEX(Kaikoura_DotterelNest_0!$D$2:$D$200,MATCH(C301,Kaikoura_DotterelNest_0!$B$2:$B$200,0))</f>
        <v>N37 WGWB RGWO</v>
      </c>
      <c r="G301" t="s">
        <v>81</v>
      </c>
      <c r="H301">
        <v>1</v>
      </c>
      <c r="J301" t="s">
        <v>741</v>
      </c>
      <c r="L301" s="1">
        <v>45282.737864814801</v>
      </c>
      <c r="M301" t="s">
        <v>21</v>
      </c>
      <c r="N301" s="1">
        <v>45282.766435231497</v>
      </c>
      <c r="O301" t="s">
        <v>21</v>
      </c>
      <c r="R301" t="s">
        <v>218</v>
      </c>
    </row>
    <row r="302" spans="1:18" x14ac:dyDescent="0.25">
      <c r="A302">
        <v>2429</v>
      </c>
      <c r="B302" t="s">
        <v>772</v>
      </c>
      <c r="C302" t="s">
        <v>183</v>
      </c>
      <c r="D302" s="1">
        <v>45286.886286990703</v>
      </c>
      <c r="E302" s="3">
        <f t="shared" si="4"/>
        <v>45287.428547002266</v>
      </c>
      <c r="F302" s="1" t="str">
        <f>INDEX(Kaikoura_DotterelNest_0!$D$2:$D$200,MATCH(C302,Kaikoura_DotterelNest_0!$B$2:$B$200,0))</f>
        <v>N37 WGWB RGWO</v>
      </c>
      <c r="G302" t="s">
        <v>81</v>
      </c>
      <c r="H302">
        <v>1</v>
      </c>
      <c r="J302" t="s">
        <v>773</v>
      </c>
      <c r="L302" s="1">
        <v>45286.886880335602</v>
      </c>
      <c r="M302" t="s">
        <v>44</v>
      </c>
      <c r="N302" s="1">
        <v>45286.886880335602</v>
      </c>
      <c r="O302" t="s">
        <v>44</v>
      </c>
    </row>
    <row r="303" spans="1:18" x14ac:dyDescent="0.25">
      <c r="A303">
        <v>2439</v>
      </c>
      <c r="B303" t="s">
        <v>787</v>
      </c>
      <c r="C303" t="s">
        <v>183</v>
      </c>
      <c r="D303" s="1">
        <v>45290.915867777803</v>
      </c>
      <c r="E303" s="3">
        <f t="shared" si="4"/>
        <v>45296.457903043964</v>
      </c>
      <c r="F303" s="1" t="str">
        <f>INDEX(Kaikoura_DotterelNest_0!$D$2:$D$200,MATCH(C303,Kaikoura_DotterelNest_0!$B$2:$B$200,0))</f>
        <v>N37 WGWB RGWO</v>
      </c>
      <c r="G303" t="s">
        <v>20</v>
      </c>
      <c r="H303">
        <v>1</v>
      </c>
      <c r="J303" t="s">
        <v>788</v>
      </c>
      <c r="L303" s="1">
        <v>45295.916236377299</v>
      </c>
      <c r="M303" t="s">
        <v>21</v>
      </c>
      <c r="N303" s="1">
        <v>45295.933997245404</v>
      </c>
      <c r="O303" t="s">
        <v>21</v>
      </c>
      <c r="R303" t="s">
        <v>230</v>
      </c>
    </row>
    <row r="304" spans="1:18" x14ac:dyDescent="0.25">
      <c r="A304">
        <v>2440</v>
      </c>
      <c r="B304" t="s">
        <v>789</v>
      </c>
      <c r="C304" t="s">
        <v>183</v>
      </c>
      <c r="D304" s="1">
        <v>45287.921654178201</v>
      </c>
      <c r="E304" s="3">
        <f t="shared" si="4"/>
        <v>45296.463819293967</v>
      </c>
      <c r="F304" s="1" t="str">
        <f>INDEX(Kaikoura_DotterelNest_0!$D$2:$D$200,MATCH(C304,Kaikoura_DotterelNest_0!$B$2:$B$200,0))</f>
        <v>N37 WGWB RGWO</v>
      </c>
      <c r="G304" t="s">
        <v>81</v>
      </c>
      <c r="H304">
        <v>1</v>
      </c>
      <c r="J304" t="s">
        <v>790</v>
      </c>
      <c r="L304" s="1">
        <v>45295.922152627303</v>
      </c>
      <c r="M304" t="s">
        <v>21</v>
      </c>
      <c r="N304" s="1">
        <v>45295.922152627303</v>
      </c>
      <c r="O304" t="s">
        <v>21</v>
      </c>
      <c r="R304" t="s">
        <v>218</v>
      </c>
    </row>
    <row r="305" spans="1:18" x14ac:dyDescent="0.25">
      <c r="A305">
        <v>2293</v>
      </c>
      <c r="B305" t="s">
        <v>596</v>
      </c>
      <c r="C305" t="s">
        <v>187</v>
      </c>
      <c r="D305" s="1">
        <v>45255.788626273097</v>
      </c>
      <c r="E305" s="3">
        <f t="shared" si="4"/>
        <v>45256.330470543966</v>
      </c>
      <c r="F305" s="1" t="str">
        <f>INDEX(Kaikoura_DotterelNest_0!$D$2:$D$200,MATCH(C305,Kaikoura_DotterelNest_0!$B$2:$B$200,0))</f>
        <v>N38 RGBR RGWG</v>
      </c>
      <c r="G305" t="s">
        <v>81</v>
      </c>
      <c r="H305">
        <v>3</v>
      </c>
      <c r="L305" s="1">
        <v>45255.788803877302</v>
      </c>
      <c r="M305" t="s">
        <v>21</v>
      </c>
      <c r="N305" s="1">
        <v>45255.788803877302</v>
      </c>
      <c r="O305" t="s">
        <v>21</v>
      </c>
      <c r="P305" t="s">
        <v>218</v>
      </c>
      <c r="R305" t="s">
        <v>215</v>
      </c>
    </row>
    <row r="306" spans="1:18" x14ac:dyDescent="0.25">
      <c r="A306">
        <v>2299</v>
      </c>
      <c r="B306" t="s">
        <v>604</v>
      </c>
      <c r="C306" t="s">
        <v>187</v>
      </c>
      <c r="D306" s="1">
        <v>45255.8063810069</v>
      </c>
      <c r="E306" s="3">
        <f t="shared" si="4"/>
        <v>45256.349206979161</v>
      </c>
      <c r="F306" s="1" t="str">
        <f>INDEX(Kaikoura_DotterelNest_0!$D$2:$D$200,MATCH(C306,Kaikoura_DotterelNest_0!$B$2:$B$200,0))</f>
        <v>N38 RGBR RGWG</v>
      </c>
      <c r="G306" t="s">
        <v>81</v>
      </c>
      <c r="H306">
        <v>2</v>
      </c>
      <c r="J306" t="s">
        <v>605</v>
      </c>
      <c r="L306" s="1">
        <v>45255.807540312497</v>
      </c>
      <c r="M306" t="s">
        <v>44</v>
      </c>
      <c r="N306" s="1">
        <v>45255.807540312497</v>
      </c>
      <c r="O306" t="s">
        <v>44</v>
      </c>
      <c r="P306" t="s">
        <v>218</v>
      </c>
      <c r="R306" t="s">
        <v>215</v>
      </c>
    </row>
    <row r="307" spans="1:18" x14ac:dyDescent="0.25">
      <c r="A307">
        <v>2324</v>
      </c>
      <c r="B307" t="s">
        <v>639</v>
      </c>
      <c r="C307" t="s">
        <v>187</v>
      </c>
      <c r="D307" s="1">
        <v>45259.856461342599</v>
      </c>
      <c r="E307" s="3">
        <f t="shared" si="4"/>
        <v>45260.398503564866</v>
      </c>
      <c r="F307" s="1" t="str">
        <f>INDEX(Kaikoura_DotterelNest_0!$D$2:$D$200,MATCH(C307,Kaikoura_DotterelNest_0!$B$2:$B$200,0))</f>
        <v>N38 RGBR RGWG</v>
      </c>
      <c r="G307" t="s">
        <v>81</v>
      </c>
      <c r="H307">
        <v>-1</v>
      </c>
      <c r="L307" s="1">
        <v>45259.856836898201</v>
      </c>
      <c r="M307" t="s">
        <v>21</v>
      </c>
      <c r="N307" s="1">
        <v>45259.856836898201</v>
      </c>
      <c r="O307" t="s">
        <v>21</v>
      </c>
      <c r="P307" t="s">
        <v>218</v>
      </c>
      <c r="R307" t="s">
        <v>215</v>
      </c>
    </row>
    <row r="308" spans="1:18" x14ac:dyDescent="0.25">
      <c r="A308">
        <v>2346</v>
      </c>
      <c r="B308" t="s">
        <v>663</v>
      </c>
      <c r="C308" t="s">
        <v>187</v>
      </c>
      <c r="D308" s="1">
        <v>45264.774988124998</v>
      </c>
      <c r="E308" s="3">
        <f t="shared" si="4"/>
        <v>45265.316821967564</v>
      </c>
      <c r="F308" s="1" t="str">
        <f>INDEX(Kaikoura_DotterelNest_0!$D$2:$D$200,MATCH(C308,Kaikoura_DotterelNest_0!$B$2:$B$200,0))</f>
        <v>N38 RGBR RGWG</v>
      </c>
      <c r="G308" t="s">
        <v>81</v>
      </c>
      <c r="H308">
        <v>3</v>
      </c>
      <c r="L308" s="1">
        <v>45264.7751553009</v>
      </c>
      <c r="M308" t="s">
        <v>21</v>
      </c>
      <c r="N308" s="1">
        <v>45264.7751553009</v>
      </c>
      <c r="O308" t="s">
        <v>21</v>
      </c>
      <c r="P308" t="s">
        <v>237</v>
      </c>
      <c r="R308" t="s">
        <v>214</v>
      </c>
    </row>
    <row r="309" spans="1:18" x14ac:dyDescent="0.25">
      <c r="A309">
        <v>2363</v>
      </c>
      <c r="B309" t="s">
        <v>683</v>
      </c>
      <c r="C309" t="s">
        <v>187</v>
      </c>
      <c r="D309" s="1">
        <v>45267.827864872699</v>
      </c>
      <c r="E309" s="3">
        <f t="shared" si="4"/>
        <v>45268.369968541665</v>
      </c>
      <c r="F309" s="1" t="str">
        <f>INDEX(Kaikoura_DotterelNest_0!$D$2:$D$200,MATCH(C309,Kaikoura_DotterelNest_0!$B$2:$B$200,0))</f>
        <v>N38 RGBR RGWG</v>
      </c>
      <c r="G309" t="s">
        <v>274</v>
      </c>
      <c r="H309">
        <v>0</v>
      </c>
      <c r="I309">
        <v>3</v>
      </c>
      <c r="J309" t="s">
        <v>684</v>
      </c>
      <c r="L309" s="1">
        <v>45267.828301875001</v>
      </c>
      <c r="M309" t="s">
        <v>21</v>
      </c>
      <c r="N309" s="1">
        <v>45268.141695046303</v>
      </c>
      <c r="O309" t="s">
        <v>21</v>
      </c>
      <c r="Q309">
        <v>3</v>
      </c>
      <c r="R309" t="s">
        <v>218</v>
      </c>
    </row>
    <row r="310" spans="1:18" x14ac:dyDescent="0.25">
      <c r="A310">
        <v>2381</v>
      </c>
      <c r="B310" t="s">
        <v>705</v>
      </c>
      <c r="C310" t="s">
        <v>187</v>
      </c>
      <c r="D310" s="1">
        <v>45271.116359328698</v>
      </c>
      <c r="E310" s="3">
        <f t="shared" si="4"/>
        <v>45271.658175509263</v>
      </c>
      <c r="F310" s="1" t="str">
        <f>INDEX(Kaikoura_DotterelNest_0!$D$2:$D$200,MATCH(C310,Kaikoura_DotterelNest_0!$B$2:$B$200,0))</f>
        <v>N38 RGBR RGWG</v>
      </c>
      <c r="G310" t="s">
        <v>274</v>
      </c>
      <c r="L310" s="1">
        <v>45271.116508842599</v>
      </c>
      <c r="M310" t="s">
        <v>21</v>
      </c>
      <c r="N310" s="1">
        <v>45271.116508842599</v>
      </c>
      <c r="O310" t="s">
        <v>21</v>
      </c>
      <c r="Q310">
        <v>2</v>
      </c>
      <c r="R310" t="s">
        <v>215</v>
      </c>
    </row>
    <row r="311" spans="1:18" x14ac:dyDescent="0.25">
      <c r="A311">
        <v>2387</v>
      </c>
      <c r="B311" t="s">
        <v>712</v>
      </c>
      <c r="C311" t="s">
        <v>187</v>
      </c>
      <c r="D311" s="1">
        <v>45275.792390104201</v>
      </c>
      <c r="E311" s="3">
        <f t="shared" si="4"/>
        <v>45276.334639236062</v>
      </c>
      <c r="F311" s="1" t="str">
        <f>INDEX(Kaikoura_DotterelNest_0!$D$2:$D$200,MATCH(C311,Kaikoura_DotterelNest_0!$B$2:$B$200,0))</f>
        <v>N38 RGBR RGWG</v>
      </c>
      <c r="G311" t="s">
        <v>274</v>
      </c>
      <c r="J311" t="s">
        <v>713</v>
      </c>
      <c r="L311" s="1">
        <v>45275.792972569398</v>
      </c>
      <c r="M311" t="s">
        <v>44</v>
      </c>
      <c r="N311" s="1">
        <v>45275.792972569398</v>
      </c>
      <c r="O311" t="s">
        <v>44</v>
      </c>
      <c r="Q311">
        <v>2</v>
      </c>
      <c r="R311" t="s">
        <v>215</v>
      </c>
    </row>
    <row r="312" spans="1:18" x14ac:dyDescent="0.25">
      <c r="A312">
        <v>2403</v>
      </c>
      <c r="B312" t="s">
        <v>731</v>
      </c>
      <c r="C312" t="s">
        <v>187</v>
      </c>
      <c r="D312" s="1">
        <v>45280.125009004601</v>
      </c>
      <c r="E312" s="3">
        <f t="shared" si="4"/>
        <v>45281.667516006964</v>
      </c>
      <c r="F312" s="1" t="str">
        <f>INDEX(Kaikoura_DotterelNest_0!$D$2:$D$200,MATCH(C312,Kaikoura_DotterelNest_0!$B$2:$B$200,0))</f>
        <v>N38 RGBR RGWG</v>
      </c>
      <c r="G312" t="s">
        <v>274</v>
      </c>
      <c r="L312" s="1">
        <v>45281.1258493403</v>
      </c>
      <c r="M312" t="s">
        <v>21</v>
      </c>
      <c r="N312" s="1">
        <v>45281.1258493403</v>
      </c>
      <c r="O312" t="s">
        <v>21</v>
      </c>
      <c r="Q312">
        <v>1</v>
      </c>
      <c r="R312" t="s">
        <v>215</v>
      </c>
    </row>
    <row r="313" spans="1:18" x14ac:dyDescent="0.25">
      <c r="A313">
        <v>2411</v>
      </c>
      <c r="B313" t="s">
        <v>744</v>
      </c>
      <c r="C313" t="s">
        <v>187</v>
      </c>
      <c r="D313" s="1">
        <v>45282.768265891202</v>
      </c>
      <c r="E313" s="3">
        <f t="shared" si="4"/>
        <v>45283.310600034762</v>
      </c>
      <c r="F313" s="1" t="str">
        <f>INDEX(Kaikoura_DotterelNest_0!$D$2:$D$200,MATCH(C313,Kaikoura_DotterelNest_0!$B$2:$B$200,0))</f>
        <v>N38 RGBR RGWG</v>
      </c>
      <c r="G313" t="s">
        <v>20</v>
      </c>
      <c r="J313" t="s">
        <v>745</v>
      </c>
      <c r="L313" s="1">
        <v>45282.768933368097</v>
      </c>
      <c r="M313" t="s">
        <v>21</v>
      </c>
      <c r="N313" s="1">
        <v>45282.769247083299</v>
      </c>
      <c r="O313" t="s">
        <v>21</v>
      </c>
      <c r="Q313">
        <v>0</v>
      </c>
    </row>
    <row r="314" spans="1:18" x14ac:dyDescent="0.25">
      <c r="A314">
        <v>2412</v>
      </c>
      <c r="B314" t="s">
        <v>746</v>
      </c>
      <c r="C314" t="s">
        <v>187</v>
      </c>
      <c r="D314" s="1">
        <v>45282.771837696797</v>
      </c>
      <c r="E314" s="3">
        <f t="shared" si="4"/>
        <v>45283.313810173568</v>
      </c>
      <c r="F314" s="1" t="str">
        <f>INDEX(Kaikoura_DotterelNest_0!$D$2:$D$200,MATCH(C314,Kaikoura_DotterelNest_0!$B$2:$B$200,0))</f>
        <v>N38 RGBR RGWG</v>
      </c>
      <c r="G314" t="s">
        <v>20</v>
      </c>
      <c r="J314" t="s">
        <v>747</v>
      </c>
      <c r="L314" s="1">
        <v>45282.772143506903</v>
      </c>
      <c r="M314" t="s">
        <v>21</v>
      </c>
      <c r="N314" s="1">
        <v>45283.205177870397</v>
      </c>
      <c r="O314" t="s">
        <v>21</v>
      </c>
      <c r="Q314">
        <v>0</v>
      </c>
      <c r="R314" t="s">
        <v>230</v>
      </c>
    </row>
    <row r="315" spans="1:18" x14ac:dyDescent="0.25">
      <c r="A315">
        <v>2315</v>
      </c>
      <c r="B315" t="s">
        <v>628</v>
      </c>
      <c r="C315" t="s">
        <v>189</v>
      </c>
      <c r="D315" s="1">
        <v>45259.7684876852</v>
      </c>
      <c r="E315" s="3">
        <f t="shared" si="4"/>
        <v>45260.310336539362</v>
      </c>
      <c r="F315" s="1" t="str">
        <f>INDEX(Kaikoura_DotterelNest_0!$D$2:$D$200,MATCH(C315,Kaikoura_DotterelNest_0!$B$2:$B$200,0))</f>
        <v>N39 UBM RGWW</v>
      </c>
      <c r="G315" t="s">
        <v>81</v>
      </c>
      <c r="H315">
        <v>3</v>
      </c>
      <c r="L315" s="1">
        <v>45259.768669872698</v>
      </c>
      <c r="M315" t="s">
        <v>21</v>
      </c>
      <c r="N315" s="1">
        <v>45259.768669872698</v>
      </c>
      <c r="O315" t="s">
        <v>21</v>
      </c>
      <c r="P315" t="s">
        <v>218</v>
      </c>
      <c r="R315" t="s">
        <v>215</v>
      </c>
    </row>
    <row r="316" spans="1:18" x14ac:dyDescent="0.25">
      <c r="A316">
        <v>2331</v>
      </c>
      <c r="B316" t="s">
        <v>647</v>
      </c>
      <c r="C316" t="s">
        <v>189</v>
      </c>
      <c r="D316" s="1">
        <v>45263.712805671297</v>
      </c>
      <c r="E316" s="3">
        <f t="shared" si="4"/>
        <v>45264.254633865763</v>
      </c>
      <c r="F316" s="1" t="str">
        <f>INDEX(Kaikoura_DotterelNest_0!$D$2:$D$200,MATCH(C316,Kaikoura_DotterelNest_0!$B$2:$B$200,0))</f>
        <v>N39 UBM RGWW</v>
      </c>
      <c r="G316" t="s">
        <v>81</v>
      </c>
      <c r="H316">
        <v>3</v>
      </c>
      <c r="L316" s="1">
        <v>45263.712967199099</v>
      </c>
      <c r="M316" t="s">
        <v>21</v>
      </c>
      <c r="N316" s="1">
        <v>45263.712967199099</v>
      </c>
      <c r="O316" t="s">
        <v>21</v>
      </c>
      <c r="P316" t="s">
        <v>214</v>
      </c>
      <c r="R316" t="s">
        <v>214</v>
      </c>
    </row>
    <row r="317" spans="1:18" x14ac:dyDescent="0.25">
      <c r="A317">
        <v>2342</v>
      </c>
      <c r="B317" t="s">
        <v>658</v>
      </c>
      <c r="C317" t="s">
        <v>189</v>
      </c>
      <c r="D317" s="1">
        <v>45264.263637141201</v>
      </c>
      <c r="E317" s="3">
        <f t="shared" si="4"/>
        <v>45264.811629247662</v>
      </c>
      <c r="F317" s="1" t="str">
        <f>INDEX(Kaikoura_DotterelNest_0!$D$2:$D$200,MATCH(C317,Kaikoura_DotterelNest_0!$B$2:$B$200,0))</f>
        <v>N39 UBM RGWW</v>
      </c>
      <c r="G317" t="s">
        <v>81</v>
      </c>
      <c r="H317">
        <v>3</v>
      </c>
      <c r="J317" t="s">
        <v>659</v>
      </c>
      <c r="L317" s="1">
        <v>45264.269962580998</v>
      </c>
      <c r="M317" t="s">
        <v>44</v>
      </c>
      <c r="N317" s="1">
        <v>45264.269962580998</v>
      </c>
      <c r="O317" t="s">
        <v>44</v>
      </c>
    </row>
    <row r="318" spans="1:18" x14ac:dyDescent="0.25">
      <c r="A318">
        <v>2351</v>
      </c>
      <c r="B318" t="s">
        <v>669</v>
      </c>
      <c r="C318" t="s">
        <v>189</v>
      </c>
      <c r="D318" s="1">
        <v>45267.711778044002</v>
      </c>
      <c r="E318" s="3">
        <f t="shared" si="4"/>
        <v>45268.253602071767</v>
      </c>
      <c r="F318" s="1" t="str">
        <f>INDEX(Kaikoura_DotterelNest_0!$D$2:$D$200,MATCH(C318,Kaikoura_DotterelNest_0!$B$2:$B$200,0))</f>
        <v>N39 UBM RGWW</v>
      </c>
      <c r="G318" t="s">
        <v>81</v>
      </c>
      <c r="H318">
        <v>3</v>
      </c>
      <c r="L318" s="1">
        <v>45267.711935405103</v>
      </c>
      <c r="M318" t="s">
        <v>21</v>
      </c>
      <c r="N318" s="1">
        <v>45267.711935405103</v>
      </c>
      <c r="O318" t="s">
        <v>21</v>
      </c>
      <c r="P318" t="s">
        <v>214</v>
      </c>
      <c r="R318" t="s">
        <v>214</v>
      </c>
    </row>
    <row r="319" spans="1:18" x14ac:dyDescent="0.25">
      <c r="A319">
        <v>2371</v>
      </c>
      <c r="B319" t="s">
        <v>692</v>
      </c>
      <c r="C319" t="s">
        <v>189</v>
      </c>
      <c r="D319" s="1">
        <v>45270.785815532399</v>
      </c>
      <c r="E319" s="3">
        <f t="shared" si="4"/>
        <v>45271.327865370367</v>
      </c>
      <c r="F319" s="1" t="str">
        <f>INDEX(Kaikoura_DotterelNest_0!$D$2:$D$200,MATCH(C319,Kaikoura_DotterelNest_0!$B$2:$B$200,0))</f>
        <v>N39 UBM RGWW</v>
      </c>
      <c r="G319" t="s">
        <v>81</v>
      </c>
      <c r="H319">
        <v>3</v>
      </c>
      <c r="J319" t="s">
        <v>693</v>
      </c>
      <c r="L319" s="1">
        <v>45270.786198703703</v>
      </c>
      <c r="M319" t="s">
        <v>21</v>
      </c>
      <c r="N319" s="1">
        <v>45270.786198703703</v>
      </c>
      <c r="O319" t="s">
        <v>21</v>
      </c>
      <c r="P319" t="s">
        <v>214</v>
      </c>
      <c r="R319" t="s">
        <v>215</v>
      </c>
    </row>
    <row r="320" spans="1:18" x14ac:dyDescent="0.25">
      <c r="A320">
        <v>2393</v>
      </c>
      <c r="B320" t="s">
        <v>722</v>
      </c>
      <c r="C320" t="s">
        <v>189</v>
      </c>
      <c r="D320" s="1">
        <v>45279.710857106496</v>
      </c>
      <c r="E320" s="3">
        <f t="shared" si="4"/>
        <v>45280.252867546267</v>
      </c>
      <c r="F320" s="1" t="str">
        <f>INDEX(Kaikoura_DotterelNest_0!$D$2:$D$200,MATCH(C320,Kaikoura_DotterelNest_0!$B$2:$B$200,0))</f>
        <v>N39 UBM RGWW</v>
      </c>
      <c r="G320" t="s">
        <v>81</v>
      </c>
      <c r="H320">
        <v>3</v>
      </c>
      <c r="J320" t="s">
        <v>278</v>
      </c>
      <c r="L320" s="1">
        <v>45279.711200879603</v>
      </c>
      <c r="M320" t="s">
        <v>21</v>
      </c>
      <c r="N320" s="1">
        <v>45279.711200879603</v>
      </c>
      <c r="O320" t="s">
        <v>21</v>
      </c>
      <c r="P320" t="s">
        <v>214</v>
      </c>
      <c r="R320" t="s">
        <v>215</v>
      </c>
    </row>
    <row r="321" spans="1:18" x14ac:dyDescent="0.25">
      <c r="A321">
        <v>2397</v>
      </c>
      <c r="B321" t="s">
        <v>726</v>
      </c>
      <c r="C321" t="s">
        <v>189</v>
      </c>
      <c r="D321" s="1">
        <v>45279.778747928198</v>
      </c>
      <c r="E321" s="3">
        <f t="shared" si="4"/>
        <v>45280.320553275465</v>
      </c>
      <c r="F321" s="1" t="str">
        <f>INDEX(Kaikoura_DotterelNest_0!$D$2:$D$200,MATCH(C321,Kaikoura_DotterelNest_0!$B$2:$B$200,0))</f>
        <v>N39 UBM RGWW</v>
      </c>
      <c r="G321" t="s">
        <v>81</v>
      </c>
      <c r="H321">
        <v>3</v>
      </c>
      <c r="L321" s="1">
        <v>45279.778886608801</v>
      </c>
      <c r="M321" t="s">
        <v>21</v>
      </c>
      <c r="N321" s="1">
        <v>45279.778886608801</v>
      </c>
      <c r="O321" t="s">
        <v>21</v>
      </c>
      <c r="P321" t="s">
        <v>214</v>
      </c>
      <c r="R321" t="s">
        <v>215</v>
      </c>
    </row>
    <row r="322" spans="1:18" x14ac:dyDescent="0.25">
      <c r="A322">
        <v>2414</v>
      </c>
      <c r="B322" t="s">
        <v>750</v>
      </c>
      <c r="C322" t="s">
        <v>189</v>
      </c>
      <c r="D322" s="1">
        <v>45282.861408194403</v>
      </c>
      <c r="E322" s="3">
        <f t="shared" ref="E322:E385" si="5">L322+(IF(L322&gt;DATEVALUE("24/09/2023"),13,12)/24)</f>
        <v>45283.738087291662</v>
      </c>
      <c r="F322" s="1" t="str">
        <f>INDEX(Kaikoura_DotterelNest_0!$D$2:$D$200,MATCH(C322,Kaikoura_DotterelNest_0!$B$2:$B$200,0))</f>
        <v>N39 UBM RGWW</v>
      </c>
      <c r="G322" t="s">
        <v>81</v>
      </c>
      <c r="H322">
        <v>3</v>
      </c>
      <c r="L322" s="1">
        <v>45283.196420624998</v>
      </c>
      <c r="M322" t="s">
        <v>21</v>
      </c>
      <c r="N322" s="1">
        <v>45283.196420624998</v>
      </c>
      <c r="O322" t="s">
        <v>21</v>
      </c>
      <c r="P322" t="s">
        <v>214</v>
      </c>
      <c r="R322" t="s">
        <v>215</v>
      </c>
    </row>
    <row r="323" spans="1:18" x14ac:dyDescent="0.25">
      <c r="A323">
        <v>2423</v>
      </c>
      <c r="B323" t="s">
        <v>762</v>
      </c>
      <c r="C323" t="s">
        <v>189</v>
      </c>
      <c r="D323" s="1">
        <v>45284.761365648097</v>
      </c>
      <c r="E323" s="3">
        <f t="shared" si="5"/>
        <v>45285.303269756965</v>
      </c>
      <c r="F323" s="1" t="str">
        <f>INDEX(Kaikoura_DotterelNest_0!$D$2:$D$200,MATCH(C323,Kaikoura_DotterelNest_0!$B$2:$B$200,0))</f>
        <v>N39 UBM RGWW</v>
      </c>
      <c r="G323" t="s">
        <v>81</v>
      </c>
      <c r="H323">
        <v>1</v>
      </c>
      <c r="I323">
        <v>2</v>
      </c>
      <c r="J323" t="s">
        <v>763</v>
      </c>
      <c r="L323" s="1">
        <v>45284.761603090301</v>
      </c>
      <c r="M323" t="s">
        <v>44</v>
      </c>
      <c r="N323" s="1">
        <v>45284.784851608798</v>
      </c>
      <c r="O323" t="s">
        <v>44</v>
      </c>
      <c r="P323" t="s">
        <v>218</v>
      </c>
      <c r="Q323">
        <v>2</v>
      </c>
      <c r="R323" t="s">
        <v>215</v>
      </c>
    </row>
    <row r="324" spans="1:18" x14ac:dyDescent="0.25">
      <c r="A324">
        <v>2426</v>
      </c>
      <c r="B324" t="s">
        <v>767</v>
      </c>
      <c r="C324" t="s">
        <v>189</v>
      </c>
      <c r="D324" s="1">
        <v>45286.819334247702</v>
      </c>
      <c r="E324" s="3">
        <f t="shared" si="5"/>
        <v>45287.362143113467</v>
      </c>
      <c r="F324" s="1" t="str">
        <f>INDEX(Kaikoura_DotterelNest_0!$D$2:$D$200,MATCH(C324,Kaikoura_DotterelNest_0!$B$2:$B$200,0))</f>
        <v>N39 UBM RGWW</v>
      </c>
      <c r="G324" t="s">
        <v>274</v>
      </c>
      <c r="H324">
        <v>0</v>
      </c>
      <c r="I324">
        <v>3</v>
      </c>
      <c r="J324" t="s">
        <v>768</v>
      </c>
      <c r="L324" s="1">
        <v>45286.820476446803</v>
      </c>
      <c r="M324" t="s">
        <v>44</v>
      </c>
      <c r="N324" s="1">
        <v>45286.820476446803</v>
      </c>
      <c r="O324" t="s">
        <v>44</v>
      </c>
      <c r="Q324">
        <v>3</v>
      </c>
      <c r="R324" t="s">
        <v>215</v>
      </c>
    </row>
    <row r="325" spans="1:18" x14ac:dyDescent="0.25">
      <c r="A325">
        <v>2432</v>
      </c>
      <c r="B325" t="s">
        <v>777</v>
      </c>
      <c r="C325" t="s">
        <v>189</v>
      </c>
      <c r="D325" s="1">
        <v>45287.819850844899</v>
      </c>
      <c r="E325" s="3">
        <f t="shared" si="5"/>
        <v>45296.338011215266</v>
      </c>
      <c r="F325" s="1" t="str">
        <f>INDEX(Kaikoura_DotterelNest_0!$D$2:$D$200,MATCH(C325,Kaikoura_DotterelNest_0!$B$2:$B$200,0))</f>
        <v>N39 UBM RGWW</v>
      </c>
      <c r="G325" t="s">
        <v>274</v>
      </c>
      <c r="J325" t="s">
        <v>778</v>
      </c>
      <c r="L325" s="1">
        <v>45295.796344548602</v>
      </c>
      <c r="M325" t="s">
        <v>21</v>
      </c>
      <c r="N325" s="1">
        <v>45295.796344548602</v>
      </c>
      <c r="O325" t="s">
        <v>21</v>
      </c>
      <c r="Q325">
        <v>2</v>
      </c>
      <c r="R325" t="s">
        <v>215</v>
      </c>
    </row>
    <row r="326" spans="1:18" x14ac:dyDescent="0.25">
      <c r="A326">
        <v>2466</v>
      </c>
      <c r="B326" t="s">
        <v>821</v>
      </c>
      <c r="C326" t="s">
        <v>189</v>
      </c>
      <c r="D326" s="1">
        <v>45297.798647661999</v>
      </c>
      <c r="E326" s="3">
        <f t="shared" si="5"/>
        <v>45298.666734618062</v>
      </c>
      <c r="F326" s="1" t="str">
        <f>INDEX(Kaikoura_DotterelNest_0!$D$2:$D$200,MATCH(C326,Kaikoura_DotterelNest_0!$B$2:$B$200,0))</f>
        <v>N39 UBM RGWW</v>
      </c>
      <c r="G326" t="s">
        <v>274</v>
      </c>
      <c r="J326" t="s">
        <v>822</v>
      </c>
      <c r="L326" s="1">
        <v>45298.125067951398</v>
      </c>
      <c r="M326" t="s">
        <v>21</v>
      </c>
      <c r="N326" s="1">
        <v>45298.125067951398</v>
      </c>
      <c r="O326" t="s">
        <v>21</v>
      </c>
      <c r="R326" t="s">
        <v>215</v>
      </c>
    </row>
    <row r="327" spans="1:18" x14ac:dyDescent="0.25">
      <c r="A327">
        <v>2475</v>
      </c>
      <c r="B327" t="s">
        <v>836</v>
      </c>
      <c r="C327" t="s">
        <v>189</v>
      </c>
      <c r="D327" s="1">
        <v>45311.973433749998</v>
      </c>
      <c r="E327" s="3">
        <f t="shared" si="5"/>
        <v>45312.515687372666</v>
      </c>
      <c r="F327" s="1" t="str">
        <f>INDEX(Kaikoura_DotterelNest_0!$D$2:$D$200,MATCH(C327,Kaikoura_DotterelNest_0!$B$2:$B$200,0))</f>
        <v>N39 UBM RGWW</v>
      </c>
      <c r="G327" t="s">
        <v>274</v>
      </c>
      <c r="J327" t="s">
        <v>837</v>
      </c>
      <c r="L327" s="1">
        <v>45311.974020706002</v>
      </c>
      <c r="M327" t="s">
        <v>21</v>
      </c>
      <c r="N327" s="1">
        <v>45311.974387858798</v>
      </c>
      <c r="O327" t="s">
        <v>21</v>
      </c>
      <c r="Q327">
        <v>1</v>
      </c>
      <c r="R327" t="s">
        <v>214</v>
      </c>
    </row>
    <row r="328" spans="1:18" x14ac:dyDescent="0.25">
      <c r="A328">
        <v>2479</v>
      </c>
      <c r="B328" t="s">
        <v>840</v>
      </c>
      <c r="C328" t="s">
        <v>189</v>
      </c>
      <c r="D328" s="1">
        <v>45315.837228460601</v>
      </c>
      <c r="E328" s="3">
        <f t="shared" si="5"/>
        <v>45316.379374282362</v>
      </c>
      <c r="F328" s="1" t="str">
        <f>INDEX(Kaikoura_DotterelNest_0!$D$2:$D$200,MATCH(C328,Kaikoura_DotterelNest_0!$B$2:$B$200,0))</f>
        <v>N39 UBM RGWW</v>
      </c>
      <c r="G328" t="s">
        <v>274</v>
      </c>
      <c r="J328" t="s">
        <v>841</v>
      </c>
      <c r="L328" s="1">
        <v>45315.837707615698</v>
      </c>
      <c r="M328" t="s">
        <v>21</v>
      </c>
      <c r="N328" s="1">
        <v>45315.837707615698</v>
      </c>
      <c r="O328" t="s">
        <v>21</v>
      </c>
      <c r="Q328">
        <v>1</v>
      </c>
      <c r="R328" t="s">
        <v>214</v>
      </c>
    </row>
    <row r="329" spans="1:18" x14ac:dyDescent="0.25">
      <c r="A329">
        <v>2480</v>
      </c>
      <c r="B329" t="s">
        <v>842</v>
      </c>
      <c r="C329" t="s">
        <v>189</v>
      </c>
      <c r="D329" s="1">
        <v>45320.828308900498</v>
      </c>
      <c r="E329" s="3">
        <f t="shared" si="5"/>
        <v>45321.370112118064</v>
      </c>
      <c r="F329" s="1" t="str">
        <f>INDEX(Kaikoura_DotterelNest_0!$D$2:$D$200,MATCH(C329,Kaikoura_DotterelNest_0!$B$2:$B$200,0))</f>
        <v>N39 UBM RGWW</v>
      </c>
      <c r="G329" t="s">
        <v>274</v>
      </c>
      <c r="L329" s="1">
        <v>45320.8284454514</v>
      </c>
      <c r="M329" t="s">
        <v>21</v>
      </c>
      <c r="N329" s="1">
        <v>45320.8284454514</v>
      </c>
      <c r="O329" t="s">
        <v>21</v>
      </c>
      <c r="Q329">
        <v>1</v>
      </c>
      <c r="R329" t="s">
        <v>214</v>
      </c>
    </row>
    <row r="330" spans="1:18" x14ac:dyDescent="0.25">
      <c r="A330">
        <v>2327</v>
      </c>
      <c r="B330" t="s">
        <v>643</v>
      </c>
      <c r="C330" t="s">
        <v>192</v>
      </c>
      <c r="D330" s="1">
        <v>45260.730251701403</v>
      </c>
      <c r="E330" s="3">
        <f t="shared" si="5"/>
        <v>45261.272096284767</v>
      </c>
      <c r="F330" s="1" t="str">
        <f>INDEX(Kaikoura_DotterelNest_0!$D$2:$D$200,MATCH(C330,Kaikoura_DotterelNest_0!$B$2:$B$200,0))</f>
        <v>N40 UBM RBYW</v>
      </c>
      <c r="G330" t="s">
        <v>81</v>
      </c>
      <c r="H330">
        <v>3</v>
      </c>
      <c r="L330" s="1">
        <v>45260.730429618103</v>
      </c>
      <c r="M330" t="s">
        <v>21</v>
      </c>
      <c r="N330" s="1">
        <v>45260.742838171303</v>
      </c>
      <c r="O330" t="s">
        <v>21</v>
      </c>
      <c r="P330" t="s">
        <v>218</v>
      </c>
      <c r="R330" t="s">
        <v>218</v>
      </c>
    </row>
    <row r="331" spans="1:18" x14ac:dyDescent="0.25">
      <c r="A331">
        <v>2347</v>
      </c>
      <c r="B331" t="s">
        <v>664</v>
      </c>
      <c r="C331" t="s">
        <v>192</v>
      </c>
      <c r="D331" s="1">
        <v>45264.779920057903</v>
      </c>
      <c r="E331" s="3">
        <f t="shared" si="5"/>
        <v>45265.321793645868</v>
      </c>
      <c r="F331" s="1" t="str">
        <f>INDEX(Kaikoura_DotterelNest_0!$D$2:$D$200,MATCH(C331,Kaikoura_DotterelNest_0!$B$2:$B$200,0))</f>
        <v>N40 UBM RBYW</v>
      </c>
      <c r="G331" t="s">
        <v>81</v>
      </c>
      <c r="H331">
        <v>3</v>
      </c>
      <c r="L331" s="1">
        <v>45264.780126979203</v>
      </c>
      <c r="M331" t="s">
        <v>21</v>
      </c>
      <c r="N331" s="1">
        <v>45264.780126979203</v>
      </c>
      <c r="O331" t="s">
        <v>21</v>
      </c>
      <c r="P331" t="s">
        <v>218</v>
      </c>
      <c r="R331" t="s">
        <v>215</v>
      </c>
    </row>
    <row r="332" spans="1:18" x14ac:dyDescent="0.25">
      <c r="A332">
        <v>2368</v>
      </c>
      <c r="B332" t="s">
        <v>689</v>
      </c>
      <c r="C332" t="s">
        <v>192</v>
      </c>
      <c r="D332" s="1">
        <v>45268.142683136597</v>
      </c>
      <c r="E332" s="3">
        <f t="shared" si="5"/>
        <v>45268.684526886565</v>
      </c>
      <c r="F332" s="1" t="str">
        <f>INDEX(Kaikoura_DotterelNest_0!$D$2:$D$200,MATCH(C332,Kaikoura_DotterelNest_0!$B$2:$B$200,0))</f>
        <v>N40 UBM RBYW</v>
      </c>
      <c r="G332" t="s">
        <v>81</v>
      </c>
      <c r="H332">
        <v>3</v>
      </c>
      <c r="L332" s="1">
        <v>45268.142860219901</v>
      </c>
      <c r="M332" t="s">
        <v>21</v>
      </c>
      <c r="N332" s="1">
        <v>45268.142860219901</v>
      </c>
      <c r="O332" t="s">
        <v>21</v>
      </c>
      <c r="P332" t="s">
        <v>218</v>
      </c>
      <c r="R332" t="s">
        <v>218</v>
      </c>
    </row>
    <row r="333" spans="1:18" x14ac:dyDescent="0.25">
      <c r="A333">
        <v>2384</v>
      </c>
      <c r="B333" t="s">
        <v>708</v>
      </c>
      <c r="C333" t="s">
        <v>192</v>
      </c>
      <c r="D333" s="1">
        <v>45271.118330335601</v>
      </c>
      <c r="E333" s="3">
        <f t="shared" si="5"/>
        <v>45271.660135046266</v>
      </c>
      <c r="F333" s="1" t="str">
        <f>INDEX(Kaikoura_DotterelNest_0!$D$2:$D$200,MATCH(C333,Kaikoura_DotterelNest_0!$B$2:$B$200,0))</f>
        <v>N40 UBM RBYW</v>
      </c>
      <c r="G333" t="s">
        <v>81</v>
      </c>
      <c r="L333" s="1">
        <v>45271.118468379602</v>
      </c>
      <c r="M333" t="s">
        <v>21</v>
      </c>
      <c r="N333" s="1">
        <v>45271.118468379602</v>
      </c>
      <c r="O333" t="s">
        <v>21</v>
      </c>
      <c r="P333" t="s">
        <v>218</v>
      </c>
      <c r="R333" t="s">
        <v>215</v>
      </c>
    </row>
    <row r="334" spans="1:18" x14ac:dyDescent="0.25">
      <c r="A334">
        <v>2391</v>
      </c>
      <c r="B334" t="s">
        <v>718</v>
      </c>
      <c r="C334" t="s">
        <v>192</v>
      </c>
      <c r="D334" s="1">
        <v>45275.821416851897</v>
      </c>
      <c r="E334" s="3">
        <f t="shared" si="5"/>
        <v>45276.363641087963</v>
      </c>
      <c r="F334" s="1" t="str">
        <f>INDEX(Kaikoura_DotterelNest_0!$D$2:$D$200,MATCH(C334,Kaikoura_DotterelNest_0!$B$2:$B$200,0))</f>
        <v>N40 UBM RBYW</v>
      </c>
      <c r="G334" t="s">
        <v>81</v>
      </c>
      <c r="H334">
        <v>3</v>
      </c>
      <c r="J334" t="s">
        <v>719</v>
      </c>
      <c r="L334" s="1">
        <v>45275.821974421298</v>
      </c>
      <c r="M334" t="s">
        <v>44</v>
      </c>
      <c r="N334" s="1">
        <v>45275.821974421298</v>
      </c>
      <c r="O334" t="s">
        <v>44</v>
      </c>
      <c r="P334" t="s">
        <v>218</v>
      </c>
      <c r="R334" t="s">
        <v>215</v>
      </c>
    </row>
    <row r="335" spans="1:18" x14ac:dyDescent="0.25">
      <c r="A335">
        <v>2406</v>
      </c>
      <c r="B335" t="s">
        <v>736</v>
      </c>
      <c r="C335" t="s">
        <v>192</v>
      </c>
      <c r="D335" s="1">
        <v>45280.128053287001</v>
      </c>
      <c r="E335" s="3">
        <f t="shared" si="5"/>
        <v>45281.670027210661</v>
      </c>
      <c r="F335" s="1" t="str">
        <f>INDEX(Kaikoura_DotterelNest_0!$D$2:$D$200,MATCH(C335,Kaikoura_DotterelNest_0!$B$2:$B$200,0))</f>
        <v>N40 UBM RBYW</v>
      </c>
      <c r="G335" t="s">
        <v>274</v>
      </c>
      <c r="H335">
        <v>0</v>
      </c>
      <c r="I335">
        <v>3</v>
      </c>
      <c r="L335" s="1">
        <v>45281.128360543997</v>
      </c>
      <c r="M335" t="s">
        <v>21</v>
      </c>
      <c r="N335" s="1">
        <v>45281.128360543997</v>
      </c>
      <c r="O335" t="s">
        <v>21</v>
      </c>
      <c r="Q335">
        <v>3</v>
      </c>
      <c r="R335" t="s">
        <v>215</v>
      </c>
    </row>
    <row r="336" spans="1:18" x14ac:dyDescent="0.25">
      <c r="A336">
        <v>2410</v>
      </c>
      <c r="B336" t="s">
        <v>742</v>
      </c>
      <c r="C336" t="s">
        <v>192</v>
      </c>
      <c r="D336" s="1">
        <v>45282.767323275497</v>
      </c>
      <c r="E336" s="3">
        <f t="shared" si="5"/>
        <v>45283.309365474561</v>
      </c>
      <c r="F336" s="1" t="str">
        <f>INDEX(Kaikoura_DotterelNest_0!$D$2:$D$200,MATCH(C336,Kaikoura_DotterelNest_0!$B$2:$B$200,0))</f>
        <v>N40 UBM RBYW</v>
      </c>
      <c r="G336" t="s">
        <v>20</v>
      </c>
      <c r="J336" t="s">
        <v>743</v>
      </c>
      <c r="L336" s="1">
        <v>45282.767698807897</v>
      </c>
      <c r="M336" t="s">
        <v>21</v>
      </c>
      <c r="N336" s="1">
        <v>45282.767698807897</v>
      </c>
      <c r="O336" t="s">
        <v>21</v>
      </c>
      <c r="Q336">
        <v>0</v>
      </c>
      <c r="R336" t="s">
        <v>214</v>
      </c>
    </row>
    <row r="337" spans="1:18" x14ac:dyDescent="0.25">
      <c r="A337">
        <v>2329</v>
      </c>
      <c r="B337" t="s">
        <v>644</v>
      </c>
      <c r="C337" t="s">
        <v>195</v>
      </c>
      <c r="D337" s="1">
        <v>45260.779848819402</v>
      </c>
      <c r="E337" s="3">
        <f t="shared" si="5"/>
        <v>45261.321681458365</v>
      </c>
      <c r="F337" s="1" t="str">
        <f>INDEX(Kaikoura_DotterelNest_0!$D$2:$D$200,MATCH(C337,Kaikoura_DotterelNest_0!$B$2:$B$200,0))</f>
        <v>N41 RBOY RYLY</v>
      </c>
      <c r="G337" t="s">
        <v>81</v>
      </c>
      <c r="H337">
        <v>3</v>
      </c>
      <c r="L337" s="1">
        <v>45260.780014791701</v>
      </c>
      <c r="M337" t="s">
        <v>21</v>
      </c>
      <c r="N337" s="1">
        <v>45260.780014791701</v>
      </c>
      <c r="O337" t="s">
        <v>21</v>
      </c>
      <c r="P337" t="s">
        <v>218</v>
      </c>
      <c r="R337" t="s">
        <v>215</v>
      </c>
    </row>
    <row r="338" spans="1:18" x14ac:dyDescent="0.25">
      <c r="A338">
        <v>2330</v>
      </c>
      <c r="B338" t="s">
        <v>645</v>
      </c>
      <c r="C338" t="s">
        <v>195</v>
      </c>
      <c r="D338" s="1">
        <v>45262.302534050898</v>
      </c>
      <c r="E338" s="3">
        <f t="shared" si="5"/>
        <v>45262.872450277762</v>
      </c>
      <c r="F338" s="1" t="str">
        <f>INDEX(Kaikoura_DotterelNest_0!$D$2:$D$200,MATCH(C338,Kaikoura_DotterelNest_0!$B$2:$B$200,0))</f>
        <v>N41 RBOY RYLY</v>
      </c>
      <c r="G338" t="s">
        <v>81</v>
      </c>
      <c r="J338" t="s">
        <v>646</v>
      </c>
      <c r="L338" s="1">
        <v>45262.330783611098</v>
      </c>
      <c r="M338" t="s">
        <v>44</v>
      </c>
      <c r="N338" s="1">
        <v>45262.330783611098</v>
      </c>
      <c r="O338" t="s">
        <v>44</v>
      </c>
    </row>
    <row r="339" spans="1:18" x14ac:dyDescent="0.25">
      <c r="A339">
        <v>2348</v>
      </c>
      <c r="B339" t="s">
        <v>665</v>
      </c>
      <c r="C339" t="s">
        <v>195</v>
      </c>
      <c r="D339" s="1">
        <v>45264.780527303199</v>
      </c>
      <c r="E339" s="3">
        <f t="shared" si="5"/>
        <v>45265.322359837963</v>
      </c>
      <c r="F339" s="1" t="str">
        <f>INDEX(Kaikoura_DotterelNest_0!$D$2:$D$200,MATCH(C339,Kaikoura_DotterelNest_0!$B$2:$B$200,0))</f>
        <v>N41 RBOY RYLY</v>
      </c>
      <c r="G339" t="s">
        <v>81</v>
      </c>
      <c r="H339">
        <v>3</v>
      </c>
      <c r="L339" s="1">
        <v>45264.780693171298</v>
      </c>
      <c r="M339" t="s">
        <v>21</v>
      </c>
      <c r="N339" s="1">
        <v>45264.780693171298</v>
      </c>
      <c r="O339" t="s">
        <v>21</v>
      </c>
      <c r="P339" t="s">
        <v>218</v>
      </c>
      <c r="R339" t="s">
        <v>215</v>
      </c>
    </row>
    <row r="340" spans="1:18" x14ac:dyDescent="0.25">
      <c r="A340">
        <v>2369</v>
      </c>
      <c r="B340" t="s">
        <v>690</v>
      </c>
      <c r="C340" t="s">
        <v>195</v>
      </c>
      <c r="D340" s="1">
        <v>45268.147394861102</v>
      </c>
      <c r="E340" s="3">
        <f t="shared" si="5"/>
        <v>45268.689213333368</v>
      </c>
      <c r="F340" s="1" t="str">
        <f>INDEX(Kaikoura_DotterelNest_0!$D$2:$D$200,MATCH(C340,Kaikoura_DotterelNest_0!$B$2:$B$200,0))</f>
        <v>N41 RBOY RYLY</v>
      </c>
      <c r="G340" t="s">
        <v>81</v>
      </c>
      <c r="H340">
        <v>3</v>
      </c>
      <c r="L340" s="1">
        <v>45268.147546666703</v>
      </c>
      <c r="M340" t="s">
        <v>21</v>
      </c>
      <c r="N340" s="1">
        <v>45268.147546666703</v>
      </c>
      <c r="O340" t="s">
        <v>21</v>
      </c>
      <c r="P340" t="s">
        <v>218</v>
      </c>
      <c r="R340" t="s">
        <v>218</v>
      </c>
    </row>
    <row r="341" spans="1:18" x14ac:dyDescent="0.25">
      <c r="A341">
        <v>2383</v>
      </c>
      <c r="B341" t="s">
        <v>707</v>
      </c>
      <c r="C341" t="s">
        <v>195</v>
      </c>
      <c r="D341" s="1">
        <v>45271.117517534702</v>
      </c>
      <c r="E341" s="3">
        <f t="shared" si="5"/>
        <v>45271.659406296261</v>
      </c>
      <c r="F341" s="1" t="str">
        <f>INDEX(Kaikoura_DotterelNest_0!$D$2:$D$200,MATCH(C341,Kaikoura_DotterelNest_0!$B$2:$B$200,0))</f>
        <v>N41 RBOY RYLY</v>
      </c>
      <c r="G341" t="s">
        <v>81</v>
      </c>
      <c r="H341">
        <v>3</v>
      </c>
      <c r="L341" s="1">
        <v>45271.117739629597</v>
      </c>
      <c r="M341" t="s">
        <v>21</v>
      </c>
      <c r="N341" s="1">
        <v>45271.117739629597</v>
      </c>
      <c r="O341" t="s">
        <v>21</v>
      </c>
      <c r="P341" t="s">
        <v>218</v>
      </c>
      <c r="R341" t="s">
        <v>218</v>
      </c>
    </row>
    <row r="342" spans="1:18" x14ac:dyDescent="0.25">
      <c r="A342">
        <v>2390</v>
      </c>
      <c r="B342" t="s">
        <v>717</v>
      </c>
      <c r="C342" t="s">
        <v>195</v>
      </c>
      <c r="D342" s="1">
        <v>45275.820797013897</v>
      </c>
      <c r="E342" s="3">
        <f t="shared" si="5"/>
        <v>45276.362837465262</v>
      </c>
      <c r="F342" s="1" t="str">
        <f>INDEX(Kaikoura_DotterelNest_0!$D$2:$D$200,MATCH(C342,Kaikoura_DotterelNest_0!$B$2:$B$200,0))</f>
        <v>N41 RBOY RYLY</v>
      </c>
      <c r="G342" t="s">
        <v>81</v>
      </c>
      <c r="H342">
        <v>3</v>
      </c>
      <c r="L342" s="1">
        <v>45275.821170798597</v>
      </c>
      <c r="M342" t="s">
        <v>44</v>
      </c>
      <c r="N342" s="1">
        <v>45275.821170798597</v>
      </c>
      <c r="O342" t="s">
        <v>44</v>
      </c>
    </row>
    <row r="343" spans="1:18" x14ac:dyDescent="0.25">
      <c r="A343">
        <v>2405</v>
      </c>
      <c r="B343" t="s">
        <v>734</v>
      </c>
      <c r="C343" t="s">
        <v>195</v>
      </c>
      <c r="D343" s="1">
        <v>45281.127257222201</v>
      </c>
      <c r="E343" s="3">
        <f t="shared" si="5"/>
        <v>45281.669318298562</v>
      </c>
      <c r="F343" s="1" t="str">
        <f>INDEX(Kaikoura_DotterelNest_0!$D$2:$D$200,MATCH(C343,Kaikoura_DotterelNest_0!$B$2:$B$200,0))</f>
        <v>N41 RBOY RYLY</v>
      </c>
      <c r="G343" t="s">
        <v>81</v>
      </c>
      <c r="H343">
        <v>3</v>
      </c>
      <c r="J343" t="s">
        <v>735</v>
      </c>
      <c r="L343" s="1">
        <v>45281.127651631898</v>
      </c>
      <c r="M343" t="s">
        <v>21</v>
      </c>
      <c r="N343" s="1">
        <v>45281.127651631898</v>
      </c>
      <c r="O343" t="s">
        <v>21</v>
      </c>
      <c r="P343" t="s">
        <v>218</v>
      </c>
      <c r="R343" t="s">
        <v>215</v>
      </c>
    </row>
    <row r="344" spans="1:18" x14ac:dyDescent="0.25">
      <c r="A344">
        <v>2407</v>
      </c>
      <c r="B344" t="s">
        <v>737</v>
      </c>
      <c r="C344" t="s">
        <v>195</v>
      </c>
      <c r="D344" s="1">
        <v>45281.794419039397</v>
      </c>
      <c r="E344" s="3">
        <f t="shared" si="5"/>
        <v>45282.336314513865</v>
      </c>
      <c r="F344" s="1" t="str">
        <f>INDEX(Kaikoura_DotterelNest_0!$D$2:$D$200,MATCH(C344,Kaikoura_DotterelNest_0!$B$2:$B$200,0))</f>
        <v>N41 RBOY RYLY</v>
      </c>
      <c r="G344" t="s">
        <v>81</v>
      </c>
      <c r="H344">
        <v>3</v>
      </c>
      <c r="L344" s="1">
        <v>45281.7946478472</v>
      </c>
      <c r="M344" t="s">
        <v>44</v>
      </c>
      <c r="N344" s="1">
        <v>45281.7946478472</v>
      </c>
      <c r="O344" t="s">
        <v>44</v>
      </c>
      <c r="R344" t="s">
        <v>215</v>
      </c>
    </row>
    <row r="345" spans="1:18" x14ac:dyDescent="0.25">
      <c r="A345">
        <v>2408</v>
      </c>
      <c r="B345" t="s">
        <v>738</v>
      </c>
      <c r="C345" t="s">
        <v>195</v>
      </c>
      <c r="D345" s="1">
        <v>45282.736477696802</v>
      </c>
      <c r="E345" s="3">
        <f t="shared" si="5"/>
        <v>45283.278377627263</v>
      </c>
      <c r="F345" s="1" t="str">
        <f>INDEX(Kaikoura_DotterelNest_0!$D$2:$D$200,MATCH(C345,Kaikoura_DotterelNest_0!$B$2:$B$200,0))</f>
        <v>N41 RBOY RYLY</v>
      </c>
      <c r="H345">
        <v>3</v>
      </c>
      <c r="J345" t="s">
        <v>739</v>
      </c>
      <c r="L345" s="1">
        <v>45282.736710960598</v>
      </c>
      <c r="M345" t="s">
        <v>21</v>
      </c>
      <c r="N345" s="1">
        <v>45282.736710960598</v>
      </c>
      <c r="O345" t="s">
        <v>21</v>
      </c>
      <c r="R345" t="s">
        <v>214</v>
      </c>
    </row>
    <row r="346" spans="1:18" x14ac:dyDescent="0.25">
      <c r="A346">
        <v>2421</v>
      </c>
      <c r="B346" t="s">
        <v>758</v>
      </c>
      <c r="C346" t="s">
        <v>195</v>
      </c>
      <c r="D346" s="1">
        <v>45284.737597199099</v>
      </c>
      <c r="E346" s="3">
        <f t="shared" si="5"/>
        <v>45285.280676249968</v>
      </c>
      <c r="F346" s="1" t="str">
        <f>INDEX(Kaikoura_DotterelNest_0!$D$2:$D$200,MATCH(C346,Kaikoura_DotterelNest_0!$B$2:$B$200,0))</f>
        <v>N41 RBOY RYLY</v>
      </c>
      <c r="G346" t="s">
        <v>81</v>
      </c>
      <c r="H346">
        <v>1</v>
      </c>
      <c r="I346">
        <v>2</v>
      </c>
      <c r="J346" t="s">
        <v>759</v>
      </c>
      <c r="L346" s="1">
        <v>45284.739009583303</v>
      </c>
      <c r="M346" t="s">
        <v>44</v>
      </c>
      <c r="N346" s="1">
        <v>45284.739009583303</v>
      </c>
      <c r="O346" t="s">
        <v>44</v>
      </c>
      <c r="P346" t="s">
        <v>218</v>
      </c>
      <c r="Q346">
        <v>2</v>
      </c>
      <c r="R346" t="s">
        <v>215</v>
      </c>
    </row>
    <row r="347" spans="1:18" x14ac:dyDescent="0.25">
      <c r="A347">
        <v>2425</v>
      </c>
      <c r="B347" t="s">
        <v>765</v>
      </c>
      <c r="C347" t="s">
        <v>195</v>
      </c>
      <c r="D347" s="1">
        <v>45285.875580659696</v>
      </c>
      <c r="E347" s="3">
        <f t="shared" si="5"/>
        <v>45286.419500127267</v>
      </c>
      <c r="F347" s="1" t="str">
        <f>INDEX(Kaikoura_DotterelNest_0!$D$2:$D$200,MATCH(C347,Kaikoura_DotterelNest_0!$B$2:$B$200,0))</f>
        <v>N41 RBOY RYLY</v>
      </c>
      <c r="G347" t="s">
        <v>274</v>
      </c>
      <c r="I347">
        <v>3</v>
      </c>
      <c r="J347" t="s">
        <v>766</v>
      </c>
      <c r="L347" s="1">
        <v>45285.877833460603</v>
      </c>
      <c r="M347" t="s">
        <v>44</v>
      </c>
      <c r="N347" s="1">
        <v>45285.877833460603</v>
      </c>
      <c r="O347" t="s">
        <v>44</v>
      </c>
      <c r="Q347">
        <v>1</v>
      </c>
      <c r="R347" t="s">
        <v>218</v>
      </c>
    </row>
    <row r="348" spans="1:18" x14ac:dyDescent="0.25">
      <c r="A348">
        <v>2438</v>
      </c>
      <c r="B348" t="s">
        <v>785</v>
      </c>
      <c r="C348" t="s">
        <v>195</v>
      </c>
      <c r="D348" s="1">
        <v>45287.913325138899</v>
      </c>
      <c r="E348" s="3">
        <f t="shared" si="5"/>
        <v>45296.456175995365</v>
      </c>
      <c r="F348" s="1" t="str">
        <f>INDEX(Kaikoura_DotterelNest_0!$D$2:$D$200,MATCH(C348,Kaikoura_DotterelNest_0!$B$2:$B$200,0))</f>
        <v>N41 RBOY RYLY</v>
      </c>
      <c r="G348" t="s">
        <v>274</v>
      </c>
      <c r="J348" t="s">
        <v>786</v>
      </c>
      <c r="L348" s="1">
        <v>45295.914509328701</v>
      </c>
      <c r="M348" t="s">
        <v>21</v>
      </c>
      <c r="N348" s="1">
        <v>45295.914509328701</v>
      </c>
      <c r="O348" t="s">
        <v>21</v>
      </c>
      <c r="Q348">
        <v>1</v>
      </c>
      <c r="R348" t="s">
        <v>215</v>
      </c>
    </row>
    <row r="349" spans="1:18" x14ac:dyDescent="0.25">
      <c r="A349">
        <v>2441</v>
      </c>
      <c r="B349" t="s">
        <v>791</v>
      </c>
      <c r="C349" t="s">
        <v>195</v>
      </c>
      <c r="D349" s="1">
        <v>45290.929350752303</v>
      </c>
      <c r="E349" s="3">
        <f t="shared" si="5"/>
        <v>45296.471174722261</v>
      </c>
      <c r="F349" s="1" t="str">
        <f>INDEX(Kaikoura_DotterelNest_0!$D$2:$D$200,MATCH(C349,Kaikoura_DotterelNest_0!$B$2:$B$200,0))</f>
        <v>N41 RBOY RYLY</v>
      </c>
      <c r="G349" t="s">
        <v>274</v>
      </c>
      <c r="L349" s="1">
        <v>45295.929508055597</v>
      </c>
      <c r="M349" t="s">
        <v>21</v>
      </c>
      <c r="N349" s="1">
        <v>45295.929508055597</v>
      </c>
      <c r="O349" t="s">
        <v>21</v>
      </c>
      <c r="Q349">
        <v>1</v>
      </c>
      <c r="R349" t="s">
        <v>215</v>
      </c>
    </row>
    <row r="350" spans="1:18" x14ac:dyDescent="0.25">
      <c r="A350">
        <v>2446</v>
      </c>
      <c r="B350" t="s">
        <v>797</v>
      </c>
      <c r="C350" t="s">
        <v>195</v>
      </c>
      <c r="D350" s="1">
        <v>45292.956146435201</v>
      </c>
      <c r="E350" s="3">
        <f t="shared" si="5"/>
        <v>45296.498008715265</v>
      </c>
      <c r="F350" s="1" t="str">
        <f>INDEX(Kaikoura_DotterelNest_0!$D$2:$D$200,MATCH(C350,Kaikoura_DotterelNest_0!$B$2:$B$200,0))</f>
        <v>N41 RBOY RYLY</v>
      </c>
      <c r="G350" t="s">
        <v>274</v>
      </c>
      <c r="L350" s="1">
        <v>45295.956342048601</v>
      </c>
      <c r="M350" t="s">
        <v>21</v>
      </c>
      <c r="N350" s="1">
        <v>45295.956342048601</v>
      </c>
      <c r="O350" t="s">
        <v>21</v>
      </c>
      <c r="Q350">
        <v>1</v>
      </c>
      <c r="R350" t="s">
        <v>215</v>
      </c>
    </row>
    <row r="351" spans="1:18" x14ac:dyDescent="0.25">
      <c r="A351">
        <v>2448</v>
      </c>
      <c r="B351" t="s">
        <v>798</v>
      </c>
      <c r="C351" t="s">
        <v>195</v>
      </c>
      <c r="D351" s="1">
        <v>45293.957226712999</v>
      </c>
      <c r="E351" s="3">
        <f t="shared" si="5"/>
        <v>45296.499377002263</v>
      </c>
      <c r="F351" s="1" t="str">
        <f>INDEX(Kaikoura_DotterelNest_0!$D$2:$D$200,MATCH(C351,Kaikoura_DotterelNest_0!$B$2:$B$200,0))</f>
        <v>N41 RBOY RYLY</v>
      </c>
      <c r="G351" t="s">
        <v>274</v>
      </c>
      <c r="L351" s="1">
        <v>45295.957710335599</v>
      </c>
      <c r="M351" t="s">
        <v>21</v>
      </c>
      <c r="N351" s="1">
        <v>45295.957965752299</v>
      </c>
      <c r="O351" t="s">
        <v>21</v>
      </c>
      <c r="Q351">
        <v>1</v>
      </c>
      <c r="R351" t="s">
        <v>215</v>
      </c>
    </row>
    <row r="352" spans="1:18" x14ac:dyDescent="0.25">
      <c r="A352">
        <v>2454</v>
      </c>
      <c r="B352" t="s">
        <v>804</v>
      </c>
      <c r="C352" t="s">
        <v>195</v>
      </c>
      <c r="D352" s="1">
        <v>45295.970773217603</v>
      </c>
      <c r="E352" s="3">
        <f t="shared" si="5"/>
        <v>45296.512638854161</v>
      </c>
      <c r="F352" s="1" t="str">
        <f>INDEX(Kaikoura_DotterelNest_0!$D$2:$D$200,MATCH(C352,Kaikoura_DotterelNest_0!$B$2:$B$200,0))</f>
        <v>N41 RBOY RYLY</v>
      </c>
      <c r="G352" t="s">
        <v>274</v>
      </c>
      <c r="L352" s="1">
        <v>45295.970972187497</v>
      </c>
      <c r="M352" t="s">
        <v>21</v>
      </c>
      <c r="N352" s="1">
        <v>45295.970972187497</v>
      </c>
      <c r="O352" t="s">
        <v>21</v>
      </c>
      <c r="Q352">
        <v>1</v>
      </c>
      <c r="R352" t="s">
        <v>215</v>
      </c>
    </row>
    <row r="353" spans="1:18" x14ac:dyDescent="0.25">
      <c r="A353">
        <v>2457</v>
      </c>
      <c r="B353" t="s">
        <v>808</v>
      </c>
      <c r="C353" t="s">
        <v>195</v>
      </c>
      <c r="D353" s="1">
        <v>45296.999431863398</v>
      </c>
      <c r="E353" s="3">
        <f t="shared" si="5"/>
        <v>45297.541292696762</v>
      </c>
      <c r="F353" s="1" t="str">
        <f>INDEX(Kaikoura_DotterelNest_0!$D$2:$D$200,MATCH(C353,Kaikoura_DotterelNest_0!$B$2:$B$200,0))</f>
        <v>N41 RBOY RYLY</v>
      </c>
      <c r="G353" t="s">
        <v>274</v>
      </c>
      <c r="L353" s="1">
        <v>45296.999626030098</v>
      </c>
      <c r="M353" t="s">
        <v>21</v>
      </c>
      <c r="N353" s="1">
        <v>45296.999626030098</v>
      </c>
      <c r="O353" t="s">
        <v>21</v>
      </c>
      <c r="Q353">
        <v>1</v>
      </c>
      <c r="R353" t="s">
        <v>215</v>
      </c>
    </row>
    <row r="354" spans="1:18" x14ac:dyDescent="0.25">
      <c r="A354">
        <v>2461</v>
      </c>
      <c r="B354" t="s">
        <v>813</v>
      </c>
      <c r="C354" t="s">
        <v>195</v>
      </c>
      <c r="D354" s="1">
        <v>45297.712745138902</v>
      </c>
      <c r="E354" s="3">
        <f t="shared" si="5"/>
        <v>45298.661984016166</v>
      </c>
      <c r="F354" s="1" t="str">
        <f>INDEX(Kaikoura_DotterelNest_0!$D$2:$D$200,MATCH(C354,Kaikoura_DotterelNest_0!$B$2:$B$200,0))</f>
        <v>N41 RBOY RYLY</v>
      </c>
      <c r="G354" t="s">
        <v>274</v>
      </c>
      <c r="J354" t="s">
        <v>814</v>
      </c>
      <c r="L354" s="1">
        <v>45298.120317349501</v>
      </c>
      <c r="M354" t="s">
        <v>21</v>
      </c>
      <c r="N354" s="1">
        <v>45298.120317349501</v>
      </c>
      <c r="O354" t="s">
        <v>21</v>
      </c>
      <c r="Q354">
        <v>0</v>
      </c>
      <c r="R354" t="s">
        <v>218</v>
      </c>
    </row>
    <row r="355" spans="1:18" x14ac:dyDescent="0.25">
      <c r="A355">
        <v>2469</v>
      </c>
      <c r="B355" t="s">
        <v>827</v>
      </c>
      <c r="C355" t="s">
        <v>195</v>
      </c>
      <c r="D355" s="1">
        <v>45299.809448101798</v>
      </c>
      <c r="E355" s="3">
        <f t="shared" si="5"/>
        <v>45300.351614814761</v>
      </c>
      <c r="F355" s="1" t="str">
        <f>INDEX(Kaikoura_DotterelNest_0!$D$2:$D$200,MATCH(C355,Kaikoura_DotterelNest_0!$B$2:$B$200,0))</f>
        <v>N41 RBOY RYLY</v>
      </c>
      <c r="G355" t="s">
        <v>20</v>
      </c>
      <c r="J355" t="s">
        <v>828</v>
      </c>
      <c r="L355" s="1">
        <v>45299.809948148097</v>
      </c>
      <c r="M355" t="s">
        <v>21</v>
      </c>
      <c r="N355" s="1">
        <v>45299.809948148097</v>
      </c>
      <c r="O355" t="s">
        <v>21</v>
      </c>
    </row>
    <row r="356" spans="1:18" x14ac:dyDescent="0.25">
      <c r="A356">
        <v>2333</v>
      </c>
      <c r="B356" t="s">
        <v>650</v>
      </c>
      <c r="C356" t="s">
        <v>198</v>
      </c>
      <c r="D356" s="1">
        <v>45263.747343472198</v>
      </c>
      <c r="E356" s="3">
        <f t="shared" si="5"/>
        <v>45264.289165243063</v>
      </c>
      <c r="F356" s="1" t="str">
        <f>INDEX(Kaikoura_DotterelNest_0!$D$2:$D$200,MATCH(C356,Kaikoura_DotterelNest_0!$B$2:$B$200,0))</f>
        <v>N42 RBWR RBGB</v>
      </c>
      <c r="G356" t="s">
        <v>81</v>
      </c>
      <c r="H356">
        <v>3</v>
      </c>
      <c r="L356" s="1">
        <v>45263.747498576398</v>
      </c>
      <c r="M356" t="s">
        <v>21</v>
      </c>
      <c r="N356" s="1">
        <v>45263.747498576398</v>
      </c>
      <c r="O356" t="s">
        <v>21</v>
      </c>
      <c r="P356" t="s">
        <v>218</v>
      </c>
      <c r="R356" t="s">
        <v>215</v>
      </c>
    </row>
    <row r="357" spans="1:18" x14ac:dyDescent="0.25">
      <c r="A357">
        <v>2349</v>
      </c>
      <c r="B357" t="s">
        <v>666</v>
      </c>
      <c r="C357" t="s">
        <v>198</v>
      </c>
      <c r="D357" s="1">
        <v>45264.864292291699</v>
      </c>
      <c r="E357" s="3">
        <f t="shared" si="5"/>
        <v>45265.406597349567</v>
      </c>
      <c r="F357" s="1" t="str">
        <f>INDEX(Kaikoura_DotterelNest_0!$D$2:$D$200,MATCH(C357,Kaikoura_DotterelNest_0!$B$2:$B$200,0))</f>
        <v>N42 RBWR RBGB</v>
      </c>
      <c r="G357" t="s">
        <v>81</v>
      </c>
      <c r="H357">
        <v>3</v>
      </c>
      <c r="J357" t="s">
        <v>667</v>
      </c>
      <c r="L357" s="1">
        <v>45264.864930682903</v>
      </c>
      <c r="M357" t="s">
        <v>21</v>
      </c>
      <c r="N357" s="1">
        <v>45264.864930682903</v>
      </c>
      <c r="O357" t="s">
        <v>21</v>
      </c>
      <c r="R357" t="s">
        <v>218</v>
      </c>
    </row>
    <row r="358" spans="1:18" x14ac:dyDescent="0.25">
      <c r="A358">
        <v>2352</v>
      </c>
      <c r="B358" t="s">
        <v>670</v>
      </c>
      <c r="C358" t="s">
        <v>198</v>
      </c>
      <c r="D358" s="1">
        <v>45267.739774965303</v>
      </c>
      <c r="E358" s="3">
        <f t="shared" si="5"/>
        <v>45268.281635706066</v>
      </c>
      <c r="F358" s="1" t="str">
        <f>INDEX(Kaikoura_DotterelNest_0!$D$2:$D$200,MATCH(C358,Kaikoura_DotterelNest_0!$B$2:$B$200,0))</f>
        <v>N42 RBWR RBGB</v>
      </c>
      <c r="G358" t="s">
        <v>81</v>
      </c>
      <c r="H358">
        <v>3</v>
      </c>
      <c r="L358" s="1">
        <v>45267.739969039401</v>
      </c>
      <c r="M358" t="s">
        <v>21</v>
      </c>
      <c r="N358" s="1">
        <v>45267.739969039401</v>
      </c>
      <c r="O358" t="s">
        <v>21</v>
      </c>
      <c r="P358" t="s">
        <v>218</v>
      </c>
    </row>
    <row r="359" spans="1:18" x14ac:dyDescent="0.25">
      <c r="A359">
        <v>2372</v>
      </c>
      <c r="B359" t="s">
        <v>694</v>
      </c>
      <c r="C359" t="s">
        <v>198</v>
      </c>
      <c r="D359" s="1">
        <v>45270.786868032403</v>
      </c>
      <c r="E359" s="3">
        <f t="shared" si="5"/>
        <v>45271.328672314761</v>
      </c>
      <c r="F359" s="1" t="str">
        <f>INDEX(Kaikoura_DotterelNest_0!$D$2:$D$200,MATCH(C359,Kaikoura_DotterelNest_0!$B$2:$B$200,0))</f>
        <v>N42 RBWR RBGB</v>
      </c>
      <c r="G359" t="s">
        <v>81</v>
      </c>
      <c r="H359">
        <v>3</v>
      </c>
      <c r="L359" s="1">
        <v>45270.787005648097</v>
      </c>
      <c r="M359" t="s">
        <v>21</v>
      </c>
      <c r="N359" s="1">
        <v>45270.787005648097</v>
      </c>
      <c r="O359" t="s">
        <v>21</v>
      </c>
      <c r="P359" t="s">
        <v>218</v>
      </c>
      <c r="R359" t="s">
        <v>218</v>
      </c>
    </row>
    <row r="360" spans="1:18" x14ac:dyDescent="0.25">
      <c r="A360">
        <v>2396</v>
      </c>
      <c r="B360" t="s">
        <v>725</v>
      </c>
      <c r="C360" t="s">
        <v>198</v>
      </c>
      <c r="D360" s="1">
        <v>45279.778236481499</v>
      </c>
      <c r="E360" s="3">
        <f t="shared" si="5"/>
        <v>45280.320080370366</v>
      </c>
      <c r="F360" s="1" t="str">
        <f>INDEX(Kaikoura_DotterelNest_0!$D$2:$D$200,MATCH(C360,Kaikoura_DotterelNest_0!$B$2:$B$200,0))</f>
        <v>N42 RBWR RBGB</v>
      </c>
      <c r="G360" t="s">
        <v>81</v>
      </c>
      <c r="H360">
        <v>3</v>
      </c>
      <c r="L360" s="1">
        <v>45279.778413703702</v>
      </c>
      <c r="M360" t="s">
        <v>21</v>
      </c>
      <c r="N360" s="1">
        <v>45279.778413703702</v>
      </c>
      <c r="O360" t="s">
        <v>21</v>
      </c>
      <c r="P360" t="s">
        <v>218</v>
      </c>
      <c r="R360" t="s">
        <v>218</v>
      </c>
    </row>
    <row r="361" spans="1:18" x14ac:dyDescent="0.25">
      <c r="A361">
        <v>2415</v>
      </c>
      <c r="B361" t="s">
        <v>751</v>
      </c>
      <c r="C361" t="s">
        <v>198</v>
      </c>
      <c r="D361" s="1">
        <v>45283.196868993102</v>
      </c>
      <c r="E361" s="3">
        <f t="shared" si="5"/>
        <v>45283.739220381962</v>
      </c>
      <c r="F361" s="1" t="str">
        <f>INDEX(Kaikoura_DotterelNest_0!$D$2:$D$200,MATCH(C361,Kaikoura_DotterelNest_0!$B$2:$B$200,0))</f>
        <v>N42 RBWR RBGB</v>
      </c>
      <c r="G361" t="s">
        <v>81</v>
      </c>
      <c r="H361">
        <v>3</v>
      </c>
      <c r="L361" s="1">
        <v>45283.197553715298</v>
      </c>
      <c r="M361" t="s">
        <v>21</v>
      </c>
      <c r="N361" s="1">
        <v>45283.197553715298</v>
      </c>
      <c r="O361" t="s">
        <v>21</v>
      </c>
      <c r="P361" t="s">
        <v>218</v>
      </c>
      <c r="R361" t="s">
        <v>215</v>
      </c>
    </row>
    <row r="362" spans="1:18" x14ac:dyDescent="0.25">
      <c r="A362">
        <v>2427</v>
      </c>
      <c r="B362" t="s">
        <v>769</v>
      </c>
      <c r="C362" t="s">
        <v>198</v>
      </c>
      <c r="D362" s="1">
        <v>45286.831526446796</v>
      </c>
      <c r="E362" s="3">
        <f t="shared" si="5"/>
        <v>45287.375423773163</v>
      </c>
      <c r="F362" s="1" t="str">
        <f>INDEX(Kaikoura_DotterelNest_0!$D$2:$D$200,MATCH(C362,Kaikoura_DotterelNest_0!$B$2:$B$200,0))</f>
        <v>N42 RBWR RBGB</v>
      </c>
      <c r="G362" t="s">
        <v>81</v>
      </c>
      <c r="H362">
        <v>1</v>
      </c>
      <c r="L362" s="1">
        <v>45286.833757106499</v>
      </c>
      <c r="M362" t="s">
        <v>44</v>
      </c>
      <c r="N362" s="1">
        <v>45286.833757106499</v>
      </c>
      <c r="O362" t="s">
        <v>44</v>
      </c>
      <c r="P362" t="s">
        <v>218</v>
      </c>
      <c r="R362" t="s">
        <v>215</v>
      </c>
    </row>
    <row r="363" spans="1:18" x14ac:dyDescent="0.25">
      <c r="A363">
        <v>2433</v>
      </c>
      <c r="B363" t="s">
        <v>779</v>
      </c>
      <c r="C363" t="s">
        <v>198</v>
      </c>
      <c r="D363" s="1">
        <v>45287.896571481499</v>
      </c>
      <c r="E363" s="3">
        <f t="shared" si="5"/>
        <v>45296.439461562462</v>
      </c>
      <c r="F363" s="1" t="str">
        <f>INDEX(Kaikoura_DotterelNest_0!$D$2:$D$200,MATCH(C363,Kaikoura_DotterelNest_0!$B$2:$B$200,0))</f>
        <v>N42 RBWR RBGB</v>
      </c>
      <c r="G363" t="s">
        <v>20</v>
      </c>
      <c r="H363">
        <v>0</v>
      </c>
      <c r="J363" t="s">
        <v>780</v>
      </c>
      <c r="L363" s="1">
        <v>45295.897794895798</v>
      </c>
      <c r="M363" t="s">
        <v>21</v>
      </c>
      <c r="N363" s="1">
        <v>45295.897794895798</v>
      </c>
      <c r="O363" t="s">
        <v>21</v>
      </c>
      <c r="Q363">
        <v>0</v>
      </c>
      <c r="R363" t="s">
        <v>215</v>
      </c>
    </row>
    <row r="364" spans="1:18" x14ac:dyDescent="0.25">
      <c r="A364">
        <v>2456</v>
      </c>
      <c r="B364" t="s">
        <v>807</v>
      </c>
      <c r="C364" t="s">
        <v>198</v>
      </c>
      <c r="D364" s="1">
        <v>45296.10510375</v>
      </c>
      <c r="E364" s="3">
        <f t="shared" si="5"/>
        <v>45296.646960752267</v>
      </c>
      <c r="F364" s="1" t="str">
        <f>INDEX(Kaikoura_DotterelNest_0!$D$2:$D$200,MATCH(C364,Kaikoura_DotterelNest_0!$B$2:$B$200,0))</f>
        <v>N42 RBWR RBGB</v>
      </c>
      <c r="G364" t="s">
        <v>274</v>
      </c>
      <c r="L364" s="1">
        <v>45296.105294085603</v>
      </c>
      <c r="M364" t="s">
        <v>21</v>
      </c>
      <c r="N364" s="1">
        <v>45296.105294085603</v>
      </c>
      <c r="O364" t="s">
        <v>21</v>
      </c>
      <c r="Q364">
        <v>1</v>
      </c>
      <c r="R364" t="s">
        <v>215</v>
      </c>
    </row>
    <row r="365" spans="1:18" x14ac:dyDescent="0.25">
      <c r="A365">
        <v>2459</v>
      </c>
      <c r="B365" t="s">
        <v>811</v>
      </c>
      <c r="C365" t="s">
        <v>198</v>
      </c>
      <c r="D365" s="1">
        <v>45297.000763981501</v>
      </c>
      <c r="E365" s="3">
        <f t="shared" si="5"/>
        <v>45297.542583472263</v>
      </c>
      <c r="F365" s="1" t="str">
        <f>INDEX(Kaikoura_DotterelNest_0!$D$2:$D$200,MATCH(C365,Kaikoura_DotterelNest_0!$B$2:$B$200,0))</f>
        <v>N42 RBWR RBGB</v>
      </c>
      <c r="G365" t="s">
        <v>274</v>
      </c>
      <c r="L365" s="1">
        <v>45297.000916805599</v>
      </c>
      <c r="M365" t="s">
        <v>21</v>
      </c>
      <c r="N365" s="1">
        <v>45297.000916805599</v>
      </c>
      <c r="O365" t="s">
        <v>21</v>
      </c>
      <c r="Q365">
        <v>1</v>
      </c>
      <c r="R365" t="s">
        <v>215</v>
      </c>
    </row>
    <row r="366" spans="1:18" x14ac:dyDescent="0.25">
      <c r="A366">
        <v>2465</v>
      </c>
      <c r="B366" t="s">
        <v>819</v>
      </c>
      <c r="C366" t="s">
        <v>198</v>
      </c>
      <c r="D366" s="1">
        <v>45297.781590763901</v>
      </c>
      <c r="E366" s="3">
        <f t="shared" si="5"/>
        <v>45298.665487916667</v>
      </c>
      <c r="F366" s="1" t="str">
        <f>INDEX(Kaikoura_DotterelNest_0!$D$2:$D$200,MATCH(C366,Kaikoura_DotterelNest_0!$B$2:$B$200,0))</f>
        <v>N42 RBWR RBGB</v>
      </c>
      <c r="G366" t="s">
        <v>274</v>
      </c>
      <c r="J366" t="s">
        <v>820</v>
      </c>
      <c r="L366" s="1">
        <v>45298.123821250003</v>
      </c>
      <c r="M366" t="s">
        <v>21</v>
      </c>
      <c r="N366" s="1">
        <v>45298.123821250003</v>
      </c>
      <c r="O366" t="s">
        <v>21</v>
      </c>
      <c r="R366" t="s">
        <v>218</v>
      </c>
    </row>
    <row r="367" spans="1:18" x14ac:dyDescent="0.25">
      <c r="A367">
        <v>2474</v>
      </c>
      <c r="B367" t="s">
        <v>834</v>
      </c>
      <c r="C367" t="s">
        <v>198</v>
      </c>
      <c r="D367" s="1">
        <v>45311.972708483801</v>
      </c>
      <c r="E367" s="3">
        <f t="shared" si="5"/>
        <v>45312.514749490765</v>
      </c>
      <c r="F367" s="1" t="str">
        <f>INDEX(Kaikoura_DotterelNest_0!$D$2:$D$200,MATCH(C367,Kaikoura_DotterelNest_0!$B$2:$B$200,0))</f>
        <v>N42 RBWR RBGB</v>
      </c>
      <c r="G367" t="s">
        <v>274</v>
      </c>
      <c r="J367" t="s">
        <v>835</v>
      </c>
      <c r="L367" s="1">
        <v>45311.973082824101</v>
      </c>
      <c r="M367" t="s">
        <v>21</v>
      </c>
      <c r="N367" s="1">
        <v>45311.973082824101</v>
      </c>
      <c r="O367" t="s">
        <v>21</v>
      </c>
      <c r="Q367">
        <v>0</v>
      </c>
      <c r="R367" t="s">
        <v>214</v>
      </c>
    </row>
    <row r="368" spans="1:18" x14ac:dyDescent="0.25">
      <c r="A368">
        <v>2335</v>
      </c>
      <c r="B368" t="s">
        <v>653</v>
      </c>
      <c r="C368" t="s">
        <v>200</v>
      </c>
      <c r="D368" s="1">
        <v>45263.805111192101</v>
      </c>
      <c r="E368" s="3">
        <f t="shared" si="5"/>
        <v>45264.346966053265</v>
      </c>
      <c r="F368" s="1" t="str">
        <f>INDEX(Kaikoura_DotterelNest_0!$D$2:$D$200,MATCH(C368,Kaikoura_DotterelNest_0!$B$2:$B$200,0))</f>
        <v>N43 RROB RWWB</v>
      </c>
      <c r="G368" t="s">
        <v>81</v>
      </c>
      <c r="H368">
        <v>3</v>
      </c>
      <c r="L368" s="1">
        <v>45263.8052993866</v>
      </c>
      <c r="M368" t="s">
        <v>21</v>
      </c>
      <c r="N368" s="1">
        <v>45263.8052993866</v>
      </c>
      <c r="O368" t="s">
        <v>21</v>
      </c>
      <c r="R368" t="s">
        <v>215</v>
      </c>
    </row>
    <row r="369" spans="1:18" x14ac:dyDescent="0.25">
      <c r="A369">
        <v>2355</v>
      </c>
      <c r="B369" t="s">
        <v>672</v>
      </c>
      <c r="C369" t="s">
        <v>200</v>
      </c>
      <c r="D369" s="1">
        <v>45267.756477789299</v>
      </c>
      <c r="E369" s="3">
        <f t="shared" si="5"/>
        <v>45268.298299675967</v>
      </c>
      <c r="F369" s="1" t="str">
        <f>INDEX(Kaikoura_DotterelNest_0!$D$2:$D$200,MATCH(C369,Kaikoura_DotterelNest_0!$B$2:$B$200,0))</f>
        <v>N43 RROB RWWB</v>
      </c>
      <c r="G369" t="s">
        <v>81</v>
      </c>
      <c r="H369">
        <v>3</v>
      </c>
      <c r="L369" s="1">
        <v>45267.756633009303</v>
      </c>
      <c r="M369" t="s">
        <v>21</v>
      </c>
      <c r="N369" s="1">
        <v>45267.757358449097</v>
      </c>
      <c r="O369" t="s">
        <v>21</v>
      </c>
      <c r="P369" t="s">
        <v>218</v>
      </c>
      <c r="R369" t="s">
        <v>215</v>
      </c>
    </row>
    <row r="370" spans="1:18" x14ac:dyDescent="0.25">
      <c r="A370">
        <v>2374</v>
      </c>
      <c r="B370" t="s">
        <v>696</v>
      </c>
      <c r="C370" t="s">
        <v>200</v>
      </c>
      <c r="D370" s="1">
        <v>45270.788094768497</v>
      </c>
      <c r="E370" s="3">
        <f t="shared" si="5"/>
        <v>45271.329936435162</v>
      </c>
      <c r="F370" s="1" t="str">
        <f>INDEX(Kaikoura_DotterelNest_0!$D$2:$D$200,MATCH(C370,Kaikoura_DotterelNest_0!$B$2:$B$200,0))</f>
        <v>N43 RROB RWWB</v>
      </c>
      <c r="G370" t="s">
        <v>81</v>
      </c>
      <c r="H370">
        <v>3</v>
      </c>
      <c r="L370" s="1">
        <v>45270.788269768498</v>
      </c>
      <c r="M370" t="s">
        <v>21</v>
      </c>
      <c r="N370" s="1">
        <v>45270.788269768498</v>
      </c>
      <c r="O370" t="s">
        <v>21</v>
      </c>
      <c r="P370" t="s">
        <v>218</v>
      </c>
      <c r="R370" t="s">
        <v>215</v>
      </c>
    </row>
    <row r="371" spans="1:18" x14ac:dyDescent="0.25">
      <c r="A371">
        <v>2394</v>
      </c>
      <c r="B371" t="s">
        <v>723</v>
      </c>
      <c r="C371" t="s">
        <v>200</v>
      </c>
      <c r="D371" s="1">
        <v>45279.776980405099</v>
      </c>
      <c r="E371" s="3">
        <f t="shared" si="5"/>
        <v>45280.318835138867</v>
      </c>
      <c r="F371" s="1" t="str">
        <f>INDEX(Kaikoura_DotterelNest_0!$D$2:$D$200,MATCH(C371,Kaikoura_DotterelNest_0!$B$2:$B$200,0))</f>
        <v>N43 RROB RWWB</v>
      </c>
      <c r="G371" t="s">
        <v>81</v>
      </c>
      <c r="H371">
        <v>1</v>
      </c>
      <c r="L371" s="1">
        <v>45279.777168472203</v>
      </c>
      <c r="M371" t="s">
        <v>21</v>
      </c>
      <c r="N371" s="1">
        <v>45279.777168472203</v>
      </c>
      <c r="O371" t="s">
        <v>21</v>
      </c>
      <c r="P371" t="s">
        <v>218</v>
      </c>
      <c r="R371" t="s">
        <v>215</v>
      </c>
    </row>
    <row r="372" spans="1:18" x14ac:dyDescent="0.25">
      <c r="A372">
        <v>2417</v>
      </c>
      <c r="B372" t="s">
        <v>753</v>
      </c>
      <c r="C372" t="s">
        <v>200</v>
      </c>
      <c r="D372" s="1">
        <v>45283.198532002301</v>
      </c>
      <c r="E372" s="3">
        <f t="shared" si="5"/>
        <v>45283.740598773162</v>
      </c>
      <c r="F372" s="1" t="str">
        <f>INDEX(Kaikoura_DotterelNest_0!$D$2:$D$200,MATCH(C372,Kaikoura_DotterelNest_0!$B$2:$B$200,0))</f>
        <v>N43 RROB RWWB</v>
      </c>
      <c r="G372" t="s">
        <v>81</v>
      </c>
      <c r="H372">
        <v>0</v>
      </c>
      <c r="I372">
        <v>1</v>
      </c>
      <c r="J372" t="s">
        <v>754</v>
      </c>
      <c r="L372" s="1">
        <v>45283.198932106498</v>
      </c>
      <c r="M372" t="s">
        <v>21</v>
      </c>
      <c r="N372" s="1">
        <v>45283.199581527799</v>
      </c>
      <c r="O372" t="s">
        <v>21</v>
      </c>
      <c r="P372" t="s">
        <v>218</v>
      </c>
      <c r="R372" t="s">
        <v>215</v>
      </c>
    </row>
    <row r="373" spans="1:18" x14ac:dyDescent="0.25">
      <c r="A373">
        <v>2422</v>
      </c>
      <c r="B373" t="s">
        <v>760</v>
      </c>
      <c r="C373" t="s">
        <v>200</v>
      </c>
      <c r="D373" s="1">
        <v>45284.749939571797</v>
      </c>
      <c r="E373" s="3">
        <f t="shared" si="5"/>
        <v>45285.292200578668</v>
      </c>
      <c r="F373" s="1" t="str">
        <f>INDEX(Kaikoura_DotterelNest_0!$D$2:$D$200,MATCH(C373,Kaikoura_DotterelNest_0!$B$2:$B$200,0))</f>
        <v>N43 RROB RWWB</v>
      </c>
      <c r="G373" t="s">
        <v>274</v>
      </c>
      <c r="H373">
        <v>0</v>
      </c>
      <c r="I373">
        <v>1</v>
      </c>
      <c r="J373" t="s">
        <v>761</v>
      </c>
      <c r="L373" s="1">
        <v>45284.750533912003</v>
      </c>
      <c r="M373" t="s">
        <v>44</v>
      </c>
      <c r="N373" s="1">
        <v>45284.750533912003</v>
      </c>
      <c r="O373" t="s">
        <v>44</v>
      </c>
      <c r="Q373">
        <v>1</v>
      </c>
      <c r="R373" t="s">
        <v>215</v>
      </c>
    </row>
    <row r="374" spans="1:18" x14ac:dyDescent="0.25">
      <c r="A374">
        <v>2435</v>
      </c>
      <c r="B374" t="s">
        <v>782</v>
      </c>
      <c r="C374" t="s">
        <v>200</v>
      </c>
      <c r="D374" s="1">
        <v>45287.9037129977</v>
      </c>
      <c r="E374" s="3">
        <f t="shared" si="5"/>
        <v>45296.445855532365</v>
      </c>
      <c r="F374" s="1" t="str">
        <f>INDEX(Kaikoura_DotterelNest_0!$D$2:$D$200,MATCH(C374,Kaikoura_DotterelNest_0!$B$2:$B$200,0))</f>
        <v>N43 RROB RWWB</v>
      </c>
      <c r="G374" t="s">
        <v>274</v>
      </c>
      <c r="L374" s="1">
        <v>45295.904188865701</v>
      </c>
      <c r="M374" t="s">
        <v>21</v>
      </c>
      <c r="N374" s="1">
        <v>45295.904188865701</v>
      </c>
      <c r="O374" t="s">
        <v>21</v>
      </c>
      <c r="Q374">
        <v>1</v>
      </c>
      <c r="R374" t="s">
        <v>215</v>
      </c>
    </row>
    <row r="375" spans="1:18" x14ac:dyDescent="0.25">
      <c r="A375">
        <v>2436</v>
      </c>
      <c r="B375" t="s">
        <v>783</v>
      </c>
      <c r="C375" t="s">
        <v>200</v>
      </c>
      <c r="D375" s="1">
        <v>45295.9082444792</v>
      </c>
      <c r="E375" s="3">
        <f t="shared" si="5"/>
        <v>45296.450091412065</v>
      </c>
      <c r="F375" s="1" t="str">
        <f>INDEX(Kaikoura_DotterelNest_0!$D$2:$D$200,MATCH(C375,Kaikoura_DotterelNest_0!$B$2:$B$200,0))</f>
        <v>N43 RROB RWWB</v>
      </c>
      <c r="G375" t="s">
        <v>274</v>
      </c>
      <c r="I375">
        <v>1</v>
      </c>
      <c r="L375" s="1">
        <v>45295.908424745401</v>
      </c>
      <c r="M375" t="s">
        <v>21</v>
      </c>
      <c r="N375" s="1">
        <v>45295.908424745401</v>
      </c>
      <c r="O375" t="s">
        <v>21</v>
      </c>
      <c r="Q375">
        <v>1</v>
      </c>
      <c r="R375" t="s">
        <v>215</v>
      </c>
    </row>
    <row r="376" spans="1:18" x14ac:dyDescent="0.25">
      <c r="A376">
        <v>2464</v>
      </c>
      <c r="B376" t="s">
        <v>818</v>
      </c>
      <c r="C376" t="s">
        <v>200</v>
      </c>
      <c r="D376" s="1">
        <v>45298.271461215299</v>
      </c>
      <c r="E376" s="3">
        <f t="shared" si="5"/>
        <v>45298.663984456063</v>
      </c>
      <c r="F376" s="1" t="str">
        <f>INDEX(Kaikoura_DotterelNest_0!$D$2:$D$200,MATCH(C376,Kaikoura_DotterelNest_0!$B$2:$B$200,0))</f>
        <v>N43 RROB RWWB</v>
      </c>
      <c r="G376" t="s">
        <v>274</v>
      </c>
      <c r="L376" s="1">
        <v>45298.122317789399</v>
      </c>
      <c r="M376" t="s">
        <v>21</v>
      </c>
      <c r="N376" s="1">
        <v>45298.122317789399</v>
      </c>
      <c r="O376" t="s">
        <v>21</v>
      </c>
      <c r="Q376">
        <v>1</v>
      </c>
      <c r="R376" t="s">
        <v>215</v>
      </c>
    </row>
    <row r="377" spans="1:18" x14ac:dyDescent="0.25">
      <c r="A377">
        <v>2467</v>
      </c>
      <c r="B377" t="s">
        <v>823</v>
      </c>
      <c r="C377" t="s">
        <v>200</v>
      </c>
      <c r="D377" s="1">
        <v>45299.8066291551</v>
      </c>
      <c r="E377" s="3">
        <f t="shared" si="5"/>
        <v>45300.349245729165</v>
      </c>
      <c r="F377" s="1" t="str">
        <f>INDEX(Kaikoura_DotterelNest_0!$D$2:$D$200,MATCH(C377,Kaikoura_DotterelNest_0!$B$2:$B$200,0))</f>
        <v>N43 RROB RWWB</v>
      </c>
      <c r="G377" t="s">
        <v>274</v>
      </c>
      <c r="J377" t="s">
        <v>824</v>
      </c>
      <c r="L377" s="1">
        <v>45299.807579062501</v>
      </c>
      <c r="M377" t="s">
        <v>21</v>
      </c>
      <c r="N377" s="1">
        <v>45299.807579062501</v>
      </c>
      <c r="O377" t="s">
        <v>21</v>
      </c>
      <c r="R377" t="s">
        <v>215</v>
      </c>
    </row>
    <row r="378" spans="1:18" x14ac:dyDescent="0.25">
      <c r="A378">
        <v>2473</v>
      </c>
      <c r="B378" t="s">
        <v>833</v>
      </c>
      <c r="C378" t="s">
        <v>200</v>
      </c>
      <c r="D378" s="1">
        <v>45311.972208368097</v>
      </c>
      <c r="E378" s="3">
        <f t="shared" si="5"/>
        <v>45312.514021099567</v>
      </c>
      <c r="F378" s="1" t="str">
        <f>INDEX(Kaikoura_DotterelNest_0!$D$2:$D$200,MATCH(C378,Kaikoura_DotterelNest_0!$B$2:$B$200,0))</f>
        <v>N43 RROB RWWB</v>
      </c>
      <c r="G378" t="s">
        <v>274</v>
      </c>
      <c r="L378" s="1">
        <v>45311.972354432903</v>
      </c>
      <c r="M378" t="s">
        <v>21</v>
      </c>
      <c r="N378" s="1">
        <v>45311.972354432903</v>
      </c>
      <c r="O378" t="s">
        <v>21</v>
      </c>
      <c r="Q378">
        <v>1</v>
      </c>
      <c r="R378" t="s">
        <v>214</v>
      </c>
    </row>
    <row r="379" spans="1:18" x14ac:dyDescent="0.25">
      <c r="A379">
        <v>2481</v>
      </c>
      <c r="B379" t="s">
        <v>843</v>
      </c>
      <c r="C379" t="s">
        <v>200</v>
      </c>
      <c r="D379" s="1">
        <v>45320.828767025501</v>
      </c>
      <c r="E379" s="3">
        <f t="shared" si="5"/>
        <v>45321.370776967568</v>
      </c>
      <c r="F379" s="1" t="str">
        <f>INDEX(Kaikoura_DotterelNest_0!$D$2:$D$200,MATCH(C379,Kaikoura_DotterelNest_0!$B$2:$B$200,0))</f>
        <v>N43 RROB RWWB</v>
      </c>
      <c r="G379" t="s">
        <v>274</v>
      </c>
      <c r="J379" t="s">
        <v>844</v>
      </c>
      <c r="L379" s="1">
        <v>45320.829110300903</v>
      </c>
      <c r="M379" t="s">
        <v>21</v>
      </c>
      <c r="N379" s="1">
        <v>45320.829110300903</v>
      </c>
      <c r="O379" t="s">
        <v>21</v>
      </c>
      <c r="Q379">
        <v>1</v>
      </c>
      <c r="R379" t="s">
        <v>214</v>
      </c>
    </row>
    <row r="380" spans="1:18" x14ac:dyDescent="0.25">
      <c r="A380">
        <v>2485</v>
      </c>
      <c r="B380" t="s">
        <v>848</v>
      </c>
      <c r="C380" t="s">
        <v>200</v>
      </c>
      <c r="D380" s="1">
        <v>45322.763320752303</v>
      </c>
      <c r="E380" s="3">
        <f t="shared" si="5"/>
        <v>45323.305113935166</v>
      </c>
      <c r="F380" s="1" t="str">
        <f>INDEX(Kaikoura_DotterelNest_0!$D$2:$D$200,MATCH(C380,Kaikoura_DotterelNest_0!$B$2:$B$200,0))</f>
        <v>N43 RROB RWWB</v>
      </c>
      <c r="G380" t="s">
        <v>274</v>
      </c>
      <c r="L380" s="1">
        <v>45322.763447268502</v>
      </c>
      <c r="M380" t="s">
        <v>21</v>
      </c>
      <c r="N380" s="1">
        <v>45322.763447268502</v>
      </c>
      <c r="O380" t="s">
        <v>21</v>
      </c>
      <c r="Q380">
        <v>1</v>
      </c>
      <c r="R380" t="s">
        <v>214</v>
      </c>
    </row>
    <row r="381" spans="1:18" x14ac:dyDescent="0.25">
      <c r="A381">
        <v>2360</v>
      </c>
      <c r="B381" t="s">
        <v>680</v>
      </c>
      <c r="C381" t="s">
        <v>202</v>
      </c>
      <c r="D381" s="1">
        <v>45267.802471192103</v>
      </c>
      <c r="E381" s="3">
        <f t="shared" si="5"/>
        <v>45268.344265486063</v>
      </c>
      <c r="F381" s="1" t="str">
        <f>INDEX(Kaikoura_DotterelNest_0!$D$2:$D$200,MATCH(C381,Kaikoura_DotterelNest_0!$B$2:$B$200,0))</f>
        <v>N44 RBBR RGGL</v>
      </c>
      <c r="G381" t="s">
        <v>81</v>
      </c>
      <c r="H381">
        <v>2</v>
      </c>
      <c r="L381" s="1">
        <v>45267.802598819399</v>
      </c>
      <c r="M381" t="s">
        <v>21</v>
      </c>
      <c r="N381" s="1">
        <v>45267.802598819399</v>
      </c>
      <c r="O381" t="s">
        <v>21</v>
      </c>
      <c r="P381" t="s">
        <v>214</v>
      </c>
      <c r="R381" t="s">
        <v>215</v>
      </c>
    </row>
    <row r="382" spans="1:18" x14ac:dyDescent="0.25">
      <c r="A382">
        <v>2378</v>
      </c>
      <c r="B382" t="s">
        <v>701</v>
      </c>
      <c r="C382" t="s">
        <v>202</v>
      </c>
      <c r="D382" s="1">
        <v>45270.791137384302</v>
      </c>
      <c r="E382" s="3">
        <f t="shared" si="5"/>
        <v>45271.332951585668</v>
      </c>
      <c r="F382" s="1" t="str">
        <f>INDEX(Kaikoura_DotterelNest_0!$D$2:$D$200,MATCH(C382,Kaikoura_DotterelNest_0!$B$2:$B$200,0))</f>
        <v>N44 RBBR RGGL</v>
      </c>
      <c r="G382" t="s">
        <v>81</v>
      </c>
      <c r="H382">
        <v>3</v>
      </c>
      <c r="L382" s="1">
        <v>45270.791284919003</v>
      </c>
      <c r="M382" t="s">
        <v>21</v>
      </c>
      <c r="N382" s="1">
        <v>45270.791284919003</v>
      </c>
      <c r="O382" t="s">
        <v>21</v>
      </c>
      <c r="P382" t="s">
        <v>218</v>
      </c>
      <c r="R382" t="s">
        <v>215</v>
      </c>
    </row>
    <row r="383" spans="1:18" x14ac:dyDescent="0.25">
      <c r="A383">
        <v>2399</v>
      </c>
      <c r="B383" t="s">
        <v>728</v>
      </c>
      <c r="C383" t="s">
        <v>202</v>
      </c>
      <c r="D383" s="1">
        <v>45279.809801770803</v>
      </c>
      <c r="E383" s="3">
        <f t="shared" si="5"/>
        <v>45280.351624699062</v>
      </c>
      <c r="F383" s="1" t="str">
        <f>INDEX(Kaikoura_DotterelNest_0!$D$2:$D$200,MATCH(C383,Kaikoura_DotterelNest_0!$B$2:$B$200,0))</f>
        <v>N44 RBBR RGGL</v>
      </c>
      <c r="G383" t="s">
        <v>81</v>
      </c>
      <c r="H383">
        <v>3</v>
      </c>
      <c r="L383" s="1">
        <v>45279.809958032398</v>
      </c>
      <c r="M383" t="s">
        <v>21</v>
      </c>
      <c r="N383" s="1">
        <v>45279.809958032398</v>
      </c>
      <c r="O383" t="s">
        <v>21</v>
      </c>
      <c r="P383" t="s">
        <v>218</v>
      </c>
      <c r="R383" t="s">
        <v>215</v>
      </c>
    </row>
    <row r="384" spans="1:18" x14ac:dyDescent="0.25">
      <c r="A384">
        <v>2418</v>
      </c>
      <c r="B384" t="s">
        <v>755</v>
      </c>
      <c r="C384" t="s">
        <v>202</v>
      </c>
      <c r="D384" s="1">
        <v>45282.771107893503</v>
      </c>
      <c r="E384" s="3">
        <f t="shared" si="5"/>
        <v>45283.743534687463</v>
      </c>
      <c r="F384" s="1" t="str">
        <f>INDEX(Kaikoura_DotterelNest_0!$D$2:$D$200,MATCH(C384,Kaikoura_DotterelNest_0!$B$2:$B$200,0))</f>
        <v>N44 RBBR RGGL</v>
      </c>
      <c r="G384" t="s">
        <v>81</v>
      </c>
      <c r="H384">
        <v>3</v>
      </c>
      <c r="L384" s="1">
        <v>45283.201868020798</v>
      </c>
      <c r="M384" t="s">
        <v>21</v>
      </c>
      <c r="N384" s="1">
        <v>45283.203095532401</v>
      </c>
      <c r="O384" t="s">
        <v>21</v>
      </c>
      <c r="P384" t="s">
        <v>218</v>
      </c>
      <c r="R384" t="s">
        <v>215</v>
      </c>
    </row>
    <row r="385" spans="1:18" x14ac:dyDescent="0.25">
      <c r="A385">
        <v>2424</v>
      </c>
      <c r="B385" t="s">
        <v>764</v>
      </c>
      <c r="C385" t="s">
        <v>202</v>
      </c>
      <c r="D385" s="1">
        <v>45284.791299907403</v>
      </c>
      <c r="E385" s="3">
        <f t="shared" si="5"/>
        <v>45285.333181030066</v>
      </c>
      <c r="F385" s="1" t="str">
        <f>INDEX(Kaikoura_DotterelNest_0!$D$2:$D$200,MATCH(C385,Kaikoura_DotterelNest_0!$B$2:$B$200,0))</f>
        <v>N44 RBBR RGGL</v>
      </c>
      <c r="G385" t="s">
        <v>81</v>
      </c>
      <c r="H385">
        <v>3</v>
      </c>
      <c r="L385" s="1">
        <v>45284.791514363402</v>
      </c>
      <c r="M385" t="s">
        <v>44</v>
      </c>
      <c r="N385" s="1">
        <v>45284.791514363402</v>
      </c>
      <c r="O385" t="s">
        <v>44</v>
      </c>
      <c r="P385" t="s">
        <v>214</v>
      </c>
      <c r="R385" t="s">
        <v>215</v>
      </c>
    </row>
    <row r="386" spans="1:18" x14ac:dyDescent="0.25">
      <c r="A386">
        <v>2428</v>
      </c>
      <c r="B386" t="s">
        <v>770</v>
      </c>
      <c r="C386" t="s">
        <v>202</v>
      </c>
      <c r="D386" s="1">
        <v>45286.859816516197</v>
      </c>
      <c r="E386" s="3">
        <f t="shared" ref="E386:E449" si="6">L386+(IF(L386&gt;DATEVALUE("24/09/2023"),13,12)/24)</f>
        <v>45287.402052303267</v>
      </c>
      <c r="F386" s="1" t="str">
        <f>INDEX(Kaikoura_DotterelNest_0!$D$2:$D$200,MATCH(C386,Kaikoura_DotterelNest_0!$B$2:$B$200,0))</f>
        <v>N44 RBBR RGGL</v>
      </c>
      <c r="G386" t="s">
        <v>81</v>
      </c>
      <c r="J386" t="s">
        <v>771</v>
      </c>
      <c r="L386" s="1">
        <v>45286.860385636603</v>
      </c>
      <c r="M386" t="s">
        <v>44</v>
      </c>
      <c r="N386" s="1">
        <v>45286.860385636603</v>
      </c>
      <c r="O386" t="s">
        <v>44</v>
      </c>
      <c r="P386" t="s">
        <v>218</v>
      </c>
      <c r="R386" t="s">
        <v>215</v>
      </c>
    </row>
    <row r="387" spans="1:18" x14ac:dyDescent="0.25">
      <c r="A387">
        <v>2430</v>
      </c>
      <c r="B387" t="s">
        <v>774</v>
      </c>
      <c r="C387" t="s">
        <v>202</v>
      </c>
      <c r="D387" s="1">
        <v>45287.909352638897</v>
      </c>
      <c r="E387" s="3">
        <f t="shared" si="6"/>
        <v>45291.251262280064</v>
      </c>
      <c r="F387" s="1" t="str">
        <f>INDEX(Kaikoura_DotterelNest_0!$D$2:$D$200,MATCH(C387,Kaikoura_DotterelNest_0!$B$2:$B$200,0))</f>
        <v>N44 RBBR RGGL</v>
      </c>
      <c r="G387" t="s">
        <v>81</v>
      </c>
      <c r="H387">
        <v>1</v>
      </c>
      <c r="L387" s="1">
        <v>45290.7095956134</v>
      </c>
      <c r="M387" t="s">
        <v>21</v>
      </c>
      <c r="N387" s="1">
        <v>45295.909711782399</v>
      </c>
      <c r="O387" t="s">
        <v>21</v>
      </c>
      <c r="P387" t="s">
        <v>218</v>
      </c>
      <c r="R387" t="s">
        <v>215</v>
      </c>
    </row>
    <row r="388" spans="1:18" x14ac:dyDescent="0.25">
      <c r="A388">
        <v>2431</v>
      </c>
      <c r="B388" t="s">
        <v>775</v>
      </c>
      <c r="C388" t="s">
        <v>202</v>
      </c>
      <c r="D388" s="1">
        <v>45290.709867858801</v>
      </c>
      <c r="E388" s="3">
        <f t="shared" si="6"/>
        <v>45291.251865300961</v>
      </c>
      <c r="F388" s="1" t="str">
        <f>INDEX(Kaikoura_DotterelNest_0!$D$2:$D$200,MATCH(C388,Kaikoura_DotterelNest_0!$B$2:$B$200,0))</f>
        <v>N44 RBBR RGGL</v>
      </c>
      <c r="G388" t="s">
        <v>81</v>
      </c>
      <c r="H388">
        <v>1</v>
      </c>
      <c r="J388" t="s">
        <v>776</v>
      </c>
      <c r="L388" s="1">
        <v>45290.710198634297</v>
      </c>
      <c r="M388" t="s">
        <v>21</v>
      </c>
      <c r="N388" s="1">
        <v>45290.713056030101</v>
      </c>
      <c r="O388" t="s">
        <v>21</v>
      </c>
      <c r="P388" t="s">
        <v>218</v>
      </c>
      <c r="R388" t="s">
        <v>215</v>
      </c>
    </row>
    <row r="389" spans="1:18" x14ac:dyDescent="0.25">
      <c r="A389">
        <v>2443</v>
      </c>
      <c r="B389" t="s">
        <v>793</v>
      </c>
      <c r="C389" t="s">
        <v>202</v>
      </c>
      <c r="D389" s="1">
        <v>45291.936134039403</v>
      </c>
      <c r="E389" s="3">
        <f t="shared" si="6"/>
        <v>45296.478783576364</v>
      </c>
      <c r="F389" s="1" t="str">
        <f>INDEX(Kaikoura_DotterelNest_0!$D$2:$D$200,MATCH(C389,Kaikoura_DotterelNest_0!$B$2:$B$200,0))</f>
        <v>N44 RBBR RGGL</v>
      </c>
      <c r="G389" t="s">
        <v>81</v>
      </c>
      <c r="H389">
        <v>1</v>
      </c>
      <c r="J389" t="s">
        <v>794</v>
      </c>
      <c r="L389" s="1">
        <v>45295.937116909699</v>
      </c>
      <c r="M389" t="s">
        <v>21</v>
      </c>
      <c r="N389" s="1">
        <v>45295.937116909699</v>
      </c>
      <c r="O389" t="s">
        <v>21</v>
      </c>
      <c r="P389" t="s">
        <v>218</v>
      </c>
      <c r="R389" t="s">
        <v>215</v>
      </c>
    </row>
    <row r="390" spans="1:18" x14ac:dyDescent="0.25">
      <c r="A390">
        <v>2444</v>
      </c>
      <c r="B390" t="s">
        <v>795</v>
      </c>
      <c r="C390" t="s">
        <v>202</v>
      </c>
      <c r="D390" s="1">
        <v>45292.954625659702</v>
      </c>
      <c r="E390" s="3">
        <f t="shared" si="6"/>
        <v>45296.496515497667</v>
      </c>
      <c r="F390" s="1" t="str">
        <f>INDEX(Kaikoura_DotterelNest_0!$D$2:$D$200,MATCH(C390,Kaikoura_DotterelNest_0!$B$2:$B$200,0))</f>
        <v>N44 RBBR RGGL</v>
      </c>
      <c r="G390" t="s">
        <v>81</v>
      </c>
      <c r="H390">
        <v>1</v>
      </c>
      <c r="L390" s="1">
        <v>45295.954848831003</v>
      </c>
      <c r="M390" t="s">
        <v>21</v>
      </c>
      <c r="N390" s="1">
        <v>45295.954848831003</v>
      </c>
      <c r="O390" t="s">
        <v>21</v>
      </c>
      <c r="P390" t="s">
        <v>218</v>
      </c>
      <c r="R390" t="s">
        <v>215</v>
      </c>
    </row>
    <row r="391" spans="1:18" x14ac:dyDescent="0.25">
      <c r="A391">
        <v>2450</v>
      </c>
      <c r="B391" t="s">
        <v>800</v>
      </c>
      <c r="C391" t="s">
        <v>202</v>
      </c>
      <c r="D391" s="1">
        <v>45293.755420358801</v>
      </c>
      <c r="E391" s="3">
        <f t="shared" si="6"/>
        <v>45296.505645474565</v>
      </c>
      <c r="F391" s="1" t="str">
        <f>INDEX(Kaikoura_DotterelNest_0!$D$2:$D$200,MATCH(C391,Kaikoura_DotterelNest_0!$B$2:$B$200,0))</f>
        <v>N44 RBBR RGGL</v>
      </c>
      <c r="G391" t="s">
        <v>81</v>
      </c>
      <c r="H391">
        <v>1</v>
      </c>
      <c r="L391" s="1">
        <v>45295.9639788079</v>
      </c>
      <c r="M391" t="s">
        <v>21</v>
      </c>
      <c r="N391" s="1">
        <v>45295.9639788079</v>
      </c>
      <c r="O391" t="s">
        <v>21</v>
      </c>
      <c r="P391" t="s">
        <v>218</v>
      </c>
      <c r="R391" t="s">
        <v>215</v>
      </c>
    </row>
    <row r="392" spans="1:18" x14ac:dyDescent="0.25">
      <c r="A392">
        <v>2451</v>
      </c>
      <c r="B392" t="s">
        <v>801</v>
      </c>
      <c r="C392" t="s">
        <v>202</v>
      </c>
      <c r="D392" s="1">
        <v>45294.214343298598</v>
      </c>
      <c r="E392" s="3">
        <f t="shared" si="6"/>
        <v>45296.506285729163</v>
      </c>
      <c r="F392" s="1" t="str">
        <f>INDEX(Kaikoura_DotterelNest_0!$D$2:$D$200,MATCH(C392,Kaikoura_DotterelNest_0!$B$2:$B$200,0))</f>
        <v>N44 RBBR RGGL</v>
      </c>
      <c r="G392" t="s">
        <v>81</v>
      </c>
      <c r="H392">
        <v>0</v>
      </c>
      <c r="I392">
        <v>1</v>
      </c>
      <c r="L392" s="1">
        <v>45295.964619062499</v>
      </c>
      <c r="M392" t="s">
        <v>21</v>
      </c>
      <c r="N392" s="1">
        <v>45295.964744166697</v>
      </c>
      <c r="O392" t="s">
        <v>21</v>
      </c>
      <c r="P392" t="s">
        <v>218</v>
      </c>
      <c r="Q392">
        <v>1</v>
      </c>
      <c r="R392" t="s">
        <v>215</v>
      </c>
    </row>
    <row r="393" spans="1:18" x14ac:dyDescent="0.25">
      <c r="A393">
        <v>2452</v>
      </c>
      <c r="B393" t="s">
        <v>802</v>
      </c>
      <c r="C393" t="s">
        <v>202</v>
      </c>
      <c r="D393" s="1">
        <v>45295.9693887963</v>
      </c>
      <c r="E393" s="3">
        <f t="shared" si="6"/>
        <v>45296.511564259265</v>
      </c>
      <c r="F393" s="1" t="str">
        <f>INDEX(Kaikoura_DotterelNest_0!$D$2:$D$200,MATCH(C393,Kaikoura_DotterelNest_0!$B$2:$B$200,0))</f>
        <v>N44 RBBR RGGL</v>
      </c>
      <c r="G393" t="s">
        <v>274</v>
      </c>
      <c r="I393">
        <v>1</v>
      </c>
      <c r="L393" s="1">
        <v>45295.9698975926</v>
      </c>
      <c r="M393" t="s">
        <v>21</v>
      </c>
      <c r="N393" s="1">
        <v>45295.972118009297</v>
      </c>
      <c r="O393" t="s">
        <v>21</v>
      </c>
      <c r="P393" t="s">
        <v>218</v>
      </c>
      <c r="Q393">
        <v>1</v>
      </c>
      <c r="R393" t="s">
        <v>215</v>
      </c>
    </row>
    <row r="394" spans="1:18" x14ac:dyDescent="0.25">
      <c r="A394">
        <v>2455</v>
      </c>
      <c r="B394" t="s">
        <v>805</v>
      </c>
      <c r="C394" t="s">
        <v>202</v>
      </c>
      <c r="D394" s="1">
        <v>45295.823756886602</v>
      </c>
      <c r="E394" s="3">
        <f t="shared" si="6"/>
        <v>45296.534381296267</v>
      </c>
      <c r="F394" s="1" t="str">
        <f>INDEX(Kaikoura_DotterelNest_0!$D$2:$D$200,MATCH(C394,Kaikoura_DotterelNest_0!$B$2:$B$200,0))</f>
        <v>N44 RBBR RGGL</v>
      </c>
      <c r="G394" t="s">
        <v>274</v>
      </c>
      <c r="J394" t="s">
        <v>806</v>
      </c>
      <c r="L394" s="1">
        <v>45295.992714629603</v>
      </c>
      <c r="M394" t="s">
        <v>44</v>
      </c>
      <c r="N394" s="1">
        <v>45295.992714629603</v>
      </c>
      <c r="O394" t="s">
        <v>44</v>
      </c>
      <c r="R394" t="s">
        <v>218</v>
      </c>
    </row>
    <row r="395" spans="1:18" x14ac:dyDescent="0.25">
      <c r="A395">
        <v>2460</v>
      </c>
      <c r="B395" t="s">
        <v>812</v>
      </c>
      <c r="C395" t="s">
        <v>202</v>
      </c>
      <c r="D395" s="1">
        <v>45297.001173483797</v>
      </c>
      <c r="E395" s="3">
        <f t="shared" si="6"/>
        <v>45297.542987476867</v>
      </c>
      <c r="F395" s="1" t="str">
        <f>INDEX(Kaikoura_DotterelNest_0!$D$2:$D$200,MATCH(C395,Kaikoura_DotterelNest_0!$B$2:$B$200,0))</f>
        <v>N44 RBBR RGGL</v>
      </c>
      <c r="G395" t="s">
        <v>274</v>
      </c>
      <c r="L395" s="1">
        <v>45297.001320810203</v>
      </c>
      <c r="M395" t="s">
        <v>21</v>
      </c>
      <c r="N395" s="1">
        <v>45297.001320810203</v>
      </c>
      <c r="O395" t="s">
        <v>21</v>
      </c>
      <c r="Q395">
        <v>1</v>
      </c>
      <c r="R395" t="s">
        <v>215</v>
      </c>
    </row>
    <row r="396" spans="1:18" x14ac:dyDescent="0.25">
      <c r="A396">
        <v>2463</v>
      </c>
      <c r="B396" t="s">
        <v>816</v>
      </c>
      <c r="C396" t="s">
        <v>202</v>
      </c>
      <c r="D396" s="1">
        <v>45297.750607048598</v>
      </c>
      <c r="E396" s="3">
        <f t="shared" si="6"/>
        <v>45298.663354247663</v>
      </c>
      <c r="F396" s="1" t="str">
        <f>INDEX(Kaikoura_DotterelNest_0!$D$2:$D$200,MATCH(C396,Kaikoura_DotterelNest_0!$B$2:$B$200,0))</f>
        <v>N44 RBBR RGGL</v>
      </c>
      <c r="G396" t="s">
        <v>274</v>
      </c>
      <c r="J396" t="s">
        <v>817</v>
      </c>
      <c r="L396" s="1">
        <v>45298.121687580999</v>
      </c>
      <c r="M396" t="s">
        <v>21</v>
      </c>
      <c r="N396" s="1">
        <v>45298.121687580999</v>
      </c>
      <c r="O396" t="s">
        <v>21</v>
      </c>
      <c r="Q396">
        <v>1</v>
      </c>
      <c r="R396" t="s">
        <v>215</v>
      </c>
    </row>
    <row r="397" spans="1:18" x14ac:dyDescent="0.25">
      <c r="A397">
        <v>2468</v>
      </c>
      <c r="B397" t="s">
        <v>825</v>
      </c>
      <c r="C397" t="s">
        <v>202</v>
      </c>
      <c r="D397" s="1">
        <v>45299.807968807901</v>
      </c>
      <c r="E397" s="3">
        <f t="shared" si="6"/>
        <v>45300.349946342561</v>
      </c>
      <c r="F397" s="1" t="str">
        <f>INDEX(Kaikoura_DotterelNest_0!$D$2:$D$200,MATCH(C397,Kaikoura_DotterelNest_0!$B$2:$B$200,0))</f>
        <v>N44 RBBR RGGL</v>
      </c>
      <c r="G397" t="s">
        <v>20</v>
      </c>
      <c r="J397" t="s">
        <v>826</v>
      </c>
      <c r="L397" s="1">
        <v>45299.808279675897</v>
      </c>
      <c r="M397" t="s">
        <v>21</v>
      </c>
      <c r="N397" s="1">
        <v>45299.808279675897</v>
      </c>
      <c r="O397" t="s">
        <v>21</v>
      </c>
      <c r="R397" t="s">
        <v>214</v>
      </c>
    </row>
    <row r="398" spans="1:18" x14ac:dyDescent="0.25">
      <c r="A398">
        <v>2401</v>
      </c>
      <c r="B398" t="s">
        <v>730</v>
      </c>
      <c r="C398" t="s">
        <v>205</v>
      </c>
      <c r="D398" s="1">
        <v>45279.835513854203</v>
      </c>
      <c r="E398" s="3">
        <f t="shared" si="6"/>
        <v>45280.377473819462</v>
      </c>
      <c r="F398" s="1" t="str">
        <f>INDEX(Kaikoura_DotterelNest_0!$D$2:$D$200,MATCH(C398,Kaikoura_DotterelNest_0!$B$2:$B$200,0))</f>
        <v>N45 UBM RRBY</v>
      </c>
      <c r="G398" t="s">
        <v>81</v>
      </c>
      <c r="H398">
        <v>2</v>
      </c>
      <c r="L398" s="1">
        <v>45279.835807152798</v>
      </c>
      <c r="M398" t="s">
        <v>21</v>
      </c>
      <c r="N398" s="1">
        <v>45279.865019317098</v>
      </c>
      <c r="O398" t="s">
        <v>21</v>
      </c>
      <c r="P398" t="s">
        <v>218</v>
      </c>
      <c r="R398" t="s">
        <v>215</v>
      </c>
    </row>
    <row r="399" spans="1:18" x14ac:dyDescent="0.25">
      <c r="A399">
        <v>2419</v>
      </c>
      <c r="B399" t="s">
        <v>756</v>
      </c>
      <c r="C399" t="s">
        <v>205</v>
      </c>
      <c r="D399" s="1">
        <v>45282.750292361103</v>
      </c>
      <c r="E399" s="3">
        <f t="shared" si="6"/>
        <v>45283.744234270867</v>
      </c>
      <c r="F399" s="1" t="str">
        <f>INDEX(Kaikoura_DotterelNest_0!$D$2:$D$200,MATCH(C399,Kaikoura_DotterelNest_0!$B$2:$B$200,0))</f>
        <v>N45 UBM RRBY</v>
      </c>
      <c r="G399" t="s">
        <v>81</v>
      </c>
      <c r="H399">
        <v>3</v>
      </c>
      <c r="L399" s="1">
        <v>45283.202567604203</v>
      </c>
      <c r="M399" t="s">
        <v>21</v>
      </c>
      <c r="N399" s="1">
        <v>45283.202567604203</v>
      </c>
      <c r="O399" t="s">
        <v>21</v>
      </c>
      <c r="P399" t="s">
        <v>214</v>
      </c>
      <c r="R399" t="s">
        <v>214</v>
      </c>
    </row>
    <row r="400" spans="1:18" x14ac:dyDescent="0.25">
      <c r="A400">
        <v>2437</v>
      </c>
      <c r="B400" t="s">
        <v>784</v>
      </c>
      <c r="C400" t="s">
        <v>205</v>
      </c>
      <c r="D400" s="1">
        <v>45287.911367800902</v>
      </c>
      <c r="E400" s="3">
        <f t="shared" si="6"/>
        <v>45296.454457523163</v>
      </c>
      <c r="F400" s="1" t="str">
        <f>INDEX(Kaikoura_DotterelNest_0!$D$2:$D$200,MATCH(C400,Kaikoura_DotterelNest_0!$B$2:$B$200,0))</f>
        <v>N45 UBM RRBY</v>
      </c>
      <c r="G400" t="s">
        <v>81</v>
      </c>
      <c r="H400">
        <v>2</v>
      </c>
      <c r="L400" s="1">
        <v>45295.912790856499</v>
      </c>
      <c r="M400" t="s">
        <v>21</v>
      </c>
      <c r="N400" s="1">
        <v>45295.912790856499</v>
      </c>
      <c r="O400" t="s">
        <v>21</v>
      </c>
      <c r="P400" t="s">
        <v>218</v>
      </c>
      <c r="R400" t="s">
        <v>215</v>
      </c>
    </row>
    <row r="401" spans="1:18" x14ac:dyDescent="0.25">
      <c r="A401">
        <v>2442</v>
      </c>
      <c r="B401" t="s">
        <v>792</v>
      </c>
      <c r="C401" t="s">
        <v>205</v>
      </c>
      <c r="D401" s="1">
        <v>45290.930049780101</v>
      </c>
      <c r="E401" s="3">
        <f t="shared" si="6"/>
        <v>45296.471922048564</v>
      </c>
      <c r="F401" s="1" t="str">
        <f>INDEX(Kaikoura_DotterelNest_0!$D$2:$D$200,MATCH(C401,Kaikoura_DotterelNest_0!$B$2:$B$200,0))</f>
        <v>N45 UBM RRBY</v>
      </c>
      <c r="G401" t="s">
        <v>81</v>
      </c>
      <c r="H401">
        <v>2</v>
      </c>
      <c r="L401" s="1">
        <v>45295.9302553819</v>
      </c>
      <c r="M401" t="s">
        <v>21</v>
      </c>
      <c r="N401" s="1">
        <v>45295.9302553819</v>
      </c>
      <c r="O401" t="s">
        <v>21</v>
      </c>
      <c r="P401" t="s">
        <v>218</v>
      </c>
      <c r="R401" t="s">
        <v>215</v>
      </c>
    </row>
    <row r="402" spans="1:18" x14ac:dyDescent="0.25">
      <c r="A402">
        <v>2445</v>
      </c>
      <c r="B402" t="s">
        <v>796</v>
      </c>
      <c r="C402" t="s">
        <v>205</v>
      </c>
      <c r="D402" s="1">
        <v>45292.9548905556</v>
      </c>
      <c r="E402" s="3">
        <f t="shared" si="6"/>
        <v>45296.497478842561</v>
      </c>
      <c r="F402" s="1" t="str">
        <f>INDEX(Kaikoura_DotterelNest_0!$D$2:$D$200,MATCH(C402,Kaikoura_DotterelNest_0!$B$2:$B$200,0))</f>
        <v>N45 UBM RRBY</v>
      </c>
      <c r="G402" t="s">
        <v>81</v>
      </c>
      <c r="H402">
        <v>2</v>
      </c>
      <c r="L402" s="1">
        <v>45295.955812175896</v>
      </c>
      <c r="M402" t="s">
        <v>21</v>
      </c>
      <c r="N402" s="1">
        <v>45295.955812175896</v>
      </c>
      <c r="O402" t="s">
        <v>21</v>
      </c>
      <c r="P402" t="s">
        <v>218</v>
      </c>
      <c r="R402" t="s">
        <v>218</v>
      </c>
    </row>
    <row r="403" spans="1:18" x14ac:dyDescent="0.25">
      <c r="A403">
        <v>2449</v>
      </c>
      <c r="B403" t="s">
        <v>799</v>
      </c>
      <c r="C403" t="s">
        <v>205</v>
      </c>
      <c r="D403" s="1">
        <v>45293.960952106499</v>
      </c>
      <c r="E403" s="3">
        <f t="shared" si="6"/>
        <v>45296.502993611066</v>
      </c>
      <c r="F403" s="1" t="str">
        <f>INDEX(Kaikoura_DotterelNest_0!$D$2:$D$200,MATCH(C403,Kaikoura_DotterelNest_0!$B$2:$B$200,0))</f>
        <v>N45 UBM RRBY</v>
      </c>
      <c r="G403" t="s">
        <v>81</v>
      </c>
      <c r="H403">
        <v>2</v>
      </c>
      <c r="L403" s="1">
        <v>45295.961326944402</v>
      </c>
      <c r="M403" t="s">
        <v>21</v>
      </c>
      <c r="N403" s="1">
        <v>45295.961326944402</v>
      </c>
      <c r="O403" t="s">
        <v>21</v>
      </c>
      <c r="P403" t="s">
        <v>218</v>
      </c>
      <c r="R403" t="s">
        <v>218</v>
      </c>
    </row>
    <row r="404" spans="1:18" x14ac:dyDescent="0.25">
      <c r="A404">
        <v>2453</v>
      </c>
      <c r="B404" t="s">
        <v>803</v>
      </c>
      <c r="C404" t="s">
        <v>205</v>
      </c>
      <c r="D404" s="1">
        <v>45295.970165625004</v>
      </c>
      <c r="E404" s="3">
        <f t="shared" si="6"/>
        <v>45296.512040393565</v>
      </c>
      <c r="F404" s="1" t="str">
        <f>INDEX(Kaikoura_DotterelNest_0!$D$2:$D$200,MATCH(C404,Kaikoura_DotterelNest_0!$B$2:$B$200,0))</f>
        <v>N45 UBM RRBY</v>
      </c>
      <c r="G404" t="s">
        <v>81</v>
      </c>
      <c r="H404">
        <v>2</v>
      </c>
      <c r="L404" s="1">
        <v>45295.970373726901</v>
      </c>
      <c r="M404" t="s">
        <v>21</v>
      </c>
      <c r="N404" s="1">
        <v>45295.970373726901</v>
      </c>
      <c r="O404" t="s">
        <v>21</v>
      </c>
      <c r="R404" t="s">
        <v>218</v>
      </c>
    </row>
    <row r="405" spans="1:18" x14ac:dyDescent="0.25">
      <c r="A405">
        <v>2458</v>
      </c>
      <c r="B405" t="s">
        <v>809</v>
      </c>
      <c r="C405" t="s">
        <v>205</v>
      </c>
      <c r="D405" s="1">
        <v>45297.000110416702</v>
      </c>
      <c r="E405" s="3">
        <f t="shared" si="6"/>
        <v>45297.542091249961</v>
      </c>
      <c r="F405" s="1" t="str">
        <f>INDEX(Kaikoura_DotterelNest_0!$D$2:$D$200,MATCH(C405,Kaikoura_DotterelNest_0!$B$2:$B$200,0))</f>
        <v>N45 UBM RRBY</v>
      </c>
      <c r="G405" t="s">
        <v>81</v>
      </c>
      <c r="H405">
        <v>2</v>
      </c>
      <c r="J405" t="s">
        <v>810</v>
      </c>
      <c r="L405" s="1">
        <v>45297.000424583297</v>
      </c>
      <c r="M405" t="s">
        <v>21</v>
      </c>
      <c r="N405" s="1">
        <v>45297.000424583297</v>
      </c>
      <c r="O405" t="s">
        <v>21</v>
      </c>
      <c r="P405" t="s">
        <v>218</v>
      </c>
      <c r="R405" t="s">
        <v>215</v>
      </c>
    </row>
    <row r="406" spans="1:18" x14ac:dyDescent="0.25">
      <c r="A406">
        <v>2462</v>
      </c>
      <c r="B406" t="s">
        <v>815</v>
      </c>
      <c r="C406" t="s">
        <v>205</v>
      </c>
      <c r="D406" s="1">
        <v>45298.223618252297</v>
      </c>
      <c r="E406" s="3">
        <f t="shared" si="6"/>
        <v>45298.662649236066</v>
      </c>
      <c r="F406" s="1" t="str">
        <f>INDEX(Kaikoura_DotterelNest_0!$D$2:$D$200,MATCH(C406,Kaikoura_DotterelNest_0!$B$2:$B$200,0))</f>
        <v>N45 UBM RRBY</v>
      </c>
      <c r="G406" t="s">
        <v>81</v>
      </c>
      <c r="H406">
        <v>2</v>
      </c>
      <c r="L406" s="1">
        <v>45298.120982569402</v>
      </c>
      <c r="M406" t="s">
        <v>21</v>
      </c>
      <c r="N406" s="1">
        <v>45298.120982569402</v>
      </c>
      <c r="O406" t="s">
        <v>21</v>
      </c>
      <c r="P406" t="s">
        <v>218</v>
      </c>
      <c r="R406" t="s">
        <v>215</v>
      </c>
    </row>
    <row r="407" spans="1:18" x14ac:dyDescent="0.25">
      <c r="A407">
        <v>2470</v>
      </c>
      <c r="B407" t="s">
        <v>829</v>
      </c>
      <c r="C407" t="s">
        <v>205</v>
      </c>
      <c r="D407" s="1">
        <v>45311.735973726798</v>
      </c>
      <c r="E407" s="3">
        <f t="shared" si="6"/>
        <v>45312.277871874961</v>
      </c>
      <c r="F407" s="1" t="str">
        <f>INDEX(Kaikoura_DotterelNest_0!$D$2:$D$200,MATCH(C407,Kaikoura_DotterelNest_0!$B$2:$B$200,0))</f>
        <v>N45 UBM RRBY</v>
      </c>
      <c r="G407" t="s">
        <v>274</v>
      </c>
      <c r="I407">
        <v>-1</v>
      </c>
      <c r="L407" s="1">
        <v>45311.736205208297</v>
      </c>
      <c r="M407" t="s">
        <v>21</v>
      </c>
      <c r="N407" s="1">
        <v>45311.736205208297</v>
      </c>
      <c r="O407" t="s">
        <v>21</v>
      </c>
      <c r="Q407">
        <v>1</v>
      </c>
      <c r="R407" t="s">
        <v>218</v>
      </c>
    </row>
    <row r="408" spans="1:18" x14ac:dyDescent="0.25">
      <c r="A408">
        <v>2471</v>
      </c>
      <c r="B408" t="s">
        <v>830</v>
      </c>
      <c r="C408" t="s">
        <v>205</v>
      </c>
      <c r="D408" s="1">
        <v>45303.970700520797</v>
      </c>
      <c r="E408" s="3">
        <f t="shared" si="6"/>
        <v>45312.512830358763</v>
      </c>
      <c r="F408" s="1" t="str">
        <f>INDEX(Kaikoura_DotterelNest_0!$D$2:$D$200,MATCH(C408,Kaikoura_DotterelNest_0!$B$2:$B$200,0))</f>
        <v>N45 UBM RRBY</v>
      </c>
      <c r="G408" t="s">
        <v>81</v>
      </c>
      <c r="H408">
        <v>1</v>
      </c>
      <c r="I408">
        <v>1</v>
      </c>
      <c r="J408" t="s">
        <v>831</v>
      </c>
      <c r="L408" s="1">
        <v>45311.971163692098</v>
      </c>
      <c r="M408" t="s">
        <v>21</v>
      </c>
      <c r="N408" s="1">
        <v>45311.971163692098</v>
      </c>
      <c r="O408" t="s">
        <v>21</v>
      </c>
      <c r="Q408">
        <v>1</v>
      </c>
    </row>
    <row r="409" spans="1:18" x14ac:dyDescent="0.25">
      <c r="A409">
        <v>2472</v>
      </c>
      <c r="B409" t="s">
        <v>832</v>
      </c>
      <c r="C409" t="s">
        <v>205</v>
      </c>
      <c r="D409" s="1">
        <v>45304.971490798598</v>
      </c>
      <c r="E409" s="3">
        <f t="shared" si="6"/>
        <v>45312.513413055567</v>
      </c>
      <c r="F409" s="1" t="str">
        <f>INDEX(Kaikoura_DotterelNest_0!$D$2:$D$200,MATCH(C409,Kaikoura_DotterelNest_0!$B$2:$B$200,0))</f>
        <v>N45 UBM RRBY</v>
      </c>
      <c r="G409" t="s">
        <v>274</v>
      </c>
      <c r="H409">
        <v>0</v>
      </c>
      <c r="I409">
        <v>-1</v>
      </c>
      <c r="L409" s="1">
        <v>45311.971746388903</v>
      </c>
      <c r="M409" t="s">
        <v>21</v>
      </c>
      <c r="N409" s="1">
        <v>45311.971746388903</v>
      </c>
      <c r="O409" t="s">
        <v>21</v>
      </c>
      <c r="Q409">
        <v>0</v>
      </c>
      <c r="R409" t="s">
        <v>230</v>
      </c>
    </row>
    <row r="410" spans="1:18" x14ac:dyDescent="0.25">
      <c r="A410">
        <v>2476</v>
      </c>
      <c r="B410" t="s">
        <v>838</v>
      </c>
      <c r="C410" t="s">
        <v>205</v>
      </c>
      <c r="D410" s="1">
        <v>45314.726245520797</v>
      </c>
      <c r="E410" s="3">
        <f t="shared" si="6"/>
        <v>45315.268139363463</v>
      </c>
      <c r="F410" s="1" t="str">
        <f>INDEX(Kaikoura_DotterelNest_0!$D$2:$D$200,MATCH(C410,Kaikoura_DotterelNest_0!$B$2:$B$200,0))</f>
        <v>N45 UBM RRBY</v>
      </c>
      <c r="G410" t="s">
        <v>274</v>
      </c>
      <c r="L410" s="1">
        <v>45314.726472696799</v>
      </c>
      <c r="M410" t="s">
        <v>21</v>
      </c>
      <c r="N410" s="1">
        <v>45314.788358495403</v>
      </c>
      <c r="O410" t="s">
        <v>21</v>
      </c>
      <c r="Q410">
        <v>1</v>
      </c>
      <c r="R410" t="s">
        <v>215</v>
      </c>
    </row>
    <row r="411" spans="1:18" x14ac:dyDescent="0.25">
      <c r="A411">
        <v>2478</v>
      </c>
      <c r="B411" t="s">
        <v>839</v>
      </c>
      <c r="C411" t="s">
        <v>205</v>
      </c>
      <c r="D411" s="1">
        <v>45315.8350524653</v>
      </c>
      <c r="E411" s="3">
        <f t="shared" si="6"/>
        <v>45316.376914895867</v>
      </c>
      <c r="F411" s="1" t="str">
        <f>INDEX(Kaikoura_DotterelNest_0!$D$2:$D$200,MATCH(C411,Kaikoura_DotterelNest_0!$B$2:$B$200,0))</f>
        <v>N45 UBM RRBY</v>
      </c>
      <c r="G411" t="s">
        <v>274</v>
      </c>
      <c r="L411" s="1">
        <v>45315.835248229203</v>
      </c>
      <c r="M411" t="s">
        <v>21</v>
      </c>
      <c r="N411" s="1">
        <v>45315.835248229203</v>
      </c>
      <c r="O411" t="s">
        <v>21</v>
      </c>
      <c r="Q411">
        <v>1</v>
      </c>
      <c r="R411" t="s">
        <v>215</v>
      </c>
    </row>
    <row r="412" spans="1:18" x14ac:dyDescent="0.25">
      <c r="A412">
        <v>2482</v>
      </c>
      <c r="B412" t="s">
        <v>845</v>
      </c>
      <c r="C412" t="s">
        <v>205</v>
      </c>
      <c r="D412" s="1">
        <v>45320.838280428201</v>
      </c>
      <c r="E412" s="3">
        <f t="shared" si="6"/>
        <v>45321.380173657366</v>
      </c>
      <c r="F412" s="1" t="str">
        <f>INDEX(Kaikoura_DotterelNest_0!$D$2:$D$200,MATCH(C412,Kaikoura_DotterelNest_0!$B$2:$B$200,0))</f>
        <v>N45 UBM RRBY</v>
      </c>
      <c r="G412" t="s">
        <v>274</v>
      </c>
      <c r="L412" s="1">
        <v>45320.838506990702</v>
      </c>
      <c r="M412" t="s">
        <v>21</v>
      </c>
      <c r="N412" s="1">
        <v>45320.838506990702</v>
      </c>
      <c r="O412" t="s">
        <v>21</v>
      </c>
      <c r="Q412">
        <v>1</v>
      </c>
      <c r="R412" t="s">
        <v>218</v>
      </c>
    </row>
    <row r="413" spans="1:18" x14ac:dyDescent="0.25">
      <c r="A413">
        <v>2483</v>
      </c>
      <c r="B413" t="s">
        <v>846</v>
      </c>
      <c r="C413" t="s">
        <v>205</v>
      </c>
      <c r="D413" s="1">
        <v>45321.705693541699</v>
      </c>
      <c r="E413" s="3">
        <f t="shared" si="6"/>
        <v>45323.247592256965</v>
      </c>
      <c r="F413" s="1" t="str">
        <f>INDEX(Kaikoura_DotterelNest_0!$D$2:$D$200,MATCH(C413,Kaikoura_DotterelNest_0!$B$2:$B$200,0))</f>
        <v>N45 UBM RRBY</v>
      </c>
      <c r="G413" t="s">
        <v>274</v>
      </c>
      <c r="L413" s="1">
        <v>45322.7059255903</v>
      </c>
      <c r="M413" t="s">
        <v>21</v>
      </c>
      <c r="N413" s="1">
        <v>45322.7059255903</v>
      </c>
      <c r="O413" t="s">
        <v>21</v>
      </c>
      <c r="Q413">
        <v>1</v>
      </c>
      <c r="R413" t="s">
        <v>218</v>
      </c>
    </row>
    <row r="414" spans="1:18" x14ac:dyDescent="0.25">
      <c r="A414">
        <v>2484</v>
      </c>
      <c r="B414" t="s">
        <v>847</v>
      </c>
      <c r="C414" t="s">
        <v>205</v>
      </c>
      <c r="D414" s="1">
        <v>45322.762496087998</v>
      </c>
      <c r="E414" s="3">
        <f t="shared" si="6"/>
        <v>45323.304309143561</v>
      </c>
      <c r="F414" s="1" t="str">
        <f>INDEX(Kaikoura_DotterelNest_0!$D$2:$D$200,MATCH(C414,Kaikoura_DotterelNest_0!$B$2:$B$200,0))</f>
        <v>N45 UBM RRBY</v>
      </c>
      <c r="G414" t="s">
        <v>274</v>
      </c>
      <c r="L414" s="1">
        <v>45322.762642476897</v>
      </c>
      <c r="M414" t="s">
        <v>21</v>
      </c>
      <c r="N414" s="1">
        <v>45322.762642476897</v>
      </c>
      <c r="O414" t="s">
        <v>21</v>
      </c>
      <c r="Q414">
        <v>1</v>
      </c>
      <c r="R414" t="s">
        <v>218</v>
      </c>
    </row>
    <row r="415" spans="1:18" x14ac:dyDescent="0.25">
      <c r="A415">
        <v>2486</v>
      </c>
      <c r="B415" t="s">
        <v>849</v>
      </c>
      <c r="C415" t="s">
        <v>205</v>
      </c>
      <c r="D415" s="1">
        <v>45328.267036527803</v>
      </c>
      <c r="E415" s="3">
        <f t="shared" si="6"/>
        <v>45334.808967233766</v>
      </c>
      <c r="F415" s="1" t="str">
        <f>INDEX(Kaikoura_DotterelNest_0!$D$2:$D$200,MATCH(C415,Kaikoura_DotterelNest_0!$B$2:$B$200,0))</f>
        <v>N45 UBM RRBY</v>
      </c>
      <c r="L415" s="1">
        <v>45334.267300567102</v>
      </c>
      <c r="M415" t="s">
        <v>21</v>
      </c>
      <c r="N415" s="1">
        <v>45334.267300567102</v>
      </c>
      <c r="O415" t="s">
        <v>21</v>
      </c>
      <c r="Q415">
        <v>1</v>
      </c>
      <c r="R415" t="s">
        <v>218</v>
      </c>
    </row>
    <row r="416" spans="1:18" x14ac:dyDescent="0.25">
      <c r="A416">
        <v>2487</v>
      </c>
      <c r="B416" t="s">
        <v>850</v>
      </c>
      <c r="C416" t="s">
        <v>205</v>
      </c>
      <c r="D416" s="1">
        <v>45333.726293946798</v>
      </c>
      <c r="E416" s="3">
        <f t="shared" si="6"/>
        <v>45334.809341759261</v>
      </c>
      <c r="F416" s="1" t="str">
        <f>INDEX(Kaikoura_DotterelNest_0!$D$2:$D$200,MATCH(C416,Kaikoura_DotterelNest_0!$B$2:$B$200,0))</f>
        <v>N45 UBM RRBY</v>
      </c>
      <c r="G416" t="s">
        <v>274</v>
      </c>
      <c r="L416" s="1">
        <v>45334.267675092597</v>
      </c>
      <c r="M416" t="s">
        <v>21</v>
      </c>
      <c r="N416" s="1">
        <v>45334.268002303201</v>
      </c>
      <c r="O416" t="s">
        <v>21</v>
      </c>
      <c r="Q416">
        <v>0</v>
      </c>
      <c r="R416" t="s">
        <v>218</v>
      </c>
    </row>
    <row r="417" spans="1:18" x14ac:dyDescent="0.25">
      <c r="A417">
        <v>2488</v>
      </c>
      <c r="B417" t="s">
        <v>851</v>
      </c>
      <c r="C417" t="s">
        <v>205</v>
      </c>
      <c r="D417" s="1">
        <v>45334.268129351898</v>
      </c>
      <c r="E417" s="3">
        <f t="shared" si="6"/>
        <v>45334.810711921265</v>
      </c>
      <c r="F417" s="1" t="str">
        <f>INDEX(Kaikoura_DotterelNest_0!$D$2:$D$200,MATCH(C417,Kaikoura_DotterelNest_0!$B$2:$B$200,0))</f>
        <v>N45 UBM RRBY</v>
      </c>
      <c r="J417" t="s">
        <v>852</v>
      </c>
      <c r="L417" s="1">
        <v>45334.269045254601</v>
      </c>
      <c r="M417" t="s">
        <v>21</v>
      </c>
      <c r="N417" s="1">
        <v>45334.269045254601</v>
      </c>
      <c r="O417" t="s">
        <v>21</v>
      </c>
      <c r="Q417">
        <v>0</v>
      </c>
      <c r="R417" t="s">
        <v>230</v>
      </c>
    </row>
    <row r="418" spans="1:18" x14ac:dyDescent="0.25">
      <c r="A418">
        <v>2032</v>
      </c>
      <c r="B418" t="s">
        <v>234</v>
      </c>
      <c r="C418" t="s">
        <v>40</v>
      </c>
      <c r="D418" s="1">
        <v>45177.831015914402</v>
      </c>
      <c r="E418" s="3">
        <f t="shared" si="6"/>
        <v>45178.331298784702</v>
      </c>
      <c r="F418" s="1" t="str">
        <f>INDEX(Kaikoura_DotterelNest_0!$D$2:$D$200,MATCH(C418,Kaikoura_DotterelNest_0!$B$2:$B$200,0))</f>
        <v>ww01 rbog rror</v>
      </c>
      <c r="G418" t="s">
        <v>81</v>
      </c>
      <c r="H418">
        <v>2</v>
      </c>
      <c r="L418" s="1">
        <v>45177.831298784702</v>
      </c>
      <c r="M418" t="s">
        <v>44</v>
      </c>
      <c r="N418" s="1">
        <v>45177.831298784702</v>
      </c>
      <c r="O418" t="s">
        <v>44</v>
      </c>
      <c r="P418" t="s">
        <v>218</v>
      </c>
      <c r="R418" t="s">
        <v>215</v>
      </c>
    </row>
    <row r="419" spans="1:18" x14ac:dyDescent="0.25">
      <c r="A419">
        <v>2075</v>
      </c>
      <c r="B419" t="s">
        <v>295</v>
      </c>
      <c r="C419" t="s">
        <v>40</v>
      </c>
      <c r="D419" s="1">
        <v>45191.927691620403</v>
      </c>
      <c r="E419" s="3">
        <f t="shared" si="6"/>
        <v>45192.428393784699</v>
      </c>
      <c r="F419" s="1" t="str">
        <f>INDEX(Kaikoura_DotterelNest_0!$D$2:$D$200,MATCH(C419,Kaikoura_DotterelNest_0!$B$2:$B$200,0))</f>
        <v>ww01 rbog rror</v>
      </c>
      <c r="G419" t="s">
        <v>81</v>
      </c>
      <c r="H419">
        <v>2</v>
      </c>
      <c r="J419" t="s">
        <v>296</v>
      </c>
      <c r="L419" s="1">
        <v>45191.928393784699</v>
      </c>
      <c r="M419" t="s">
        <v>44</v>
      </c>
      <c r="N419" s="1">
        <v>45191.928393784699</v>
      </c>
      <c r="O419" t="s">
        <v>44</v>
      </c>
      <c r="P419" t="s">
        <v>218</v>
      </c>
      <c r="R419" t="s">
        <v>215</v>
      </c>
    </row>
    <row r="420" spans="1:18" x14ac:dyDescent="0.25">
      <c r="A420">
        <v>2093</v>
      </c>
      <c r="B420" t="s">
        <v>320</v>
      </c>
      <c r="C420" t="s">
        <v>40</v>
      </c>
      <c r="D420" s="1">
        <v>45199.831197719897</v>
      </c>
      <c r="E420" s="3">
        <f t="shared" si="6"/>
        <v>45200.373208472265</v>
      </c>
      <c r="F420" s="1" t="str">
        <f>INDEX(Kaikoura_DotterelNest_0!$D$2:$D$200,MATCH(C420,Kaikoura_DotterelNest_0!$B$2:$B$200,0))</f>
        <v>ww01 rbog rror</v>
      </c>
      <c r="G420" t="s">
        <v>81</v>
      </c>
      <c r="H420">
        <v>2</v>
      </c>
      <c r="J420" t="s">
        <v>321</v>
      </c>
      <c r="L420" s="1">
        <v>45199.831541805601</v>
      </c>
      <c r="M420" t="s">
        <v>44</v>
      </c>
      <c r="N420" s="1">
        <v>45199.831541805601</v>
      </c>
      <c r="O420" t="s">
        <v>44</v>
      </c>
      <c r="R420" t="s">
        <v>218</v>
      </c>
    </row>
    <row r="421" spans="1:18" x14ac:dyDescent="0.25">
      <c r="A421">
        <v>2131</v>
      </c>
      <c r="B421" t="s">
        <v>374</v>
      </c>
      <c r="C421" t="s">
        <v>40</v>
      </c>
      <c r="D421" s="1">
        <v>45211.852459953698</v>
      </c>
      <c r="E421" s="3">
        <f t="shared" si="6"/>
        <v>45212.397590729168</v>
      </c>
      <c r="F421" s="1" t="str">
        <f>INDEX(Kaikoura_DotterelNest_0!$D$2:$D$200,MATCH(C421,Kaikoura_DotterelNest_0!$B$2:$B$200,0))</f>
        <v>ww01 rbog rror</v>
      </c>
      <c r="G421" t="s">
        <v>274</v>
      </c>
      <c r="L421" s="1">
        <v>45211.855924062504</v>
      </c>
      <c r="M421" t="s">
        <v>44</v>
      </c>
      <c r="N421" s="1">
        <v>45211.855924062504</v>
      </c>
      <c r="O421" t="s">
        <v>44</v>
      </c>
      <c r="Q421">
        <v>1</v>
      </c>
      <c r="R421" t="s">
        <v>215</v>
      </c>
    </row>
    <row r="422" spans="1:18" x14ac:dyDescent="0.25">
      <c r="A422">
        <v>2150</v>
      </c>
      <c r="B422" t="s">
        <v>401</v>
      </c>
      <c r="C422" t="s">
        <v>40</v>
      </c>
      <c r="D422" s="1">
        <v>45212.8092235648</v>
      </c>
      <c r="E422" s="3">
        <f t="shared" si="6"/>
        <v>45213.604329293965</v>
      </c>
      <c r="F422" s="1" t="str">
        <f>INDEX(Kaikoura_DotterelNest_0!$D$2:$D$200,MATCH(C422,Kaikoura_DotterelNest_0!$B$2:$B$200,0))</f>
        <v>ww01 rbog rror</v>
      </c>
      <c r="G422" t="s">
        <v>274</v>
      </c>
      <c r="I422">
        <v>-1</v>
      </c>
      <c r="J422" t="s">
        <v>402</v>
      </c>
      <c r="L422" s="1">
        <v>45213.062662627301</v>
      </c>
      <c r="M422" t="s">
        <v>44</v>
      </c>
      <c r="N422" s="1">
        <v>45213.062914861097</v>
      </c>
      <c r="O422" t="s">
        <v>44</v>
      </c>
      <c r="R422" t="s">
        <v>215</v>
      </c>
    </row>
    <row r="423" spans="1:18" x14ac:dyDescent="0.25">
      <c r="A423">
        <v>2158</v>
      </c>
      <c r="B423" t="s">
        <v>414</v>
      </c>
      <c r="C423" t="s">
        <v>40</v>
      </c>
      <c r="D423" s="1">
        <v>45214.809502268501</v>
      </c>
      <c r="E423" s="3">
        <f t="shared" si="6"/>
        <v>45215.351394502366</v>
      </c>
      <c r="F423" s="1" t="str">
        <f>INDEX(Kaikoura_DotterelNest_0!$D$2:$D$200,MATCH(C423,Kaikoura_DotterelNest_0!$B$2:$B$200,0))</f>
        <v>ww01 rbog rror</v>
      </c>
      <c r="J423" t="s">
        <v>415</v>
      </c>
      <c r="L423" s="1">
        <v>45214.809727835702</v>
      </c>
      <c r="M423" t="s">
        <v>44</v>
      </c>
      <c r="N423" s="1">
        <v>45214.809727835702</v>
      </c>
      <c r="O423" t="s">
        <v>44</v>
      </c>
      <c r="Q423">
        <v>1</v>
      </c>
      <c r="R423" t="s">
        <v>215</v>
      </c>
    </row>
    <row r="424" spans="1:18" x14ac:dyDescent="0.25">
      <c r="A424">
        <v>2042</v>
      </c>
      <c r="B424" t="s">
        <v>247</v>
      </c>
      <c r="C424" t="s">
        <v>45</v>
      </c>
      <c r="D424" s="1">
        <v>45180.868690752301</v>
      </c>
      <c r="E424" s="3">
        <f t="shared" si="6"/>
        <v>45181.369692893502</v>
      </c>
      <c r="F424" s="1" t="str">
        <f>INDEX(Kaikoura_DotterelNest_0!$D$2:$D$200,MATCH(C424,Kaikoura_DotterelNest_0!$B$2:$B$200,0))</f>
        <v>ww02 rryr rbgy</v>
      </c>
      <c r="G424" t="s">
        <v>81</v>
      </c>
      <c r="H424">
        <v>2</v>
      </c>
      <c r="J424" t="s">
        <v>248</v>
      </c>
      <c r="L424" s="1">
        <v>45180.869692893502</v>
      </c>
      <c r="M424" t="s">
        <v>44</v>
      </c>
      <c r="N424" s="1">
        <v>45180.871959444397</v>
      </c>
      <c r="O424" t="s">
        <v>44</v>
      </c>
      <c r="P424" t="s">
        <v>214</v>
      </c>
    </row>
    <row r="425" spans="1:18" x14ac:dyDescent="0.25">
      <c r="A425">
        <v>2043</v>
      </c>
      <c r="B425" t="s">
        <v>249</v>
      </c>
      <c r="C425" t="s">
        <v>45</v>
      </c>
      <c r="D425" s="1">
        <v>45180.900416134296</v>
      </c>
      <c r="E425" s="3">
        <f t="shared" si="6"/>
        <v>45181.400715636599</v>
      </c>
      <c r="F425" s="1" t="str">
        <f>INDEX(Kaikoura_DotterelNest_0!$D$2:$D$200,MATCH(C425,Kaikoura_DotterelNest_0!$B$2:$B$200,0))</f>
        <v>ww02 rryr rbgy</v>
      </c>
      <c r="G425" t="s">
        <v>81</v>
      </c>
      <c r="H425">
        <v>1</v>
      </c>
      <c r="J425" t="s">
        <v>250</v>
      </c>
      <c r="L425" s="1">
        <v>45180.900715636599</v>
      </c>
      <c r="M425" t="s">
        <v>44</v>
      </c>
      <c r="N425" s="1">
        <v>45180.905713877299</v>
      </c>
      <c r="O425" t="s">
        <v>44</v>
      </c>
      <c r="R425" t="s">
        <v>214</v>
      </c>
    </row>
    <row r="426" spans="1:18" x14ac:dyDescent="0.25">
      <c r="A426">
        <v>2096</v>
      </c>
      <c r="B426" t="s">
        <v>326</v>
      </c>
      <c r="C426" t="s">
        <v>45</v>
      </c>
      <c r="D426" s="1">
        <v>45199.855457303202</v>
      </c>
      <c r="E426" s="3">
        <f t="shared" si="6"/>
        <v>45200.397505277768</v>
      </c>
      <c r="F426" s="1" t="str">
        <f>INDEX(Kaikoura_DotterelNest_0!$D$2:$D$200,MATCH(C426,Kaikoura_DotterelNest_0!$B$2:$B$200,0))</f>
        <v>ww02 rryr rbgy</v>
      </c>
      <c r="G426" t="s">
        <v>20</v>
      </c>
      <c r="J426" t="s">
        <v>327</v>
      </c>
      <c r="L426" s="1">
        <v>45199.855838611104</v>
      </c>
      <c r="M426" t="s">
        <v>44</v>
      </c>
      <c r="N426" s="1">
        <v>45199.855838611104</v>
      </c>
      <c r="O426" t="s">
        <v>44</v>
      </c>
    </row>
    <row r="427" spans="1:18" x14ac:dyDescent="0.25">
      <c r="A427">
        <v>2041</v>
      </c>
      <c r="B427" t="s">
        <v>245</v>
      </c>
      <c r="C427" t="s">
        <v>51</v>
      </c>
      <c r="D427" s="1">
        <v>45180.8217279745</v>
      </c>
      <c r="E427" s="3">
        <f t="shared" si="6"/>
        <v>45181.3219699537</v>
      </c>
      <c r="F427" s="1" t="str">
        <f>INDEX(Kaikoura_DotterelNest_0!$D$2:$D$200,MATCH(C427,Kaikoura_DotterelNest_0!$B$2:$B$200,0))</f>
        <v>ww03 rbrb ubm</v>
      </c>
      <c r="G427" t="s">
        <v>81</v>
      </c>
      <c r="H427">
        <v>3</v>
      </c>
      <c r="J427" t="s">
        <v>246</v>
      </c>
      <c r="L427" s="1">
        <v>45180.8219699537</v>
      </c>
      <c r="M427" t="s">
        <v>44</v>
      </c>
      <c r="N427" s="1">
        <v>45180.824286620402</v>
      </c>
      <c r="O427" t="s">
        <v>44</v>
      </c>
      <c r="P427" t="s">
        <v>218</v>
      </c>
      <c r="R427" t="s">
        <v>215</v>
      </c>
    </row>
    <row r="428" spans="1:18" x14ac:dyDescent="0.25">
      <c r="A428">
        <v>2071</v>
      </c>
      <c r="B428" t="s">
        <v>289</v>
      </c>
      <c r="C428" t="s">
        <v>51</v>
      </c>
      <c r="D428" s="1">
        <v>45191.8778326389</v>
      </c>
      <c r="E428" s="3">
        <f t="shared" si="6"/>
        <v>45192.378354479202</v>
      </c>
      <c r="F428" s="1" t="str">
        <f>INDEX(Kaikoura_DotterelNest_0!$D$2:$D$200,MATCH(C428,Kaikoura_DotterelNest_0!$B$2:$B$200,0))</f>
        <v>ww03 rbrb ubm</v>
      </c>
      <c r="G428" t="s">
        <v>20</v>
      </c>
      <c r="J428" t="s">
        <v>290</v>
      </c>
      <c r="L428" s="1">
        <v>45191.878354479202</v>
      </c>
      <c r="M428" t="s">
        <v>44</v>
      </c>
      <c r="N428" s="1">
        <v>45191.878354479202</v>
      </c>
      <c r="O428" t="s">
        <v>44</v>
      </c>
    </row>
    <row r="429" spans="1:18" x14ac:dyDescent="0.25">
      <c r="A429">
        <v>2072</v>
      </c>
      <c r="B429" t="s">
        <v>291</v>
      </c>
      <c r="C429" t="s">
        <v>82</v>
      </c>
      <c r="D429" s="1">
        <v>45191.894723877303</v>
      </c>
      <c r="E429" s="3">
        <f t="shared" si="6"/>
        <v>45192.3950419213</v>
      </c>
      <c r="F429" s="1" t="str">
        <f>INDEX(Kaikoura_DotterelNest_0!$D$2:$D$200,MATCH(C429,Kaikoura_DotterelNest_0!$B$2:$B$200,0))</f>
        <v>ww04 rlbr</v>
      </c>
      <c r="G429" t="s">
        <v>81</v>
      </c>
      <c r="H429">
        <v>3</v>
      </c>
      <c r="J429" t="s">
        <v>292</v>
      </c>
      <c r="L429" s="1">
        <v>45191.8950419213</v>
      </c>
      <c r="M429" t="s">
        <v>44</v>
      </c>
      <c r="N429" s="1">
        <v>45191.8950419213</v>
      </c>
      <c r="O429" t="s">
        <v>44</v>
      </c>
      <c r="R429" t="s">
        <v>218</v>
      </c>
    </row>
    <row r="430" spans="1:18" x14ac:dyDescent="0.25">
      <c r="A430">
        <v>2090</v>
      </c>
      <c r="B430" t="s">
        <v>314</v>
      </c>
      <c r="C430" t="s">
        <v>82</v>
      </c>
      <c r="D430" s="1">
        <v>45199.808714085702</v>
      </c>
      <c r="E430" s="3">
        <f t="shared" si="6"/>
        <v>45200.350845023167</v>
      </c>
      <c r="F430" s="1" t="str">
        <f>INDEX(Kaikoura_DotterelNest_0!$D$2:$D$200,MATCH(C430,Kaikoura_DotterelNest_0!$B$2:$B$200,0))</f>
        <v>ww04 rlbr</v>
      </c>
      <c r="G430" t="s">
        <v>20</v>
      </c>
      <c r="H430">
        <v>0</v>
      </c>
      <c r="J430" t="s">
        <v>315</v>
      </c>
      <c r="L430" s="1">
        <v>45199.809178356503</v>
      </c>
      <c r="M430" t="s">
        <v>44</v>
      </c>
      <c r="N430" s="1">
        <v>45199.809178356503</v>
      </c>
      <c r="O430" t="s">
        <v>44</v>
      </c>
      <c r="R430" t="s">
        <v>230</v>
      </c>
    </row>
    <row r="431" spans="1:18" x14ac:dyDescent="0.25">
      <c r="A431">
        <v>2073</v>
      </c>
      <c r="B431" t="s">
        <v>293</v>
      </c>
      <c r="C431" t="s">
        <v>85</v>
      </c>
      <c r="D431" s="1">
        <v>45191.903699328701</v>
      </c>
      <c r="E431" s="3">
        <f t="shared" si="6"/>
        <v>45192.403974178203</v>
      </c>
      <c r="F431" s="1" t="str">
        <f>INDEX(Kaikoura_DotterelNest_0!$D$2:$D$200,MATCH(C431,Kaikoura_DotterelNest_0!$B$2:$B$200,0))</f>
        <v>ww05 rrlb rrbo</v>
      </c>
      <c r="G431" t="s">
        <v>81</v>
      </c>
      <c r="H431">
        <v>3</v>
      </c>
      <c r="L431" s="1">
        <v>45191.903974178203</v>
      </c>
      <c r="M431" t="s">
        <v>44</v>
      </c>
      <c r="N431" s="1">
        <v>45191.903974178203</v>
      </c>
      <c r="O431" t="s">
        <v>44</v>
      </c>
      <c r="P431" t="s">
        <v>218</v>
      </c>
      <c r="R431" t="s">
        <v>215</v>
      </c>
    </row>
    <row r="432" spans="1:18" x14ac:dyDescent="0.25">
      <c r="A432">
        <v>2091</v>
      </c>
      <c r="B432" t="s">
        <v>316</v>
      </c>
      <c r="C432" t="s">
        <v>85</v>
      </c>
      <c r="D432" s="1">
        <v>45199.8168890741</v>
      </c>
      <c r="E432" s="3">
        <f t="shared" si="6"/>
        <v>45200.359092187464</v>
      </c>
      <c r="F432" s="1" t="str">
        <f>INDEX(Kaikoura_DotterelNest_0!$D$2:$D$200,MATCH(C432,Kaikoura_DotterelNest_0!$B$2:$B$200,0))</f>
        <v>ww05 rrlb rrbo</v>
      </c>
      <c r="G432" t="s">
        <v>81</v>
      </c>
      <c r="H432">
        <v>3</v>
      </c>
      <c r="J432" t="s">
        <v>317</v>
      </c>
      <c r="L432" s="1">
        <v>45199.8174255208</v>
      </c>
      <c r="M432" t="s">
        <v>44</v>
      </c>
      <c r="N432" s="1">
        <v>45199.818006516201</v>
      </c>
      <c r="O432" t="s">
        <v>44</v>
      </c>
      <c r="P432" t="s">
        <v>214</v>
      </c>
      <c r="R432" t="s">
        <v>215</v>
      </c>
    </row>
    <row r="433" spans="1:18" x14ac:dyDescent="0.25">
      <c r="A433">
        <v>2129</v>
      </c>
      <c r="B433" t="s">
        <v>371</v>
      </c>
      <c r="C433" t="s">
        <v>85</v>
      </c>
      <c r="D433" s="1">
        <v>45211.833018171303</v>
      </c>
      <c r="E433" s="3">
        <f t="shared" si="6"/>
        <v>45212.378280069461</v>
      </c>
      <c r="F433" s="1" t="str">
        <f>INDEX(Kaikoura_DotterelNest_0!$D$2:$D$200,MATCH(C433,Kaikoura_DotterelNest_0!$B$2:$B$200,0))</f>
        <v>ww05 rrlb rrbo</v>
      </c>
      <c r="G433" t="s">
        <v>274</v>
      </c>
      <c r="I433">
        <v>2</v>
      </c>
      <c r="L433" s="1">
        <v>45211.836613402797</v>
      </c>
      <c r="M433" t="s">
        <v>44</v>
      </c>
      <c r="N433" s="1">
        <v>45211.836613402797</v>
      </c>
      <c r="O433" t="s">
        <v>44</v>
      </c>
      <c r="Q433">
        <v>2</v>
      </c>
      <c r="R433" t="s">
        <v>218</v>
      </c>
    </row>
    <row r="434" spans="1:18" x14ac:dyDescent="0.25">
      <c r="A434">
        <v>2149</v>
      </c>
      <c r="B434" t="s">
        <v>399</v>
      </c>
      <c r="C434" t="s">
        <v>85</v>
      </c>
      <c r="D434" s="1">
        <v>45212.774330081003</v>
      </c>
      <c r="E434" s="3">
        <f t="shared" si="6"/>
        <v>45213.602047499968</v>
      </c>
      <c r="F434" s="1" t="str">
        <f>INDEX(Kaikoura_DotterelNest_0!$D$2:$D$200,MATCH(C434,Kaikoura_DotterelNest_0!$B$2:$B$200,0))</f>
        <v>ww05 rrlb rrbo</v>
      </c>
      <c r="G434" t="s">
        <v>274</v>
      </c>
      <c r="I434">
        <v>2</v>
      </c>
      <c r="J434" t="s">
        <v>400</v>
      </c>
      <c r="L434" s="1">
        <v>45213.060380833303</v>
      </c>
      <c r="M434" t="s">
        <v>44</v>
      </c>
      <c r="N434" s="1">
        <v>45213.060380833303</v>
      </c>
      <c r="O434" t="s">
        <v>44</v>
      </c>
      <c r="Q434">
        <v>2</v>
      </c>
      <c r="R434" t="s">
        <v>215</v>
      </c>
    </row>
    <row r="435" spans="1:18" x14ac:dyDescent="0.25">
      <c r="A435">
        <v>2156</v>
      </c>
      <c r="B435" t="s">
        <v>411</v>
      </c>
      <c r="C435" t="s">
        <v>85</v>
      </c>
      <c r="D435" s="1">
        <v>45214.794670740703</v>
      </c>
      <c r="E435" s="3">
        <f t="shared" si="6"/>
        <v>45215.336932060163</v>
      </c>
      <c r="F435" s="1" t="str">
        <f>INDEX(Kaikoura_DotterelNest_0!$D$2:$D$200,MATCH(C435,Kaikoura_DotterelNest_0!$B$2:$B$200,0))</f>
        <v>ww05 rrlb rrbo</v>
      </c>
      <c r="G435" t="s">
        <v>274</v>
      </c>
      <c r="J435" t="s">
        <v>412</v>
      </c>
      <c r="L435" s="1">
        <v>45214.795265393499</v>
      </c>
      <c r="M435" t="s">
        <v>44</v>
      </c>
      <c r="N435" s="1">
        <v>45214.796632210702</v>
      </c>
      <c r="O435" t="s">
        <v>44</v>
      </c>
      <c r="Q435">
        <v>1</v>
      </c>
      <c r="R435" t="s">
        <v>218</v>
      </c>
    </row>
    <row r="436" spans="1:18" x14ac:dyDescent="0.25">
      <c r="A436">
        <v>2074</v>
      </c>
      <c r="B436" t="s">
        <v>294</v>
      </c>
      <c r="C436" t="s">
        <v>88</v>
      </c>
      <c r="D436" s="1">
        <v>45191.9118811343</v>
      </c>
      <c r="E436" s="3">
        <f t="shared" si="6"/>
        <v>45192.412402314803</v>
      </c>
      <c r="F436" s="1" t="str">
        <f>INDEX(Kaikoura_DotterelNest_0!$D$2:$D$200,MATCH(C436,Kaikoura_DotterelNest_0!$B$2:$B$200,0))</f>
        <v>ww06 rwoo rrbw</v>
      </c>
      <c r="G436" t="s">
        <v>81</v>
      </c>
      <c r="H436">
        <v>3</v>
      </c>
      <c r="L436" s="1">
        <v>45191.912402314803</v>
      </c>
      <c r="M436" t="s">
        <v>44</v>
      </c>
      <c r="N436" s="1">
        <v>45191.912402314803</v>
      </c>
      <c r="O436" t="s">
        <v>44</v>
      </c>
      <c r="P436" t="s">
        <v>218</v>
      </c>
      <c r="R436" t="s">
        <v>218</v>
      </c>
    </row>
    <row r="437" spans="1:18" x14ac:dyDescent="0.25">
      <c r="A437">
        <v>2092</v>
      </c>
      <c r="B437" t="s">
        <v>318</v>
      </c>
      <c r="C437" t="s">
        <v>88</v>
      </c>
      <c r="D437" s="1">
        <v>45199.822814919004</v>
      </c>
      <c r="E437" s="3">
        <f t="shared" si="6"/>
        <v>45200.364840486065</v>
      </c>
      <c r="F437" s="1" t="str">
        <f>INDEX(Kaikoura_DotterelNest_0!$D$2:$D$200,MATCH(C437,Kaikoura_DotterelNest_0!$B$2:$B$200,0))</f>
        <v>ww06 rwoo rrbw</v>
      </c>
      <c r="G437" t="s">
        <v>81</v>
      </c>
      <c r="J437" t="s">
        <v>319</v>
      </c>
      <c r="L437" s="1">
        <v>45199.823173819401</v>
      </c>
      <c r="M437" t="s">
        <v>44</v>
      </c>
      <c r="N437" s="1">
        <v>45199.823173819401</v>
      </c>
      <c r="O437" t="s">
        <v>44</v>
      </c>
    </row>
    <row r="438" spans="1:18" x14ac:dyDescent="0.25">
      <c r="A438">
        <v>2130</v>
      </c>
      <c r="B438" t="s">
        <v>372</v>
      </c>
      <c r="C438" t="s">
        <v>88</v>
      </c>
      <c r="D438" s="1">
        <v>45211.843930254603</v>
      </c>
      <c r="E438" s="3">
        <f t="shared" si="6"/>
        <v>45212.385990115763</v>
      </c>
      <c r="F438" s="1" t="str">
        <f>INDEX(Kaikoura_DotterelNest_0!$D$2:$D$200,MATCH(C438,Kaikoura_DotterelNest_0!$B$2:$B$200,0))</f>
        <v>ww06 rwoo rrbw</v>
      </c>
      <c r="G438" t="s">
        <v>274</v>
      </c>
      <c r="H438">
        <v>0</v>
      </c>
      <c r="I438">
        <v>2</v>
      </c>
      <c r="J438" t="s">
        <v>373</v>
      </c>
      <c r="L438" s="1">
        <v>45211.844323449099</v>
      </c>
      <c r="M438" t="s">
        <v>44</v>
      </c>
      <c r="N438" s="1">
        <v>45211.844323449099</v>
      </c>
      <c r="O438" t="s">
        <v>44</v>
      </c>
      <c r="R438" t="s">
        <v>218</v>
      </c>
    </row>
    <row r="439" spans="1:18" x14ac:dyDescent="0.25">
      <c r="A439">
        <v>2148</v>
      </c>
      <c r="B439" t="s">
        <v>397</v>
      </c>
      <c r="C439" t="s">
        <v>88</v>
      </c>
      <c r="D439" s="1">
        <v>45212.788496863403</v>
      </c>
      <c r="E439" s="3">
        <f t="shared" si="6"/>
        <v>45213.600636782365</v>
      </c>
      <c r="F439" s="1" t="str">
        <f>INDEX(Kaikoura_DotterelNest_0!$D$2:$D$200,MATCH(C439,Kaikoura_DotterelNest_0!$B$2:$B$200,0))</f>
        <v>ww06 rwoo rrbw</v>
      </c>
      <c r="G439" t="s">
        <v>274</v>
      </c>
      <c r="I439">
        <v>2</v>
      </c>
      <c r="J439" t="s">
        <v>398</v>
      </c>
      <c r="L439" s="1">
        <v>45213.058970115701</v>
      </c>
      <c r="M439" t="s">
        <v>44</v>
      </c>
      <c r="N439" s="1">
        <v>45213.058970115701</v>
      </c>
      <c r="O439" t="s">
        <v>44</v>
      </c>
      <c r="Q439">
        <v>2</v>
      </c>
      <c r="R439" t="s">
        <v>215</v>
      </c>
    </row>
    <row r="440" spans="1:18" x14ac:dyDescent="0.25">
      <c r="A440">
        <v>2220</v>
      </c>
      <c r="B440" t="s">
        <v>497</v>
      </c>
      <c r="C440" t="s">
        <v>88</v>
      </c>
      <c r="D440" s="1">
        <v>45234.770363252297</v>
      </c>
      <c r="E440" s="3">
        <f t="shared" si="6"/>
        <v>45235.312274004667</v>
      </c>
      <c r="F440" s="1" t="str">
        <f>INDEX(Kaikoura_DotterelNest_0!$D$2:$D$200,MATCH(C440,Kaikoura_DotterelNest_0!$B$2:$B$200,0))</f>
        <v>ww06 rwoo rrbw</v>
      </c>
      <c r="J440" t="s">
        <v>498</v>
      </c>
      <c r="L440" s="1">
        <v>45234.770607338003</v>
      </c>
      <c r="M440" t="s">
        <v>44</v>
      </c>
      <c r="N440" s="1">
        <v>45234.770607338003</v>
      </c>
      <c r="O440" t="s">
        <v>44</v>
      </c>
    </row>
    <row r="441" spans="1:18" x14ac:dyDescent="0.25">
      <c r="A441">
        <v>2076</v>
      </c>
      <c r="B441" t="s">
        <v>297</v>
      </c>
      <c r="C441" t="s">
        <v>90</v>
      </c>
      <c r="D441" s="1">
        <v>45191.940121747699</v>
      </c>
      <c r="E441" s="3">
        <f t="shared" si="6"/>
        <v>45192.440848749997</v>
      </c>
      <c r="F441" s="1" t="str">
        <f>INDEX(Kaikoura_DotterelNest_0!$D$2:$D$200,MATCH(C441,Kaikoura_DotterelNest_0!$B$2:$B$200,0))</f>
        <v>ww07 rybr ubm</v>
      </c>
      <c r="G441" t="s">
        <v>81</v>
      </c>
      <c r="H441">
        <v>3</v>
      </c>
      <c r="L441" s="1">
        <v>45191.940848749997</v>
      </c>
      <c r="M441" t="s">
        <v>44</v>
      </c>
      <c r="N441" s="1">
        <v>45191.940848749997</v>
      </c>
      <c r="O441" t="s">
        <v>44</v>
      </c>
      <c r="P441" t="s">
        <v>218</v>
      </c>
      <c r="R441" t="s">
        <v>215</v>
      </c>
    </row>
    <row r="442" spans="1:18" x14ac:dyDescent="0.25">
      <c r="A442">
        <v>2094</v>
      </c>
      <c r="B442" t="s">
        <v>322</v>
      </c>
      <c r="C442" t="s">
        <v>90</v>
      </c>
      <c r="D442" s="1">
        <v>45199.834663101901</v>
      </c>
      <c r="E442" s="3">
        <f t="shared" si="6"/>
        <v>45200.376938414367</v>
      </c>
      <c r="F442" s="1" t="str">
        <f>INDEX(Kaikoura_DotterelNest_0!$D$2:$D$200,MATCH(C442,Kaikoura_DotterelNest_0!$B$2:$B$200,0))</f>
        <v>ww07 rybr ubm</v>
      </c>
      <c r="G442" t="s">
        <v>81</v>
      </c>
      <c r="H442">
        <v>3</v>
      </c>
      <c r="J442" t="s">
        <v>323</v>
      </c>
      <c r="L442" s="1">
        <v>45199.835271747703</v>
      </c>
      <c r="M442" t="s">
        <v>44</v>
      </c>
      <c r="N442" s="1">
        <v>45199.835271747703</v>
      </c>
      <c r="O442" t="s">
        <v>44</v>
      </c>
      <c r="R442" t="s">
        <v>218</v>
      </c>
    </row>
    <row r="443" spans="1:18" x14ac:dyDescent="0.25">
      <c r="A443">
        <v>2132</v>
      </c>
      <c r="B443" t="s">
        <v>375</v>
      </c>
      <c r="C443" t="s">
        <v>90</v>
      </c>
      <c r="D443" s="1">
        <v>45211.856136608803</v>
      </c>
      <c r="E443" s="3">
        <f t="shared" si="6"/>
        <v>45212.398064918962</v>
      </c>
      <c r="F443" s="1" t="str">
        <f>INDEX(Kaikoura_DotterelNest_0!$D$2:$D$200,MATCH(C443,Kaikoura_DotterelNest_0!$B$2:$B$200,0))</f>
        <v>ww07 rybr ubm</v>
      </c>
      <c r="G443" t="s">
        <v>81</v>
      </c>
      <c r="H443">
        <v>2</v>
      </c>
      <c r="L443" s="1">
        <v>45211.856398252297</v>
      </c>
      <c r="M443" t="s">
        <v>44</v>
      </c>
      <c r="N443" s="1">
        <v>45211.856398252297</v>
      </c>
      <c r="O443" t="s">
        <v>44</v>
      </c>
      <c r="P443" t="s">
        <v>218</v>
      </c>
      <c r="R443" t="s">
        <v>218</v>
      </c>
    </row>
    <row r="444" spans="1:18" x14ac:dyDescent="0.25">
      <c r="A444">
        <v>2159</v>
      </c>
      <c r="B444" t="s">
        <v>416</v>
      </c>
      <c r="C444" t="s">
        <v>90</v>
      </c>
      <c r="D444" s="1">
        <v>45214.812670300897</v>
      </c>
      <c r="E444" s="3">
        <f t="shared" si="6"/>
        <v>45215.354520613466</v>
      </c>
      <c r="F444" s="1" t="str">
        <f>INDEX(Kaikoura_DotterelNest_0!$D$2:$D$200,MATCH(C444,Kaikoura_DotterelNest_0!$B$2:$B$200,0))</f>
        <v>ww07 rybr ubm</v>
      </c>
      <c r="G444" t="s">
        <v>81</v>
      </c>
      <c r="H444">
        <v>2</v>
      </c>
      <c r="L444" s="1">
        <v>45214.812853946802</v>
      </c>
      <c r="M444" t="s">
        <v>44</v>
      </c>
      <c r="N444" s="1">
        <v>45214.812853946802</v>
      </c>
      <c r="O444" t="s">
        <v>44</v>
      </c>
      <c r="P444" t="s">
        <v>218</v>
      </c>
      <c r="R444" t="s">
        <v>218</v>
      </c>
    </row>
    <row r="445" spans="1:18" x14ac:dyDescent="0.25">
      <c r="A445">
        <v>2222</v>
      </c>
      <c r="B445" t="s">
        <v>501</v>
      </c>
      <c r="C445" t="s">
        <v>90</v>
      </c>
      <c r="D445" s="1">
        <v>45234.796057164298</v>
      </c>
      <c r="E445" s="3">
        <f t="shared" si="6"/>
        <v>45235.338875810165</v>
      </c>
      <c r="F445" s="1" t="str">
        <f>INDEX(Kaikoura_DotterelNest_0!$D$2:$D$200,MATCH(C445,Kaikoura_DotterelNest_0!$B$2:$B$200,0))</f>
        <v>ww07 rybr ubm</v>
      </c>
      <c r="J445" t="s">
        <v>502</v>
      </c>
      <c r="L445" s="1">
        <v>45234.7972091435</v>
      </c>
      <c r="M445" t="s">
        <v>44</v>
      </c>
      <c r="N445" s="1">
        <v>45234.7972091435</v>
      </c>
      <c r="O445" t="s">
        <v>44</v>
      </c>
    </row>
    <row r="446" spans="1:18" x14ac:dyDescent="0.25">
      <c r="A446">
        <v>2077</v>
      </c>
      <c r="B446" t="s">
        <v>298</v>
      </c>
      <c r="C446" t="s">
        <v>92</v>
      </c>
      <c r="D446" s="1">
        <v>45191.955181759302</v>
      </c>
      <c r="E446" s="3">
        <f t="shared" si="6"/>
        <v>45192.455455891199</v>
      </c>
      <c r="F446" s="1" t="str">
        <f>INDEX(Kaikoura_DotterelNest_0!$D$2:$D$200,MATCH(C446,Kaikoura_DotterelNest_0!$B$2:$B$200,0))</f>
        <v>ww08 rbgr ubm</v>
      </c>
      <c r="G446" t="s">
        <v>81</v>
      </c>
      <c r="H446">
        <v>3</v>
      </c>
      <c r="J446" t="s">
        <v>87</v>
      </c>
      <c r="L446" s="1">
        <v>45191.955455891199</v>
      </c>
      <c r="M446" t="s">
        <v>44</v>
      </c>
      <c r="N446" s="1">
        <v>45191.957104756897</v>
      </c>
      <c r="O446" t="s">
        <v>44</v>
      </c>
      <c r="P446" t="s">
        <v>218</v>
      </c>
      <c r="R446" t="s">
        <v>215</v>
      </c>
    </row>
    <row r="447" spans="1:18" x14ac:dyDescent="0.25">
      <c r="A447">
        <v>2095</v>
      </c>
      <c r="B447" t="s">
        <v>324</v>
      </c>
      <c r="C447" t="s">
        <v>92</v>
      </c>
      <c r="D447" s="1">
        <v>45199.845555474501</v>
      </c>
      <c r="E447" s="3">
        <f t="shared" si="6"/>
        <v>45200.388220578665</v>
      </c>
      <c r="F447" s="1" t="str">
        <f>INDEX(Kaikoura_DotterelNest_0!$D$2:$D$200,MATCH(C447,Kaikoura_DotterelNest_0!$B$2:$B$200,0))</f>
        <v>ww08 rbgr ubm</v>
      </c>
      <c r="G447" t="s">
        <v>81</v>
      </c>
      <c r="H447">
        <v>3</v>
      </c>
      <c r="J447" t="s">
        <v>325</v>
      </c>
      <c r="L447" s="1">
        <v>45199.846553912001</v>
      </c>
      <c r="M447" t="s">
        <v>44</v>
      </c>
      <c r="N447" s="1">
        <v>45199.846553912001</v>
      </c>
      <c r="O447" t="s">
        <v>44</v>
      </c>
      <c r="P447" t="s">
        <v>218</v>
      </c>
      <c r="R447" t="s">
        <v>218</v>
      </c>
    </row>
    <row r="448" spans="1:18" x14ac:dyDescent="0.25">
      <c r="A448">
        <v>2133</v>
      </c>
      <c r="B448" t="s">
        <v>376</v>
      </c>
      <c r="C448" t="s">
        <v>92</v>
      </c>
      <c r="D448" s="1">
        <v>45211.869448854202</v>
      </c>
      <c r="E448" s="3">
        <f t="shared" si="6"/>
        <v>45212.412065555567</v>
      </c>
      <c r="F448" s="1" t="str">
        <f>INDEX(Kaikoura_DotterelNest_0!$D$2:$D$200,MATCH(C448,Kaikoura_DotterelNest_0!$B$2:$B$200,0))</f>
        <v>ww08 rbgr ubm</v>
      </c>
      <c r="G448" t="s">
        <v>274</v>
      </c>
      <c r="I448">
        <v>2</v>
      </c>
      <c r="L448" s="1">
        <v>45211.870398888903</v>
      </c>
      <c r="M448" t="s">
        <v>44</v>
      </c>
      <c r="N448" s="1">
        <v>45211.870398888903</v>
      </c>
      <c r="O448" t="s">
        <v>44</v>
      </c>
      <c r="Q448">
        <v>2</v>
      </c>
      <c r="R448" t="s">
        <v>215</v>
      </c>
    </row>
    <row r="449" spans="1:18" x14ac:dyDescent="0.25">
      <c r="A449">
        <v>2151</v>
      </c>
      <c r="B449" t="s">
        <v>403</v>
      </c>
      <c r="C449" t="s">
        <v>92</v>
      </c>
      <c r="D449" s="1">
        <v>45212.823439976899</v>
      </c>
      <c r="E449" s="3">
        <f t="shared" si="6"/>
        <v>45213.607670462967</v>
      </c>
      <c r="F449" s="1" t="str">
        <f>INDEX(Kaikoura_DotterelNest_0!$D$2:$D$200,MATCH(C449,Kaikoura_DotterelNest_0!$B$2:$B$200,0))</f>
        <v>ww08 rbgr ubm</v>
      </c>
      <c r="G449" t="s">
        <v>274</v>
      </c>
      <c r="J449" t="s">
        <v>404</v>
      </c>
      <c r="L449" s="1">
        <v>45213.066003796303</v>
      </c>
      <c r="M449" t="s">
        <v>44</v>
      </c>
      <c r="N449" s="1">
        <v>45213.066003796303</v>
      </c>
      <c r="O449" t="s">
        <v>44</v>
      </c>
      <c r="R449" t="s">
        <v>215</v>
      </c>
    </row>
    <row r="450" spans="1:18" x14ac:dyDescent="0.25">
      <c r="A450">
        <v>2161</v>
      </c>
      <c r="B450" t="s">
        <v>419</v>
      </c>
      <c r="C450" t="s">
        <v>92</v>
      </c>
      <c r="D450" s="1">
        <v>45214.835959791701</v>
      </c>
      <c r="E450" s="3">
        <f t="shared" ref="E450:E460" si="7">L450+(IF(L450&gt;DATEVALUE("24/09/2023"),13,12)/24)</f>
        <v>45215.377910266165</v>
      </c>
      <c r="F450" s="1" t="str">
        <f>INDEX(Kaikoura_DotterelNest_0!$D$2:$D$200,MATCH(C450,Kaikoura_DotterelNest_0!$B$2:$B$200,0))</f>
        <v>ww08 rbgr ubm</v>
      </c>
      <c r="G450" t="s">
        <v>274</v>
      </c>
      <c r="L450" s="1">
        <v>45214.8362435995</v>
      </c>
      <c r="M450" t="s">
        <v>44</v>
      </c>
      <c r="N450" s="1">
        <v>45214.8362435995</v>
      </c>
      <c r="O450" t="s">
        <v>44</v>
      </c>
      <c r="Q450">
        <v>2</v>
      </c>
      <c r="R450" t="s">
        <v>215</v>
      </c>
    </row>
    <row r="451" spans="1:18" x14ac:dyDescent="0.25">
      <c r="A451">
        <v>2088</v>
      </c>
      <c r="B451" t="s">
        <v>312</v>
      </c>
      <c r="C451" t="s">
        <v>101</v>
      </c>
      <c r="D451" s="1">
        <v>45199.771355092598</v>
      </c>
      <c r="E451" s="3">
        <f t="shared" si="7"/>
        <v>45200.313372048564</v>
      </c>
      <c r="F451" s="1" t="str">
        <f>INDEX(Kaikoura_DotterelNest_0!$D$2:$D$200,MATCH(C451,Kaikoura_DotterelNest_0!$B$2:$B$200,0))</f>
        <v>ww09</v>
      </c>
      <c r="G451" t="s">
        <v>81</v>
      </c>
      <c r="H451">
        <v>2</v>
      </c>
      <c r="L451" s="1">
        <v>45199.7717053819</v>
      </c>
      <c r="M451" t="s">
        <v>44</v>
      </c>
      <c r="N451" s="1">
        <v>45199.7717053819</v>
      </c>
      <c r="O451" t="s">
        <v>44</v>
      </c>
      <c r="P451" t="s">
        <v>218</v>
      </c>
      <c r="R451" t="s">
        <v>218</v>
      </c>
    </row>
    <row r="452" spans="1:18" x14ac:dyDescent="0.25">
      <c r="A452">
        <v>2128</v>
      </c>
      <c r="B452" t="s">
        <v>369</v>
      </c>
      <c r="C452" t="s">
        <v>101</v>
      </c>
      <c r="D452" s="1">
        <v>45211.792791307897</v>
      </c>
      <c r="E452" s="3">
        <f t="shared" si="7"/>
        <v>45212.335672858768</v>
      </c>
      <c r="F452" s="1" t="str">
        <f>INDEX(Kaikoura_DotterelNest_0!$D$2:$D$200,MATCH(C452,Kaikoura_DotterelNest_0!$B$2:$B$200,0))</f>
        <v>ww09</v>
      </c>
      <c r="G452" t="s">
        <v>20</v>
      </c>
      <c r="H452">
        <v>0</v>
      </c>
      <c r="J452" t="s">
        <v>370</v>
      </c>
      <c r="L452" s="1">
        <v>45211.794006192104</v>
      </c>
      <c r="M452" t="s">
        <v>44</v>
      </c>
      <c r="N452" s="1">
        <v>45211.794006192104</v>
      </c>
      <c r="O452" t="s">
        <v>44</v>
      </c>
      <c r="R452" t="s">
        <v>230</v>
      </c>
    </row>
    <row r="453" spans="1:18" x14ac:dyDescent="0.25">
      <c r="A453">
        <v>2089</v>
      </c>
      <c r="B453" t="s">
        <v>313</v>
      </c>
      <c r="C453" t="s">
        <v>103</v>
      </c>
      <c r="D453" s="1">
        <v>45199.781652326397</v>
      </c>
      <c r="E453" s="3">
        <f t="shared" si="7"/>
        <v>45200.323646828663</v>
      </c>
      <c r="F453" s="1" t="str">
        <f>INDEX(Kaikoura_DotterelNest_0!$D$2:$D$200,MATCH(C453,Kaikoura_DotterelNest_0!$B$2:$B$200,0))</f>
        <v>ww10 rbwg ubm</v>
      </c>
      <c r="G453" t="s">
        <v>81</v>
      </c>
      <c r="H453">
        <v>3</v>
      </c>
      <c r="L453" s="1">
        <v>45199.781980161999</v>
      </c>
      <c r="M453" t="s">
        <v>44</v>
      </c>
      <c r="N453" s="1">
        <v>45199.781980161999</v>
      </c>
      <c r="O453" t="s">
        <v>44</v>
      </c>
      <c r="P453" t="s">
        <v>218</v>
      </c>
      <c r="R453" t="s">
        <v>218</v>
      </c>
    </row>
    <row r="454" spans="1:18" x14ac:dyDescent="0.25">
      <c r="A454">
        <v>2127</v>
      </c>
      <c r="B454" t="s">
        <v>367</v>
      </c>
      <c r="C454" t="s">
        <v>103</v>
      </c>
      <c r="D454" s="1">
        <v>45211.791106249999</v>
      </c>
      <c r="E454" s="3">
        <f t="shared" si="7"/>
        <v>45212.333463518567</v>
      </c>
      <c r="F454" s="1" t="str">
        <f>INDEX(Kaikoura_DotterelNest_0!$D$2:$D$200,MATCH(C454,Kaikoura_DotterelNest_0!$B$2:$B$200,0))</f>
        <v>ww10 rbwg ubm</v>
      </c>
      <c r="G454" t="s">
        <v>20</v>
      </c>
      <c r="H454">
        <v>0</v>
      </c>
      <c r="J454" t="s">
        <v>368</v>
      </c>
      <c r="L454" s="1">
        <v>45211.791796851903</v>
      </c>
      <c r="M454" t="s">
        <v>44</v>
      </c>
      <c r="N454" s="1">
        <v>45211.791796851903</v>
      </c>
      <c r="O454" t="s">
        <v>44</v>
      </c>
      <c r="R454" t="s">
        <v>230</v>
      </c>
    </row>
    <row r="455" spans="1:18" x14ac:dyDescent="0.25">
      <c r="A455">
        <v>2147</v>
      </c>
      <c r="B455" t="s">
        <v>396</v>
      </c>
      <c r="C455" t="s">
        <v>130</v>
      </c>
      <c r="D455" s="1">
        <v>45212.767679999997</v>
      </c>
      <c r="E455" s="3">
        <f t="shared" si="7"/>
        <v>45213.309578240762</v>
      </c>
      <c r="F455" s="1" t="str">
        <f>INDEX(Kaikoura_DotterelNest_0!$D$2:$D$200,MATCH(C455,Kaikoura_DotterelNest_0!$B$2:$B$200,0))</f>
        <v>ww11 rrlb</v>
      </c>
      <c r="G455" t="s">
        <v>81</v>
      </c>
      <c r="H455">
        <v>3</v>
      </c>
      <c r="L455" s="1">
        <v>45212.767911574098</v>
      </c>
      <c r="M455" t="s">
        <v>44</v>
      </c>
      <c r="N455" s="1">
        <v>45212.767911574098</v>
      </c>
      <c r="O455" t="s">
        <v>44</v>
      </c>
      <c r="P455" t="s">
        <v>218</v>
      </c>
      <c r="R455" t="s">
        <v>218</v>
      </c>
    </row>
    <row r="456" spans="1:18" x14ac:dyDescent="0.25">
      <c r="A456">
        <v>2155</v>
      </c>
      <c r="B456" t="s">
        <v>410</v>
      </c>
      <c r="C456" t="s">
        <v>130</v>
      </c>
      <c r="D456" s="1">
        <v>45214.791218923601</v>
      </c>
      <c r="E456" s="3">
        <f t="shared" si="7"/>
        <v>45215.333368888867</v>
      </c>
      <c r="F456" s="1" t="str">
        <f>INDEX(Kaikoura_DotterelNest_0!$D$2:$D$200,MATCH(C456,Kaikoura_DotterelNest_0!$B$2:$B$200,0))</f>
        <v>ww11 rrlb</v>
      </c>
      <c r="G456" t="s">
        <v>81</v>
      </c>
      <c r="H456">
        <v>3</v>
      </c>
      <c r="L456" s="1">
        <v>45214.791702222203</v>
      </c>
      <c r="M456" t="s">
        <v>44</v>
      </c>
      <c r="N456" s="1">
        <v>45214.791702222203</v>
      </c>
      <c r="O456" t="s">
        <v>44</v>
      </c>
      <c r="P456" t="s">
        <v>218</v>
      </c>
      <c r="R456" t="s">
        <v>218</v>
      </c>
    </row>
    <row r="457" spans="1:18" x14ac:dyDescent="0.25">
      <c r="A457">
        <v>2221</v>
      </c>
      <c r="B457" t="s">
        <v>499</v>
      </c>
      <c r="C457" t="s">
        <v>130</v>
      </c>
      <c r="D457" s="1">
        <v>45234.771487152801</v>
      </c>
      <c r="E457" s="3">
        <f t="shared" si="7"/>
        <v>45235.313347604162</v>
      </c>
      <c r="F457" s="1" t="str">
        <f>INDEX(Kaikoura_DotterelNest_0!$D$2:$D$200,MATCH(C457,Kaikoura_DotterelNest_0!$B$2:$B$200,0))</f>
        <v>ww11 rrlb</v>
      </c>
      <c r="J457" t="s">
        <v>500</v>
      </c>
      <c r="L457" s="1">
        <v>45234.771680937498</v>
      </c>
      <c r="M457" t="s">
        <v>44</v>
      </c>
      <c r="N457" s="1">
        <v>45234.771680937498</v>
      </c>
      <c r="O457" t="s">
        <v>44</v>
      </c>
    </row>
    <row r="458" spans="1:18" x14ac:dyDescent="0.25">
      <c r="A458">
        <v>2160</v>
      </c>
      <c r="B458" t="s">
        <v>417</v>
      </c>
      <c r="C458" t="s">
        <v>140</v>
      </c>
      <c r="D458" s="1">
        <v>45214.8241182407</v>
      </c>
      <c r="E458" s="3">
        <f t="shared" si="7"/>
        <v>45215.366315393563</v>
      </c>
      <c r="F458" s="1" t="str">
        <f>INDEX(Kaikoura_DotterelNest_0!$D$2:$D$200,MATCH(C458,Kaikoura_DotterelNest_0!$B$2:$B$200,0))</f>
        <v xml:space="preserve">ww13 rrro </v>
      </c>
      <c r="G458" t="s">
        <v>81</v>
      </c>
      <c r="H458">
        <v>1</v>
      </c>
      <c r="J458" t="s">
        <v>418</v>
      </c>
      <c r="L458" s="1">
        <v>45214.824648726899</v>
      </c>
      <c r="M458" t="s">
        <v>44</v>
      </c>
      <c r="N458" s="1">
        <v>45214.834754710602</v>
      </c>
      <c r="O458" t="s">
        <v>44</v>
      </c>
      <c r="R458" t="s">
        <v>218</v>
      </c>
    </row>
    <row r="459" spans="1:18" x14ac:dyDescent="0.25">
      <c r="A459">
        <v>2223</v>
      </c>
      <c r="B459" t="s">
        <v>503</v>
      </c>
      <c r="C459" t="s">
        <v>140</v>
      </c>
      <c r="D459" s="1">
        <v>45234.802333958301</v>
      </c>
      <c r="E459" s="3">
        <f t="shared" si="7"/>
        <v>45235.344471145865</v>
      </c>
      <c r="F459" s="1" t="str">
        <f>INDEX(Kaikoura_DotterelNest_0!$D$2:$D$200,MATCH(C459,Kaikoura_DotterelNest_0!$B$2:$B$200,0))</f>
        <v xml:space="preserve">ww13 rrro </v>
      </c>
      <c r="G459" t="s">
        <v>20</v>
      </c>
      <c r="J459" t="s">
        <v>504</v>
      </c>
      <c r="L459" s="1">
        <v>45234.802804479201</v>
      </c>
      <c r="M459" t="s">
        <v>44</v>
      </c>
      <c r="N459" s="1">
        <v>45234.802804479201</v>
      </c>
      <c r="O459" t="s">
        <v>44</v>
      </c>
    </row>
    <row r="460" spans="1:18" x14ac:dyDescent="0.25">
      <c r="A460">
        <v>2219</v>
      </c>
      <c r="B460" t="s">
        <v>495</v>
      </c>
      <c r="C460" t="s">
        <v>156</v>
      </c>
      <c r="D460" s="1">
        <v>45234.754468148101</v>
      </c>
      <c r="E460" s="3">
        <f t="shared" si="7"/>
        <v>45235.296327743061</v>
      </c>
      <c r="F460" s="1" t="str">
        <f>INDEX(Kaikoura_DotterelNest_0!$D$2:$D$200,MATCH(C460,Kaikoura_DotterelNest_0!$B$2:$B$200,0))</f>
        <v>ww14 ubm</v>
      </c>
      <c r="G460" t="s">
        <v>81</v>
      </c>
      <c r="H460">
        <v>2</v>
      </c>
      <c r="J460" t="s">
        <v>496</v>
      </c>
      <c r="L460" s="1">
        <v>45234.754661076397</v>
      </c>
      <c r="M460" t="s">
        <v>44</v>
      </c>
      <c r="N460" s="1">
        <v>45234.755048773099</v>
      </c>
      <c r="O460" t="s">
        <v>44</v>
      </c>
      <c r="P460" t="s">
        <v>214</v>
      </c>
      <c r="R460" t="s">
        <v>214</v>
      </c>
    </row>
  </sheetData>
  <sortState xmlns:xlrd2="http://schemas.microsoft.com/office/spreadsheetml/2017/richdata2" ref="A2:R460">
    <sortCondition ref="F1:F460"/>
  </sortState>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Kaikoura_DotterelNest_0</vt:lpstr>
      <vt:lpstr>Kaikoura_NestVisit_1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Ted Howard</cp:lastModifiedBy>
  <dcterms:created xsi:type="dcterms:W3CDTF">2024-02-22T18:02:37Z</dcterms:created>
  <dcterms:modified xsi:type="dcterms:W3CDTF">2024-11-05T02:18:52Z</dcterms:modified>
</cp:coreProperties>
</file>