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ketheduke2/Documents/Academic/Postdoc_Bart/projects/ruff_multievent_models/July_3/"/>
    </mc:Choice>
  </mc:AlternateContent>
  <xr:revisionPtr revIDLastSave="0" documentId="13_ncr:1_{44BFD6D2-CE95-E64B-9086-1584F2226C90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Group-shorcuts" sheetId="5" r:id="rId1"/>
    <sheet name="p2" sheetId="8" r:id="rId2"/>
    <sheet name="p" sheetId="2" r:id="rId3"/>
    <sheet name="Pi2" sheetId="9" r:id="rId4"/>
    <sheet name="Pi" sheetId="3" r:id="rId5"/>
    <sheet name="Phi2" sheetId="10" r:id="rId6"/>
    <sheet name="Phi" sheetId="4" r:id="rId7"/>
    <sheet name="Model_8_with_sat_ind_df" sheetId="6" r:id="rId8"/>
    <sheet name="model_50_parameters" sheetId="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2" i="4"/>
  <c r="O4" i="2"/>
  <c r="O5" i="2"/>
  <c r="O6" i="2"/>
  <c r="O7" i="2"/>
  <c r="O8" i="2"/>
  <c r="O9" i="2"/>
  <c r="O10" i="2"/>
  <c r="O11" i="2"/>
  <c r="O12" i="2"/>
  <c r="O3" i="2"/>
  <c r="F7" i="2" l="1"/>
  <c r="F6" i="2"/>
  <c r="F5" i="2"/>
  <c r="F4" i="2"/>
</calcChain>
</file>

<file path=xl/sharedStrings.xml><?xml version="1.0" encoding="utf-8"?>
<sst xmlns="http://schemas.openxmlformats.org/spreadsheetml/2006/main" count="689" uniqueCount="327">
  <si>
    <t>Model</t>
  </si>
  <si>
    <t>np</t>
  </si>
  <si>
    <t>Deviance</t>
  </si>
  <si>
    <t>QAICc</t>
  </si>
  <si>
    <t>ΔQAICc</t>
  </si>
  <si>
    <t>Model                                                ĉ=1.262604</t>
  </si>
  <si>
    <t>M05</t>
  </si>
  <si>
    <t xml:space="preserve">p H+sex+t </t>
  </si>
  <si>
    <t>M04</t>
  </si>
  <si>
    <t>M03</t>
  </si>
  <si>
    <t>M02</t>
  </si>
  <si>
    <t xml:space="preserve">p (H*t)+sex </t>
  </si>
  <si>
    <t>M01</t>
  </si>
  <si>
    <t xml:space="preserve">p H*(sex+t) </t>
  </si>
  <si>
    <t xml:space="preserve">p H+t </t>
  </si>
  <si>
    <t xml:space="preserve">p H*t </t>
  </si>
  <si>
    <t xml:space="preserve">f(1 3).to(5).[g(2).a(1)]+others  </t>
  </si>
  <si>
    <t xml:space="preserve">f(1 2, 3 4).to(1 3)+f(1 2 3 4).to(1 3).t+others </t>
  </si>
  <si>
    <t>f(1 2, 3 4).to(1 3).t+others</t>
  </si>
  <si>
    <r>
      <rPr>
        <sz val="11"/>
        <rFont val="Calibri"/>
        <family val="2"/>
        <scheme val="minor"/>
      </rPr>
      <t>ω</t>
    </r>
    <r>
      <rPr>
        <i/>
        <vertAlign val="subscript"/>
        <sz val="11"/>
        <rFont val="Calibri"/>
        <family val="2"/>
        <scheme val="minor"/>
      </rPr>
      <t>i</t>
    </r>
  </si>
  <si>
    <t>[f(1 2, 3 4).to(1 3)+f(1 2 3 4).to(1 3).t]+g(1 2, 3 4)+ others</t>
  </si>
  <si>
    <t>[f(1 2, 3 4).to(1 3).t]+g(1 2, 3 4)+ others</t>
  </si>
  <si>
    <t xml:space="preserve">[f(1 2, 3 4).to(1 3)].[sex+t]+others </t>
  </si>
  <si>
    <t>GEMACO</t>
  </si>
  <si>
    <t>π [(sex*ad)+1y+t]</t>
  </si>
  <si>
    <t>π [t]</t>
  </si>
  <si>
    <t>π [sex+t]</t>
  </si>
  <si>
    <t>π [sex]</t>
  </si>
  <si>
    <t>π [.]</t>
  </si>
  <si>
    <t>π [(sex*ad)+1y]</t>
  </si>
  <si>
    <t xml:space="preserve"> g(1 3,2,4)+t </t>
  </si>
  <si>
    <t>t</t>
  </si>
  <si>
    <t>sex</t>
  </si>
  <si>
    <t>i</t>
  </si>
  <si>
    <t>Adult males</t>
  </si>
  <si>
    <t>group 1</t>
  </si>
  <si>
    <t>group 2</t>
  </si>
  <si>
    <t>group 3</t>
  </si>
  <si>
    <t>group 4</t>
  </si>
  <si>
    <t>First year males</t>
  </si>
  <si>
    <t>Adult females</t>
  </si>
  <si>
    <t>First year Females</t>
  </si>
  <si>
    <t>Group from the data file</t>
  </si>
  <si>
    <t>SHORTCUT used for GEMACO</t>
  </si>
  <si>
    <t>ɸ H*(sex*ad+t)+1y</t>
  </si>
  <si>
    <t>ɸ (H*t)+ (sex*ad)+1y</t>
  </si>
  <si>
    <t>ɸ H*(sex+t)</t>
  </si>
  <si>
    <t>ɸ (H*t)+sex</t>
  </si>
  <si>
    <t>ɸ H*t</t>
  </si>
  <si>
    <t>ɸ H*(sex*ad)+1y+t</t>
  </si>
  <si>
    <t>ɸ H +(sex*ad)+1y+t</t>
  </si>
  <si>
    <t>ɸ H*sex+t</t>
  </si>
  <si>
    <t>ɸ H+sex+t</t>
  </si>
  <si>
    <t>ɸ H + t</t>
  </si>
  <si>
    <t>ɸ H* (sex*ad)+1y</t>
  </si>
  <si>
    <t>ɸ H + (sex*ad)+1y</t>
  </si>
  <si>
    <t>ɸ H*sex</t>
  </si>
  <si>
    <t>ɸ H + sex</t>
  </si>
  <si>
    <t>ɸ H</t>
  </si>
  <si>
    <t>ɸ sex*ad+1y+t</t>
  </si>
  <si>
    <t>ɸ sex + t</t>
  </si>
  <si>
    <t>ɸ t</t>
  </si>
  <si>
    <t>ɸ sex *ad+1y</t>
  </si>
  <si>
    <t>ɸ sex</t>
  </si>
  <si>
    <t>ɸ (.)</t>
  </si>
  <si>
    <t>[f(1 2,3 4).t]+others</t>
  </si>
  <si>
    <t>f(1 2,3 4)+t+others</t>
  </si>
  <si>
    <t xml:space="preserve">f(1 2,3 4).[t+sex]+others </t>
  </si>
  <si>
    <t xml:space="preserve">f(1 2,3 4).t+sex+others </t>
  </si>
  <si>
    <t xml:space="preserve">f(1 2,3 4).sex+t+others </t>
  </si>
  <si>
    <t xml:space="preserve">f(1 2,3 4)+sex+t+others </t>
  </si>
  <si>
    <t xml:space="preserve">f(1 2,3 4).sex+others </t>
  </si>
  <si>
    <t>f(1 2,3 4)+sex+others</t>
  </si>
  <si>
    <t>f(1 2,3 4)+others</t>
  </si>
  <si>
    <t>sex+t+others</t>
  </si>
  <si>
    <t>t+others</t>
  </si>
  <si>
    <t>sex+others</t>
  </si>
  <si>
    <t>Pi</t>
  </si>
  <si>
    <t>S</t>
  </si>
  <si>
    <t>p</t>
  </si>
  <si>
    <t>Tr</t>
  </si>
  <si>
    <t>fixed to 0 in IVFV</t>
  </si>
  <si>
    <t xml:space="preserve">sex+t+others </t>
  </si>
  <si>
    <t xml:space="preserve">[g(3 4)+t]+[g(1 2).f(1 3, 2 4 ).to(1 3)+f(1 2 3 4 ).to(1 3).t]+others  </t>
  </si>
  <si>
    <t xml:space="preserve">f(1 2,3 4).sex+t*x(1)]+others 
</t>
  </si>
  <si>
    <t>ɸ H*sex+T</t>
  </si>
  <si>
    <t>for the CJS model</t>
  </si>
  <si>
    <t>INITIAL MODEL</t>
  </si>
  <si>
    <t xml:space="preserve"> (x(1) = LINEAR TREND (implemented in a text file and downloaded during model definition, see E surge manual)</t>
  </si>
  <si>
    <t>structure</t>
  </si>
  <si>
    <t>Lucie gemaco</t>
  </si>
  <si>
    <t>Luke gemaco</t>
  </si>
  <si>
    <t>[f(1 2 3 4, 5 6 7 8).to(1 3 5 7)+f(1 2 3 4 5 6 7 8).to(1 3 5 7).t]+g(1 2 3 4, 5 6 7 8)+others</t>
  </si>
  <si>
    <t xml:space="preserve">f(1 2 3 4, 5 6 7 8).sex+t+others </t>
  </si>
  <si>
    <t>g(2 4 6 8, 1 3, 5 7)+t</t>
  </si>
  <si>
    <t>k</t>
  </si>
  <si>
    <t>group 6 and 8</t>
  </si>
  <si>
    <t>group 5 and 7</t>
  </si>
  <si>
    <t>group 2 and 4</t>
  </si>
  <si>
    <t>group 1 and 3</t>
  </si>
  <si>
    <t>[f(1 2 3 4, 5 6 7 8).to(2 4 6 8)+f(1 2 3 4 5 6 7 8).to(2 4 6 8).t]+g(1 2 3 4, 5 6 7 8)+others</t>
  </si>
  <si>
    <t>g(2 4 6 8,1 5,3 7)+t</t>
  </si>
  <si>
    <t>f(1 2,3 4).morph.sex+t+others</t>
  </si>
  <si>
    <t>[f(1 2, 3 4).to(1 3)+f(1 2 3 4).to(1 3).t]+sex.morph+others</t>
  </si>
  <si>
    <t>ɸ [H*sex*morph+t]</t>
  </si>
  <si>
    <t>[f(1 2, 3 4).to(1 3)+f(1 2 3 4).to(1 3).t]+sex+others</t>
  </si>
  <si>
    <t>p H+sex+t</t>
  </si>
  <si>
    <t>p H+sex+t+morph</t>
  </si>
  <si>
    <t>[f(1 2, 3 4).to(1 3)+f(1 2 3 4).to(1 3).t]+sex+others+morph</t>
  </si>
  <si>
    <t>p (H*t)+sex+morph</t>
  </si>
  <si>
    <t xml:space="preserve">p H*(sex+t+morph) </t>
  </si>
  <si>
    <t>[f(1 2, 3 4).to(1 3).t]+sex+others+morph</t>
  </si>
  <si>
    <t>[f(1 2, 3 4).to(1 3)].[sex+t+morph]+others</t>
  </si>
  <si>
    <t>p H+t+morph</t>
  </si>
  <si>
    <t>p H*t+morph</t>
  </si>
  <si>
    <t>f(1 2, 3 4).to(1 3)+f(1 2 3 4).to(1 3).t+others+morph</t>
  </si>
  <si>
    <t>f(1 2, 3 4).to(1 3).t+others+morph</t>
  </si>
  <si>
    <r>
      <t>π [(morph*sex)</t>
    </r>
    <r>
      <rPr>
        <vertAlign val="subscript"/>
        <sz val="11"/>
        <color theme="1"/>
        <rFont val="Calibri"/>
        <family val="2"/>
        <scheme val="minor"/>
      </rPr>
      <t>ad</t>
    </r>
    <r>
      <rPr>
        <sz val="11"/>
        <color theme="1"/>
        <rFont val="Calibri"/>
        <family val="2"/>
        <scheme val="minor"/>
      </rPr>
      <t>+1y+t]</t>
    </r>
  </si>
  <si>
    <t>structure of other parameters</t>
  </si>
  <si>
    <t>model</t>
  </si>
  <si>
    <t># Id. Par.</t>
  </si>
  <si>
    <t>QAIC</t>
  </si>
  <si>
    <t>AICcWeight</t>
  </si>
  <si>
    <t>Model6</t>
  </si>
  <si>
    <t>Model1</t>
  </si>
  <si>
    <t>Model7</t>
  </si>
  <si>
    <t>Model8</t>
  </si>
  <si>
    <t>Model3</t>
  </si>
  <si>
    <t>Model2</t>
  </si>
  <si>
    <t>Model9</t>
  </si>
  <si>
    <t>Model11</t>
  </si>
  <si>
    <t>Model4</t>
  </si>
  <si>
    <t>Model5</t>
  </si>
  <si>
    <t>Model10</t>
  </si>
  <si>
    <t>π [(sex*ad)+1y+t+morph]</t>
  </si>
  <si>
    <t>π [t+morph]</t>
  </si>
  <si>
    <t>π [sex+t+morph]</t>
  </si>
  <si>
    <t>π [sex+morph]</t>
  </si>
  <si>
    <t>π [(sex*ad)+1y+morph]</t>
  </si>
  <si>
    <t>π [morph]</t>
  </si>
  <si>
    <t>morph</t>
  </si>
  <si>
    <t>t+morph</t>
  </si>
  <si>
    <t>g(2 4 6 8,1 3,5 7)+t</t>
  </si>
  <si>
    <t>sex+t</t>
  </si>
  <si>
    <t>sex+t+morph</t>
  </si>
  <si>
    <t>sex+morph</t>
  </si>
  <si>
    <t>g(2 4 6 8,1 3,5 7)</t>
  </si>
  <si>
    <t>g(2 4 6 8,1 3,5 7)+t+morph</t>
  </si>
  <si>
    <t>g(2 4 6 8,1 3,5 7)+morph</t>
  </si>
  <si>
    <t>g(2 4 6 8,1,3,5,7)</t>
  </si>
  <si>
    <t>g(2 4 6 8,1,3,5,7)+t</t>
  </si>
  <si>
    <t>π [(sex*ad*morph)+t]</t>
  </si>
  <si>
    <t>π [sex*ad*morph]</t>
  </si>
  <si>
    <t>Model13</t>
  </si>
  <si>
    <t>Model14</t>
  </si>
  <si>
    <t>Model12</t>
  </si>
  <si>
    <t>f(1 2,3 4).[t+sex]+others+morph</t>
  </si>
  <si>
    <t>f(1 2,3 4).t+sex+others+morph</t>
  </si>
  <si>
    <t>[f(1 2,3 4).t]+others+morph</t>
  </si>
  <si>
    <t>f(1 2,3 4).sex+t+others+morph</t>
  </si>
  <si>
    <t>f(1 2,3 4)+sex+t+others+morph</t>
  </si>
  <si>
    <t>f(1 2,3 4)+t+others+morph</t>
  </si>
  <si>
    <t>f(1 2,3 4).sex+others+morph</t>
  </si>
  <si>
    <t>f(1 2,3 4)+sex+others+morph</t>
  </si>
  <si>
    <t>f(1 2,3 4)+others+morph</t>
  </si>
  <si>
    <t>sex+t+others+morph</t>
  </si>
  <si>
    <t>t+others+morph</t>
  </si>
  <si>
    <t>sex+others+morph</t>
  </si>
  <si>
    <t>ɸ morph</t>
  </si>
  <si>
    <t>ɸ H*(sex*ad+t)+1y+morph</t>
  </si>
  <si>
    <t>ɸ (H*t)+ (sex*ad)+1y+morph</t>
  </si>
  <si>
    <t>ɸ H*(sex+t)+morph</t>
  </si>
  <si>
    <t>ɸ (H*t)+sex+morph</t>
  </si>
  <si>
    <t>ɸ H*t+morph</t>
  </si>
  <si>
    <t>ɸ H*(sex*ad)+1y+t+morph</t>
  </si>
  <si>
    <t>ɸ H +(sex*ad)+1y+t+morph</t>
  </si>
  <si>
    <t>ɸ H*sex+t+morph</t>
  </si>
  <si>
    <t>ɸ H+sex+t+morph</t>
  </si>
  <si>
    <t>ɸ H + t+morph</t>
  </si>
  <si>
    <t>ɸ H* (sex*ad)+1y+morph</t>
  </si>
  <si>
    <t>ɸ H + (sex*ad)+1y+morph</t>
  </si>
  <si>
    <t>ɸ H*sex+morph</t>
  </si>
  <si>
    <t>ɸ H + sex+morph</t>
  </si>
  <si>
    <t>ɸ H+morph</t>
  </si>
  <si>
    <t>ɸ sex*ad+1y+t+morph</t>
  </si>
  <si>
    <t>ɸ sex + t+morph</t>
  </si>
  <si>
    <t>ɸ H*sex*morph</t>
  </si>
  <si>
    <t>f(1 2,3 4).sex.morph+others</t>
  </si>
  <si>
    <t>f(1 2,3 4)+sex.morph+others</t>
  </si>
  <si>
    <t>f(1 2,3 4).morph+others</t>
  </si>
  <si>
    <t>ɸ H*morph</t>
  </si>
  <si>
    <t>ɸ H + sex*morph</t>
  </si>
  <si>
    <t>ɸ H*sex*morph+t</t>
  </si>
  <si>
    <t>ɸ H + sex*morph+t</t>
  </si>
  <si>
    <t>ɸ H*morph+t</t>
  </si>
  <si>
    <t>f(1 2,3 4).sex.morph+others+t</t>
  </si>
  <si>
    <t>f(1 2,3 4)+sex.morph+others+t</t>
  </si>
  <si>
    <t>f(1 2,3 4).morph+others+t</t>
  </si>
  <si>
    <t>ɸ t+morph</t>
  </si>
  <si>
    <t>ɸ sex *ad+1y+morph</t>
  </si>
  <si>
    <t>ɸ sex+morph</t>
  </si>
  <si>
    <t xml:space="preserve">f(1 2,3 4).[t+sex.ad]+juv+others  </t>
  </si>
  <si>
    <t xml:space="preserve">f(1 2,3 4).t+sex.ad+juv+others  </t>
  </si>
  <si>
    <t xml:space="preserve">f(1 2,3 4).[sex.ad]+juv+t+others  </t>
  </si>
  <si>
    <t xml:space="preserve">t+f(1 2,3 4)+sex.ad+juv+others  </t>
  </si>
  <si>
    <t xml:space="preserve"> f(1 2,3 4).[sex.ad]+juv+others  </t>
  </si>
  <si>
    <t xml:space="preserve">f(1 2,3 4)+[sex.ad]+juv+others  </t>
  </si>
  <si>
    <t xml:space="preserve">[sex.ad]+t+juv+others </t>
  </si>
  <si>
    <t xml:space="preserve">[sex.ad]+juv+others </t>
  </si>
  <si>
    <t>f(1 2,3 4).[t+sex.ad]+juv+others+morph</t>
  </si>
  <si>
    <t>f(1 2,3 4).t+sex.ad+juv+others+morph</t>
  </si>
  <si>
    <t>f(1 2,3 4).[sex.ad]+juv+t+others+morph</t>
  </si>
  <si>
    <t>t+f(1 2,3 4)+sex.ad+juv+others+morph</t>
  </si>
  <si>
    <t xml:space="preserve"> f(1 2,3 4).[sex.ad]+juv+others+morph</t>
  </si>
  <si>
    <t>f(1 2,3 4)+[sex.ad]+juv+others+morph</t>
  </si>
  <si>
    <t>[sex.ad]+t+juv+others+morph</t>
  </si>
  <si>
    <t>[sex.ad]+juv+others+morph</t>
  </si>
  <si>
    <t>morph+others</t>
  </si>
  <si>
    <t>f(1 2,3 4).[t+sex.ad.morph]+juv+others</t>
  </si>
  <si>
    <t>ɸ H*(sex*ad*morph+t)+1y</t>
  </si>
  <si>
    <t>ɸ H*(sex*ad+morph+t)+1y</t>
  </si>
  <si>
    <t>f(1 2,3 4).[t+sex.ad+morph]+juv+others</t>
  </si>
  <si>
    <t>Model22</t>
  </si>
  <si>
    <t>Model50</t>
  </si>
  <si>
    <t>Model24</t>
  </si>
  <si>
    <t>Model29</t>
  </si>
  <si>
    <t>Model49</t>
  </si>
  <si>
    <t>Model44</t>
  </si>
  <si>
    <t>Model18</t>
  </si>
  <si>
    <t>Model32</t>
  </si>
  <si>
    <t>Model26</t>
  </si>
  <si>
    <t>Model34</t>
  </si>
  <si>
    <t>Model39</t>
  </si>
  <si>
    <t>Model25</t>
  </si>
  <si>
    <t>Model27</t>
  </si>
  <si>
    <t>Model15</t>
  </si>
  <si>
    <t>Model36</t>
  </si>
  <si>
    <t>Model35</t>
  </si>
  <si>
    <t>Model16</t>
  </si>
  <si>
    <t>Model19</t>
  </si>
  <si>
    <t>Model31</t>
  </si>
  <si>
    <t>Model28</t>
  </si>
  <si>
    <t>Model45</t>
  </si>
  <si>
    <t>Model30</t>
  </si>
  <si>
    <t>Model37</t>
  </si>
  <si>
    <t>Model41</t>
  </si>
  <si>
    <t>Model23</t>
  </si>
  <si>
    <t>Model43</t>
  </si>
  <si>
    <t>Model17</t>
  </si>
  <si>
    <t>Model47</t>
  </si>
  <si>
    <t>Model20</t>
  </si>
  <si>
    <t>Model40</t>
  </si>
  <si>
    <t>Model46</t>
  </si>
  <si>
    <t>Model48</t>
  </si>
  <si>
    <t>Model21</t>
  </si>
  <si>
    <t>Model42</t>
  </si>
  <si>
    <t>Model38</t>
  </si>
  <si>
    <t>Model33</t>
  </si>
  <si>
    <t>p H+sex*morph+t</t>
  </si>
  <si>
    <t>[f(1 2, 3 4).to(1 3).t]+sex.morph+others</t>
  </si>
  <si>
    <t>p (H*t)+sex*morph</t>
  </si>
  <si>
    <t>p H*(morph+sex)</t>
  </si>
  <si>
    <t xml:space="preserve">[f(1 2, 3 4).to(1 3)].[sex+morph]+others </t>
  </si>
  <si>
    <t xml:space="preserve">[f(1 2, 3 4).to(1 3)].[sex.morph]+others </t>
  </si>
  <si>
    <t>p H*(morph*sex)</t>
  </si>
  <si>
    <t>p H+(morph*sex)</t>
  </si>
  <si>
    <t xml:space="preserve">[f(1 2, 3 4).to(1 3)]+[sex.morph]+others </t>
  </si>
  <si>
    <t>[f(1 2, 3 4).to(1 3)+f(1 2 3 4).to(1 3).sex]+t+others+morph</t>
  </si>
  <si>
    <t>p (H+sex)+t+morph</t>
  </si>
  <si>
    <t>p (H+morph)+t+morph</t>
  </si>
  <si>
    <t>[f(1 2, 3 4).to(1 3)+f(1 2 3 4).to(1 3).morph]+t+others+sex</t>
  </si>
  <si>
    <t>p (H+[morph*sex])+t</t>
  </si>
  <si>
    <t>p (H+[morph+sex])+t</t>
  </si>
  <si>
    <t>[f(1 2, 3 4).to(1 3)+f(1 2 3 4).to(1 3).[sex+morph]]+t+others</t>
  </si>
  <si>
    <t>[f(1 2, 3 4).to(1 3)+f(1 2 3 4).to(1 3).[sex.morph]]+t+others</t>
  </si>
  <si>
    <t>p: [f(1 2, 3 4).to(1 3)+f(1 2 3 4).to(1 3).t]+[sex.morph]+others</t>
  </si>
  <si>
    <t xml:space="preserve">Pi: g(2 4 6 8,1,3,5,7)+t </t>
  </si>
  <si>
    <t>Phi: f(1 2,3 4).[t+sex.ad.morph]+juv+others</t>
  </si>
  <si>
    <t>Adult female independents</t>
  </si>
  <si>
    <t>1st-year female independents</t>
  </si>
  <si>
    <t>Adult female satellites</t>
  </si>
  <si>
    <t>1st-year female satellites</t>
  </si>
  <si>
    <t>Adult male independents</t>
  </si>
  <si>
    <t>1st-year male independents</t>
  </si>
  <si>
    <t xml:space="preserve">Adult male satellites </t>
  </si>
  <si>
    <t>1st-year males satellites</t>
  </si>
  <si>
    <t>group 5</t>
  </si>
  <si>
    <t>group 6</t>
  </si>
  <si>
    <t>group 7</t>
  </si>
  <si>
    <t>group 8</t>
  </si>
  <si>
    <t>[    [[[[g(1 2 3 4,5 6 7 8)]]]]  ]</t>
  </si>
  <si>
    <t>[    [[[[g(2 4 6 8).a(1)]]]]  ]</t>
  </si>
  <si>
    <t>[    [[[[g(1 3 5 7)&amp;[g(2 4 6 8).a(2)]]]]]  ]</t>
  </si>
  <si>
    <t>juv</t>
  </si>
  <si>
    <t>ad</t>
  </si>
  <si>
    <t>[    [[[[g(1 2 5 6,3 4 7 8)]]]]  ]</t>
  </si>
  <si>
    <t>τ [null]</t>
  </si>
  <si>
    <t>No tau model because U-CARE test shows no evidence of transience with new dataset</t>
  </si>
  <si>
    <t>[f(1 2, 3 4).to(1 3)+f(1 2 3 4).to(1 3).t]+[sex.morph]+others</t>
  </si>
  <si>
    <t>p [H+sex*morph+t]</t>
  </si>
  <si>
    <t>ɸ [H*(sex*ad*morph+t)+1y]</t>
  </si>
  <si>
    <t>detection probability dependent upon an interaction between sex and morph, and</t>
  </si>
  <si>
    <t>π [(sex*ad*morph)+1y+t]</t>
  </si>
  <si>
    <t>survival varies according to the detection class, the sex and morph of adults, and first year status</t>
  </si>
  <si>
    <t>Parameters</t>
  </si>
  <si>
    <t>From</t>
  </si>
  <si>
    <t>To</t>
  </si>
  <si>
    <t>Time</t>
  </si>
  <si>
    <t>Age</t>
  </si>
  <si>
    <t>Group</t>
  </si>
  <si>
    <t>Step</t>
  </si>
  <si>
    <t>Estimates</t>
  </si>
  <si>
    <t>CI-</t>
  </si>
  <si>
    <t>CI+</t>
  </si>
  <si>
    <t xml:space="preserve">SE </t>
  </si>
  <si>
    <t xml:space="preserve">     IS</t>
  </si>
  <si>
    <t xml:space="preserve">  p</t>
  </si>
  <si>
    <t xml:space="preserve">  s</t>
  </si>
  <si>
    <t>probability of being a high detection individual is year dependent and baised towards adult-males-independents, adult male satellites, adult females, and first-years</t>
  </si>
  <si>
    <t>g(2 4 6 8,1 3,5,7)+t</t>
  </si>
  <si>
    <t>Initial</t>
  </si>
  <si>
    <t>Structure</t>
  </si>
  <si>
    <t>p [H+sex+t]</t>
  </si>
  <si>
    <t>π [(male_adult*morph)+female_adult+1y+t]</t>
  </si>
  <si>
    <t>ɸ H * sex*morph+t</t>
  </si>
  <si>
    <t>f(1 2,3 4).sex.morph+t+others</t>
  </si>
  <si>
    <t>f(1 2,3 4)+sex.morph+t+others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</si>
</sst>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subadults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'[1]Reduced Set of Parameters'!$L$2:$L$9</c:f>
              <c:numCache>
                <c:formatCode>General</c:formatCode>
                <c:ptCount val="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</c:numCache>
            </c:numRef>
          </c:cat>
          <c:val>
            <c:numRef>
              <c:f>model_50_parameters!$H$10:$H$17</c:f>
              <c:numCache>
                <c:formatCode>General</c:formatCode>
                <c:ptCount val="8"/>
                <c:pt idx="0">
                  <c:v>0.72329150399999997</c:v>
                </c:pt>
                <c:pt idx="1">
                  <c:v>0.71577595699999996</c:v>
                </c:pt>
                <c:pt idx="2">
                  <c:v>0.70733982200000001</c:v>
                </c:pt>
                <c:pt idx="3">
                  <c:v>0.54248606300000002</c:v>
                </c:pt>
                <c:pt idx="4">
                  <c:v>0.29178370100000001</c:v>
                </c:pt>
                <c:pt idx="5">
                  <c:v>0.31138469800000002</c:v>
                </c:pt>
                <c:pt idx="6">
                  <c:v>0.12346492000000001</c:v>
                </c:pt>
                <c:pt idx="7">
                  <c:v>0.74562344000000003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4-4F60-8335-05881BEBA820}"/>
            </c:ext>
          </c:extLst>
        </c:ser>
        <c:ser>
          <c:idx val="0"/>
          <c:order val="1"/>
          <c:tx>
            <c:v>adult male independents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'[1]Reduced Set of Parameters'!$L$2:$L$9</c:f>
              <c:numCache>
                <c:formatCode>General</c:formatCode>
                <c:ptCount val="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</c:numCache>
            </c:numRef>
          </c:cat>
          <c:val>
            <c:numRef>
              <c:f>model_50_parameters!$H$26:$H$33</c:f>
              <c:numCache>
                <c:formatCode>General</c:formatCode>
                <c:ptCount val="8"/>
                <c:pt idx="0">
                  <c:v>0.80866035800000002</c:v>
                </c:pt>
                <c:pt idx="1">
                  <c:v>0.80283140799999997</c:v>
                </c:pt>
                <c:pt idx="2">
                  <c:v>0.79624364000000003</c:v>
                </c:pt>
                <c:pt idx="3">
                  <c:v>0.65719888000000004</c:v>
                </c:pt>
                <c:pt idx="4">
                  <c:v>0.39981029800000001</c:v>
                </c:pt>
                <c:pt idx="5">
                  <c:v>0.42234056399999997</c:v>
                </c:pt>
                <c:pt idx="6">
                  <c:v>0.18549714</c:v>
                </c:pt>
                <c:pt idx="7">
                  <c:v>0.82576225599999997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4-4F60-8335-05881BEBA820}"/>
            </c:ext>
          </c:extLst>
        </c:ser>
        <c:ser>
          <c:idx val="2"/>
          <c:order val="2"/>
          <c:tx>
            <c:v>adult female independents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'[1]Reduced Set of Parameters'!$L$2:$L$9</c:f>
              <c:numCache>
                <c:formatCode>General</c:formatCode>
                <c:ptCount val="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</c:numCache>
            </c:numRef>
          </c:cat>
          <c:val>
            <c:numRef>
              <c:f>model_50_parameters!$H$2:$H$9</c:f>
              <c:numCache>
                <c:formatCode>General</c:formatCode>
                <c:ptCount val="8"/>
                <c:pt idx="0">
                  <c:v>0.82837933500000005</c:v>
                </c:pt>
                <c:pt idx="1">
                  <c:v>0.82301963099999997</c:v>
                </c:pt>
                <c:pt idx="2">
                  <c:v>0.81695259600000003</c:v>
                </c:pt>
                <c:pt idx="3">
                  <c:v>0.68647525399999998</c:v>
                </c:pt>
                <c:pt idx="4">
                  <c:v>0.432072607</c:v>
                </c:pt>
                <c:pt idx="5">
                  <c:v>0.45504254300000002</c:v>
                </c:pt>
                <c:pt idx="6">
                  <c:v>0.20641322000000001</c:v>
                </c:pt>
                <c:pt idx="7">
                  <c:v>0.84405863000000003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4-4F60-8335-05881BEBA820}"/>
            </c:ext>
          </c:extLst>
        </c:ser>
        <c:ser>
          <c:idx val="3"/>
          <c:order val="3"/>
          <c:tx>
            <c:v>adult male satellites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model_50_parameters!$H$34:$H$41</c:f>
              <c:numCache>
                <c:formatCode>General</c:formatCode>
                <c:ptCount val="8"/>
                <c:pt idx="0">
                  <c:v>0.89563621999999998</c:v>
                </c:pt>
                <c:pt idx="1">
                  <c:v>0.89210336300000004</c:v>
                </c:pt>
                <c:pt idx="2">
                  <c:v>0.88808253199999998</c:v>
                </c:pt>
                <c:pt idx="3">
                  <c:v>0.79562297100000001</c:v>
                </c:pt>
                <c:pt idx="4">
                  <c:v>0.57494776599999997</c:v>
                </c:pt>
                <c:pt idx="5">
                  <c:v>0.59752190000000005</c:v>
                </c:pt>
                <c:pt idx="6">
                  <c:v>0.31621617400000002</c:v>
                </c:pt>
                <c:pt idx="7">
                  <c:v>0.90586913999999996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14-4F60-8335-05881BEBA820}"/>
            </c:ext>
          </c:extLst>
        </c:ser>
        <c:ser>
          <c:idx val="4"/>
          <c:order val="4"/>
          <c:tx>
            <c:v>adult female satellites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model_50_parameters!$H$18:$H$25</c:f>
              <c:numCache>
                <c:formatCode>General</c:formatCode>
                <c:ptCount val="8"/>
                <c:pt idx="0">
                  <c:v>0.94865119799999997</c:v>
                </c:pt>
                <c:pt idx="1">
                  <c:v>0.94680638399999995</c:v>
                </c:pt>
                <c:pt idx="2">
                  <c:v>0.94469772200000002</c:v>
                </c:pt>
                <c:pt idx="3">
                  <c:v>0.89339580900000004</c:v>
                </c:pt>
                <c:pt idx="4">
                  <c:v>0.74437150799999996</c:v>
                </c:pt>
                <c:pt idx="5">
                  <c:v>0.76167745399999998</c:v>
                </c:pt>
                <c:pt idx="6">
                  <c:v>0.498883048</c:v>
                </c:pt>
                <c:pt idx="7">
                  <c:v>0.95395322199999999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14-4F60-8335-05881BEBA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428783"/>
        <c:axId val="1791695103"/>
      </c:lineChart>
      <c:catAx>
        <c:axId val="178742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95103"/>
        <c:crosses val="autoZero"/>
        <c:auto val="1"/>
        <c:lblAlgn val="ctr"/>
        <c:lblOffset val="100"/>
        <c:noMultiLvlLbl val="0"/>
      </c:catAx>
      <c:valAx>
        <c:axId val="17916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probabilty of membership in the high detectability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HD female independents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(model_50_parameters!$H$42,model_50_parameters!$H$44,model_50_parameters!$H$46,model_50_parameters!$H$48,model_50_parameters!$H$50,model_50_parameters!$H$52,model_50_parameters!$H$54)</c:f>
              <c:numCache>
                <c:formatCode>General</c:formatCode>
                <c:ptCount val="7"/>
                <c:pt idx="0">
                  <c:v>7.5483140000000004E-2</c:v>
                </c:pt>
                <c:pt idx="1">
                  <c:v>0.16651086400000001</c:v>
                </c:pt>
                <c:pt idx="2">
                  <c:v>9.5785197000000002E-2</c:v>
                </c:pt>
                <c:pt idx="3">
                  <c:v>9.0907647999999994E-2</c:v>
                </c:pt>
                <c:pt idx="4">
                  <c:v>5.4333963999999998E-2</c:v>
                </c:pt>
                <c:pt idx="5">
                  <c:v>9.3230552999999994E-2</c:v>
                </c:pt>
                <c:pt idx="6">
                  <c:v>0.22867544400000001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D-4258-9C5E-90A8DFF00201}"/>
            </c:ext>
          </c:extLst>
        </c:ser>
        <c:ser>
          <c:idx val="1"/>
          <c:order val="1"/>
          <c:tx>
            <c:v>HD female satellites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(model_50_parameters!$H$56,model_50_parameters!$H$58,model_50_parameters!$H$60,model_50_parameters!$H$62,model_50_parameters!$H$64,model_50_parameters!$H$66,model_50_parameters!$H$68)</c:f>
              <c:numCache>
                <c:formatCode>General</c:formatCode>
                <c:ptCount val="7"/>
                <c:pt idx="0">
                  <c:v>9.3021837999999996E-2</c:v>
                </c:pt>
                <c:pt idx="1">
                  <c:v>0.20061063800000001</c:v>
                </c:pt>
                <c:pt idx="2">
                  <c:v>0.117441896</c:v>
                </c:pt>
                <c:pt idx="3">
                  <c:v>0.111597657</c:v>
                </c:pt>
                <c:pt idx="4">
                  <c:v>6.7316403999999996E-2</c:v>
                </c:pt>
                <c:pt idx="5">
                  <c:v>0.11438272200000001</c:v>
                </c:pt>
                <c:pt idx="6">
                  <c:v>0.271361146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D-4258-9C5E-90A8DFF00201}"/>
            </c:ext>
          </c:extLst>
        </c:ser>
        <c:ser>
          <c:idx val="2"/>
          <c:order val="2"/>
          <c:tx>
            <c:v>HD male independents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(model_50_parameters!$H$70,model_50_parameters!$H$72,model_50_parameters!$H$74,model_50_parameters!$H$76,model_50_parameters!$H$78,model_50_parameters!$H$80,model_50_parameters!$H$82)</c:f>
              <c:numCache>
                <c:formatCode>General</c:formatCode>
                <c:ptCount val="7"/>
                <c:pt idx="0">
                  <c:v>0.183447847</c:v>
                </c:pt>
                <c:pt idx="1">
                  <c:v>0.35471932900000003</c:v>
                </c:pt>
                <c:pt idx="2">
                  <c:v>0.22569921700000001</c:v>
                </c:pt>
                <c:pt idx="3">
                  <c:v>0.215784953</c:v>
                </c:pt>
                <c:pt idx="4">
                  <c:v>0.13651543299999999</c:v>
                </c:pt>
                <c:pt idx="5">
                  <c:v>0.220524727</c:v>
                </c:pt>
                <c:pt idx="6">
                  <c:v>0.44927413500000002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D-4258-9C5E-90A8DFF00201}"/>
            </c:ext>
          </c:extLst>
        </c:ser>
        <c:ser>
          <c:idx val="3"/>
          <c:order val="3"/>
          <c:tx>
            <c:v>HD male satellites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(model_50_parameters!$H$84,model_50_parameters!$H$86,model_50_parameters!$H$88,model_50_parameters!$H$90,model_50_parameters!$H$92,model_50_parameters!$H$94,model_50_parameters!$H$96)</c:f>
              <c:numCache>
                <c:formatCode>General</c:formatCode>
                <c:ptCount val="7"/>
                <c:pt idx="0">
                  <c:v>0.22010021099999999</c:v>
                </c:pt>
                <c:pt idx="1">
                  <c:v>0.40847321199999997</c:v>
                </c:pt>
                <c:pt idx="2">
                  <c:v>0.26802240799999999</c:v>
                </c:pt>
                <c:pt idx="3">
                  <c:v>0.256865762</c:v>
                </c:pt>
                <c:pt idx="4">
                  <c:v>0.165693593</c:v>
                </c:pt>
                <c:pt idx="5">
                  <c:v>0.26220618200000001</c:v>
                </c:pt>
                <c:pt idx="6">
                  <c:v>0.50611818600000003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7D-4258-9C5E-90A8DFF0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342863"/>
        <c:axId val="1978344943"/>
      </c:lineChart>
      <c:catAx>
        <c:axId val="197834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44943"/>
        <c:crosses val="autoZero"/>
        <c:auto val="1"/>
        <c:lblAlgn val="ctr"/>
        <c:lblOffset val="100"/>
        <c:noMultiLvlLbl val="0"/>
      </c:catAx>
      <c:valAx>
        <c:axId val="1978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detection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4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HD females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('[1]Reduced Set of Parameters'!$L$54,'[1]Reduced Set of Parameters'!$L$56,'[1]Reduced Set of Parameters'!$L$58,'[1]Reduced Set of Parameters'!$L$60,'[1]Reduced Set of Parameters'!$L$62,'[1]Reduced Set of Parameters'!$L$64,'[1]Reduced Set of Parameters'!$L$66)</c:f>
              <c:strCache>
                <c:ptCount val="7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</c:strCache>
            </c:strRef>
          </c:cat>
          <c:val>
            <c:numRef>
              <c:f>('[1]Reduced Set of Parameters'!$H$69,'[1]Reduced Set of Parameters'!$H$71,'[1]Reduced Set of Parameters'!$H$73,'[1]Reduced Set of Parameters'!$H$75,'[1]Reduced Set of Parameters'!$H$77,'[1]Reduced Set of Parameters'!$H$79,'[1]Reduced Set of Parameters'!$H$81)</c:f>
              <c:numCache>
                <c:formatCode>General</c:formatCode>
                <c:ptCount val="7"/>
                <c:pt idx="0">
                  <c:v>0.79499256399999996</c:v>
                </c:pt>
                <c:pt idx="1">
                  <c:v>0.80327612900000001</c:v>
                </c:pt>
                <c:pt idx="2">
                  <c:v>0.92555875700000001</c:v>
                </c:pt>
                <c:pt idx="3">
                  <c:v>0.81962245700000003</c:v>
                </c:pt>
                <c:pt idx="4">
                  <c:v>0.76137216399999996</c:v>
                </c:pt>
                <c:pt idx="5">
                  <c:v>0.49387802600000003</c:v>
                </c:pt>
                <c:pt idx="6">
                  <c:v>0.48442396599999998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7-4192-80C6-88F9A360BDCA}"/>
            </c:ext>
          </c:extLst>
        </c:ser>
        <c:ser>
          <c:idx val="1"/>
          <c:order val="1"/>
          <c:tx>
            <c:v>LD females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('[1]Reduced Set of Parameters'!$L$54,'[1]Reduced Set of Parameters'!$L$56,'[1]Reduced Set of Parameters'!$L$58,'[1]Reduced Set of Parameters'!$L$60,'[1]Reduced Set of Parameters'!$L$62,'[1]Reduced Set of Parameters'!$L$64,'[1]Reduced Set of Parameters'!$L$66)</c:f>
              <c:strCache>
                <c:ptCount val="7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</c:strCache>
            </c:strRef>
          </c:cat>
          <c:val>
            <c:numRef>
              <c:f>('[1]Reduced Set of Parameters'!$H$68,'[1]Reduced Set of Parameters'!$H$70,'[1]Reduced Set of Parameters'!$H$72,'[1]Reduced Set of Parameters'!$H$74,'[1]Reduced Set of Parameters'!$H$76,'[1]Reduced Set of Parameters'!$H$78,'[1]Reduced Set of Parameters'!$H$80)</c:f>
              <c:numCache>
                <c:formatCode>General</c:formatCode>
                <c:ptCount val="7"/>
                <c:pt idx="0">
                  <c:v>0.57017158999999995</c:v>
                </c:pt>
                <c:pt idx="1">
                  <c:v>0.582771759</c:v>
                </c:pt>
                <c:pt idx="2">
                  <c:v>0.80963684800000002</c:v>
                </c:pt>
                <c:pt idx="3">
                  <c:v>0.60851073499999997</c:v>
                </c:pt>
                <c:pt idx="4">
                  <c:v>0.52185653099999996</c:v>
                </c:pt>
                <c:pt idx="5">
                  <c:v>0.25026032599999998</c:v>
                </c:pt>
                <c:pt idx="6">
                  <c:v>0.243228589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7-4192-80C6-88F9A360B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637919"/>
        <c:axId val="1988643743"/>
      </c:lineChart>
      <c:catAx>
        <c:axId val="198863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43743"/>
        <c:crosses val="autoZero"/>
        <c:auto val="1"/>
        <c:lblAlgn val="ctr"/>
        <c:lblOffset val="100"/>
        <c:noMultiLvlLbl val="0"/>
      </c:catAx>
      <c:valAx>
        <c:axId val="19886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survival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HD males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('[1]Reduced Set of Parameters'!$L$54,'[1]Reduced Set of Parameters'!$L$56,'[1]Reduced Set of Parameters'!$L$58,'[1]Reduced Set of Parameters'!$L$60,'[1]Reduced Set of Parameters'!$L$62,'[1]Reduced Set of Parameters'!$L$64,'[1]Reduced Set of Parameters'!$L$66)</c:f>
              <c:strCache>
                <c:ptCount val="7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</c:strCache>
            </c:strRef>
          </c:cat>
          <c:val>
            <c:numRef>
              <c:f>('[1]Reduced Set of Parameters'!$H$54,'[1]Reduced Set of Parameters'!$H$56,'[1]Reduced Set of Parameters'!$H$58,'[1]Reduced Set of Parameters'!$H$60,'[1]Reduced Set of Parameters'!$H$62,'[1]Reduced Set of Parameters'!$H$64,'[1]Reduced Set of Parameters'!$H$66)</c:f>
              <c:numCache>
                <c:formatCode>General</c:formatCode>
                <c:ptCount val="7"/>
                <c:pt idx="0">
                  <c:v>0.80823716899999998</c:v>
                </c:pt>
                <c:pt idx="1">
                  <c:v>0.81610935900000003</c:v>
                </c:pt>
                <c:pt idx="2">
                  <c:v>0.93109914400000005</c:v>
                </c:pt>
                <c:pt idx="3">
                  <c:v>0.83161287299999997</c:v>
                </c:pt>
                <c:pt idx="4">
                  <c:v>0.77617730699999998</c:v>
                </c:pt>
                <c:pt idx="5">
                  <c:v>0.51470090099999999</c:v>
                </c:pt>
                <c:pt idx="6">
                  <c:v>0.50524615100000003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5-4C1B-98D9-B5B6F5042807}"/>
            </c:ext>
          </c:extLst>
        </c:ser>
        <c:ser>
          <c:idx val="1"/>
          <c:order val="1"/>
          <c:tx>
            <c:v>LD males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('[1]Reduced Set of Parameters'!$L$54,'[1]Reduced Set of Parameters'!$L$56,'[1]Reduced Set of Parameters'!$L$58,'[1]Reduced Set of Parameters'!$L$60,'[1]Reduced Set of Parameters'!$L$62,'[1]Reduced Set of Parameters'!$L$64,'[1]Reduced Set of Parameters'!$L$66)</c:f>
              <c:strCache>
                <c:ptCount val="7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</c:strCache>
            </c:strRef>
          </c:cat>
          <c:val>
            <c:numRef>
              <c:f>('[1]Reduced Set of Parameters'!$H$55,'[1]Reduced Set of Parameters'!$H$57,'[1]Reduced Set of Parameters'!$H$59,'[1]Reduced Set of Parameters'!$H$61,'[1]Reduced Set of Parameters'!$H$63,'[1]Reduced Set of Parameters'!$H$65,'[1]Reduced Set of Parameters'!$H$67)</c:f>
              <c:numCache>
                <c:formatCode>General</c:formatCode>
                <c:ptCount val="7"/>
                <c:pt idx="0">
                  <c:v>0.71073969699999995</c:v>
                </c:pt>
                <c:pt idx="1">
                  <c:v>0.72123385799999995</c:v>
                </c:pt>
                <c:pt idx="2">
                  <c:v>0.88736263599999998</c:v>
                </c:pt>
                <c:pt idx="3">
                  <c:v>0.74220952900000003</c:v>
                </c:pt>
                <c:pt idx="4">
                  <c:v>0.66905407100000003</c:v>
                </c:pt>
                <c:pt idx="5">
                  <c:v>0.38206409400000002</c:v>
                </c:pt>
                <c:pt idx="6">
                  <c:v>0.37317228000000002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5-4C1B-98D9-B5B6F5042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637919"/>
        <c:axId val="1988643743"/>
      </c:lineChart>
      <c:catAx>
        <c:axId val="198863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43743"/>
        <c:crosses val="autoZero"/>
        <c:auto val="1"/>
        <c:lblAlgn val="ctr"/>
        <c:lblOffset val="100"/>
        <c:noMultiLvlLbl val="0"/>
      </c:catAx>
      <c:valAx>
        <c:axId val="19886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apparent survival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LD female independents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(model_50_parameters!$H$43,model_50_parameters!$H$45,model_50_parameters!$H$47,model_50_parameters!$H$49,model_50_parameters!$H$51,model_50_parameters!$H$53,model_50_parameters!$H$55)</c:f>
              <c:numCache>
                <c:formatCode>General</c:formatCode>
                <c:ptCount val="7"/>
                <c:pt idx="0">
                  <c:v>0.39217950400000001</c:v>
                </c:pt>
                <c:pt idx="1">
                  <c:v>0.61221724099999997</c:v>
                </c:pt>
                <c:pt idx="2">
                  <c:v>0.45567745199999998</c:v>
                </c:pt>
                <c:pt idx="3">
                  <c:v>0.44142012600000002</c:v>
                </c:pt>
                <c:pt idx="4">
                  <c:v>0.31226789300000002</c:v>
                </c:pt>
                <c:pt idx="5">
                  <c:v>0.44828294800000001</c:v>
                </c:pt>
                <c:pt idx="6">
                  <c:v>0.70086000999999998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D-42C9-858F-0FCDBDA33815}"/>
            </c:ext>
          </c:extLst>
        </c:ser>
        <c:ser>
          <c:idx val="1"/>
          <c:order val="1"/>
          <c:tx>
            <c:v>LD female satellites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(model_50_parameters!$H$57,model_50_parameters!$H$59,model_50_parameters!$H$61,model_50_parameters!$H$63,model_50_parameters!$H$65,model_50_parameters!$H$67,model_50_parameters!$H$69)</c:f>
              <c:numCache>
                <c:formatCode>General</c:formatCode>
                <c:ptCount val="7"/>
                <c:pt idx="0">
                  <c:v>0.44767179800000001</c:v>
                </c:pt>
                <c:pt idx="1">
                  <c:v>0.66479128899999995</c:v>
                </c:pt>
                <c:pt idx="2">
                  <c:v>0.51257762299999998</c:v>
                </c:pt>
                <c:pt idx="3">
                  <c:v>0.49816934400000001</c:v>
                </c:pt>
                <c:pt idx="4">
                  <c:v>0.363209699</c:v>
                </c:pt>
                <c:pt idx="5">
                  <c:v>0.50511661299999999</c:v>
                </c:pt>
                <c:pt idx="6">
                  <c:v>0.74639450299999999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D-42C9-858F-0FCDBDA33815}"/>
            </c:ext>
          </c:extLst>
        </c:ser>
        <c:ser>
          <c:idx val="2"/>
          <c:order val="2"/>
          <c:tx>
            <c:v>LD male independents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(model_50_parameters!$H$71,model_50_parameters!$H$73,model_50_parameters!$H$75,model_50_parameters!$H$77,model_50_parameters!$H$79,model_50_parameters!$H$81,model_50_parameters!$H$83)</c:f>
              <c:numCache>
                <c:formatCode>General</c:formatCode>
                <c:ptCount val="7"/>
                <c:pt idx="0">
                  <c:v>0.63969524099999997</c:v>
                </c:pt>
                <c:pt idx="1">
                  <c:v>0.81288154099999999</c:v>
                </c:pt>
                <c:pt idx="2">
                  <c:v>0.697293944</c:v>
                </c:pt>
                <c:pt idx="3">
                  <c:v>0.68499026100000004</c:v>
                </c:pt>
                <c:pt idx="4">
                  <c:v>0.55543706299999995</c:v>
                </c:pt>
                <c:pt idx="5">
                  <c:v>0.690955659</c:v>
                </c:pt>
                <c:pt idx="6">
                  <c:v>0.86571578599999999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D-42C9-858F-0FCDBDA33815}"/>
            </c:ext>
          </c:extLst>
        </c:ser>
        <c:ser>
          <c:idx val="3"/>
          <c:order val="3"/>
          <c:tx>
            <c:v>LD male satellites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('[1]Reduced Set of Parameters'!$L$26,'[1]Reduced Set of Parameters'!$L$28,'[1]Reduced Set of Parameters'!$L$30,'[1]Reduced Set of Parameters'!$L$32,'[1]Reduced Set of Parameters'!$L$34,'[1]Reduced Set of Parameters'!$L$36,'[1]Reduced Set of Parameters'!$L$38)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(model_50_parameters!$H$85,model_50_parameters!$H$87,model_50_parameters!$H$89,model_50_parameters!$H$91,model_50_parameters!$H$93,model_50_parameters!$H$95,model_50_parameters!$H$97)</c:f>
              <c:numCache>
                <c:formatCode>General</c:formatCode>
                <c:ptCount val="7"/>
                <c:pt idx="0">
                  <c:v>0.69042768700000001</c:v>
                </c:pt>
                <c:pt idx="1">
                  <c:v>0.84513222200000004</c:v>
                </c:pt>
                <c:pt idx="2">
                  <c:v>0.74317234300000001</c:v>
                </c:pt>
                <c:pt idx="3">
                  <c:v>0.73201675499999996</c:v>
                </c:pt>
                <c:pt idx="4">
                  <c:v>0.61081552900000002</c:v>
                </c:pt>
                <c:pt idx="5">
                  <c:v>0.73743296400000002</c:v>
                </c:pt>
                <c:pt idx="6">
                  <c:v>0.89009149200000004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D-42C9-858F-0FCDBDA33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342863"/>
        <c:axId val="1978344943"/>
      </c:lineChart>
      <c:catAx>
        <c:axId val="197834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44943"/>
        <c:crosses val="autoZero"/>
        <c:auto val="1"/>
        <c:lblAlgn val="ctr"/>
        <c:lblOffset val="100"/>
        <c:noMultiLvlLbl val="0"/>
      </c:catAx>
      <c:valAx>
        <c:axId val="1978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detection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4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37</xdr:row>
      <xdr:rowOff>0</xdr:rowOff>
    </xdr:from>
    <xdr:to>
      <xdr:col>26</xdr:col>
      <xdr:colOff>609600</xdr:colOff>
      <xdr:row>75</xdr:row>
      <xdr:rowOff>76200</xdr:rowOff>
    </xdr:to>
    <xdr:sp macro="" textlink="">
      <xdr:nvSpPr>
        <xdr:cNvPr id="4097" name="plot" descr="http://127.0.0.1:23779/graphics/plot_zoom_png?width=612&amp;height=861">
          <a:extLst>
            <a:ext uri="{FF2B5EF4-FFF2-40B4-BE49-F238E27FC236}">
              <a16:creationId xmlns:a16="http://schemas.microsoft.com/office/drawing/2014/main" id="{00000000-0008-0000-04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4754225" y="70485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34</xdr:row>
      <xdr:rowOff>0</xdr:rowOff>
    </xdr:from>
    <xdr:to>
      <xdr:col>30</xdr:col>
      <xdr:colOff>0</xdr:colOff>
      <xdr:row>72</xdr:row>
      <xdr:rowOff>76200</xdr:rowOff>
    </xdr:to>
    <xdr:sp macro="" textlink="">
      <xdr:nvSpPr>
        <xdr:cNvPr id="10241" name="plot" descr="http://127.0.0.1:23779/graphics/plot_zoom_png?width=612&amp;height=861">
          <a:extLst>
            <a:ext uri="{FF2B5EF4-FFF2-40B4-BE49-F238E27FC236}">
              <a16:creationId xmlns:a16="http://schemas.microsoft.com/office/drawing/2014/main" id="{00000000-0008-0000-05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13811250" y="64770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34</xdr:row>
      <xdr:rowOff>0</xdr:rowOff>
    </xdr:from>
    <xdr:to>
      <xdr:col>29</xdr:col>
      <xdr:colOff>0</xdr:colOff>
      <xdr:row>72</xdr:row>
      <xdr:rowOff>76200</xdr:rowOff>
    </xdr:to>
    <xdr:sp macro="" textlink="">
      <xdr:nvSpPr>
        <xdr:cNvPr id="10242" name="plot" descr="http://127.0.0.1:23779/graphics/plot_zoom_png?width=612&amp;height=861">
          <a:extLst>
            <a:ext uri="{FF2B5EF4-FFF2-40B4-BE49-F238E27FC236}">
              <a16:creationId xmlns:a16="http://schemas.microsoft.com/office/drawing/2014/main" id="{00000000-0008-0000-05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13201650" y="64770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57150</xdr:rowOff>
    </xdr:from>
    <xdr:to>
      <xdr:col>19</xdr:col>
      <xdr:colOff>323850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18</xdr:row>
      <xdr:rowOff>57150</xdr:rowOff>
    </xdr:from>
    <xdr:to>
      <xdr:col>19</xdr:col>
      <xdr:colOff>352425</xdr:colOff>
      <xdr:row>32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61</xdr:row>
      <xdr:rowOff>161925</xdr:rowOff>
    </xdr:from>
    <xdr:to>
      <xdr:col>19</xdr:col>
      <xdr:colOff>314325</xdr:colOff>
      <xdr:row>76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</xdr:colOff>
      <xdr:row>47</xdr:row>
      <xdr:rowOff>0</xdr:rowOff>
    </xdr:from>
    <xdr:to>
      <xdr:col>19</xdr:col>
      <xdr:colOff>314325</xdr:colOff>
      <xdr:row>61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47625</xdr:colOff>
      <xdr:row>32</xdr:row>
      <xdr:rowOff>171450</xdr:rowOff>
    </xdr:from>
    <xdr:to>
      <xdr:col>19</xdr:col>
      <xdr:colOff>352425</xdr:colOff>
      <xdr:row>47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eberhart/Documents/ruff_demography/e-surge/2023/June_27/Model6_replication_of_Lucie_top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IVFV"/>
      <sheetName val="Model definition"/>
      <sheetName val="Deviance"/>
      <sheetName val="Parameter Identifiability"/>
      <sheetName val="Reduced Set of Parameters"/>
      <sheetName val="Var-Cov"/>
      <sheetName val="Hessian"/>
      <sheetName val="Hessian eigenvalues"/>
      <sheetName val="Beta"/>
      <sheetName val="Parameters"/>
    </sheetNames>
    <sheetDataSet>
      <sheetData sheetId="0"/>
      <sheetData sheetId="1"/>
      <sheetData sheetId="2"/>
      <sheetData sheetId="3"/>
      <sheetData sheetId="4"/>
      <sheetData sheetId="5">
        <row r="2">
          <cell r="H2">
            <v>8.0867643000000003E-2</v>
          </cell>
          <cell r="L2">
            <v>2004</v>
          </cell>
        </row>
        <row r="3">
          <cell r="L3">
            <v>2005</v>
          </cell>
        </row>
        <row r="4">
          <cell r="L4">
            <v>2006</v>
          </cell>
        </row>
        <row r="5">
          <cell r="L5">
            <v>2007</v>
          </cell>
        </row>
        <row r="6">
          <cell r="L6">
            <v>2008</v>
          </cell>
        </row>
        <row r="7">
          <cell r="L7">
            <v>2009</v>
          </cell>
        </row>
        <row r="8">
          <cell r="L8">
            <v>2010</v>
          </cell>
        </row>
        <row r="9">
          <cell r="L9">
            <v>2011</v>
          </cell>
        </row>
        <row r="26">
          <cell r="L26">
            <v>2005</v>
          </cell>
        </row>
        <row r="28">
          <cell r="L28">
            <v>2006</v>
          </cell>
        </row>
        <row r="30">
          <cell r="L30">
            <v>2007</v>
          </cell>
        </row>
        <row r="32">
          <cell r="L32">
            <v>2008</v>
          </cell>
        </row>
        <row r="34">
          <cell r="L34">
            <v>2009</v>
          </cell>
        </row>
        <row r="36">
          <cell r="L36">
            <v>2010</v>
          </cell>
        </row>
        <row r="38">
          <cell r="L38">
            <v>2011</v>
          </cell>
        </row>
        <row r="54">
          <cell r="H54">
            <v>0.80823716899999998</v>
          </cell>
          <cell r="L54" t="str">
            <v>2004-2005</v>
          </cell>
        </row>
        <row r="55">
          <cell r="H55">
            <v>0.71073969699999995</v>
          </cell>
        </row>
        <row r="56">
          <cell r="H56">
            <v>0.81610935900000003</v>
          </cell>
          <cell r="L56" t="str">
            <v>2005-2006</v>
          </cell>
        </row>
        <row r="57">
          <cell r="H57">
            <v>0.72123385799999995</v>
          </cell>
        </row>
        <row r="58">
          <cell r="H58">
            <v>0.93109914400000005</v>
          </cell>
          <cell r="L58" t="str">
            <v>2006-2007</v>
          </cell>
        </row>
        <row r="59">
          <cell r="H59">
            <v>0.88736263599999998</v>
          </cell>
        </row>
        <row r="60">
          <cell r="H60">
            <v>0.83161287299999997</v>
          </cell>
          <cell r="L60" t="str">
            <v>2007-2008</v>
          </cell>
        </row>
        <row r="61">
          <cell r="H61">
            <v>0.74220952900000003</v>
          </cell>
        </row>
        <row r="62">
          <cell r="H62">
            <v>0.77617730699999998</v>
          </cell>
          <cell r="L62" t="str">
            <v>2008-2009</v>
          </cell>
        </row>
        <row r="63">
          <cell r="H63">
            <v>0.66905407100000003</v>
          </cell>
        </row>
        <row r="64">
          <cell r="H64">
            <v>0.51470090099999999</v>
          </cell>
          <cell r="L64" t="str">
            <v>2009-2010</v>
          </cell>
        </row>
        <row r="65">
          <cell r="H65">
            <v>0.38206409400000002</v>
          </cell>
        </row>
        <row r="66">
          <cell r="H66">
            <v>0.50524615100000003</v>
          </cell>
          <cell r="L66" t="str">
            <v>2010-2011</v>
          </cell>
        </row>
        <row r="67">
          <cell r="H67">
            <v>0.37317228000000002</v>
          </cell>
        </row>
        <row r="68">
          <cell r="H68">
            <v>0.57017158999999995</v>
          </cell>
        </row>
        <row r="69">
          <cell r="H69">
            <v>0.79499256399999996</v>
          </cell>
        </row>
        <row r="70">
          <cell r="H70">
            <v>0.582771759</v>
          </cell>
        </row>
        <row r="71">
          <cell r="H71">
            <v>0.80327612900000001</v>
          </cell>
        </row>
        <row r="72">
          <cell r="H72">
            <v>0.80963684800000002</v>
          </cell>
        </row>
        <row r="73">
          <cell r="H73">
            <v>0.92555875700000001</v>
          </cell>
        </row>
        <row r="74">
          <cell r="H74">
            <v>0.60851073499999997</v>
          </cell>
        </row>
        <row r="75">
          <cell r="H75">
            <v>0.81962245700000003</v>
          </cell>
        </row>
        <row r="76">
          <cell r="H76">
            <v>0.52185653099999996</v>
          </cell>
        </row>
        <row r="77">
          <cell r="H77">
            <v>0.76137216399999996</v>
          </cell>
        </row>
        <row r="78">
          <cell r="H78">
            <v>0.25026032599999998</v>
          </cell>
        </row>
        <row r="79">
          <cell r="H79">
            <v>0.49387802600000003</v>
          </cell>
        </row>
        <row r="80">
          <cell r="H80">
            <v>0.243228589</v>
          </cell>
        </row>
        <row r="81">
          <cell r="H81">
            <v>0.48442396599999998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workbookViewId="0">
      <selection activeCell="A20" sqref="A20:B22"/>
    </sheetView>
  </sheetViews>
  <sheetFormatPr baseColWidth="10" defaultColWidth="11.5" defaultRowHeight="15" x14ac:dyDescent="0.2"/>
  <cols>
    <col min="1" max="1" width="29.6640625" customWidth="1"/>
    <col min="2" max="2" width="78.83203125" bestFit="1" customWidth="1"/>
    <col min="3" max="3" width="20.5" bestFit="1" customWidth="1"/>
  </cols>
  <sheetData>
    <row r="2" spans="1:4" x14ac:dyDescent="0.2">
      <c r="A2" s="13" t="s">
        <v>42</v>
      </c>
      <c r="B2" s="13"/>
      <c r="C2" s="13"/>
      <c r="D2" s="13"/>
    </row>
    <row r="3" spans="1:4" x14ac:dyDescent="0.2">
      <c r="A3" t="s">
        <v>278</v>
      </c>
      <c r="B3" t="s">
        <v>35</v>
      </c>
      <c r="C3" s="15"/>
      <c r="D3" s="15"/>
    </row>
    <row r="4" spans="1:4" x14ac:dyDescent="0.2">
      <c r="A4" t="s">
        <v>279</v>
      </c>
      <c r="B4" t="s">
        <v>36</v>
      </c>
      <c r="C4" s="15"/>
      <c r="D4" s="15"/>
    </row>
    <row r="5" spans="1:4" x14ac:dyDescent="0.2">
      <c r="A5" t="s">
        <v>280</v>
      </c>
      <c r="B5" t="s">
        <v>37</v>
      </c>
      <c r="C5" s="15"/>
      <c r="D5" s="15"/>
    </row>
    <row r="6" spans="1:4" x14ac:dyDescent="0.2">
      <c r="A6" t="s">
        <v>281</v>
      </c>
      <c r="B6" t="s">
        <v>38</v>
      </c>
      <c r="C6" s="15"/>
      <c r="D6" s="15"/>
    </row>
    <row r="7" spans="1:4" x14ac:dyDescent="0.2">
      <c r="A7" t="s">
        <v>282</v>
      </c>
      <c r="B7" t="s">
        <v>286</v>
      </c>
    </row>
    <row r="8" spans="1:4" x14ac:dyDescent="0.2">
      <c r="A8" t="s">
        <v>283</v>
      </c>
      <c r="B8" t="s">
        <v>287</v>
      </c>
    </row>
    <row r="9" spans="1:4" x14ac:dyDescent="0.2">
      <c r="A9" t="s">
        <v>284</v>
      </c>
      <c r="B9" t="s">
        <v>288</v>
      </c>
    </row>
    <row r="10" spans="1:4" x14ac:dyDescent="0.2">
      <c r="A10" t="s">
        <v>285</v>
      </c>
      <c r="B10" t="s">
        <v>289</v>
      </c>
    </row>
    <row r="12" spans="1:4" x14ac:dyDescent="0.2">
      <c r="A12" s="13" t="s">
        <v>43</v>
      </c>
      <c r="B12" s="13"/>
      <c r="C12" s="13"/>
      <c r="D12" s="13"/>
    </row>
    <row r="13" spans="1:4" x14ac:dyDescent="0.2">
      <c r="A13" t="s">
        <v>32</v>
      </c>
      <c r="B13" t="s">
        <v>290</v>
      </c>
    </row>
    <row r="14" spans="1:4" x14ac:dyDescent="0.2">
      <c r="A14" t="s">
        <v>293</v>
      </c>
      <c r="B14" t="s">
        <v>291</v>
      </c>
    </row>
    <row r="15" spans="1:4" x14ac:dyDescent="0.2">
      <c r="A15" t="s">
        <v>294</v>
      </c>
      <c r="B15" t="s">
        <v>292</v>
      </c>
    </row>
    <row r="16" spans="1:4" x14ac:dyDescent="0.2">
      <c r="A16" t="s">
        <v>140</v>
      </c>
      <c r="B16" t="s">
        <v>295</v>
      </c>
    </row>
    <row r="18" spans="1:7" x14ac:dyDescent="0.2">
      <c r="A18" s="13" t="s">
        <v>87</v>
      </c>
      <c r="B18" s="13"/>
      <c r="C18" s="13"/>
      <c r="D18" s="13"/>
    </row>
    <row r="19" spans="1:7" x14ac:dyDescent="0.2">
      <c r="A19" t="s">
        <v>296</v>
      </c>
      <c r="B19" t="s">
        <v>297</v>
      </c>
    </row>
    <row r="20" spans="1:7" x14ac:dyDescent="0.2">
      <c r="A20" s="6" t="s">
        <v>299</v>
      </c>
      <c r="B20" s="6" t="s">
        <v>298</v>
      </c>
      <c r="C20" s="6" t="s">
        <v>301</v>
      </c>
      <c r="D20" s="6"/>
      <c r="E20" s="6"/>
      <c r="F20" s="6"/>
      <c r="G20" s="6"/>
    </row>
    <row r="21" spans="1:7" x14ac:dyDescent="0.2">
      <c r="A21" t="s">
        <v>302</v>
      </c>
      <c r="B21" t="s">
        <v>319</v>
      </c>
      <c r="C21" t="s">
        <v>318</v>
      </c>
      <c r="E21" s="15"/>
      <c r="F21" s="15"/>
      <c r="G21" s="15"/>
    </row>
    <row r="22" spans="1:7" x14ac:dyDescent="0.2">
      <c r="A22" s="19" t="s">
        <v>300</v>
      </c>
      <c r="B22" t="s">
        <v>218</v>
      </c>
      <c r="C22" t="s">
        <v>303</v>
      </c>
    </row>
    <row r="27" spans="1:7" x14ac:dyDescent="0.2">
      <c r="A27" s="6"/>
      <c r="B27" s="6"/>
      <c r="C27" s="6"/>
      <c r="D27" s="6"/>
      <c r="E27" s="6"/>
      <c r="F27" s="6"/>
      <c r="G27" s="6"/>
    </row>
    <row r="29" spans="1:7" x14ac:dyDescent="0.2">
      <c r="A2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6.33203125" bestFit="1" customWidth="1"/>
    <col min="2" max="2" width="52.6640625" bestFit="1" customWidth="1"/>
    <col min="3" max="3" width="53.1640625" bestFit="1" customWidth="1"/>
  </cols>
  <sheetData>
    <row r="1" spans="1:8" x14ac:dyDescent="0.2">
      <c r="A1" t="s">
        <v>320</v>
      </c>
    </row>
    <row r="2" spans="1:8" x14ac:dyDescent="0.2">
      <c r="A2" s="6" t="s">
        <v>299</v>
      </c>
      <c r="B2" s="6" t="s">
        <v>298</v>
      </c>
    </row>
    <row r="3" spans="1:8" x14ac:dyDescent="0.2">
      <c r="A3" t="s">
        <v>302</v>
      </c>
      <c r="B3" t="s">
        <v>319</v>
      </c>
    </row>
    <row r="4" spans="1:8" x14ac:dyDescent="0.2">
      <c r="A4" s="19" t="s">
        <v>300</v>
      </c>
      <c r="B4" t="s">
        <v>218</v>
      </c>
    </row>
    <row r="7" spans="1:8" x14ac:dyDescent="0.2">
      <c r="A7" s="15" t="s">
        <v>0</v>
      </c>
      <c r="B7" s="15" t="s">
        <v>321</v>
      </c>
      <c r="C7" s="15" t="s">
        <v>23</v>
      </c>
    </row>
    <row r="8" spans="1:8" x14ac:dyDescent="0.2">
      <c r="A8">
        <v>1</v>
      </c>
      <c r="B8" s="3" t="s">
        <v>106</v>
      </c>
      <c r="C8" s="3" t="s">
        <v>105</v>
      </c>
      <c r="D8" s="6"/>
      <c r="E8" s="6"/>
      <c r="F8" s="6"/>
      <c r="G8" s="6"/>
      <c r="H8" s="6"/>
    </row>
    <row r="9" spans="1:8" x14ac:dyDescent="0.2">
      <c r="A9">
        <v>11</v>
      </c>
      <c r="B9" s="6" t="s">
        <v>11</v>
      </c>
      <c r="C9" s="6" t="s">
        <v>21</v>
      </c>
      <c r="D9" s="6"/>
      <c r="E9" s="6"/>
      <c r="F9" s="6"/>
      <c r="G9" s="6"/>
      <c r="H9" s="6"/>
    </row>
    <row r="10" spans="1:8" x14ac:dyDescent="0.2">
      <c r="A10">
        <v>3</v>
      </c>
      <c r="B10" s="6" t="s">
        <v>13</v>
      </c>
      <c r="C10" s="6" t="s">
        <v>22</v>
      </c>
      <c r="D10" s="6"/>
      <c r="E10" s="6"/>
      <c r="F10" s="6"/>
      <c r="G10" s="6"/>
      <c r="H10" s="6"/>
    </row>
    <row r="11" spans="1:8" x14ac:dyDescent="0.2">
      <c r="A11">
        <v>4</v>
      </c>
      <c r="B11" s="6" t="s">
        <v>14</v>
      </c>
      <c r="C11" t="s">
        <v>17</v>
      </c>
    </row>
    <row r="12" spans="1:8" x14ac:dyDescent="0.2">
      <c r="A12">
        <v>5</v>
      </c>
      <c r="B12" s="6" t="s">
        <v>15</v>
      </c>
      <c r="C12" t="s">
        <v>18</v>
      </c>
    </row>
    <row r="13" spans="1:8" x14ac:dyDescent="0.2">
      <c r="A13" s="15">
        <v>6</v>
      </c>
      <c r="B13" s="6" t="s">
        <v>107</v>
      </c>
      <c r="C13" s="6" t="s">
        <v>108</v>
      </c>
      <c r="D13" s="3"/>
      <c r="E13" s="3"/>
      <c r="F13" s="3"/>
      <c r="G13" s="3"/>
      <c r="H13" s="3"/>
    </row>
    <row r="14" spans="1:8" x14ac:dyDescent="0.2">
      <c r="A14">
        <v>7</v>
      </c>
      <c r="B14" s="6" t="s">
        <v>109</v>
      </c>
      <c r="C14" s="6" t="s">
        <v>111</v>
      </c>
      <c r="D14" s="6"/>
      <c r="E14" s="6"/>
      <c r="F14" s="6"/>
      <c r="G14" s="6"/>
      <c r="H14" s="6"/>
    </row>
    <row r="15" spans="1:8" x14ac:dyDescent="0.2">
      <c r="A15">
        <v>8</v>
      </c>
      <c r="B15" s="6" t="s">
        <v>110</v>
      </c>
      <c r="C15" s="6" t="s">
        <v>112</v>
      </c>
      <c r="D15" s="6"/>
      <c r="E15" s="6"/>
      <c r="F15" s="6"/>
      <c r="G15" s="6"/>
      <c r="H15" s="6"/>
    </row>
    <row r="16" spans="1:8" x14ac:dyDescent="0.2">
      <c r="A16">
        <v>9</v>
      </c>
      <c r="B16" s="6" t="s">
        <v>113</v>
      </c>
      <c r="C16" t="s">
        <v>115</v>
      </c>
    </row>
    <row r="17" spans="1:8" x14ac:dyDescent="0.2">
      <c r="A17">
        <v>10</v>
      </c>
      <c r="B17" s="6" t="s">
        <v>114</v>
      </c>
      <c r="C17" t="s">
        <v>116</v>
      </c>
    </row>
    <row r="18" spans="1:8" x14ac:dyDescent="0.2">
      <c r="A18">
        <v>2</v>
      </c>
      <c r="B18" s="6" t="s">
        <v>258</v>
      </c>
      <c r="C18" s="6" t="s">
        <v>103</v>
      </c>
      <c r="D18" s="6"/>
      <c r="E18" s="6"/>
      <c r="F18" s="6"/>
      <c r="G18" s="6"/>
      <c r="H18" s="6"/>
    </row>
    <row r="19" spans="1:8" x14ac:dyDescent="0.2">
      <c r="A19">
        <v>12</v>
      </c>
      <c r="B19" s="6" t="s">
        <v>260</v>
      </c>
      <c r="C19" s="6" t="s">
        <v>259</v>
      </c>
      <c r="D19" s="6"/>
      <c r="E19" s="6"/>
      <c r="F19" s="6"/>
      <c r="G19" s="6"/>
      <c r="H19" s="6"/>
    </row>
    <row r="20" spans="1:8" x14ac:dyDescent="0.2">
      <c r="A20">
        <v>13</v>
      </c>
      <c r="B20" s="6" t="s">
        <v>261</v>
      </c>
      <c r="C20" s="6" t="s">
        <v>262</v>
      </c>
      <c r="D20" s="6"/>
      <c r="E20" s="6"/>
      <c r="F20" s="6"/>
      <c r="G20" s="6"/>
      <c r="H20" s="6"/>
    </row>
    <row r="21" spans="1:8" x14ac:dyDescent="0.2">
      <c r="A21">
        <v>14</v>
      </c>
      <c r="B21" s="6" t="s">
        <v>264</v>
      </c>
      <c r="C21" s="6" t="s">
        <v>263</v>
      </c>
      <c r="D21" s="6"/>
      <c r="E21" s="6"/>
      <c r="F21" s="6"/>
      <c r="G21" s="6"/>
      <c r="H21" s="6"/>
    </row>
    <row r="22" spans="1:8" x14ac:dyDescent="0.2">
      <c r="A22">
        <v>15</v>
      </c>
      <c r="B22" s="6" t="s">
        <v>265</v>
      </c>
      <c r="C22" s="6" t="s">
        <v>266</v>
      </c>
      <c r="D22" s="6"/>
      <c r="E22" s="6"/>
      <c r="F22" s="6"/>
      <c r="G22" s="6"/>
      <c r="H22" s="6"/>
    </row>
    <row r="23" spans="1:8" x14ac:dyDescent="0.2">
      <c r="A23">
        <v>16</v>
      </c>
      <c r="B23" s="6" t="s">
        <v>268</v>
      </c>
      <c r="C23" t="s">
        <v>267</v>
      </c>
    </row>
    <row r="24" spans="1:8" x14ac:dyDescent="0.2">
      <c r="A24">
        <v>17</v>
      </c>
      <c r="B24" s="6" t="s">
        <v>269</v>
      </c>
      <c r="C24" t="s">
        <v>270</v>
      </c>
    </row>
    <row r="25" spans="1:8" x14ac:dyDescent="0.2">
      <c r="A25">
        <v>18</v>
      </c>
      <c r="B25" s="6" t="s">
        <v>271</v>
      </c>
      <c r="C25" t="s">
        <v>274</v>
      </c>
    </row>
    <row r="26" spans="1:8" x14ac:dyDescent="0.2">
      <c r="A26">
        <v>19</v>
      </c>
      <c r="B26" s="6" t="s">
        <v>272</v>
      </c>
      <c r="C26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37"/>
  <sheetViews>
    <sheetView topLeftCell="H1" workbookViewId="0">
      <selection activeCell="H15" sqref="H15:O33"/>
    </sheetView>
  </sheetViews>
  <sheetFormatPr baseColWidth="10" defaultColWidth="11.5" defaultRowHeight="15" x14ac:dyDescent="0.2"/>
  <cols>
    <col min="1" max="1" width="38" bestFit="1" customWidth="1"/>
    <col min="9" max="9" width="38" bestFit="1" customWidth="1"/>
    <col min="10" max="10" width="18.5" bestFit="1" customWidth="1"/>
    <col min="17" max="17" width="11.5" style="12"/>
    <col min="18" max="18" width="18.5" style="12" bestFit="1" customWidth="1"/>
    <col min="19" max="24" width="11.5" style="12"/>
  </cols>
  <sheetData>
    <row r="2" spans="1:16" ht="17" x14ac:dyDescent="0.25">
      <c r="A2" s="1" t="s">
        <v>5</v>
      </c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19</v>
      </c>
      <c r="I2" s="26" t="s">
        <v>0</v>
      </c>
      <c r="J2" s="26"/>
      <c r="K2" s="26" t="s">
        <v>120</v>
      </c>
      <c r="L2" s="26" t="s">
        <v>2</v>
      </c>
      <c r="M2" s="26" t="s">
        <v>121</v>
      </c>
      <c r="N2" s="26" t="s">
        <v>3</v>
      </c>
      <c r="O2" s="2" t="s">
        <v>4</v>
      </c>
      <c r="P2" s="26" t="s">
        <v>122</v>
      </c>
    </row>
    <row r="3" spans="1:16" x14ac:dyDescent="0.2">
      <c r="A3" s="3" t="s">
        <v>9</v>
      </c>
      <c r="B3" s="3" t="s">
        <v>7</v>
      </c>
      <c r="C3" s="4">
        <v>36</v>
      </c>
      <c r="D3" s="5">
        <v>14587.843699999999</v>
      </c>
      <c r="E3" s="5">
        <v>11626.095799999999</v>
      </c>
      <c r="F3" s="4">
        <v>0</v>
      </c>
      <c r="G3" s="5">
        <v>0.62330616549526652</v>
      </c>
      <c r="I3" s="16" t="s">
        <v>123</v>
      </c>
      <c r="J3" s="4" t="s">
        <v>107</v>
      </c>
      <c r="K3" s="12">
        <v>33</v>
      </c>
      <c r="L3" s="12">
        <v>14300.052299999999</v>
      </c>
      <c r="M3" s="12">
        <v>14366.052299999999</v>
      </c>
      <c r="N3" s="12">
        <v>14366.3271</v>
      </c>
      <c r="O3" s="12">
        <f t="shared" ref="O3:O12" si="0">N3-$N$3</f>
        <v>0</v>
      </c>
      <c r="P3" s="12"/>
    </row>
    <row r="4" spans="1:16" x14ac:dyDescent="0.2">
      <c r="A4" s="6" t="s">
        <v>10</v>
      </c>
      <c r="B4" s="6" t="s">
        <v>11</v>
      </c>
      <c r="C4" s="7">
        <v>42</v>
      </c>
      <c r="D4" s="8">
        <v>14585.155699999999</v>
      </c>
      <c r="E4" s="8">
        <v>11636.081099999999</v>
      </c>
      <c r="F4" s="8">
        <f>E4-11626.1</f>
        <v>9.9810999999990599</v>
      </c>
      <c r="G4" s="8">
        <v>4.2396801728372393E-3</v>
      </c>
      <c r="I4" s="12" t="s">
        <v>124</v>
      </c>
      <c r="J4" s="7" t="s">
        <v>106</v>
      </c>
      <c r="K4" s="12">
        <v>32</v>
      </c>
      <c r="L4" s="12">
        <v>14306.124</v>
      </c>
      <c r="M4" s="12">
        <v>14370.124</v>
      </c>
      <c r="N4" s="12">
        <v>14370.382600000001</v>
      </c>
      <c r="O4" s="12">
        <f t="shared" si="0"/>
        <v>4.0555000000003929</v>
      </c>
      <c r="P4" s="12"/>
    </row>
    <row r="5" spans="1:16" x14ac:dyDescent="0.2">
      <c r="A5" s="6" t="s">
        <v>12</v>
      </c>
      <c r="B5" s="6" t="s">
        <v>13</v>
      </c>
      <c r="C5" s="7">
        <v>43</v>
      </c>
      <c r="D5" s="8">
        <v>14583.669599999999</v>
      </c>
      <c r="E5" s="8">
        <v>11636.924800000001</v>
      </c>
      <c r="F5" s="8">
        <f>E5-11626.1</f>
        <v>10.824800000000323</v>
      </c>
      <c r="G5" s="8">
        <v>2.7805196521376312E-3</v>
      </c>
      <c r="I5" s="12" t="s">
        <v>125</v>
      </c>
      <c r="J5" s="7" t="s">
        <v>109</v>
      </c>
      <c r="K5" s="12">
        <v>39</v>
      </c>
      <c r="L5" s="12">
        <v>14293.1774</v>
      </c>
      <c r="M5" s="12">
        <v>14371.1774</v>
      </c>
      <c r="N5" s="12">
        <v>14371.559800000001</v>
      </c>
      <c r="O5" s="12">
        <f t="shared" si="0"/>
        <v>5.2327000000004773</v>
      </c>
      <c r="P5" s="12"/>
    </row>
    <row r="6" spans="1:16" x14ac:dyDescent="0.2">
      <c r="A6" s="6" t="s">
        <v>6</v>
      </c>
      <c r="B6" s="6" t="s">
        <v>14</v>
      </c>
      <c r="C6" s="7">
        <v>35</v>
      </c>
      <c r="D6" s="8">
        <v>14626.7016</v>
      </c>
      <c r="E6" s="8">
        <v>11654.854499999999</v>
      </c>
      <c r="F6" s="8">
        <f>E6-11626.1</f>
        <v>28.754499999999098</v>
      </c>
      <c r="G6" s="8">
        <v>3.5541936190477942E-7</v>
      </c>
      <c r="I6" s="12" t="s">
        <v>126</v>
      </c>
      <c r="J6" s="7" t="s">
        <v>110</v>
      </c>
      <c r="K6" s="12">
        <v>41</v>
      </c>
      <c r="L6" s="12">
        <v>14291.249900000001</v>
      </c>
      <c r="M6" s="12">
        <v>14373.249900000001</v>
      </c>
      <c r="N6" s="12">
        <v>14373.6721</v>
      </c>
      <c r="O6" s="12">
        <f t="shared" si="0"/>
        <v>7.3449999999993452</v>
      </c>
      <c r="P6" s="12"/>
    </row>
    <row r="7" spans="1:16" x14ac:dyDescent="0.2">
      <c r="A7" s="9" t="s">
        <v>8</v>
      </c>
      <c r="B7" s="9" t="s">
        <v>15</v>
      </c>
      <c r="C7" s="10">
        <v>41</v>
      </c>
      <c r="D7" s="11">
        <v>14622.8081</v>
      </c>
      <c r="E7" s="11">
        <v>11663.882100000001</v>
      </c>
      <c r="F7" s="11">
        <f>E7-11626.1</f>
        <v>37.782100000000355</v>
      </c>
      <c r="G7" s="11">
        <v>3.8942394357055682E-9</v>
      </c>
      <c r="I7" s="12" t="s">
        <v>127</v>
      </c>
      <c r="J7" s="7" t="s">
        <v>13</v>
      </c>
      <c r="K7" s="12">
        <v>39</v>
      </c>
      <c r="L7" s="12">
        <v>14296.737800000001</v>
      </c>
      <c r="M7" s="12">
        <v>14374.737800000001</v>
      </c>
      <c r="N7" s="12">
        <v>14375.120199999999</v>
      </c>
      <c r="O7" s="12">
        <f t="shared" si="0"/>
        <v>8.7930999999989581</v>
      </c>
      <c r="P7" s="12"/>
    </row>
    <row r="8" spans="1:16" x14ac:dyDescent="0.2">
      <c r="A8" s="6"/>
      <c r="B8" s="6"/>
      <c r="C8" s="7"/>
      <c r="D8" s="8"/>
      <c r="E8" s="8"/>
      <c r="F8" s="8"/>
      <c r="G8" s="8"/>
      <c r="I8" s="12" t="s">
        <v>128</v>
      </c>
      <c r="J8" s="7" t="s">
        <v>11</v>
      </c>
      <c r="K8" s="12">
        <v>39</v>
      </c>
      <c r="L8" s="12">
        <v>14299.5339</v>
      </c>
      <c r="M8" s="12">
        <v>14377.5339</v>
      </c>
      <c r="N8" s="12">
        <v>14377.916300000001</v>
      </c>
      <c r="O8" s="12">
        <f t="shared" si="0"/>
        <v>11.589200000000346</v>
      </c>
      <c r="P8" s="12"/>
    </row>
    <row r="9" spans="1:16" x14ac:dyDescent="0.2">
      <c r="A9" s="6"/>
      <c r="B9" s="6"/>
      <c r="C9" s="7"/>
      <c r="D9" s="8"/>
      <c r="E9" s="8"/>
      <c r="F9" s="8"/>
      <c r="G9" s="8"/>
      <c r="I9" s="12" t="s">
        <v>129</v>
      </c>
      <c r="J9" s="7" t="s">
        <v>113</v>
      </c>
      <c r="K9" s="12">
        <v>32</v>
      </c>
      <c r="L9" s="12">
        <v>14319.008</v>
      </c>
      <c r="M9" s="12">
        <v>14383.008</v>
      </c>
      <c r="N9" s="12">
        <v>14383.266600000001</v>
      </c>
      <c r="O9" s="12">
        <f t="shared" si="0"/>
        <v>16.939500000000407</v>
      </c>
      <c r="P9" s="12"/>
    </row>
    <row r="10" spans="1:16" x14ac:dyDescent="0.2">
      <c r="A10" s="6"/>
      <c r="B10" s="6"/>
      <c r="C10" s="7"/>
      <c r="D10" s="8"/>
      <c r="E10" s="8"/>
      <c r="F10" s="8"/>
      <c r="G10" s="8"/>
      <c r="I10" s="12" t="s">
        <v>133</v>
      </c>
      <c r="J10" s="7" t="s">
        <v>114</v>
      </c>
      <c r="K10" s="12">
        <v>38</v>
      </c>
      <c r="L10" s="12">
        <v>14312.642599999999</v>
      </c>
      <c r="M10" s="12">
        <v>14388.642599999999</v>
      </c>
      <c r="N10" s="12">
        <v>14389.005800000001</v>
      </c>
      <c r="O10" s="12">
        <f t="shared" si="0"/>
        <v>22.67870000000039</v>
      </c>
      <c r="P10" s="12"/>
    </row>
    <row r="11" spans="1:16" x14ac:dyDescent="0.2">
      <c r="A11" s="6"/>
      <c r="B11" s="6"/>
      <c r="C11" s="7"/>
      <c r="D11" s="8"/>
      <c r="E11" s="8"/>
      <c r="F11" s="8"/>
      <c r="G11" s="8"/>
      <c r="I11" s="12" t="s">
        <v>131</v>
      </c>
      <c r="J11" s="7" t="s">
        <v>14</v>
      </c>
      <c r="K11" s="12">
        <v>31</v>
      </c>
      <c r="L11" s="12">
        <v>14330.795099999999</v>
      </c>
      <c r="M11" s="12">
        <v>14392.795099999999</v>
      </c>
      <c r="N11" s="12">
        <v>14393.0381</v>
      </c>
      <c r="O11" s="12">
        <f t="shared" si="0"/>
        <v>26.710999999999331</v>
      </c>
      <c r="P11" s="12"/>
    </row>
    <row r="12" spans="1:16" x14ac:dyDescent="0.2">
      <c r="A12" s="6"/>
      <c r="B12" s="6"/>
      <c r="C12" s="7"/>
      <c r="D12" s="8"/>
      <c r="E12" s="8"/>
      <c r="F12" s="8"/>
      <c r="G12" s="8"/>
      <c r="I12" s="12" t="s">
        <v>132</v>
      </c>
      <c r="J12" s="7" t="s">
        <v>15</v>
      </c>
      <c r="K12" s="12">
        <v>37</v>
      </c>
      <c r="L12" s="12">
        <v>14322.368200000001</v>
      </c>
      <c r="M12" s="12">
        <v>14396.368200000001</v>
      </c>
      <c r="N12" s="12">
        <v>14396.712799999999</v>
      </c>
      <c r="O12" s="12">
        <f t="shared" si="0"/>
        <v>30.385699999998906</v>
      </c>
      <c r="P12" s="12"/>
    </row>
    <row r="13" spans="1:16" x14ac:dyDescent="0.2">
      <c r="A13" s="6"/>
      <c r="B13" s="6"/>
      <c r="C13" s="7"/>
      <c r="D13" s="8"/>
      <c r="E13" s="8"/>
      <c r="F13" s="8"/>
      <c r="G13" s="8"/>
      <c r="I13" s="6"/>
      <c r="J13" s="6"/>
      <c r="K13" s="7"/>
      <c r="L13" s="8"/>
      <c r="M13" s="8"/>
      <c r="N13" s="8"/>
      <c r="O13" s="8"/>
    </row>
    <row r="14" spans="1:16" x14ac:dyDescent="0.2">
      <c r="A14" s="14" t="s">
        <v>23</v>
      </c>
      <c r="B14" s="13"/>
      <c r="C14" s="13"/>
      <c r="D14" s="13"/>
      <c r="E14" s="13"/>
      <c r="F14" s="13"/>
      <c r="G14" s="13"/>
      <c r="H14" t="s">
        <v>119</v>
      </c>
      <c r="I14" s="14" t="s">
        <v>23</v>
      </c>
      <c r="J14" s="13"/>
      <c r="K14" s="13"/>
      <c r="L14" s="13"/>
      <c r="M14" s="13"/>
      <c r="N14" s="13"/>
      <c r="O14" s="13"/>
    </row>
    <row r="15" spans="1:16" x14ac:dyDescent="0.2">
      <c r="A15" s="3" t="s">
        <v>7</v>
      </c>
      <c r="B15" s="29" t="s">
        <v>20</v>
      </c>
      <c r="C15" s="29"/>
      <c r="D15" s="29"/>
      <c r="E15" s="29"/>
      <c r="F15" s="29"/>
      <c r="G15" s="29"/>
      <c r="H15">
        <v>1</v>
      </c>
      <c r="I15" s="6" t="s">
        <v>106</v>
      </c>
      <c r="J15" s="28" t="s">
        <v>105</v>
      </c>
      <c r="K15" s="28"/>
      <c r="L15" s="28"/>
      <c r="M15" s="28"/>
      <c r="N15" s="28"/>
      <c r="O15" s="28"/>
    </row>
    <row r="16" spans="1:16" x14ac:dyDescent="0.2">
      <c r="A16" s="6" t="s">
        <v>11</v>
      </c>
      <c r="B16" s="28" t="s">
        <v>21</v>
      </c>
      <c r="C16" s="28"/>
      <c r="D16" s="28"/>
      <c r="E16" s="28"/>
      <c r="F16" s="28"/>
      <c r="G16" s="28"/>
      <c r="H16">
        <v>2</v>
      </c>
      <c r="I16" s="6" t="s">
        <v>11</v>
      </c>
      <c r="J16" s="28" t="s">
        <v>21</v>
      </c>
      <c r="K16" s="28"/>
      <c r="L16" s="28"/>
      <c r="M16" s="28"/>
      <c r="N16" s="28"/>
      <c r="O16" s="28"/>
    </row>
    <row r="17" spans="1:15" x14ac:dyDescent="0.2">
      <c r="A17" s="6" t="s">
        <v>13</v>
      </c>
      <c r="B17" s="28" t="s">
        <v>22</v>
      </c>
      <c r="C17" s="28"/>
      <c r="D17" s="28"/>
      <c r="E17" s="28"/>
      <c r="F17" s="28"/>
      <c r="G17" s="28"/>
      <c r="H17">
        <v>3</v>
      </c>
      <c r="I17" s="6" t="s">
        <v>13</v>
      </c>
      <c r="J17" s="28" t="s">
        <v>22</v>
      </c>
      <c r="K17" s="28"/>
      <c r="L17" s="28"/>
      <c r="M17" s="28"/>
      <c r="N17" s="28"/>
      <c r="O17" s="28"/>
    </row>
    <row r="18" spans="1:15" x14ac:dyDescent="0.2">
      <c r="A18" s="6" t="s">
        <v>14</v>
      </c>
      <c r="B18" s="27" t="s">
        <v>17</v>
      </c>
      <c r="C18" s="27"/>
      <c r="D18" s="27"/>
      <c r="E18" s="27"/>
      <c r="F18" s="27"/>
      <c r="G18" s="27"/>
      <c r="H18">
        <v>4</v>
      </c>
      <c r="I18" s="6" t="s">
        <v>14</v>
      </c>
      <c r="J18" s="27" t="s">
        <v>17</v>
      </c>
      <c r="K18" s="27"/>
      <c r="L18" s="27"/>
      <c r="M18" s="27"/>
      <c r="N18" s="27"/>
      <c r="O18" s="27"/>
    </row>
    <row r="19" spans="1:15" x14ac:dyDescent="0.2">
      <c r="A19" s="6" t="s">
        <v>15</v>
      </c>
      <c r="B19" s="27" t="s">
        <v>18</v>
      </c>
      <c r="C19" s="27"/>
      <c r="D19" s="27"/>
      <c r="E19" s="27"/>
      <c r="F19" s="27"/>
      <c r="G19" s="27"/>
      <c r="H19">
        <v>5</v>
      </c>
      <c r="I19" s="6" t="s">
        <v>15</v>
      </c>
      <c r="J19" s="27" t="s">
        <v>18</v>
      </c>
      <c r="K19" s="27"/>
      <c r="L19" s="27"/>
      <c r="M19" s="27"/>
      <c r="N19" s="27"/>
      <c r="O19" s="27"/>
    </row>
    <row r="20" spans="1:15" x14ac:dyDescent="0.2">
      <c r="H20" s="15">
        <v>6</v>
      </c>
      <c r="I20" s="3" t="s">
        <v>107</v>
      </c>
      <c r="J20" s="29" t="s">
        <v>108</v>
      </c>
      <c r="K20" s="29"/>
      <c r="L20" s="29"/>
      <c r="M20" s="29"/>
      <c r="N20" s="29"/>
      <c r="O20" s="29"/>
    </row>
    <row r="21" spans="1:15" x14ac:dyDescent="0.2">
      <c r="H21">
        <v>7</v>
      </c>
      <c r="I21" s="6" t="s">
        <v>109</v>
      </c>
      <c r="J21" s="28" t="s">
        <v>111</v>
      </c>
      <c r="K21" s="28"/>
      <c r="L21" s="28"/>
      <c r="M21" s="28"/>
      <c r="N21" s="28"/>
      <c r="O21" s="28"/>
    </row>
    <row r="22" spans="1:15" x14ac:dyDescent="0.2">
      <c r="H22">
        <v>8</v>
      </c>
      <c r="I22" s="6" t="s">
        <v>110</v>
      </c>
      <c r="J22" s="28" t="s">
        <v>112</v>
      </c>
      <c r="K22" s="28"/>
      <c r="L22" s="28"/>
      <c r="M22" s="28"/>
      <c r="N22" s="28"/>
      <c r="O22" s="28"/>
    </row>
    <row r="23" spans="1:15" x14ac:dyDescent="0.2">
      <c r="H23">
        <v>9</v>
      </c>
      <c r="I23" s="6" t="s">
        <v>113</v>
      </c>
      <c r="J23" s="27" t="s">
        <v>115</v>
      </c>
      <c r="K23" s="27"/>
      <c r="L23" s="27"/>
      <c r="M23" s="27"/>
      <c r="N23" s="27"/>
      <c r="O23" s="27"/>
    </row>
    <row r="24" spans="1:15" x14ac:dyDescent="0.2">
      <c r="H24">
        <v>10</v>
      </c>
      <c r="I24" s="6" t="s">
        <v>114</v>
      </c>
      <c r="J24" s="27" t="s">
        <v>116</v>
      </c>
      <c r="K24" s="27"/>
      <c r="L24" s="27"/>
      <c r="M24" s="27"/>
      <c r="N24" s="27"/>
      <c r="O24" s="27"/>
    </row>
    <row r="25" spans="1:15" x14ac:dyDescent="0.2">
      <c r="A25" t="s">
        <v>118</v>
      </c>
      <c r="H25">
        <v>11</v>
      </c>
      <c r="I25" s="6" t="s">
        <v>258</v>
      </c>
      <c r="J25" s="28" t="s">
        <v>103</v>
      </c>
      <c r="K25" s="28"/>
      <c r="L25" s="28"/>
      <c r="M25" s="28"/>
      <c r="N25" s="28"/>
      <c r="O25" s="28"/>
    </row>
    <row r="26" spans="1:15" ht="17" x14ac:dyDescent="0.25">
      <c r="A26" t="s">
        <v>117</v>
      </c>
      <c r="B26" t="s">
        <v>101</v>
      </c>
      <c r="C26" s="15"/>
      <c r="D26" s="15"/>
      <c r="E26" s="15"/>
      <c r="F26" s="15"/>
      <c r="G26" s="15"/>
      <c r="H26">
        <v>12</v>
      </c>
      <c r="I26" s="6" t="s">
        <v>260</v>
      </c>
      <c r="J26" s="28" t="s">
        <v>259</v>
      </c>
      <c r="K26" s="28"/>
      <c r="L26" s="28"/>
      <c r="M26" s="28"/>
      <c r="N26" s="28"/>
      <c r="O26" s="28"/>
    </row>
    <row r="27" spans="1:15" x14ac:dyDescent="0.2">
      <c r="A27" s="19" t="s">
        <v>104</v>
      </c>
      <c r="B27" t="s">
        <v>102</v>
      </c>
      <c r="H27">
        <v>13</v>
      </c>
      <c r="I27" s="6" t="s">
        <v>261</v>
      </c>
      <c r="J27" s="28" t="s">
        <v>262</v>
      </c>
      <c r="K27" s="28"/>
      <c r="L27" s="28"/>
      <c r="M27" s="28"/>
      <c r="N27" s="28"/>
      <c r="O27" s="28"/>
    </row>
    <row r="28" spans="1:15" x14ac:dyDescent="0.2">
      <c r="H28">
        <v>14</v>
      </c>
      <c r="I28" s="6" t="s">
        <v>264</v>
      </c>
      <c r="J28" s="28" t="s">
        <v>263</v>
      </c>
      <c r="K28" s="28"/>
      <c r="L28" s="28"/>
      <c r="M28" s="28"/>
      <c r="N28" s="28"/>
      <c r="O28" s="28"/>
    </row>
    <row r="29" spans="1:15" x14ac:dyDescent="0.2">
      <c r="H29">
        <v>15</v>
      </c>
      <c r="I29" s="6" t="s">
        <v>265</v>
      </c>
      <c r="J29" s="28" t="s">
        <v>266</v>
      </c>
      <c r="K29" s="28"/>
      <c r="L29" s="28"/>
      <c r="M29" s="28"/>
      <c r="N29" s="28"/>
      <c r="O29" s="28"/>
    </row>
    <row r="30" spans="1:15" x14ac:dyDescent="0.2">
      <c r="H30">
        <v>16</v>
      </c>
      <c r="I30" s="6" t="s">
        <v>268</v>
      </c>
      <c r="J30" s="27" t="s">
        <v>267</v>
      </c>
      <c r="K30" s="27"/>
      <c r="L30" s="27"/>
      <c r="M30" s="27"/>
      <c r="N30" s="27"/>
      <c r="O30" s="27"/>
    </row>
    <row r="31" spans="1:15" x14ac:dyDescent="0.2">
      <c r="H31">
        <v>17</v>
      </c>
      <c r="I31" s="6" t="s">
        <v>269</v>
      </c>
      <c r="J31" s="27" t="s">
        <v>270</v>
      </c>
      <c r="K31" s="27"/>
      <c r="L31" s="27"/>
      <c r="M31" s="27"/>
      <c r="N31" s="27"/>
      <c r="O31" s="27"/>
    </row>
    <row r="32" spans="1:15" x14ac:dyDescent="0.2">
      <c r="H32">
        <v>18</v>
      </c>
      <c r="I32" s="6" t="s">
        <v>271</v>
      </c>
      <c r="J32" s="27" t="s">
        <v>274</v>
      </c>
      <c r="K32" s="27"/>
      <c r="L32" s="27"/>
      <c r="M32" s="27"/>
      <c r="N32" s="27"/>
      <c r="O32" s="27"/>
    </row>
    <row r="33" spans="8:15" x14ac:dyDescent="0.2">
      <c r="H33">
        <v>19</v>
      </c>
      <c r="I33" s="6" t="s">
        <v>272</v>
      </c>
      <c r="J33" s="27" t="s">
        <v>273</v>
      </c>
      <c r="K33" s="27"/>
      <c r="L33" s="27"/>
      <c r="M33" s="27"/>
      <c r="N33" s="27"/>
      <c r="O33" s="27"/>
    </row>
    <row r="35" spans="8:15" x14ac:dyDescent="0.2">
      <c r="H35">
        <v>24</v>
      </c>
      <c r="I35" s="6" t="s">
        <v>275</v>
      </c>
    </row>
    <row r="36" spans="8:15" x14ac:dyDescent="0.2">
      <c r="I36" s="6" t="s">
        <v>276</v>
      </c>
    </row>
    <row r="37" spans="8:15" x14ac:dyDescent="0.2">
      <c r="I37" s="6" t="s">
        <v>277</v>
      </c>
    </row>
  </sheetData>
  <mergeCells count="24">
    <mergeCell ref="B15:G15"/>
    <mergeCell ref="B16:G16"/>
    <mergeCell ref="B17:G17"/>
    <mergeCell ref="B18:G18"/>
    <mergeCell ref="B19:G19"/>
    <mergeCell ref="J15:O15"/>
    <mergeCell ref="J16:O16"/>
    <mergeCell ref="J17:O17"/>
    <mergeCell ref="J18:O18"/>
    <mergeCell ref="J19:O19"/>
    <mergeCell ref="J25:O25"/>
    <mergeCell ref="J26:O26"/>
    <mergeCell ref="J27:O27"/>
    <mergeCell ref="J20:O20"/>
    <mergeCell ref="J21:O21"/>
    <mergeCell ref="J22:O22"/>
    <mergeCell ref="J23:O23"/>
    <mergeCell ref="J24:O24"/>
    <mergeCell ref="J33:O33"/>
    <mergeCell ref="J28:O28"/>
    <mergeCell ref="J29:O29"/>
    <mergeCell ref="J30:O30"/>
    <mergeCell ref="J31:O31"/>
    <mergeCell ref="J32:O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6.33203125" bestFit="1" customWidth="1"/>
    <col min="2" max="2" width="52.6640625" bestFit="1" customWidth="1"/>
    <col min="3" max="3" width="16.83203125" bestFit="1" customWidth="1"/>
  </cols>
  <sheetData>
    <row r="1" spans="1:3" x14ac:dyDescent="0.2">
      <c r="A1" t="s">
        <v>320</v>
      </c>
    </row>
    <row r="2" spans="1:3" x14ac:dyDescent="0.2">
      <c r="A2" s="3" t="s">
        <v>322</v>
      </c>
      <c r="B2" s="3" t="s">
        <v>105</v>
      </c>
    </row>
    <row r="3" spans="1:3" x14ac:dyDescent="0.2">
      <c r="A3" t="s">
        <v>302</v>
      </c>
      <c r="B3" t="s">
        <v>319</v>
      </c>
    </row>
    <row r="4" spans="1:3" x14ac:dyDescent="0.2">
      <c r="A4" s="19" t="s">
        <v>300</v>
      </c>
      <c r="B4" t="s">
        <v>218</v>
      </c>
    </row>
    <row r="7" spans="1:3" x14ac:dyDescent="0.2">
      <c r="A7" s="15" t="s">
        <v>0</v>
      </c>
      <c r="B7" s="15" t="s">
        <v>321</v>
      </c>
      <c r="C7" s="15" t="s">
        <v>23</v>
      </c>
    </row>
    <row r="8" spans="1:3" x14ac:dyDescent="0.2">
      <c r="A8">
        <v>1</v>
      </c>
      <c r="B8" t="s">
        <v>323</v>
      </c>
      <c r="C8" t="s">
        <v>319</v>
      </c>
    </row>
    <row r="9" spans="1:3" x14ac:dyDescent="0.2">
      <c r="A9">
        <v>2</v>
      </c>
      <c r="B9" t="s">
        <v>24</v>
      </c>
      <c r="C9" t="s">
        <v>142</v>
      </c>
    </row>
    <row r="10" spans="1:3" x14ac:dyDescent="0.2">
      <c r="A10">
        <v>3</v>
      </c>
      <c r="B10" t="s">
        <v>151</v>
      </c>
      <c r="C10" t="s">
        <v>150</v>
      </c>
    </row>
    <row r="11" spans="1:3" x14ac:dyDescent="0.2">
      <c r="A11">
        <v>4</v>
      </c>
      <c r="B11" t="s">
        <v>25</v>
      </c>
      <c r="C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workbookViewId="0">
      <selection activeCell="C19" sqref="C19"/>
    </sheetView>
  </sheetViews>
  <sheetFormatPr baseColWidth="10" defaultColWidth="11.5" defaultRowHeight="15" x14ac:dyDescent="0.2"/>
  <cols>
    <col min="2" max="2" width="23.6640625" bestFit="1" customWidth="1"/>
    <col min="3" max="3" width="23.6640625" customWidth="1"/>
    <col min="4" max="4" width="35.83203125" customWidth="1"/>
    <col min="5" max="5" width="23.6640625" bestFit="1" customWidth="1"/>
  </cols>
  <sheetData>
    <row r="1" spans="2:9" x14ac:dyDescent="0.2">
      <c r="B1" s="16" t="s">
        <v>0</v>
      </c>
      <c r="C1" s="16"/>
      <c r="D1" s="16" t="s">
        <v>120</v>
      </c>
      <c r="E1" s="16" t="s">
        <v>2</v>
      </c>
      <c r="F1" s="16" t="s">
        <v>121</v>
      </c>
      <c r="G1" s="16" t="s">
        <v>3</v>
      </c>
      <c r="H1" s="16" t="s">
        <v>122</v>
      </c>
      <c r="I1" s="2" t="s">
        <v>4</v>
      </c>
    </row>
    <row r="2" spans="2:9" x14ac:dyDescent="0.2">
      <c r="B2" s="16" t="s">
        <v>124</v>
      </c>
      <c r="C2" s="16" t="s">
        <v>24</v>
      </c>
      <c r="D2" s="12">
        <v>33</v>
      </c>
      <c r="E2" s="12">
        <v>14299.897800000001</v>
      </c>
      <c r="F2" s="12">
        <v>14365.897800000001</v>
      </c>
      <c r="G2" s="12">
        <v>14366.1726</v>
      </c>
      <c r="H2" s="12"/>
      <c r="I2" s="12">
        <f>G2-$G$2</f>
        <v>0</v>
      </c>
    </row>
    <row r="3" spans="2:9" x14ac:dyDescent="0.2">
      <c r="B3" s="12" t="s">
        <v>125</v>
      </c>
      <c r="C3" s="12" t="s">
        <v>134</v>
      </c>
      <c r="D3" s="12">
        <v>34</v>
      </c>
      <c r="E3" s="12">
        <v>14300.043600000001</v>
      </c>
      <c r="F3" s="12">
        <v>14368.043600000001</v>
      </c>
      <c r="G3" s="12">
        <v>14368.3352</v>
      </c>
      <c r="H3" s="12"/>
      <c r="I3" s="12">
        <f t="shared" ref="I3:I14" si="0">G3-$G$2</f>
        <v>2.1625999999996566</v>
      </c>
    </row>
    <row r="4" spans="2:9" x14ac:dyDescent="0.2">
      <c r="B4" s="12" t="s">
        <v>153</v>
      </c>
      <c r="C4" s="12" t="s">
        <v>151</v>
      </c>
      <c r="D4" s="12">
        <v>35</v>
      </c>
      <c r="E4" s="12">
        <v>14300.014499999999</v>
      </c>
      <c r="F4" s="12">
        <v>14370.014499999999</v>
      </c>
      <c r="G4" s="12">
        <v>14370.323200000001</v>
      </c>
      <c r="H4" s="12"/>
      <c r="I4" s="12">
        <f t="shared" si="0"/>
        <v>4.1506000000008498</v>
      </c>
    </row>
    <row r="5" spans="2:9" x14ac:dyDescent="0.2">
      <c r="B5" s="12" t="s">
        <v>126</v>
      </c>
      <c r="C5" s="12" t="s">
        <v>135</v>
      </c>
      <c r="D5" s="12">
        <v>32</v>
      </c>
      <c r="E5" s="12">
        <v>14311.3716</v>
      </c>
      <c r="F5" s="12">
        <v>14375.3716</v>
      </c>
      <c r="G5" s="12">
        <v>14375.6302</v>
      </c>
      <c r="H5" s="12"/>
      <c r="I5" s="12">
        <f t="shared" si="0"/>
        <v>9.4575999999997293</v>
      </c>
    </row>
    <row r="6" spans="2:9" x14ac:dyDescent="0.2">
      <c r="B6" s="12" t="s">
        <v>128</v>
      </c>
      <c r="C6" s="12" t="s">
        <v>25</v>
      </c>
      <c r="D6" s="12">
        <v>31</v>
      </c>
      <c r="E6" s="12">
        <v>14318.7637</v>
      </c>
      <c r="F6" s="12">
        <v>14380.7637</v>
      </c>
      <c r="G6" s="12">
        <v>14381.0067</v>
      </c>
      <c r="H6" s="12"/>
      <c r="I6" s="12">
        <f t="shared" si="0"/>
        <v>14.834100000000035</v>
      </c>
    </row>
    <row r="7" spans="2:9" x14ac:dyDescent="0.2">
      <c r="B7" s="12" t="s">
        <v>127</v>
      </c>
      <c r="C7" s="12" t="s">
        <v>26</v>
      </c>
      <c r="D7" s="12">
        <v>32</v>
      </c>
      <c r="E7" s="12">
        <v>14316.9074</v>
      </c>
      <c r="F7" s="12">
        <v>14380.9074</v>
      </c>
      <c r="G7" s="12">
        <v>14381.1661</v>
      </c>
      <c r="H7" s="12"/>
      <c r="I7" s="12">
        <f t="shared" si="0"/>
        <v>14.993500000000495</v>
      </c>
    </row>
    <row r="8" spans="2:9" x14ac:dyDescent="0.2">
      <c r="B8" s="12" t="s">
        <v>132</v>
      </c>
      <c r="C8" s="12" t="s">
        <v>28</v>
      </c>
      <c r="D8" s="12">
        <v>25</v>
      </c>
      <c r="E8" s="12">
        <v>14353.0627</v>
      </c>
      <c r="F8" s="12">
        <v>14403.0627</v>
      </c>
      <c r="G8" s="12">
        <v>14403.221799999999</v>
      </c>
      <c r="H8" s="12"/>
      <c r="I8" s="12">
        <f t="shared" si="0"/>
        <v>37.049199999999473</v>
      </c>
    </row>
    <row r="9" spans="2:9" x14ac:dyDescent="0.2">
      <c r="B9" s="12" t="s">
        <v>131</v>
      </c>
      <c r="C9" s="12" t="s">
        <v>27</v>
      </c>
      <c r="D9" s="12">
        <v>26</v>
      </c>
      <c r="E9" s="12">
        <v>14352.5257</v>
      </c>
      <c r="F9" s="12">
        <v>14404.5257</v>
      </c>
      <c r="G9" s="12">
        <v>14404.6975</v>
      </c>
      <c r="H9" s="12"/>
      <c r="I9" s="12">
        <f t="shared" si="0"/>
        <v>38.524900000000343</v>
      </c>
    </row>
    <row r="10" spans="2:9" x14ac:dyDescent="0.2">
      <c r="B10" s="12" t="s">
        <v>123</v>
      </c>
      <c r="C10" s="12" t="s">
        <v>29</v>
      </c>
      <c r="D10" s="12">
        <v>27</v>
      </c>
      <c r="E10" s="12">
        <v>14351.607599999999</v>
      </c>
      <c r="F10" s="12">
        <v>14405.607599999999</v>
      </c>
      <c r="G10" s="12">
        <v>14405.792600000001</v>
      </c>
      <c r="H10" s="12"/>
      <c r="I10" s="12">
        <f t="shared" si="0"/>
        <v>39.6200000000008</v>
      </c>
    </row>
    <row r="11" spans="2:9" x14ac:dyDescent="0.2">
      <c r="B11" s="12" t="s">
        <v>130</v>
      </c>
      <c r="C11" s="12" t="s">
        <v>139</v>
      </c>
      <c r="D11" s="12">
        <v>26</v>
      </c>
      <c r="E11" s="12">
        <v>14354.652700000001</v>
      </c>
      <c r="F11" s="12">
        <v>14406.652700000001</v>
      </c>
      <c r="G11" s="12">
        <v>14406.824500000001</v>
      </c>
      <c r="H11" s="12"/>
      <c r="I11" s="12">
        <f t="shared" si="0"/>
        <v>40.651900000000751</v>
      </c>
    </row>
    <row r="12" spans="2:9" x14ac:dyDescent="0.2">
      <c r="B12" s="12" t="s">
        <v>133</v>
      </c>
      <c r="C12" s="12" t="s">
        <v>137</v>
      </c>
      <c r="D12" s="12">
        <v>27</v>
      </c>
      <c r="E12" s="12">
        <v>14356.4025</v>
      </c>
      <c r="F12" s="12">
        <v>14410.4025</v>
      </c>
      <c r="G12" s="12">
        <v>14410.5875</v>
      </c>
      <c r="H12" s="12"/>
      <c r="I12" s="12">
        <f t="shared" si="0"/>
        <v>44.414899999999761</v>
      </c>
    </row>
    <row r="13" spans="2:9" x14ac:dyDescent="0.2">
      <c r="B13" s="12" t="s">
        <v>154</v>
      </c>
      <c r="C13" s="12" t="s">
        <v>152</v>
      </c>
      <c r="D13" s="12">
        <v>29</v>
      </c>
      <c r="E13" s="12">
        <v>14354.4962</v>
      </c>
      <c r="F13" s="12">
        <v>14412.4962</v>
      </c>
      <c r="G13" s="12">
        <v>14412.709199999999</v>
      </c>
      <c r="H13" s="12"/>
      <c r="I13" s="12">
        <f t="shared" si="0"/>
        <v>46.536599999999453</v>
      </c>
    </row>
    <row r="14" spans="2:9" x14ac:dyDescent="0.2">
      <c r="B14" s="12" t="s">
        <v>129</v>
      </c>
      <c r="C14" s="12" t="s">
        <v>136</v>
      </c>
      <c r="D14" s="12">
        <v>33</v>
      </c>
      <c r="E14" s="12">
        <v>14352.327600000001</v>
      </c>
      <c r="F14" s="12">
        <v>14418.327600000001</v>
      </c>
      <c r="G14" s="12">
        <v>14418.602500000001</v>
      </c>
      <c r="H14" s="12"/>
      <c r="I14" s="12">
        <f t="shared" si="0"/>
        <v>52.429900000000998</v>
      </c>
    </row>
    <row r="15" spans="2:9" x14ac:dyDescent="0.2">
      <c r="B15" s="12" t="s">
        <v>155</v>
      </c>
      <c r="C15" s="12" t="s">
        <v>138</v>
      </c>
      <c r="D15" s="12">
        <v>28</v>
      </c>
      <c r="E15" s="12">
        <v>14442.4648</v>
      </c>
      <c r="F15" s="12">
        <v>14498.4648</v>
      </c>
      <c r="G15" s="12">
        <v>14498.6636</v>
      </c>
      <c r="H15" s="12"/>
    </row>
    <row r="17" spans="1:8" x14ac:dyDescent="0.2">
      <c r="B17" s="13" t="s">
        <v>23</v>
      </c>
      <c r="C17" s="13"/>
      <c r="D17" s="13"/>
      <c r="E17" s="13"/>
      <c r="F17" s="13"/>
      <c r="G17" s="13"/>
      <c r="H17" s="13"/>
    </row>
    <row r="18" spans="1:8" x14ac:dyDescent="0.2">
      <c r="A18">
        <v>1</v>
      </c>
      <c r="B18" t="s">
        <v>24</v>
      </c>
      <c r="C18" t="s">
        <v>142</v>
      </c>
      <c r="D18" s="15"/>
      <c r="F18" s="15"/>
      <c r="G18" s="15"/>
      <c r="H18" s="15"/>
    </row>
    <row r="19" spans="1:8" x14ac:dyDescent="0.2">
      <c r="A19">
        <v>2</v>
      </c>
      <c r="B19" t="s">
        <v>25</v>
      </c>
      <c r="C19" t="s">
        <v>31</v>
      </c>
    </row>
    <row r="20" spans="1:8" x14ac:dyDescent="0.2">
      <c r="A20">
        <v>3</v>
      </c>
      <c r="B20" t="s">
        <v>26</v>
      </c>
      <c r="C20" t="s">
        <v>143</v>
      </c>
    </row>
    <row r="21" spans="1:8" x14ac:dyDescent="0.2">
      <c r="A21">
        <v>4</v>
      </c>
      <c r="B21" t="s">
        <v>27</v>
      </c>
      <c r="C21" t="s">
        <v>32</v>
      </c>
    </row>
    <row r="22" spans="1:8" x14ac:dyDescent="0.2">
      <c r="A22">
        <v>5</v>
      </c>
      <c r="B22" t="s">
        <v>28</v>
      </c>
      <c r="C22" t="s">
        <v>33</v>
      </c>
    </row>
    <row r="23" spans="1:8" x14ac:dyDescent="0.2">
      <c r="A23">
        <v>6</v>
      </c>
      <c r="B23" t="s">
        <v>29</v>
      </c>
      <c r="C23" t="s">
        <v>146</v>
      </c>
    </row>
    <row r="24" spans="1:8" x14ac:dyDescent="0.2">
      <c r="A24">
        <v>7</v>
      </c>
      <c r="B24" t="s">
        <v>134</v>
      </c>
      <c r="C24" t="s">
        <v>147</v>
      </c>
      <c r="E24" s="15"/>
      <c r="F24" s="15"/>
    </row>
    <row r="25" spans="1:8" x14ac:dyDescent="0.2">
      <c r="A25">
        <v>8</v>
      </c>
      <c r="B25" t="s">
        <v>135</v>
      </c>
      <c r="C25" t="s">
        <v>141</v>
      </c>
    </row>
    <row r="26" spans="1:8" x14ac:dyDescent="0.2">
      <c r="A26">
        <v>9</v>
      </c>
      <c r="B26" t="s">
        <v>136</v>
      </c>
      <c r="C26" t="s">
        <v>144</v>
      </c>
    </row>
    <row r="27" spans="1:8" x14ac:dyDescent="0.2">
      <c r="A27">
        <v>10</v>
      </c>
      <c r="B27" t="s">
        <v>137</v>
      </c>
      <c r="C27" t="s">
        <v>145</v>
      </c>
    </row>
    <row r="28" spans="1:8" x14ac:dyDescent="0.2">
      <c r="A28">
        <v>11</v>
      </c>
      <c r="B28" t="s">
        <v>139</v>
      </c>
      <c r="C28" t="s">
        <v>140</v>
      </c>
    </row>
    <row r="29" spans="1:8" x14ac:dyDescent="0.2">
      <c r="A29">
        <v>12</v>
      </c>
      <c r="B29" t="s">
        <v>138</v>
      </c>
      <c r="C29" t="s">
        <v>148</v>
      </c>
    </row>
    <row r="30" spans="1:8" x14ac:dyDescent="0.2">
      <c r="A30" s="15">
        <v>13</v>
      </c>
      <c r="B30" s="15" t="s">
        <v>151</v>
      </c>
      <c r="C30" s="15" t="s">
        <v>150</v>
      </c>
    </row>
    <row r="31" spans="1:8" x14ac:dyDescent="0.2">
      <c r="A31">
        <v>14</v>
      </c>
      <c r="B31" t="s">
        <v>152</v>
      </c>
      <c r="C31" t="s">
        <v>149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6.33203125" bestFit="1" customWidth="1"/>
    <col min="2" max="2" width="44.5" bestFit="1" customWidth="1"/>
    <col min="3" max="3" width="35.6640625" bestFit="1" customWidth="1"/>
  </cols>
  <sheetData>
    <row r="1" spans="1:9" x14ac:dyDescent="0.2">
      <c r="A1" t="s">
        <v>320</v>
      </c>
    </row>
    <row r="2" spans="1:9" x14ac:dyDescent="0.2">
      <c r="A2" s="3" t="s">
        <v>322</v>
      </c>
      <c r="B2" s="3" t="s">
        <v>105</v>
      </c>
    </row>
    <row r="3" spans="1:9" x14ac:dyDescent="0.2">
      <c r="A3" s="15" t="s">
        <v>302</v>
      </c>
      <c r="B3" s="15" t="s">
        <v>319</v>
      </c>
    </row>
    <row r="4" spans="1:9" x14ac:dyDescent="0.2">
      <c r="A4" s="19" t="s">
        <v>300</v>
      </c>
      <c r="B4" t="s">
        <v>218</v>
      </c>
    </row>
    <row r="7" spans="1:9" x14ac:dyDescent="0.2">
      <c r="A7" s="15" t="s">
        <v>0</v>
      </c>
      <c r="B7" s="15" t="s">
        <v>321</v>
      </c>
      <c r="C7" s="15" t="s">
        <v>23</v>
      </c>
    </row>
    <row r="8" spans="1:9" x14ac:dyDescent="0.2">
      <c r="A8">
        <v>1</v>
      </c>
      <c r="B8" s="19" t="s">
        <v>300</v>
      </c>
      <c r="C8" t="s">
        <v>218</v>
      </c>
    </row>
    <row r="9" spans="1:9" x14ac:dyDescent="0.2">
      <c r="A9">
        <v>2</v>
      </c>
      <c r="B9" s="19" t="s">
        <v>51</v>
      </c>
      <c r="C9" t="s">
        <v>69</v>
      </c>
    </row>
    <row r="10" spans="1:9" x14ac:dyDescent="0.2">
      <c r="A10">
        <v>3</v>
      </c>
      <c r="B10" s="19" t="s">
        <v>44</v>
      </c>
      <c r="C10" t="s">
        <v>201</v>
      </c>
    </row>
    <row r="11" spans="1:9" x14ac:dyDescent="0.2">
      <c r="A11">
        <v>4</v>
      </c>
      <c r="B11" s="19" t="s">
        <v>169</v>
      </c>
      <c r="C11" t="s">
        <v>209</v>
      </c>
      <c r="D11" s="15"/>
      <c r="E11" s="15"/>
      <c r="F11" s="15"/>
      <c r="G11" s="15"/>
      <c r="H11" s="15"/>
      <c r="I11" s="15"/>
    </row>
    <row r="12" spans="1:9" x14ac:dyDescent="0.2">
      <c r="A12">
        <v>5</v>
      </c>
      <c r="B12" s="19" t="s">
        <v>193</v>
      </c>
      <c r="C12" t="s">
        <v>326</v>
      </c>
    </row>
    <row r="13" spans="1:9" x14ac:dyDescent="0.2">
      <c r="A13">
        <v>6</v>
      </c>
      <c r="B13" s="19" t="s">
        <v>324</v>
      </c>
      <c r="C13" t="s">
        <v>325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3"/>
  <sheetViews>
    <sheetView topLeftCell="A76" workbookViewId="0">
      <selection activeCell="B97" sqref="B97:I97"/>
    </sheetView>
  </sheetViews>
  <sheetFormatPr baseColWidth="10" defaultColWidth="11.5" defaultRowHeight="15" x14ac:dyDescent="0.2"/>
  <cols>
    <col min="2" max="2" width="26.6640625" bestFit="1" customWidth="1"/>
    <col min="3" max="3" width="28" customWidth="1"/>
    <col min="10" max="10" width="26.1640625" customWidth="1"/>
  </cols>
  <sheetData>
    <row r="1" spans="2:8" x14ac:dyDescent="0.2">
      <c r="B1" t="s">
        <v>0</v>
      </c>
      <c r="C1" t="s">
        <v>120</v>
      </c>
      <c r="D1" t="s">
        <v>2</v>
      </c>
      <c r="E1" t="s">
        <v>121</v>
      </c>
      <c r="F1" t="s">
        <v>3</v>
      </c>
      <c r="G1" t="s">
        <v>122</v>
      </c>
      <c r="H1" s="2" t="s">
        <v>4</v>
      </c>
    </row>
    <row r="2" spans="2:8" x14ac:dyDescent="0.2">
      <c r="B2" t="s">
        <v>124</v>
      </c>
      <c r="C2">
        <v>37</v>
      </c>
      <c r="D2">
        <v>14299.638499999999</v>
      </c>
      <c r="E2">
        <v>14373.638499999999</v>
      </c>
      <c r="F2">
        <v>14373.983</v>
      </c>
      <c r="H2" s="12">
        <f>F2-$F$2</f>
        <v>0</v>
      </c>
    </row>
    <row r="3" spans="2:8" x14ac:dyDescent="0.2">
      <c r="B3" t="s">
        <v>222</v>
      </c>
      <c r="C3">
        <v>38</v>
      </c>
      <c r="D3">
        <v>14298.3195</v>
      </c>
      <c r="E3">
        <v>14374.3195</v>
      </c>
      <c r="F3">
        <v>14374.682699999999</v>
      </c>
      <c r="H3" s="12">
        <f t="shared" ref="H3:H51" si="0">F3-$F$2</f>
        <v>0.69969999999921129</v>
      </c>
    </row>
    <row r="4" spans="2:8" x14ac:dyDescent="0.2">
      <c r="B4" t="s">
        <v>223</v>
      </c>
      <c r="C4">
        <v>39</v>
      </c>
      <c r="D4">
        <v>14296.3354</v>
      </c>
      <c r="E4">
        <v>14374.3354</v>
      </c>
      <c r="F4">
        <v>14374.7178</v>
      </c>
      <c r="H4" s="12">
        <f t="shared" si="0"/>
        <v>0.73480000000017753</v>
      </c>
    </row>
    <row r="5" spans="2:8" x14ac:dyDescent="0.2">
      <c r="B5" t="s">
        <v>224</v>
      </c>
      <c r="C5">
        <v>36</v>
      </c>
      <c r="D5">
        <v>14304.996499999999</v>
      </c>
      <c r="E5">
        <v>14376.996499999999</v>
      </c>
      <c r="F5">
        <v>14377.322899999999</v>
      </c>
      <c r="H5" s="12">
        <f t="shared" si="0"/>
        <v>3.3398999999990338</v>
      </c>
    </row>
    <row r="6" spans="2:8" x14ac:dyDescent="0.2">
      <c r="B6" t="s">
        <v>225</v>
      </c>
      <c r="C6">
        <v>30</v>
      </c>
      <c r="D6">
        <v>14319.170599999999</v>
      </c>
      <c r="E6">
        <v>14379.170599999999</v>
      </c>
      <c r="F6">
        <v>14379.398300000001</v>
      </c>
      <c r="H6" s="12">
        <f t="shared" si="0"/>
        <v>5.4153000000005704</v>
      </c>
    </row>
    <row r="7" spans="2:8" x14ac:dyDescent="0.2">
      <c r="B7" t="s">
        <v>226</v>
      </c>
      <c r="C7">
        <v>41</v>
      </c>
      <c r="D7">
        <v>14297.9995</v>
      </c>
      <c r="E7">
        <v>14379.9995</v>
      </c>
      <c r="F7">
        <v>14380.421700000001</v>
      </c>
      <c r="H7" s="12">
        <f t="shared" si="0"/>
        <v>6.4387000000006083</v>
      </c>
    </row>
    <row r="8" spans="2:8" x14ac:dyDescent="0.2">
      <c r="B8" t="s">
        <v>227</v>
      </c>
      <c r="C8">
        <v>33</v>
      </c>
      <c r="D8">
        <v>14314.404</v>
      </c>
      <c r="E8">
        <v>14380.404</v>
      </c>
      <c r="F8">
        <v>14380.6788</v>
      </c>
      <c r="H8" s="12">
        <f t="shared" si="0"/>
        <v>6.6957999999995081</v>
      </c>
    </row>
    <row r="9" spans="2:8" x14ac:dyDescent="0.2">
      <c r="B9" t="s">
        <v>126</v>
      </c>
      <c r="C9">
        <v>29</v>
      </c>
      <c r="D9">
        <v>14323.655000000001</v>
      </c>
      <c r="E9">
        <v>14381.655000000001</v>
      </c>
      <c r="F9">
        <v>14381.868</v>
      </c>
      <c r="H9" s="12">
        <f t="shared" si="0"/>
        <v>7.8850000000002183</v>
      </c>
    </row>
    <row r="10" spans="2:8" x14ac:dyDescent="0.2">
      <c r="B10" t="s">
        <v>127</v>
      </c>
      <c r="C10">
        <v>35</v>
      </c>
      <c r="D10">
        <v>14314.732400000001</v>
      </c>
      <c r="E10">
        <v>14384.732400000001</v>
      </c>
      <c r="F10">
        <v>14385.0411</v>
      </c>
      <c r="H10" s="12">
        <f t="shared" si="0"/>
        <v>11.058100000000195</v>
      </c>
    </row>
    <row r="11" spans="2:8" x14ac:dyDescent="0.2">
      <c r="B11" t="s">
        <v>228</v>
      </c>
      <c r="C11">
        <v>26</v>
      </c>
      <c r="D11">
        <v>14334.2068</v>
      </c>
      <c r="E11">
        <v>14386.2068</v>
      </c>
      <c r="F11">
        <v>14386.3786</v>
      </c>
      <c r="H11" s="12">
        <f t="shared" si="0"/>
        <v>12.395599999999831</v>
      </c>
    </row>
    <row r="12" spans="2:8" x14ac:dyDescent="0.2">
      <c r="B12" t="s">
        <v>153</v>
      </c>
      <c r="C12">
        <v>23</v>
      </c>
      <c r="D12">
        <v>14346.448</v>
      </c>
      <c r="E12">
        <v>14392.448</v>
      </c>
      <c r="F12">
        <v>14392.583000000001</v>
      </c>
      <c r="H12" s="12">
        <f t="shared" si="0"/>
        <v>18.600000000000364</v>
      </c>
    </row>
    <row r="13" spans="2:8" x14ac:dyDescent="0.2">
      <c r="B13" t="s">
        <v>131</v>
      </c>
      <c r="C13">
        <v>34</v>
      </c>
      <c r="D13">
        <v>14324.675999999999</v>
      </c>
      <c r="E13">
        <v>14392.675999999999</v>
      </c>
      <c r="F13">
        <v>14392.967500000001</v>
      </c>
      <c r="H13" s="12">
        <f t="shared" si="0"/>
        <v>18.98450000000048</v>
      </c>
    </row>
    <row r="14" spans="2:8" x14ac:dyDescent="0.2">
      <c r="B14" t="s">
        <v>229</v>
      </c>
      <c r="C14">
        <v>25</v>
      </c>
      <c r="D14">
        <v>14342.698899999999</v>
      </c>
      <c r="E14">
        <v>14392.698899999999</v>
      </c>
      <c r="F14">
        <v>14392.858</v>
      </c>
      <c r="H14" s="12">
        <f t="shared" si="0"/>
        <v>18.875</v>
      </c>
    </row>
    <row r="15" spans="2:8" x14ac:dyDescent="0.2">
      <c r="B15" t="s">
        <v>230</v>
      </c>
      <c r="C15">
        <v>34</v>
      </c>
      <c r="D15">
        <v>14325.6057</v>
      </c>
      <c r="E15">
        <v>14393.6057</v>
      </c>
      <c r="F15">
        <v>14393.897300000001</v>
      </c>
      <c r="H15" s="12">
        <f t="shared" si="0"/>
        <v>19.914300000000367</v>
      </c>
    </row>
    <row r="16" spans="2:8" x14ac:dyDescent="0.2">
      <c r="B16" t="s">
        <v>231</v>
      </c>
      <c r="C16">
        <v>24</v>
      </c>
      <c r="D16">
        <v>14345.665199999999</v>
      </c>
      <c r="E16">
        <v>14393.665199999999</v>
      </c>
      <c r="F16">
        <v>14393.812</v>
      </c>
      <c r="H16" s="12">
        <f t="shared" si="0"/>
        <v>19.828999999999724</v>
      </c>
    </row>
    <row r="17" spans="2:10" x14ac:dyDescent="0.2">
      <c r="B17" t="s">
        <v>232</v>
      </c>
      <c r="C17">
        <v>27</v>
      </c>
      <c r="D17">
        <v>14339.9753</v>
      </c>
      <c r="E17">
        <v>14393.9753</v>
      </c>
      <c r="F17">
        <v>14394.1603</v>
      </c>
      <c r="H17" s="12">
        <f t="shared" si="0"/>
        <v>20.177299999999377</v>
      </c>
    </row>
    <row r="18" spans="2:10" x14ac:dyDescent="0.2">
      <c r="B18" t="s">
        <v>128</v>
      </c>
      <c r="C18">
        <v>35</v>
      </c>
      <c r="D18">
        <v>14326.2228</v>
      </c>
      <c r="E18">
        <v>14396.2228</v>
      </c>
      <c r="F18">
        <v>14396.531499999999</v>
      </c>
      <c r="H18" s="12">
        <f t="shared" si="0"/>
        <v>22.548499999998967</v>
      </c>
    </row>
    <row r="19" spans="2:10" x14ac:dyDescent="0.2">
      <c r="B19" t="s">
        <v>129</v>
      </c>
      <c r="C19">
        <v>28</v>
      </c>
      <c r="D19">
        <v>14342.754999999999</v>
      </c>
      <c r="E19">
        <v>14398.754999999999</v>
      </c>
      <c r="F19">
        <v>14398.953799999999</v>
      </c>
      <c r="H19" s="12">
        <f t="shared" si="0"/>
        <v>24.970799999999144</v>
      </c>
    </row>
    <row r="20" spans="2:10" x14ac:dyDescent="0.2">
      <c r="B20" t="s">
        <v>233</v>
      </c>
      <c r="C20">
        <v>35</v>
      </c>
      <c r="D20">
        <v>14329.576999999999</v>
      </c>
      <c r="E20">
        <v>14399.576999999999</v>
      </c>
      <c r="F20">
        <v>14399.885700000001</v>
      </c>
      <c r="H20" s="12">
        <f t="shared" si="0"/>
        <v>25.90270000000055</v>
      </c>
    </row>
    <row r="21" spans="2:10" x14ac:dyDescent="0.2">
      <c r="B21" t="s">
        <v>234</v>
      </c>
      <c r="C21">
        <v>31</v>
      </c>
      <c r="D21">
        <v>14338.342699999999</v>
      </c>
      <c r="E21">
        <v>14400.342699999999</v>
      </c>
      <c r="F21">
        <v>14400.5857</v>
      </c>
      <c r="H21" s="12">
        <f t="shared" si="0"/>
        <v>26.602699999999459</v>
      </c>
    </row>
    <row r="22" spans="2:10" x14ac:dyDescent="0.2">
      <c r="B22" t="s">
        <v>123</v>
      </c>
      <c r="C22">
        <v>30</v>
      </c>
      <c r="D22">
        <v>14343.6967</v>
      </c>
      <c r="E22">
        <v>14403.6967</v>
      </c>
      <c r="F22">
        <v>14403.9244</v>
      </c>
      <c r="H22" s="12">
        <f t="shared" si="0"/>
        <v>29.941399999999703</v>
      </c>
    </row>
    <row r="23" spans="2:10" x14ac:dyDescent="0.2">
      <c r="B23" t="s">
        <v>235</v>
      </c>
      <c r="C23">
        <v>21</v>
      </c>
      <c r="D23">
        <v>14362.1324</v>
      </c>
      <c r="E23">
        <v>14404.1324</v>
      </c>
      <c r="F23">
        <v>14404.2454</v>
      </c>
      <c r="H23" s="12">
        <f t="shared" si="0"/>
        <v>30.262399999999616</v>
      </c>
    </row>
    <row r="24" spans="2:10" x14ac:dyDescent="0.2">
      <c r="B24" t="s">
        <v>133</v>
      </c>
      <c r="C24">
        <v>27</v>
      </c>
      <c r="D24">
        <v>14350.655500000001</v>
      </c>
      <c r="E24">
        <v>14404.655500000001</v>
      </c>
      <c r="F24">
        <v>14404.8405</v>
      </c>
      <c r="H24" s="12">
        <f t="shared" si="0"/>
        <v>30.857500000000073</v>
      </c>
    </row>
    <row r="25" spans="2:10" x14ac:dyDescent="0.2">
      <c r="B25" t="s">
        <v>236</v>
      </c>
      <c r="C25">
        <v>22</v>
      </c>
      <c r="D25">
        <v>14360.915800000001</v>
      </c>
      <c r="E25">
        <v>14404.915800000001</v>
      </c>
      <c r="F25">
        <v>14405.0396</v>
      </c>
      <c r="H25" s="12">
        <f t="shared" si="0"/>
        <v>31.056599999999889</v>
      </c>
    </row>
    <row r="26" spans="2:10" x14ac:dyDescent="0.2">
      <c r="B26" t="s">
        <v>237</v>
      </c>
      <c r="C26">
        <v>23</v>
      </c>
      <c r="D26">
        <v>14358.987800000001</v>
      </c>
      <c r="E26">
        <v>14404.987800000001</v>
      </c>
      <c r="F26">
        <v>14405.1229</v>
      </c>
      <c r="H26" s="12">
        <f t="shared" si="0"/>
        <v>31.139900000000125</v>
      </c>
    </row>
    <row r="27" spans="2:10" x14ac:dyDescent="0.2">
      <c r="B27" t="s">
        <v>238</v>
      </c>
      <c r="C27">
        <v>28</v>
      </c>
      <c r="D27">
        <v>14349.6124</v>
      </c>
      <c r="E27">
        <v>14405.6124</v>
      </c>
      <c r="F27">
        <v>14405.8112</v>
      </c>
      <c r="H27" s="12">
        <f t="shared" si="0"/>
        <v>31.828199999999924</v>
      </c>
    </row>
    <row r="28" spans="2:10" x14ac:dyDescent="0.2">
      <c r="B28" t="s">
        <v>239</v>
      </c>
      <c r="C28">
        <v>22</v>
      </c>
      <c r="D28">
        <v>14362.722</v>
      </c>
      <c r="E28">
        <v>14406.722</v>
      </c>
      <c r="F28">
        <v>14406.845799999999</v>
      </c>
      <c r="G28" s="18"/>
      <c r="H28" s="12">
        <f t="shared" si="0"/>
        <v>32.86279999999897</v>
      </c>
      <c r="J28" s="19"/>
    </row>
    <row r="29" spans="2:10" x14ac:dyDescent="0.2">
      <c r="B29" t="s">
        <v>240</v>
      </c>
      <c r="C29">
        <v>28</v>
      </c>
      <c r="D29">
        <v>14353.0944</v>
      </c>
      <c r="E29">
        <v>14409.0944</v>
      </c>
      <c r="F29">
        <v>14409.2932</v>
      </c>
      <c r="G29" s="18"/>
      <c r="H29" s="12">
        <f t="shared" si="0"/>
        <v>35.310199999999895</v>
      </c>
      <c r="J29" s="19"/>
    </row>
    <row r="30" spans="2:10" x14ac:dyDescent="0.2">
      <c r="B30" t="s">
        <v>241</v>
      </c>
      <c r="C30">
        <v>30</v>
      </c>
      <c r="D30">
        <v>14350.365599999999</v>
      </c>
      <c r="E30">
        <v>14410.365599999999</v>
      </c>
      <c r="F30">
        <v>14410.5933</v>
      </c>
      <c r="G30" s="18"/>
      <c r="H30" s="12">
        <f t="shared" si="0"/>
        <v>36.610300000000279</v>
      </c>
      <c r="J30" s="19"/>
    </row>
    <row r="31" spans="2:10" x14ac:dyDescent="0.2">
      <c r="B31" t="s">
        <v>242</v>
      </c>
      <c r="C31">
        <v>27</v>
      </c>
      <c r="D31">
        <v>14356.9049</v>
      </c>
      <c r="E31">
        <v>14410.9049</v>
      </c>
      <c r="F31">
        <v>14411.09</v>
      </c>
      <c r="G31" s="18"/>
      <c r="H31" s="12">
        <f t="shared" si="0"/>
        <v>37.106999999999971</v>
      </c>
      <c r="J31" s="19"/>
    </row>
    <row r="32" spans="2:10" x14ac:dyDescent="0.2">
      <c r="B32" t="s">
        <v>243</v>
      </c>
      <c r="C32">
        <v>29</v>
      </c>
      <c r="D32">
        <v>14353.8575</v>
      </c>
      <c r="E32">
        <v>14411.8575</v>
      </c>
      <c r="F32">
        <v>14412.0705</v>
      </c>
      <c r="G32" s="18"/>
      <c r="H32" s="12">
        <f t="shared" si="0"/>
        <v>38.087499999999636</v>
      </c>
      <c r="J32" s="19"/>
    </row>
    <row r="33" spans="2:10" x14ac:dyDescent="0.2">
      <c r="B33" t="s">
        <v>244</v>
      </c>
      <c r="C33">
        <v>29</v>
      </c>
      <c r="D33">
        <v>14355.914199999999</v>
      </c>
      <c r="E33">
        <v>14413.914199999999</v>
      </c>
      <c r="F33">
        <v>14414.127200000001</v>
      </c>
      <c r="G33" s="18"/>
      <c r="H33" s="12">
        <f t="shared" si="0"/>
        <v>40.144200000000637</v>
      </c>
      <c r="J33" s="19"/>
    </row>
    <row r="34" spans="2:10" x14ac:dyDescent="0.2">
      <c r="B34" t="s">
        <v>245</v>
      </c>
      <c r="C34">
        <v>23</v>
      </c>
      <c r="D34">
        <v>14368.569799999999</v>
      </c>
      <c r="E34">
        <v>14414.569799999999</v>
      </c>
      <c r="F34">
        <v>14414.704900000001</v>
      </c>
      <c r="G34" s="18"/>
      <c r="H34" s="12">
        <f t="shared" si="0"/>
        <v>40.72190000000046</v>
      </c>
      <c r="J34" s="19"/>
    </row>
    <row r="35" spans="2:10" x14ac:dyDescent="0.2">
      <c r="B35" t="s">
        <v>246</v>
      </c>
      <c r="C35">
        <v>36</v>
      </c>
      <c r="D35">
        <v>14343.2317</v>
      </c>
      <c r="E35">
        <v>14415.2317</v>
      </c>
      <c r="F35">
        <v>14415.558000000001</v>
      </c>
      <c r="G35" s="17"/>
      <c r="H35" s="12">
        <f t="shared" si="0"/>
        <v>41.575000000000728</v>
      </c>
      <c r="J35" s="20"/>
    </row>
    <row r="36" spans="2:10" x14ac:dyDescent="0.2">
      <c r="B36" t="s">
        <v>247</v>
      </c>
      <c r="C36">
        <v>29</v>
      </c>
      <c r="D36">
        <v>14358.069799999999</v>
      </c>
      <c r="E36">
        <v>14416.069799999999</v>
      </c>
      <c r="F36">
        <v>14416.282800000001</v>
      </c>
      <c r="G36" s="18"/>
      <c r="H36" s="12">
        <f t="shared" si="0"/>
        <v>42.299800000000687</v>
      </c>
      <c r="J36" s="19"/>
    </row>
    <row r="37" spans="2:10" x14ac:dyDescent="0.2">
      <c r="B37" t="s">
        <v>155</v>
      </c>
      <c r="C37">
        <v>23</v>
      </c>
      <c r="D37">
        <v>14370.9661</v>
      </c>
      <c r="E37">
        <v>14416.9661</v>
      </c>
      <c r="F37">
        <v>14417.101199999999</v>
      </c>
      <c r="G37" s="18"/>
      <c r="H37" s="12">
        <f t="shared" si="0"/>
        <v>43.118199999998978</v>
      </c>
      <c r="J37" s="19"/>
    </row>
    <row r="38" spans="2:10" x14ac:dyDescent="0.2">
      <c r="B38" t="s">
        <v>248</v>
      </c>
      <c r="C38">
        <v>27</v>
      </c>
      <c r="D38">
        <v>14363.026400000001</v>
      </c>
      <c r="E38">
        <v>14417.026400000001</v>
      </c>
      <c r="F38">
        <v>14417.2114</v>
      </c>
      <c r="G38" s="18"/>
      <c r="H38" s="12">
        <f t="shared" si="0"/>
        <v>43.228399999999965</v>
      </c>
      <c r="J38" s="19"/>
    </row>
    <row r="39" spans="2:10" x14ac:dyDescent="0.2">
      <c r="B39" t="s">
        <v>249</v>
      </c>
      <c r="C39">
        <v>22</v>
      </c>
      <c r="D39">
        <v>14373.278200000001</v>
      </c>
      <c r="E39">
        <v>14417.278200000001</v>
      </c>
      <c r="F39">
        <v>14417.402</v>
      </c>
      <c r="G39" s="18"/>
      <c r="H39" s="12">
        <f t="shared" si="0"/>
        <v>43.418999999999869</v>
      </c>
      <c r="J39" s="19"/>
    </row>
    <row r="40" spans="2:10" x14ac:dyDescent="0.2">
      <c r="B40" t="s">
        <v>250</v>
      </c>
      <c r="C40">
        <v>21</v>
      </c>
      <c r="D40">
        <v>14375.779699999999</v>
      </c>
      <c r="E40">
        <v>14417.779699999999</v>
      </c>
      <c r="F40">
        <v>14417.8927</v>
      </c>
      <c r="G40" s="18"/>
      <c r="H40" s="12">
        <f t="shared" si="0"/>
        <v>43.909700000000157</v>
      </c>
      <c r="J40" s="19"/>
    </row>
    <row r="41" spans="2:10" x14ac:dyDescent="0.2">
      <c r="B41" t="s">
        <v>125</v>
      </c>
      <c r="C41">
        <v>29</v>
      </c>
      <c r="D41">
        <v>14359.8115</v>
      </c>
      <c r="E41">
        <v>14417.8115</v>
      </c>
      <c r="F41">
        <v>14418.0245</v>
      </c>
      <c r="G41" s="18"/>
      <c r="H41" s="12">
        <f t="shared" si="0"/>
        <v>44.04149999999936</v>
      </c>
      <c r="J41" s="19"/>
    </row>
    <row r="42" spans="2:10" x14ac:dyDescent="0.2">
      <c r="B42" t="s">
        <v>251</v>
      </c>
      <c r="C42">
        <v>24</v>
      </c>
      <c r="D42">
        <v>14370.077600000001</v>
      </c>
      <c r="E42">
        <v>14418.077600000001</v>
      </c>
      <c r="F42">
        <v>14418.224399999999</v>
      </c>
      <c r="G42" s="18"/>
      <c r="H42" s="12">
        <f t="shared" si="0"/>
        <v>44.241399999998976</v>
      </c>
      <c r="J42" s="19"/>
    </row>
    <row r="43" spans="2:10" x14ac:dyDescent="0.2">
      <c r="B43" t="s">
        <v>252</v>
      </c>
      <c r="C43">
        <v>23</v>
      </c>
      <c r="D43">
        <v>14372.536899999999</v>
      </c>
      <c r="E43">
        <v>14418.536899999999</v>
      </c>
      <c r="F43">
        <v>14418.671899999999</v>
      </c>
      <c r="G43" s="18"/>
      <c r="H43" s="12">
        <f t="shared" si="0"/>
        <v>44.688899999999194</v>
      </c>
      <c r="J43" s="19"/>
    </row>
    <row r="44" spans="2:10" x14ac:dyDescent="0.2">
      <c r="B44" t="s">
        <v>253</v>
      </c>
      <c r="C44">
        <v>21</v>
      </c>
      <c r="D44">
        <v>14379.773300000001</v>
      </c>
      <c r="E44">
        <v>14421.773300000001</v>
      </c>
      <c r="F44">
        <v>14421.8863</v>
      </c>
      <c r="G44" s="18"/>
      <c r="H44" s="12">
        <f t="shared" si="0"/>
        <v>47.903299999999945</v>
      </c>
      <c r="J44" s="19"/>
    </row>
    <row r="45" spans="2:10" x14ac:dyDescent="0.2">
      <c r="B45" t="s">
        <v>254</v>
      </c>
      <c r="C45">
        <v>20</v>
      </c>
      <c r="D45">
        <v>14384.6657</v>
      </c>
      <c r="E45">
        <v>14424.6657</v>
      </c>
      <c r="F45">
        <v>14424.768400000001</v>
      </c>
      <c r="G45" s="18"/>
      <c r="H45" s="12">
        <f t="shared" si="0"/>
        <v>50.785400000000664</v>
      </c>
      <c r="J45" s="19"/>
    </row>
    <row r="46" spans="2:10" x14ac:dyDescent="0.2">
      <c r="B46" t="s">
        <v>130</v>
      </c>
      <c r="C46">
        <v>24</v>
      </c>
      <c r="D46">
        <v>14381.989299999999</v>
      </c>
      <c r="E46">
        <v>14429.989299999999</v>
      </c>
      <c r="F46">
        <v>14430.136200000001</v>
      </c>
      <c r="G46" s="18"/>
      <c r="H46" s="12">
        <f t="shared" si="0"/>
        <v>56.153200000000652</v>
      </c>
      <c r="J46" s="19"/>
    </row>
    <row r="47" spans="2:10" x14ac:dyDescent="0.2">
      <c r="B47" t="s">
        <v>255</v>
      </c>
      <c r="C47">
        <v>30</v>
      </c>
      <c r="D47">
        <v>14370.048199999999</v>
      </c>
      <c r="E47">
        <v>14430.048199999999</v>
      </c>
      <c r="F47">
        <v>14430.275900000001</v>
      </c>
      <c r="G47" s="18"/>
      <c r="H47" s="12">
        <f t="shared" si="0"/>
        <v>56.292900000000373</v>
      </c>
      <c r="J47" s="19"/>
    </row>
    <row r="48" spans="2:10" x14ac:dyDescent="0.2">
      <c r="B48" t="s">
        <v>256</v>
      </c>
      <c r="C48">
        <v>28</v>
      </c>
      <c r="D48">
        <v>14410.473400000001</v>
      </c>
      <c r="E48">
        <v>14466.473400000001</v>
      </c>
      <c r="F48">
        <v>14466.6721</v>
      </c>
      <c r="G48" s="18"/>
      <c r="H48" s="12">
        <f t="shared" si="0"/>
        <v>92.689099999999598</v>
      </c>
      <c r="J48" s="19"/>
    </row>
    <row r="49" spans="1:9" x14ac:dyDescent="0.2">
      <c r="B49" t="s">
        <v>132</v>
      </c>
      <c r="C49">
        <v>33</v>
      </c>
      <c r="D49">
        <v>14402.846100000001</v>
      </c>
      <c r="E49">
        <v>14468.846100000001</v>
      </c>
      <c r="F49">
        <v>14469.1209</v>
      </c>
      <c r="H49" s="12">
        <f t="shared" si="0"/>
        <v>95.137899999999718</v>
      </c>
    </row>
    <row r="50" spans="1:9" x14ac:dyDescent="0.2">
      <c r="B50" t="s">
        <v>257</v>
      </c>
      <c r="C50">
        <v>24</v>
      </c>
      <c r="D50">
        <v>14421.667600000001</v>
      </c>
      <c r="E50">
        <v>14469.667600000001</v>
      </c>
      <c r="F50">
        <v>14469.814399999999</v>
      </c>
      <c r="H50" s="12">
        <f t="shared" si="0"/>
        <v>95.831399999999121</v>
      </c>
    </row>
    <row r="51" spans="1:9" x14ac:dyDescent="0.2">
      <c r="B51" t="s">
        <v>154</v>
      </c>
      <c r="C51">
        <v>22</v>
      </c>
      <c r="D51">
        <v>14459.778899999999</v>
      </c>
      <c r="E51">
        <v>14503.778899999999</v>
      </c>
      <c r="F51">
        <v>14503.902700000001</v>
      </c>
      <c r="G51" s="18"/>
      <c r="H51" s="12">
        <f t="shared" si="0"/>
        <v>129.91970000000038</v>
      </c>
    </row>
    <row r="55" spans="1:9" x14ac:dyDescent="0.2">
      <c r="B55" s="30" t="s">
        <v>23</v>
      </c>
      <c r="C55" s="30"/>
      <c r="D55" s="30"/>
      <c r="E55" s="30"/>
      <c r="F55" s="30"/>
      <c r="G55" s="30"/>
      <c r="H55" s="30"/>
      <c r="I55" s="30"/>
    </row>
    <row r="56" spans="1:9" x14ac:dyDescent="0.2">
      <c r="A56" s="15">
        <v>1</v>
      </c>
      <c r="B56" s="20" t="s">
        <v>44</v>
      </c>
      <c r="C56" s="31" t="s">
        <v>201</v>
      </c>
      <c r="D56" s="31"/>
      <c r="E56" s="31"/>
      <c r="F56" s="31"/>
      <c r="G56" s="31"/>
      <c r="H56" s="31"/>
      <c r="I56" s="31"/>
    </row>
    <row r="57" spans="1:9" x14ac:dyDescent="0.2">
      <c r="A57">
        <v>2</v>
      </c>
      <c r="B57" s="19" t="s">
        <v>45</v>
      </c>
      <c r="C57" s="27" t="s">
        <v>202</v>
      </c>
      <c r="D57" s="27"/>
      <c r="E57" s="27"/>
      <c r="F57" s="27"/>
      <c r="G57" s="27"/>
      <c r="H57" s="27"/>
      <c r="I57" s="27"/>
    </row>
    <row r="58" spans="1:9" x14ac:dyDescent="0.2">
      <c r="A58">
        <v>3</v>
      </c>
      <c r="B58" s="19" t="s">
        <v>46</v>
      </c>
      <c r="C58" s="27" t="s">
        <v>67</v>
      </c>
      <c r="D58" s="27"/>
      <c r="E58" s="27"/>
      <c r="F58" s="27"/>
      <c r="G58" s="27"/>
      <c r="H58" s="27"/>
      <c r="I58" s="27"/>
    </row>
    <row r="59" spans="1:9" x14ac:dyDescent="0.2">
      <c r="A59">
        <v>4</v>
      </c>
      <c r="B59" s="19" t="s">
        <v>47</v>
      </c>
      <c r="C59" s="27" t="s">
        <v>68</v>
      </c>
      <c r="D59" s="27"/>
      <c r="E59" s="27"/>
      <c r="F59" s="27"/>
      <c r="G59" s="27"/>
      <c r="H59" s="27"/>
      <c r="I59" s="27"/>
    </row>
    <row r="60" spans="1:9" x14ac:dyDescent="0.2">
      <c r="A60">
        <v>5</v>
      </c>
      <c r="B60" s="19" t="s">
        <v>48</v>
      </c>
      <c r="C60" s="27" t="s">
        <v>65</v>
      </c>
      <c r="D60" s="27"/>
      <c r="E60" s="27"/>
      <c r="F60" s="27"/>
      <c r="G60" s="27"/>
      <c r="H60" s="27"/>
      <c r="I60" s="27"/>
    </row>
    <row r="61" spans="1:9" x14ac:dyDescent="0.2">
      <c r="A61">
        <v>6</v>
      </c>
      <c r="B61" s="19" t="s">
        <v>49</v>
      </c>
      <c r="C61" s="27" t="s">
        <v>203</v>
      </c>
      <c r="D61" s="27"/>
      <c r="E61" s="27"/>
      <c r="F61" s="27"/>
      <c r="G61" s="27"/>
      <c r="H61" s="27"/>
      <c r="I61" s="27"/>
    </row>
    <row r="62" spans="1:9" x14ac:dyDescent="0.2">
      <c r="A62">
        <v>7</v>
      </c>
      <c r="B62" s="19" t="s">
        <v>50</v>
      </c>
      <c r="C62" s="27" t="s">
        <v>204</v>
      </c>
      <c r="D62" s="27"/>
      <c r="E62" s="27"/>
      <c r="F62" s="27"/>
      <c r="G62" s="27"/>
      <c r="H62" s="27"/>
      <c r="I62" s="27"/>
    </row>
    <row r="63" spans="1:9" x14ac:dyDescent="0.2">
      <c r="A63">
        <v>8</v>
      </c>
      <c r="B63" s="19" t="s">
        <v>51</v>
      </c>
      <c r="C63" s="27" t="s">
        <v>69</v>
      </c>
      <c r="D63" s="27"/>
      <c r="E63" s="27"/>
      <c r="F63" s="27"/>
      <c r="G63" s="27"/>
      <c r="H63" s="27"/>
      <c r="I63" s="27"/>
    </row>
    <row r="64" spans="1:9" x14ac:dyDescent="0.2">
      <c r="A64">
        <v>9</v>
      </c>
      <c r="B64" s="19" t="s">
        <v>52</v>
      </c>
      <c r="C64" s="27" t="s">
        <v>70</v>
      </c>
      <c r="D64" s="27"/>
      <c r="E64" s="27"/>
      <c r="F64" s="27"/>
      <c r="G64" s="27"/>
      <c r="H64" s="27"/>
      <c r="I64" s="27"/>
    </row>
    <row r="65" spans="1:9" x14ac:dyDescent="0.2">
      <c r="A65">
        <v>10</v>
      </c>
      <c r="B65" s="19" t="s">
        <v>53</v>
      </c>
      <c r="C65" s="27" t="s">
        <v>66</v>
      </c>
      <c r="D65" s="27"/>
      <c r="E65" s="27"/>
      <c r="F65" s="27"/>
      <c r="G65" s="27"/>
      <c r="H65" s="27"/>
      <c r="I65" s="27"/>
    </row>
    <row r="66" spans="1:9" x14ac:dyDescent="0.2">
      <c r="A66">
        <v>11</v>
      </c>
      <c r="B66" s="19" t="s">
        <v>54</v>
      </c>
      <c r="C66" s="27" t="s">
        <v>205</v>
      </c>
      <c r="D66" s="27"/>
      <c r="E66" s="27"/>
      <c r="F66" s="27"/>
      <c r="G66" s="27"/>
      <c r="H66" s="27"/>
      <c r="I66" s="27"/>
    </row>
    <row r="67" spans="1:9" x14ac:dyDescent="0.2">
      <c r="A67">
        <v>12</v>
      </c>
      <c r="B67" s="19" t="s">
        <v>55</v>
      </c>
      <c r="C67" s="27" t="s">
        <v>206</v>
      </c>
      <c r="D67" s="27"/>
      <c r="E67" s="27"/>
      <c r="F67" s="27"/>
      <c r="G67" s="27"/>
      <c r="H67" s="27"/>
      <c r="I67" s="27"/>
    </row>
    <row r="68" spans="1:9" x14ac:dyDescent="0.2">
      <c r="A68">
        <v>13</v>
      </c>
      <c r="B68" s="19" t="s">
        <v>56</v>
      </c>
      <c r="C68" s="27" t="s">
        <v>71</v>
      </c>
      <c r="D68" s="27"/>
      <c r="E68" s="27"/>
      <c r="F68" s="27"/>
      <c r="G68" s="27"/>
      <c r="H68" s="27"/>
      <c r="I68" s="27"/>
    </row>
    <row r="69" spans="1:9" x14ac:dyDescent="0.2">
      <c r="A69">
        <v>14</v>
      </c>
      <c r="B69" s="19" t="s">
        <v>57</v>
      </c>
      <c r="C69" s="27" t="s">
        <v>72</v>
      </c>
      <c r="D69" s="27"/>
      <c r="E69" s="27"/>
      <c r="F69" s="27"/>
      <c r="G69" s="27"/>
      <c r="H69" s="27"/>
      <c r="I69" s="27"/>
    </row>
    <row r="70" spans="1:9" x14ac:dyDescent="0.2">
      <c r="A70">
        <v>15</v>
      </c>
      <c r="B70" s="19" t="s">
        <v>58</v>
      </c>
      <c r="C70" s="27" t="s">
        <v>73</v>
      </c>
      <c r="D70" s="27"/>
      <c r="E70" s="27"/>
      <c r="F70" s="27"/>
      <c r="G70" s="27"/>
      <c r="H70" s="27"/>
      <c r="I70" s="27"/>
    </row>
    <row r="71" spans="1:9" x14ac:dyDescent="0.2">
      <c r="A71">
        <v>16</v>
      </c>
      <c r="B71" s="19" t="s">
        <v>59</v>
      </c>
      <c r="C71" s="27" t="s">
        <v>207</v>
      </c>
      <c r="D71" s="27"/>
      <c r="E71" s="27"/>
      <c r="F71" s="27"/>
      <c r="G71" s="27"/>
      <c r="H71" s="27"/>
      <c r="I71" s="27"/>
    </row>
    <row r="72" spans="1:9" x14ac:dyDescent="0.2">
      <c r="A72">
        <v>17</v>
      </c>
      <c r="B72" s="19" t="s">
        <v>60</v>
      </c>
      <c r="C72" s="27" t="s">
        <v>74</v>
      </c>
      <c r="D72" s="27"/>
      <c r="E72" s="27"/>
      <c r="F72" s="27"/>
      <c r="G72" s="27"/>
      <c r="H72" s="27"/>
      <c r="I72" s="27"/>
    </row>
    <row r="73" spans="1:9" x14ac:dyDescent="0.2">
      <c r="A73">
        <v>18</v>
      </c>
      <c r="B73" s="19" t="s">
        <v>61</v>
      </c>
      <c r="C73" s="27" t="s">
        <v>75</v>
      </c>
      <c r="D73" s="27"/>
      <c r="E73" s="27"/>
      <c r="F73" s="27"/>
      <c r="G73" s="27"/>
      <c r="H73" s="27"/>
      <c r="I73" s="27"/>
    </row>
    <row r="74" spans="1:9" x14ac:dyDescent="0.2">
      <c r="A74">
        <v>19</v>
      </c>
      <c r="B74" s="19" t="s">
        <v>62</v>
      </c>
      <c r="C74" s="27" t="s">
        <v>208</v>
      </c>
      <c r="D74" s="27"/>
      <c r="E74" s="27"/>
      <c r="F74" s="27"/>
      <c r="G74" s="27"/>
      <c r="H74" s="27"/>
      <c r="I74" s="27"/>
    </row>
    <row r="75" spans="1:9" x14ac:dyDescent="0.2">
      <c r="A75">
        <v>20</v>
      </c>
      <c r="B75" s="19" t="s">
        <v>63</v>
      </c>
      <c r="C75" s="27" t="s">
        <v>76</v>
      </c>
      <c r="D75" s="27"/>
      <c r="E75" s="27"/>
      <c r="F75" s="27"/>
      <c r="G75" s="27"/>
      <c r="H75" s="27"/>
      <c r="I75" s="27"/>
    </row>
    <row r="76" spans="1:9" x14ac:dyDescent="0.2">
      <c r="A76">
        <v>21</v>
      </c>
      <c r="B76" s="19" t="s">
        <v>64</v>
      </c>
      <c r="C76" s="27" t="s">
        <v>33</v>
      </c>
      <c r="D76" s="27"/>
      <c r="E76" s="27"/>
      <c r="F76" s="27"/>
      <c r="G76" s="27"/>
      <c r="H76" s="27"/>
      <c r="I76" s="27"/>
    </row>
    <row r="77" spans="1:9" x14ac:dyDescent="0.2">
      <c r="A77" s="15">
        <v>22</v>
      </c>
      <c r="B77" s="20" t="s">
        <v>169</v>
      </c>
      <c r="C77" s="31" t="s">
        <v>209</v>
      </c>
      <c r="D77" s="31"/>
      <c r="E77" s="31"/>
      <c r="F77" s="31"/>
      <c r="G77" s="31"/>
      <c r="H77" s="31"/>
      <c r="I77" s="31"/>
    </row>
    <row r="78" spans="1:9" x14ac:dyDescent="0.2">
      <c r="A78">
        <v>23</v>
      </c>
      <c r="B78" s="19" t="s">
        <v>170</v>
      </c>
      <c r="C78" s="27" t="s">
        <v>210</v>
      </c>
      <c r="D78" s="27"/>
      <c r="E78" s="27"/>
      <c r="F78" s="27"/>
      <c r="G78" s="27"/>
      <c r="H78" s="27"/>
      <c r="I78" s="27"/>
    </row>
    <row r="79" spans="1:9" x14ac:dyDescent="0.2">
      <c r="A79">
        <v>24</v>
      </c>
      <c r="B79" s="19" t="s">
        <v>171</v>
      </c>
      <c r="C79" s="27" t="s">
        <v>156</v>
      </c>
      <c r="D79" s="27"/>
      <c r="E79" s="27"/>
      <c r="F79" s="27"/>
      <c r="G79" s="27"/>
      <c r="H79" s="27"/>
      <c r="I79" s="27"/>
    </row>
    <row r="80" spans="1:9" x14ac:dyDescent="0.2">
      <c r="A80">
        <v>25</v>
      </c>
      <c r="B80" s="19" t="s">
        <v>172</v>
      </c>
      <c r="C80" s="27" t="s">
        <v>157</v>
      </c>
      <c r="D80" s="27"/>
      <c r="E80" s="27"/>
      <c r="F80" s="27"/>
      <c r="G80" s="27"/>
      <c r="H80" s="27"/>
      <c r="I80" s="27"/>
    </row>
    <row r="81" spans="1:9" x14ac:dyDescent="0.2">
      <c r="A81">
        <v>26</v>
      </c>
      <c r="B81" s="19" t="s">
        <v>173</v>
      </c>
      <c r="C81" s="27" t="s">
        <v>158</v>
      </c>
      <c r="D81" s="27"/>
      <c r="E81" s="27"/>
      <c r="F81" s="27"/>
      <c r="G81" s="27"/>
      <c r="H81" s="27"/>
      <c r="I81" s="27"/>
    </row>
    <row r="82" spans="1:9" x14ac:dyDescent="0.2">
      <c r="A82">
        <v>27</v>
      </c>
      <c r="B82" s="19" t="s">
        <v>174</v>
      </c>
      <c r="C82" s="27" t="s">
        <v>211</v>
      </c>
      <c r="D82" s="27"/>
      <c r="E82" s="27"/>
      <c r="F82" s="27"/>
      <c r="G82" s="27"/>
      <c r="H82" s="27"/>
      <c r="I82" s="27"/>
    </row>
    <row r="83" spans="1:9" x14ac:dyDescent="0.2">
      <c r="A83">
        <v>28</v>
      </c>
      <c r="B83" s="19" t="s">
        <v>175</v>
      </c>
      <c r="C83" s="27" t="s">
        <v>212</v>
      </c>
      <c r="D83" s="27"/>
      <c r="E83" s="27"/>
      <c r="F83" s="27"/>
      <c r="G83" s="27"/>
      <c r="H83" s="27"/>
      <c r="I83" s="27"/>
    </row>
    <row r="84" spans="1:9" x14ac:dyDescent="0.2">
      <c r="A84">
        <v>29</v>
      </c>
      <c r="B84" s="19" t="s">
        <v>176</v>
      </c>
      <c r="C84" s="27" t="s">
        <v>159</v>
      </c>
      <c r="D84" s="27"/>
      <c r="E84" s="27"/>
      <c r="F84" s="27"/>
      <c r="G84" s="27"/>
      <c r="H84" s="27"/>
      <c r="I84" s="27"/>
    </row>
    <row r="85" spans="1:9" x14ac:dyDescent="0.2">
      <c r="A85">
        <v>30</v>
      </c>
      <c r="B85" s="19" t="s">
        <v>177</v>
      </c>
      <c r="C85" s="27" t="s">
        <v>160</v>
      </c>
      <c r="D85" s="27"/>
      <c r="E85" s="27"/>
      <c r="F85" s="27"/>
      <c r="G85" s="27"/>
      <c r="H85" s="27"/>
      <c r="I85" s="27"/>
    </row>
    <row r="86" spans="1:9" x14ac:dyDescent="0.2">
      <c r="A86">
        <v>31</v>
      </c>
      <c r="B86" s="19" t="s">
        <v>178</v>
      </c>
      <c r="C86" s="27" t="s">
        <v>161</v>
      </c>
      <c r="D86" s="27"/>
      <c r="E86" s="27"/>
      <c r="F86" s="27"/>
      <c r="G86" s="27"/>
      <c r="H86" s="27"/>
      <c r="I86" s="27"/>
    </row>
    <row r="87" spans="1:9" x14ac:dyDescent="0.2">
      <c r="A87">
        <v>32</v>
      </c>
      <c r="B87" s="19" t="s">
        <v>179</v>
      </c>
      <c r="C87" s="27" t="s">
        <v>213</v>
      </c>
      <c r="D87" s="27"/>
      <c r="E87" s="27"/>
      <c r="F87" s="27"/>
      <c r="G87" s="27"/>
      <c r="H87" s="27"/>
      <c r="I87" s="27"/>
    </row>
    <row r="88" spans="1:9" x14ac:dyDescent="0.2">
      <c r="A88">
        <v>33</v>
      </c>
      <c r="B88" s="19" t="s">
        <v>180</v>
      </c>
      <c r="C88" s="27" t="s">
        <v>214</v>
      </c>
      <c r="D88" s="27"/>
      <c r="E88" s="27"/>
      <c r="F88" s="27"/>
      <c r="G88" s="27"/>
      <c r="H88" s="27"/>
      <c r="I88" s="27"/>
    </row>
    <row r="89" spans="1:9" x14ac:dyDescent="0.2">
      <c r="A89">
        <v>34</v>
      </c>
      <c r="B89" s="19" t="s">
        <v>181</v>
      </c>
      <c r="C89" s="27" t="s">
        <v>162</v>
      </c>
      <c r="D89" s="27"/>
      <c r="E89" s="27"/>
      <c r="F89" s="27"/>
      <c r="G89" s="27"/>
      <c r="H89" s="27"/>
      <c r="I89" s="27"/>
    </row>
    <row r="90" spans="1:9" x14ac:dyDescent="0.2">
      <c r="A90">
        <v>35</v>
      </c>
      <c r="B90" s="19" t="s">
        <v>182</v>
      </c>
      <c r="C90" s="27" t="s">
        <v>163</v>
      </c>
      <c r="D90" s="27"/>
      <c r="E90" s="27"/>
      <c r="F90" s="27"/>
      <c r="G90" s="27"/>
      <c r="H90" s="27"/>
      <c r="I90" s="27"/>
    </row>
    <row r="91" spans="1:9" x14ac:dyDescent="0.2">
      <c r="A91">
        <v>36</v>
      </c>
      <c r="B91" s="19" t="s">
        <v>183</v>
      </c>
      <c r="C91" s="27" t="s">
        <v>164</v>
      </c>
      <c r="D91" s="27"/>
      <c r="E91" s="27"/>
      <c r="F91" s="27"/>
      <c r="G91" s="27"/>
      <c r="H91" s="27"/>
      <c r="I91" s="27"/>
    </row>
    <row r="92" spans="1:9" x14ac:dyDescent="0.2">
      <c r="A92">
        <v>37</v>
      </c>
      <c r="B92" s="19" t="s">
        <v>184</v>
      </c>
      <c r="C92" s="27" t="s">
        <v>215</v>
      </c>
      <c r="D92" s="27"/>
      <c r="E92" s="27"/>
      <c r="F92" s="27"/>
      <c r="G92" s="27"/>
      <c r="H92" s="27"/>
      <c r="I92" s="27"/>
    </row>
    <row r="93" spans="1:9" x14ac:dyDescent="0.2">
      <c r="A93">
        <v>38</v>
      </c>
      <c r="B93" s="19" t="s">
        <v>185</v>
      </c>
      <c r="C93" s="27" t="s">
        <v>165</v>
      </c>
      <c r="D93" s="27"/>
      <c r="E93" s="27"/>
      <c r="F93" s="27"/>
      <c r="G93" s="27"/>
      <c r="H93" s="27"/>
      <c r="I93" s="27"/>
    </row>
    <row r="94" spans="1:9" x14ac:dyDescent="0.2">
      <c r="A94">
        <v>39</v>
      </c>
      <c r="B94" s="19" t="s">
        <v>186</v>
      </c>
      <c r="C94" s="27" t="s">
        <v>187</v>
      </c>
      <c r="D94" s="27"/>
      <c r="E94" s="27"/>
      <c r="F94" s="27"/>
      <c r="G94" s="27"/>
      <c r="H94" s="27"/>
      <c r="I94" s="27"/>
    </row>
    <row r="95" spans="1:9" x14ac:dyDescent="0.2">
      <c r="A95">
        <v>40</v>
      </c>
      <c r="B95" s="19" t="s">
        <v>191</v>
      </c>
      <c r="C95" s="27" t="s">
        <v>188</v>
      </c>
      <c r="D95" s="27"/>
      <c r="E95" s="27"/>
      <c r="F95" s="27"/>
      <c r="G95" s="27"/>
      <c r="H95" s="27"/>
      <c r="I95" s="27"/>
    </row>
    <row r="96" spans="1:9" x14ac:dyDescent="0.2">
      <c r="A96">
        <v>41</v>
      </c>
      <c r="B96" s="19" t="s">
        <v>190</v>
      </c>
      <c r="C96" s="27" t="s">
        <v>189</v>
      </c>
      <c r="D96" s="27"/>
      <c r="E96" s="27"/>
      <c r="F96" s="27"/>
      <c r="G96" s="27"/>
      <c r="H96" s="27"/>
      <c r="I96" s="27"/>
    </row>
    <row r="97" spans="1:9" x14ac:dyDescent="0.2">
      <c r="A97">
        <v>42</v>
      </c>
      <c r="B97" s="19" t="s">
        <v>193</v>
      </c>
      <c r="C97" s="27" t="s">
        <v>196</v>
      </c>
      <c r="D97" s="27"/>
      <c r="E97" s="27"/>
      <c r="F97" s="27"/>
      <c r="G97" s="27"/>
      <c r="H97" s="27"/>
      <c r="I97" s="27"/>
    </row>
    <row r="98" spans="1:9" x14ac:dyDescent="0.2">
      <c r="A98">
        <v>43</v>
      </c>
      <c r="B98" s="19" t="s">
        <v>194</v>
      </c>
      <c r="C98" s="27" t="s">
        <v>197</v>
      </c>
      <c r="D98" s="27"/>
      <c r="E98" s="27"/>
      <c r="F98" s="27"/>
      <c r="G98" s="27"/>
      <c r="H98" s="27"/>
      <c r="I98" s="27"/>
    </row>
    <row r="99" spans="1:9" x14ac:dyDescent="0.2">
      <c r="A99">
        <v>44</v>
      </c>
      <c r="B99" s="19" t="s">
        <v>192</v>
      </c>
      <c r="C99" s="27" t="s">
        <v>195</v>
      </c>
      <c r="D99" s="27"/>
      <c r="E99" s="27"/>
      <c r="F99" s="27"/>
      <c r="G99" s="27"/>
      <c r="H99" s="27"/>
      <c r="I99" s="27"/>
    </row>
    <row r="100" spans="1:9" x14ac:dyDescent="0.2">
      <c r="A100">
        <v>45</v>
      </c>
      <c r="B100" s="19" t="s">
        <v>198</v>
      </c>
      <c r="C100" s="27" t="s">
        <v>166</v>
      </c>
      <c r="D100" s="27"/>
      <c r="E100" s="27"/>
      <c r="F100" s="27"/>
      <c r="G100" s="27"/>
      <c r="H100" s="27"/>
      <c r="I100" s="27"/>
    </row>
    <row r="101" spans="1:9" x14ac:dyDescent="0.2">
      <c r="A101">
        <v>46</v>
      </c>
      <c r="B101" s="19" t="s">
        <v>199</v>
      </c>
      <c r="C101" s="27" t="s">
        <v>216</v>
      </c>
      <c r="D101" s="27"/>
      <c r="E101" s="27"/>
      <c r="F101" s="27"/>
      <c r="G101" s="27"/>
      <c r="H101" s="27"/>
      <c r="I101" s="27"/>
    </row>
    <row r="102" spans="1:9" x14ac:dyDescent="0.2">
      <c r="A102">
        <v>47</v>
      </c>
      <c r="B102" s="19" t="s">
        <v>200</v>
      </c>
      <c r="C102" s="27" t="s">
        <v>167</v>
      </c>
      <c r="D102" s="27"/>
      <c r="E102" s="27"/>
      <c r="F102" s="27"/>
      <c r="G102" s="27"/>
      <c r="H102" s="27"/>
      <c r="I102" s="27"/>
    </row>
    <row r="103" spans="1:9" x14ac:dyDescent="0.2">
      <c r="A103">
        <v>48</v>
      </c>
      <c r="B103" s="19" t="s">
        <v>168</v>
      </c>
      <c r="C103" s="27" t="s">
        <v>217</v>
      </c>
      <c r="D103" s="27"/>
      <c r="E103" s="27"/>
      <c r="F103" s="27"/>
      <c r="G103" s="27"/>
      <c r="H103" s="27"/>
      <c r="I103" s="27"/>
    </row>
    <row r="104" spans="1:9" x14ac:dyDescent="0.2">
      <c r="A104">
        <v>49</v>
      </c>
      <c r="B104" s="19" t="s">
        <v>219</v>
      </c>
      <c r="C104" s="27" t="s">
        <v>218</v>
      </c>
      <c r="D104" s="27"/>
      <c r="E104" s="27"/>
      <c r="F104" s="27"/>
      <c r="G104" s="27"/>
      <c r="H104" s="27"/>
      <c r="I104" s="27"/>
    </row>
    <row r="105" spans="1:9" x14ac:dyDescent="0.2">
      <c r="A105">
        <v>50</v>
      </c>
      <c r="B105" s="19" t="s">
        <v>220</v>
      </c>
      <c r="C105" s="27" t="s">
        <v>221</v>
      </c>
      <c r="D105" s="27"/>
      <c r="E105" s="27"/>
      <c r="F105" s="27"/>
      <c r="G105" s="27"/>
      <c r="H105" s="27"/>
      <c r="I105" s="27"/>
    </row>
    <row r="106" spans="1:9" x14ac:dyDescent="0.2">
      <c r="B106" s="19"/>
      <c r="C106" s="19"/>
      <c r="D106" s="19"/>
      <c r="E106" s="19"/>
      <c r="F106" s="19"/>
      <c r="G106" s="19"/>
      <c r="H106" s="19"/>
      <c r="I106" s="19"/>
    </row>
    <row r="107" spans="1:9" ht="16.5" customHeight="1" x14ac:dyDescent="0.2">
      <c r="B107" s="19" t="s">
        <v>85</v>
      </c>
      <c r="C107" s="22" t="s">
        <v>84</v>
      </c>
      <c r="D107" s="23" t="s">
        <v>88</v>
      </c>
    </row>
    <row r="109" spans="1:9" x14ac:dyDescent="0.2">
      <c r="B109" s="21" t="s">
        <v>86</v>
      </c>
      <c r="C109" s="13"/>
      <c r="D109" s="13"/>
      <c r="E109" s="13"/>
    </row>
    <row r="110" spans="1:9" x14ac:dyDescent="0.2">
      <c r="B110" s="19" t="s">
        <v>77</v>
      </c>
      <c r="C110" t="s">
        <v>33</v>
      </c>
    </row>
    <row r="111" spans="1:9" x14ac:dyDescent="0.2">
      <c r="B111" s="19" t="s">
        <v>80</v>
      </c>
      <c r="C111" t="s">
        <v>16</v>
      </c>
      <c r="D111" t="s">
        <v>81</v>
      </c>
    </row>
    <row r="112" spans="1:9" x14ac:dyDescent="0.2">
      <c r="B112" s="19" t="s">
        <v>78</v>
      </c>
      <c r="C112" t="s">
        <v>82</v>
      </c>
    </row>
    <row r="113" spans="2:3" x14ac:dyDescent="0.2">
      <c r="B113" s="19" t="s">
        <v>79</v>
      </c>
      <c r="C113" t="s">
        <v>83</v>
      </c>
    </row>
  </sheetData>
  <mergeCells count="51">
    <mergeCell ref="C100:I100"/>
    <mergeCell ref="C101:I101"/>
    <mergeCell ref="C102:I102"/>
    <mergeCell ref="C103:I103"/>
    <mergeCell ref="C88:I88"/>
    <mergeCell ref="C89:I89"/>
    <mergeCell ref="C90:I90"/>
    <mergeCell ref="C91:I91"/>
    <mergeCell ref="C92:I92"/>
    <mergeCell ref="C93:I93"/>
    <mergeCell ref="C86:I86"/>
    <mergeCell ref="C56:I56"/>
    <mergeCell ref="C57:I57"/>
    <mergeCell ref="C58:I58"/>
    <mergeCell ref="C59:I59"/>
    <mergeCell ref="B55:I55"/>
    <mergeCell ref="C77:I77"/>
    <mergeCell ref="C78:I78"/>
    <mergeCell ref="C79:I79"/>
    <mergeCell ref="C80:I80"/>
    <mergeCell ref="C60:I60"/>
    <mergeCell ref="C61:I61"/>
    <mergeCell ref="C62:I62"/>
    <mergeCell ref="C63:I63"/>
    <mergeCell ref="C64:I64"/>
    <mergeCell ref="C65:I65"/>
    <mergeCell ref="C66:I66"/>
    <mergeCell ref="C67:I67"/>
    <mergeCell ref="C68:I68"/>
    <mergeCell ref="C69:I69"/>
    <mergeCell ref="C70:I70"/>
    <mergeCell ref="C71:I71"/>
    <mergeCell ref="C72:I72"/>
    <mergeCell ref="C73:I73"/>
    <mergeCell ref="C74:I74"/>
    <mergeCell ref="C104:I104"/>
    <mergeCell ref="C105:I105"/>
    <mergeCell ref="C75:I75"/>
    <mergeCell ref="C76:I76"/>
    <mergeCell ref="C99:I99"/>
    <mergeCell ref="C97:I97"/>
    <mergeCell ref="C98:I98"/>
    <mergeCell ref="C94:I94"/>
    <mergeCell ref="C95:I95"/>
    <mergeCell ref="C96:I96"/>
    <mergeCell ref="C87:I87"/>
    <mergeCell ref="C81:I81"/>
    <mergeCell ref="C82:I82"/>
    <mergeCell ref="C83:I83"/>
    <mergeCell ref="C84:I84"/>
    <mergeCell ref="C85:I8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83203125" bestFit="1" customWidth="1"/>
    <col min="2" max="2" width="50.5" bestFit="1" customWidth="1"/>
    <col min="3" max="4" width="73.6640625" bestFit="1" customWidth="1"/>
  </cols>
  <sheetData>
    <row r="1" spans="1:8" x14ac:dyDescent="0.2">
      <c r="A1" s="13" t="s">
        <v>42</v>
      </c>
      <c r="B1" s="13"/>
    </row>
    <row r="2" spans="1:8" x14ac:dyDescent="0.2">
      <c r="A2" t="s">
        <v>39</v>
      </c>
      <c r="B2" t="s">
        <v>35</v>
      </c>
      <c r="C2" t="s">
        <v>96</v>
      </c>
    </row>
    <row r="3" spans="1:8" x14ac:dyDescent="0.2">
      <c r="A3" t="s">
        <v>34</v>
      </c>
      <c r="B3" t="s">
        <v>36</v>
      </c>
      <c r="C3" t="s">
        <v>97</v>
      </c>
    </row>
    <row r="4" spans="1:8" x14ac:dyDescent="0.2">
      <c r="A4" t="s">
        <v>41</v>
      </c>
      <c r="B4" t="s">
        <v>37</v>
      </c>
      <c r="C4" t="s">
        <v>98</v>
      </c>
    </row>
    <row r="5" spans="1:8" x14ac:dyDescent="0.2">
      <c r="A5" t="s">
        <v>40</v>
      </c>
      <c r="B5" t="s">
        <v>38</v>
      </c>
      <c r="C5" t="s">
        <v>99</v>
      </c>
    </row>
    <row r="7" spans="1:8" x14ac:dyDescent="0.2">
      <c r="A7" t="s">
        <v>89</v>
      </c>
      <c r="B7" t="s">
        <v>90</v>
      </c>
      <c r="C7" t="s">
        <v>91</v>
      </c>
    </row>
    <row r="8" spans="1:8" x14ac:dyDescent="0.2">
      <c r="A8" s="3" t="s">
        <v>7</v>
      </c>
      <c r="B8" s="24" t="s">
        <v>20</v>
      </c>
      <c r="C8" s="25" t="s">
        <v>92</v>
      </c>
      <c r="D8" s="25" t="s">
        <v>100</v>
      </c>
      <c r="E8" s="24"/>
      <c r="F8" s="24"/>
      <c r="G8" s="24"/>
    </row>
    <row r="9" spans="1:8" x14ac:dyDescent="0.2">
      <c r="A9" s="15" t="s">
        <v>24</v>
      </c>
      <c r="B9" s="20" t="s">
        <v>30</v>
      </c>
      <c r="C9" s="19" t="s">
        <v>94</v>
      </c>
      <c r="D9" s="20"/>
      <c r="E9" s="20"/>
      <c r="F9" s="20"/>
      <c r="G9" s="20"/>
    </row>
    <row r="10" spans="1:8" x14ac:dyDescent="0.2">
      <c r="A10" s="20" t="s">
        <v>51</v>
      </c>
      <c r="B10" s="19" t="s">
        <v>69</v>
      </c>
      <c r="C10" s="19" t="s">
        <v>93</v>
      </c>
      <c r="D10" s="19"/>
      <c r="E10" s="19"/>
      <c r="F10" s="19"/>
      <c r="G10" s="19"/>
      <c r="H10" s="19"/>
    </row>
    <row r="12" spans="1:8" x14ac:dyDescent="0.2">
      <c r="A12" t="s">
        <v>95</v>
      </c>
      <c r="B12">
        <v>28</v>
      </c>
    </row>
    <row r="13" spans="1:8" x14ac:dyDescent="0.2">
      <c r="A13" t="s">
        <v>2</v>
      </c>
      <c r="B13">
        <v>14600.92</v>
      </c>
    </row>
    <row r="14" spans="1:8" x14ac:dyDescent="0.2">
      <c r="A14" t="s">
        <v>3</v>
      </c>
      <c r="B14">
        <v>11620.33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1"/>
  <sheetViews>
    <sheetView workbookViewId="0"/>
  </sheetViews>
  <sheetFormatPr baseColWidth="10" defaultColWidth="8.83203125" defaultRowHeight="15" x14ac:dyDescent="0.2"/>
  <cols>
    <col min="13" max="13" width="17.1640625" customWidth="1"/>
  </cols>
  <sheetData>
    <row r="1" spans="1:20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M1" s="6" t="s">
        <v>107</v>
      </c>
      <c r="N1" s="28" t="s">
        <v>108</v>
      </c>
      <c r="O1" s="28"/>
      <c r="P1" s="28"/>
      <c r="Q1" s="28"/>
      <c r="R1" s="28"/>
      <c r="S1" s="28"/>
    </row>
    <row r="2" spans="1:20" x14ac:dyDescent="0.2">
      <c r="A2" t="s">
        <v>315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0.82837933500000005</v>
      </c>
      <c r="I2">
        <v>0.82837933500000005</v>
      </c>
      <c r="J2">
        <v>0.82837933500000005</v>
      </c>
      <c r="K2">
        <v>0</v>
      </c>
      <c r="M2" t="s">
        <v>302</v>
      </c>
      <c r="N2" t="s">
        <v>150</v>
      </c>
    </row>
    <row r="3" spans="1:20" x14ac:dyDescent="0.2">
      <c r="A3" t="s">
        <v>315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0.82301963099999997</v>
      </c>
      <c r="I3">
        <v>0.82301963099999997</v>
      </c>
      <c r="J3">
        <v>0.82301963099999997</v>
      </c>
      <c r="K3">
        <v>0</v>
      </c>
      <c r="M3" s="19" t="s">
        <v>220</v>
      </c>
      <c r="N3" s="27" t="s">
        <v>221</v>
      </c>
      <c r="O3" s="27"/>
      <c r="P3" s="27"/>
      <c r="Q3" s="27"/>
      <c r="R3" s="27"/>
      <c r="S3" s="27"/>
      <c r="T3" s="27"/>
    </row>
    <row r="4" spans="1:20" x14ac:dyDescent="0.2">
      <c r="A4" t="s">
        <v>315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0.81695259600000003</v>
      </c>
      <c r="I4">
        <v>0.81695259600000003</v>
      </c>
      <c r="J4">
        <v>0.81695259600000003</v>
      </c>
      <c r="K4">
        <v>0</v>
      </c>
    </row>
    <row r="5" spans="1:20" x14ac:dyDescent="0.2">
      <c r="A5" t="s">
        <v>315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0.68647525399999998</v>
      </c>
      <c r="I5">
        <v>0.68647525399999998</v>
      </c>
      <c r="J5">
        <v>0.68647525399999998</v>
      </c>
      <c r="K5">
        <v>0</v>
      </c>
    </row>
    <row r="6" spans="1:20" x14ac:dyDescent="0.2">
      <c r="A6" t="s">
        <v>315</v>
      </c>
      <c r="B6">
        <v>1</v>
      </c>
      <c r="C6">
        <v>1</v>
      </c>
      <c r="D6">
        <v>5</v>
      </c>
      <c r="E6">
        <v>1</v>
      </c>
      <c r="F6">
        <v>1</v>
      </c>
      <c r="G6">
        <v>1</v>
      </c>
      <c r="H6">
        <v>0.432072607</v>
      </c>
      <c r="I6">
        <v>0.432072607</v>
      </c>
      <c r="J6">
        <v>0.432072607</v>
      </c>
      <c r="K6">
        <v>0</v>
      </c>
    </row>
    <row r="7" spans="1:20" x14ac:dyDescent="0.2">
      <c r="A7" t="s">
        <v>315</v>
      </c>
      <c r="B7">
        <v>1</v>
      </c>
      <c r="C7">
        <v>1</v>
      </c>
      <c r="D7">
        <v>6</v>
      </c>
      <c r="E7">
        <v>1</v>
      </c>
      <c r="F7">
        <v>1</v>
      </c>
      <c r="G7">
        <v>1</v>
      </c>
      <c r="H7">
        <v>0.45504254300000002</v>
      </c>
      <c r="I7">
        <v>0.45504254300000002</v>
      </c>
      <c r="J7">
        <v>0.45504254300000002</v>
      </c>
      <c r="K7">
        <v>0</v>
      </c>
    </row>
    <row r="8" spans="1:20" x14ac:dyDescent="0.2">
      <c r="A8" t="s">
        <v>315</v>
      </c>
      <c r="B8">
        <v>1</v>
      </c>
      <c r="C8">
        <v>1</v>
      </c>
      <c r="D8">
        <v>7</v>
      </c>
      <c r="E8">
        <v>1</v>
      </c>
      <c r="F8">
        <v>1</v>
      </c>
      <c r="G8">
        <v>1</v>
      </c>
      <c r="H8">
        <v>0.20641322000000001</v>
      </c>
      <c r="I8">
        <v>0.20641322000000001</v>
      </c>
      <c r="J8">
        <v>0.20641322000000001</v>
      </c>
      <c r="K8">
        <v>0</v>
      </c>
    </row>
    <row r="9" spans="1:20" x14ac:dyDescent="0.2">
      <c r="A9" t="s">
        <v>315</v>
      </c>
      <c r="B9">
        <v>1</v>
      </c>
      <c r="C9">
        <v>1</v>
      </c>
      <c r="D9">
        <v>8</v>
      </c>
      <c r="E9">
        <v>1</v>
      </c>
      <c r="F9">
        <v>1</v>
      </c>
      <c r="G9">
        <v>1</v>
      </c>
      <c r="H9">
        <v>0.84405863000000003</v>
      </c>
      <c r="I9">
        <v>0.84405863000000003</v>
      </c>
      <c r="J9">
        <v>0.84405863000000003</v>
      </c>
      <c r="K9">
        <v>0</v>
      </c>
    </row>
    <row r="10" spans="1:20" x14ac:dyDescent="0.2">
      <c r="A10" t="s">
        <v>315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0.72329150399999997</v>
      </c>
      <c r="I10">
        <v>0.72329150399999997</v>
      </c>
      <c r="J10">
        <v>0.72329150399999997</v>
      </c>
      <c r="K10">
        <v>0</v>
      </c>
    </row>
    <row r="11" spans="1:20" x14ac:dyDescent="0.2">
      <c r="A11" t="s">
        <v>315</v>
      </c>
      <c r="B11">
        <v>1</v>
      </c>
      <c r="C11">
        <v>1</v>
      </c>
      <c r="D11">
        <v>2</v>
      </c>
      <c r="E11">
        <v>1</v>
      </c>
      <c r="F11">
        <v>2</v>
      </c>
      <c r="G11">
        <v>1</v>
      </c>
      <c r="H11">
        <v>0.71577595699999996</v>
      </c>
      <c r="I11">
        <v>0.71577595699999996</v>
      </c>
      <c r="J11">
        <v>0.71577595699999996</v>
      </c>
      <c r="K11">
        <v>0</v>
      </c>
    </row>
    <row r="12" spans="1:20" x14ac:dyDescent="0.2">
      <c r="A12" t="s">
        <v>315</v>
      </c>
      <c r="B12">
        <v>1</v>
      </c>
      <c r="C12">
        <v>1</v>
      </c>
      <c r="D12">
        <v>3</v>
      </c>
      <c r="E12">
        <v>1</v>
      </c>
      <c r="F12">
        <v>2</v>
      </c>
      <c r="G12">
        <v>1</v>
      </c>
      <c r="H12">
        <v>0.70733982200000001</v>
      </c>
      <c r="I12">
        <v>0.70733982200000001</v>
      </c>
      <c r="J12">
        <v>0.70733982200000001</v>
      </c>
      <c r="K12">
        <v>0</v>
      </c>
    </row>
    <row r="13" spans="1:20" x14ac:dyDescent="0.2">
      <c r="A13" t="s">
        <v>315</v>
      </c>
      <c r="B13">
        <v>1</v>
      </c>
      <c r="C13">
        <v>1</v>
      </c>
      <c r="D13">
        <v>4</v>
      </c>
      <c r="E13">
        <v>1</v>
      </c>
      <c r="F13">
        <v>2</v>
      </c>
      <c r="G13">
        <v>1</v>
      </c>
      <c r="H13">
        <v>0.54248606300000002</v>
      </c>
      <c r="I13">
        <v>0.54248606300000002</v>
      </c>
      <c r="J13">
        <v>0.54248606300000002</v>
      </c>
      <c r="K13">
        <v>0</v>
      </c>
    </row>
    <row r="14" spans="1:20" x14ac:dyDescent="0.2">
      <c r="A14" t="s">
        <v>315</v>
      </c>
      <c r="B14">
        <v>1</v>
      </c>
      <c r="C14">
        <v>1</v>
      </c>
      <c r="D14">
        <v>5</v>
      </c>
      <c r="E14">
        <v>1</v>
      </c>
      <c r="F14">
        <v>2</v>
      </c>
      <c r="G14">
        <v>1</v>
      </c>
      <c r="H14">
        <v>0.29178370100000001</v>
      </c>
      <c r="I14">
        <v>0.29178370100000001</v>
      </c>
      <c r="J14">
        <v>0.29178370100000001</v>
      </c>
      <c r="K14">
        <v>0</v>
      </c>
    </row>
    <row r="15" spans="1:20" x14ac:dyDescent="0.2">
      <c r="A15" t="s">
        <v>315</v>
      </c>
      <c r="B15">
        <v>1</v>
      </c>
      <c r="C15">
        <v>1</v>
      </c>
      <c r="D15">
        <v>6</v>
      </c>
      <c r="E15">
        <v>1</v>
      </c>
      <c r="F15">
        <v>2</v>
      </c>
      <c r="G15">
        <v>1</v>
      </c>
      <c r="H15">
        <v>0.31138469800000002</v>
      </c>
      <c r="I15">
        <v>0.31138469800000002</v>
      </c>
      <c r="J15">
        <v>0.31138469800000002</v>
      </c>
      <c r="K15">
        <v>0</v>
      </c>
    </row>
    <row r="16" spans="1:20" x14ac:dyDescent="0.2">
      <c r="A16" t="s">
        <v>315</v>
      </c>
      <c r="B16">
        <v>1</v>
      </c>
      <c r="C16">
        <v>1</v>
      </c>
      <c r="D16">
        <v>7</v>
      </c>
      <c r="E16">
        <v>1</v>
      </c>
      <c r="F16">
        <v>2</v>
      </c>
      <c r="G16">
        <v>1</v>
      </c>
      <c r="H16">
        <v>0.12346492000000001</v>
      </c>
      <c r="I16">
        <v>0.12346492000000001</v>
      </c>
      <c r="J16">
        <v>0.12346492000000001</v>
      </c>
      <c r="K16">
        <v>0</v>
      </c>
    </row>
    <row r="17" spans="1:11" x14ac:dyDescent="0.2">
      <c r="A17" t="s">
        <v>315</v>
      </c>
      <c r="B17">
        <v>1</v>
      </c>
      <c r="C17">
        <v>1</v>
      </c>
      <c r="D17">
        <v>8</v>
      </c>
      <c r="E17">
        <v>1</v>
      </c>
      <c r="F17">
        <v>2</v>
      </c>
      <c r="G17">
        <v>1</v>
      </c>
      <c r="H17">
        <v>0.74562344000000003</v>
      </c>
      <c r="I17">
        <v>0.74562344000000003</v>
      </c>
      <c r="J17">
        <v>0.74562344000000003</v>
      </c>
      <c r="K17">
        <v>0</v>
      </c>
    </row>
    <row r="18" spans="1:11" x14ac:dyDescent="0.2">
      <c r="A18" t="s">
        <v>315</v>
      </c>
      <c r="B18">
        <v>1</v>
      </c>
      <c r="C18">
        <v>1</v>
      </c>
      <c r="D18">
        <v>1</v>
      </c>
      <c r="E18">
        <v>1</v>
      </c>
      <c r="F18">
        <v>3</v>
      </c>
      <c r="G18">
        <v>1</v>
      </c>
      <c r="H18">
        <v>0.94865119799999997</v>
      </c>
      <c r="I18">
        <v>0.94865119799999997</v>
      </c>
      <c r="J18">
        <v>0.94865119799999997</v>
      </c>
      <c r="K18">
        <v>0</v>
      </c>
    </row>
    <row r="19" spans="1:11" x14ac:dyDescent="0.2">
      <c r="A19" t="s">
        <v>315</v>
      </c>
      <c r="B19">
        <v>1</v>
      </c>
      <c r="C19">
        <v>1</v>
      </c>
      <c r="D19">
        <v>2</v>
      </c>
      <c r="E19">
        <v>1</v>
      </c>
      <c r="F19">
        <v>3</v>
      </c>
      <c r="G19">
        <v>1</v>
      </c>
      <c r="H19">
        <v>0.94680638399999995</v>
      </c>
      <c r="I19">
        <v>0.94680638399999995</v>
      </c>
      <c r="J19">
        <v>0.94680638399999995</v>
      </c>
      <c r="K19">
        <v>0</v>
      </c>
    </row>
    <row r="20" spans="1:11" x14ac:dyDescent="0.2">
      <c r="A20" t="s">
        <v>315</v>
      </c>
      <c r="B20">
        <v>1</v>
      </c>
      <c r="C20">
        <v>1</v>
      </c>
      <c r="D20">
        <v>3</v>
      </c>
      <c r="E20">
        <v>1</v>
      </c>
      <c r="F20">
        <v>3</v>
      </c>
      <c r="G20">
        <v>1</v>
      </c>
      <c r="H20">
        <v>0.94469772200000002</v>
      </c>
      <c r="I20">
        <v>0.94469772200000002</v>
      </c>
      <c r="J20">
        <v>0.94469772200000002</v>
      </c>
      <c r="K20">
        <v>0</v>
      </c>
    </row>
    <row r="21" spans="1:11" x14ac:dyDescent="0.2">
      <c r="A21" t="s">
        <v>315</v>
      </c>
      <c r="B21">
        <v>1</v>
      </c>
      <c r="C21">
        <v>1</v>
      </c>
      <c r="D21">
        <v>4</v>
      </c>
      <c r="E21">
        <v>1</v>
      </c>
      <c r="F21">
        <v>3</v>
      </c>
      <c r="G21">
        <v>1</v>
      </c>
      <c r="H21">
        <v>0.89339580900000004</v>
      </c>
      <c r="I21">
        <v>0.89339580900000004</v>
      </c>
      <c r="J21">
        <v>0.89339580900000004</v>
      </c>
      <c r="K21">
        <v>0</v>
      </c>
    </row>
    <row r="22" spans="1:11" x14ac:dyDescent="0.2">
      <c r="A22" t="s">
        <v>315</v>
      </c>
      <c r="B22">
        <v>1</v>
      </c>
      <c r="C22">
        <v>1</v>
      </c>
      <c r="D22">
        <v>5</v>
      </c>
      <c r="E22">
        <v>1</v>
      </c>
      <c r="F22">
        <v>3</v>
      </c>
      <c r="G22">
        <v>1</v>
      </c>
      <c r="H22">
        <v>0.74437150799999996</v>
      </c>
      <c r="I22">
        <v>0.74437150799999996</v>
      </c>
      <c r="J22">
        <v>0.74437150799999996</v>
      </c>
      <c r="K22">
        <v>0</v>
      </c>
    </row>
    <row r="23" spans="1:11" x14ac:dyDescent="0.2">
      <c r="A23" t="s">
        <v>315</v>
      </c>
      <c r="B23">
        <v>1</v>
      </c>
      <c r="C23">
        <v>1</v>
      </c>
      <c r="D23">
        <v>6</v>
      </c>
      <c r="E23">
        <v>1</v>
      </c>
      <c r="F23">
        <v>3</v>
      </c>
      <c r="G23">
        <v>1</v>
      </c>
      <c r="H23">
        <v>0.76167745399999998</v>
      </c>
      <c r="I23">
        <v>0.76167745399999998</v>
      </c>
      <c r="J23">
        <v>0.76167745399999998</v>
      </c>
      <c r="K23">
        <v>0</v>
      </c>
    </row>
    <row r="24" spans="1:11" x14ac:dyDescent="0.2">
      <c r="A24" t="s">
        <v>315</v>
      </c>
      <c r="B24">
        <v>1</v>
      </c>
      <c r="C24">
        <v>1</v>
      </c>
      <c r="D24">
        <v>7</v>
      </c>
      <c r="E24">
        <v>1</v>
      </c>
      <c r="F24">
        <v>3</v>
      </c>
      <c r="G24">
        <v>1</v>
      </c>
      <c r="H24">
        <v>0.498883048</v>
      </c>
      <c r="I24">
        <v>0.498883048</v>
      </c>
      <c r="J24">
        <v>0.498883048</v>
      </c>
      <c r="K24">
        <v>0</v>
      </c>
    </row>
    <row r="25" spans="1:11" x14ac:dyDescent="0.2">
      <c r="A25" t="s">
        <v>315</v>
      </c>
      <c r="B25">
        <v>1</v>
      </c>
      <c r="C25">
        <v>1</v>
      </c>
      <c r="D25">
        <v>8</v>
      </c>
      <c r="E25">
        <v>1</v>
      </c>
      <c r="F25">
        <v>3</v>
      </c>
      <c r="G25">
        <v>1</v>
      </c>
      <c r="H25">
        <v>0.95395322199999999</v>
      </c>
      <c r="I25">
        <v>0.95395322199999999</v>
      </c>
      <c r="J25">
        <v>0.95395322199999999</v>
      </c>
      <c r="K25">
        <v>0</v>
      </c>
    </row>
    <row r="26" spans="1:11" x14ac:dyDescent="0.2">
      <c r="A26" t="s">
        <v>315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>
        <v>0.80866035800000002</v>
      </c>
      <c r="I26">
        <v>0.80866035800000002</v>
      </c>
      <c r="J26">
        <v>0.80866035800000002</v>
      </c>
      <c r="K26">
        <v>0</v>
      </c>
    </row>
    <row r="27" spans="1:11" x14ac:dyDescent="0.2">
      <c r="A27" t="s">
        <v>315</v>
      </c>
      <c r="B27">
        <v>1</v>
      </c>
      <c r="C27">
        <v>1</v>
      </c>
      <c r="D27">
        <v>2</v>
      </c>
      <c r="E27">
        <v>1</v>
      </c>
      <c r="F27">
        <v>5</v>
      </c>
      <c r="G27">
        <v>1</v>
      </c>
      <c r="H27">
        <v>0.80283140799999997</v>
      </c>
      <c r="I27">
        <v>0.80283140799999997</v>
      </c>
      <c r="J27">
        <v>0.80283140799999997</v>
      </c>
      <c r="K27">
        <v>0</v>
      </c>
    </row>
    <row r="28" spans="1:11" x14ac:dyDescent="0.2">
      <c r="A28" t="s">
        <v>315</v>
      </c>
      <c r="B28">
        <v>1</v>
      </c>
      <c r="C28">
        <v>1</v>
      </c>
      <c r="D28">
        <v>3</v>
      </c>
      <c r="E28">
        <v>1</v>
      </c>
      <c r="F28">
        <v>5</v>
      </c>
      <c r="G28">
        <v>1</v>
      </c>
      <c r="H28">
        <v>0.79624364000000003</v>
      </c>
      <c r="I28">
        <v>0.79624364000000003</v>
      </c>
      <c r="J28">
        <v>0.79624364000000003</v>
      </c>
      <c r="K28">
        <v>0</v>
      </c>
    </row>
    <row r="29" spans="1:11" x14ac:dyDescent="0.2">
      <c r="A29" t="s">
        <v>315</v>
      </c>
      <c r="B29">
        <v>1</v>
      </c>
      <c r="C29">
        <v>1</v>
      </c>
      <c r="D29">
        <v>4</v>
      </c>
      <c r="E29">
        <v>1</v>
      </c>
      <c r="F29">
        <v>5</v>
      </c>
      <c r="G29">
        <v>1</v>
      </c>
      <c r="H29">
        <v>0.65719888000000004</v>
      </c>
      <c r="I29">
        <v>0.65719888000000004</v>
      </c>
      <c r="J29">
        <v>0.65719888000000004</v>
      </c>
      <c r="K29">
        <v>0</v>
      </c>
    </row>
    <row r="30" spans="1:11" x14ac:dyDescent="0.2">
      <c r="A30" t="s">
        <v>315</v>
      </c>
      <c r="B30">
        <v>1</v>
      </c>
      <c r="C30">
        <v>1</v>
      </c>
      <c r="D30">
        <v>5</v>
      </c>
      <c r="E30">
        <v>1</v>
      </c>
      <c r="F30">
        <v>5</v>
      </c>
      <c r="G30">
        <v>1</v>
      </c>
      <c r="H30">
        <v>0.39981029800000001</v>
      </c>
      <c r="I30">
        <v>0.39981029800000001</v>
      </c>
      <c r="J30">
        <v>0.39981029800000001</v>
      </c>
      <c r="K30">
        <v>0</v>
      </c>
    </row>
    <row r="31" spans="1:11" x14ac:dyDescent="0.2">
      <c r="A31" t="s">
        <v>315</v>
      </c>
      <c r="B31">
        <v>1</v>
      </c>
      <c r="C31">
        <v>1</v>
      </c>
      <c r="D31">
        <v>6</v>
      </c>
      <c r="E31">
        <v>1</v>
      </c>
      <c r="F31">
        <v>5</v>
      </c>
      <c r="G31">
        <v>1</v>
      </c>
      <c r="H31">
        <v>0.42234056399999997</v>
      </c>
      <c r="I31">
        <v>0.42234056399999997</v>
      </c>
      <c r="J31">
        <v>0.42234056399999997</v>
      </c>
      <c r="K31">
        <v>0</v>
      </c>
    </row>
    <row r="32" spans="1:11" x14ac:dyDescent="0.2">
      <c r="A32" t="s">
        <v>315</v>
      </c>
      <c r="B32">
        <v>1</v>
      </c>
      <c r="C32">
        <v>1</v>
      </c>
      <c r="D32">
        <v>7</v>
      </c>
      <c r="E32">
        <v>1</v>
      </c>
      <c r="F32">
        <v>5</v>
      </c>
      <c r="G32">
        <v>1</v>
      </c>
      <c r="H32">
        <v>0.18549714</v>
      </c>
      <c r="I32">
        <v>0.18549714</v>
      </c>
      <c r="J32">
        <v>0.18549714</v>
      </c>
      <c r="K32">
        <v>0</v>
      </c>
    </row>
    <row r="33" spans="1:11" x14ac:dyDescent="0.2">
      <c r="A33" t="s">
        <v>315</v>
      </c>
      <c r="B33">
        <v>1</v>
      </c>
      <c r="C33">
        <v>1</v>
      </c>
      <c r="D33">
        <v>8</v>
      </c>
      <c r="E33">
        <v>1</v>
      </c>
      <c r="F33">
        <v>5</v>
      </c>
      <c r="G33">
        <v>1</v>
      </c>
      <c r="H33">
        <v>0.82576225599999997</v>
      </c>
      <c r="I33">
        <v>0.82576225599999997</v>
      </c>
      <c r="J33">
        <v>0.82576225599999997</v>
      </c>
      <c r="K33">
        <v>0</v>
      </c>
    </row>
    <row r="34" spans="1:11" x14ac:dyDescent="0.2">
      <c r="A34" t="s">
        <v>315</v>
      </c>
      <c r="B34">
        <v>1</v>
      </c>
      <c r="C34">
        <v>1</v>
      </c>
      <c r="D34">
        <v>1</v>
      </c>
      <c r="E34">
        <v>1</v>
      </c>
      <c r="F34">
        <v>7</v>
      </c>
      <c r="G34">
        <v>1</v>
      </c>
      <c r="H34">
        <v>0.89563621999999998</v>
      </c>
      <c r="I34">
        <v>0.89563621999999998</v>
      </c>
      <c r="J34">
        <v>0.89563621999999998</v>
      </c>
      <c r="K34">
        <v>0</v>
      </c>
    </row>
    <row r="35" spans="1:11" x14ac:dyDescent="0.2">
      <c r="A35" t="s">
        <v>315</v>
      </c>
      <c r="B35">
        <v>1</v>
      </c>
      <c r="C35">
        <v>1</v>
      </c>
      <c r="D35">
        <v>2</v>
      </c>
      <c r="E35">
        <v>1</v>
      </c>
      <c r="F35">
        <v>7</v>
      </c>
      <c r="G35">
        <v>1</v>
      </c>
      <c r="H35">
        <v>0.89210336300000004</v>
      </c>
      <c r="I35">
        <v>0.89210336300000004</v>
      </c>
      <c r="J35">
        <v>0.89210336300000004</v>
      </c>
      <c r="K35">
        <v>0</v>
      </c>
    </row>
    <row r="36" spans="1:11" x14ac:dyDescent="0.2">
      <c r="A36" t="s">
        <v>315</v>
      </c>
      <c r="B36">
        <v>1</v>
      </c>
      <c r="C36">
        <v>1</v>
      </c>
      <c r="D36">
        <v>3</v>
      </c>
      <c r="E36">
        <v>1</v>
      </c>
      <c r="F36">
        <v>7</v>
      </c>
      <c r="G36">
        <v>1</v>
      </c>
      <c r="H36">
        <v>0.88808253199999998</v>
      </c>
      <c r="I36">
        <v>0.88808253199999998</v>
      </c>
      <c r="J36">
        <v>0.88808253199999998</v>
      </c>
      <c r="K36">
        <v>0</v>
      </c>
    </row>
    <row r="37" spans="1:11" x14ac:dyDescent="0.2">
      <c r="A37" t="s">
        <v>315</v>
      </c>
      <c r="B37">
        <v>1</v>
      </c>
      <c r="C37">
        <v>1</v>
      </c>
      <c r="D37">
        <v>4</v>
      </c>
      <c r="E37">
        <v>1</v>
      </c>
      <c r="F37">
        <v>7</v>
      </c>
      <c r="G37">
        <v>1</v>
      </c>
      <c r="H37">
        <v>0.79562297100000001</v>
      </c>
      <c r="I37">
        <v>0.79562297100000001</v>
      </c>
      <c r="J37">
        <v>0.79562297100000001</v>
      </c>
      <c r="K37">
        <v>0</v>
      </c>
    </row>
    <row r="38" spans="1:11" x14ac:dyDescent="0.2">
      <c r="A38" t="s">
        <v>315</v>
      </c>
      <c r="B38">
        <v>1</v>
      </c>
      <c r="C38">
        <v>1</v>
      </c>
      <c r="D38">
        <v>5</v>
      </c>
      <c r="E38">
        <v>1</v>
      </c>
      <c r="F38">
        <v>7</v>
      </c>
      <c r="G38">
        <v>1</v>
      </c>
      <c r="H38">
        <v>0.57494776599999997</v>
      </c>
      <c r="I38">
        <v>0.57494776599999997</v>
      </c>
      <c r="J38">
        <v>0.57494776599999997</v>
      </c>
      <c r="K38">
        <v>0</v>
      </c>
    </row>
    <row r="39" spans="1:11" x14ac:dyDescent="0.2">
      <c r="A39" t="s">
        <v>315</v>
      </c>
      <c r="B39">
        <v>1</v>
      </c>
      <c r="C39">
        <v>1</v>
      </c>
      <c r="D39">
        <v>6</v>
      </c>
      <c r="E39">
        <v>1</v>
      </c>
      <c r="F39">
        <v>7</v>
      </c>
      <c r="G39">
        <v>1</v>
      </c>
      <c r="H39">
        <v>0.59752190000000005</v>
      </c>
      <c r="I39">
        <v>0.59752190000000005</v>
      </c>
      <c r="J39">
        <v>0.59752190000000005</v>
      </c>
      <c r="K39">
        <v>0</v>
      </c>
    </row>
    <row r="40" spans="1:11" x14ac:dyDescent="0.2">
      <c r="A40" t="s">
        <v>315</v>
      </c>
      <c r="B40">
        <v>1</v>
      </c>
      <c r="C40">
        <v>1</v>
      </c>
      <c r="D40">
        <v>7</v>
      </c>
      <c r="E40">
        <v>1</v>
      </c>
      <c r="F40">
        <v>7</v>
      </c>
      <c r="G40">
        <v>1</v>
      </c>
      <c r="H40">
        <v>0.31621617400000002</v>
      </c>
      <c r="I40">
        <v>0.31621617400000002</v>
      </c>
      <c r="J40">
        <v>0.31621617400000002</v>
      </c>
      <c r="K40">
        <v>0</v>
      </c>
    </row>
    <row r="41" spans="1:11" x14ac:dyDescent="0.2">
      <c r="A41" t="s">
        <v>315</v>
      </c>
      <c r="B41">
        <v>1</v>
      </c>
      <c r="C41">
        <v>1</v>
      </c>
      <c r="D41">
        <v>8</v>
      </c>
      <c r="E41">
        <v>1</v>
      </c>
      <c r="F41">
        <v>7</v>
      </c>
      <c r="G41">
        <v>1</v>
      </c>
      <c r="H41">
        <v>0.90586913999999996</v>
      </c>
      <c r="I41">
        <v>0.90586913999999996</v>
      </c>
      <c r="J41">
        <v>0.90586913999999996</v>
      </c>
      <c r="K41">
        <v>0</v>
      </c>
    </row>
    <row r="42" spans="1:11" x14ac:dyDescent="0.2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7.5483140000000004E-2</v>
      </c>
      <c r="I42">
        <v>7.5483140000000004E-2</v>
      </c>
      <c r="J42">
        <v>7.5483140000000004E-2</v>
      </c>
      <c r="K42">
        <v>0</v>
      </c>
    </row>
    <row r="43" spans="1:11" x14ac:dyDescent="0.2">
      <c r="A43" t="s">
        <v>316</v>
      </c>
      <c r="B43">
        <v>3</v>
      </c>
      <c r="C43">
        <v>3</v>
      </c>
      <c r="D43">
        <v>1</v>
      </c>
      <c r="E43">
        <v>1</v>
      </c>
      <c r="F43">
        <v>1</v>
      </c>
      <c r="G43">
        <v>1</v>
      </c>
      <c r="H43">
        <v>0.39217950400000001</v>
      </c>
      <c r="I43">
        <v>0.39217950400000001</v>
      </c>
      <c r="J43">
        <v>0.39217950400000001</v>
      </c>
      <c r="K43">
        <v>0</v>
      </c>
    </row>
    <row r="44" spans="1:11" x14ac:dyDescent="0.2">
      <c r="A44" t="s">
        <v>316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0.16651086400000001</v>
      </c>
      <c r="I44">
        <v>0.16651086400000001</v>
      </c>
      <c r="J44">
        <v>0.16651086400000001</v>
      </c>
      <c r="K44">
        <v>0</v>
      </c>
    </row>
    <row r="45" spans="1:11" x14ac:dyDescent="0.2">
      <c r="A45" t="s">
        <v>316</v>
      </c>
      <c r="B45">
        <v>3</v>
      </c>
      <c r="C45">
        <v>3</v>
      </c>
      <c r="D45">
        <v>2</v>
      </c>
      <c r="E45">
        <v>1</v>
      </c>
      <c r="F45">
        <v>1</v>
      </c>
      <c r="G45">
        <v>1</v>
      </c>
      <c r="H45">
        <v>0.61221724099999997</v>
      </c>
      <c r="I45">
        <v>0.61221724099999997</v>
      </c>
      <c r="J45">
        <v>0.61221724099999997</v>
      </c>
      <c r="K45">
        <v>0</v>
      </c>
    </row>
    <row r="46" spans="1:11" x14ac:dyDescent="0.2">
      <c r="A46" t="s">
        <v>316</v>
      </c>
      <c r="B46">
        <v>1</v>
      </c>
      <c r="C46">
        <v>1</v>
      </c>
      <c r="D46">
        <v>3</v>
      </c>
      <c r="E46">
        <v>1</v>
      </c>
      <c r="F46">
        <v>1</v>
      </c>
      <c r="G46">
        <v>1</v>
      </c>
      <c r="H46">
        <v>9.5785197000000002E-2</v>
      </c>
      <c r="I46">
        <v>9.5785197000000002E-2</v>
      </c>
      <c r="J46">
        <v>9.5785197000000002E-2</v>
      </c>
      <c r="K46">
        <v>0</v>
      </c>
    </row>
    <row r="47" spans="1:11" x14ac:dyDescent="0.2">
      <c r="A47" t="s">
        <v>316</v>
      </c>
      <c r="B47">
        <v>3</v>
      </c>
      <c r="C47">
        <v>3</v>
      </c>
      <c r="D47">
        <v>3</v>
      </c>
      <c r="E47">
        <v>1</v>
      </c>
      <c r="F47">
        <v>1</v>
      </c>
      <c r="G47">
        <v>1</v>
      </c>
      <c r="H47">
        <v>0.45567745199999998</v>
      </c>
      <c r="I47">
        <v>0.45567745199999998</v>
      </c>
      <c r="J47">
        <v>0.45567745199999998</v>
      </c>
      <c r="K47">
        <v>0</v>
      </c>
    </row>
    <row r="48" spans="1:11" x14ac:dyDescent="0.2">
      <c r="A48" t="s">
        <v>316</v>
      </c>
      <c r="B48">
        <v>1</v>
      </c>
      <c r="C48">
        <v>1</v>
      </c>
      <c r="D48">
        <v>4</v>
      </c>
      <c r="E48">
        <v>1</v>
      </c>
      <c r="F48">
        <v>1</v>
      </c>
      <c r="G48">
        <v>1</v>
      </c>
      <c r="H48">
        <v>9.0907647999999994E-2</v>
      </c>
      <c r="I48">
        <v>9.0907647999999994E-2</v>
      </c>
      <c r="J48">
        <v>9.0907647999999994E-2</v>
      </c>
      <c r="K48">
        <v>0</v>
      </c>
    </row>
    <row r="49" spans="1:11" x14ac:dyDescent="0.2">
      <c r="A49" t="s">
        <v>316</v>
      </c>
      <c r="B49">
        <v>3</v>
      </c>
      <c r="C49">
        <v>3</v>
      </c>
      <c r="D49">
        <v>4</v>
      </c>
      <c r="E49">
        <v>1</v>
      </c>
      <c r="F49">
        <v>1</v>
      </c>
      <c r="G49">
        <v>1</v>
      </c>
      <c r="H49">
        <v>0.44142012600000002</v>
      </c>
      <c r="I49">
        <v>0.44142012600000002</v>
      </c>
      <c r="J49">
        <v>0.44142012600000002</v>
      </c>
      <c r="K49">
        <v>0</v>
      </c>
    </row>
    <row r="50" spans="1:11" x14ac:dyDescent="0.2">
      <c r="A50" t="s">
        <v>316</v>
      </c>
      <c r="B50">
        <v>1</v>
      </c>
      <c r="C50">
        <v>1</v>
      </c>
      <c r="D50">
        <v>5</v>
      </c>
      <c r="E50">
        <v>1</v>
      </c>
      <c r="F50">
        <v>1</v>
      </c>
      <c r="G50">
        <v>1</v>
      </c>
      <c r="H50">
        <v>5.4333963999999998E-2</v>
      </c>
      <c r="I50">
        <v>5.4333963999999998E-2</v>
      </c>
      <c r="J50">
        <v>5.4333963999999998E-2</v>
      </c>
      <c r="K50">
        <v>0</v>
      </c>
    </row>
    <row r="51" spans="1:11" x14ac:dyDescent="0.2">
      <c r="A51" t="s">
        <v>316</v>
      </c>
      <c r="B51">
        <v>3</v>
      </c>
      <c r="C51">
        <v>3</v>
      </c>
      <c r="D51">
        <v>5</v>
      </c>
      <c r="E51">
        <v>1</v>
      </c>
      <c r="F51">
        <v>1</v>
      </c>
      <c r="G51">
        <v>1</v>
      </c>
      <c r="H51">
        <v>0.31226789300000002</v>
      </c>
      <c r="I51">
        <v>0.31226789300000002</v>
      </c>
      <c r="J51">
        <v>0.31226789300000002</v>
      </c>
      <c r="K51">
        <v>0</v>
      </c>
    </row>
    <row r="52" spans="1:11" x14ac:dyDescent="0.2">
      <c r="A52" t="s">
        <v>316</v>
      </c>
      <c r="B52">
        <v>1</v>
      </c>
      <c r="C52">
        <v>1</v>
      </c>
      <c r="D52">
        <v>6</v>
      </c>
      <c r="E52">
        <v>1</v>
      </c>
      <c r="F52">
        <v>1</v>
      </c>
      <c r="G52">
        <v>1</v>
      </c>
      <c r="H52">
        <v>9.3230552999999994E-2</v>
      </c>
      <c r="I52">
        <v>9.3230552999999994E-2</v>
      </c>
      <c r="J52">
        <v>9.3230552999999994E-2</v>
      </c>
      <c r="K52">
        <v>0</v>
      </c>
    </row>
    <row r="53" spans="1:11" x14ac:dyDescent="0.2">
      <c r="A53" t="s">
        <v>316</v>
      </c>
      <c r="B53">
        <v>3</v>
      </c>
      <c r="C53">
        <v>3</v>
      </c>
      <c r="D53">
        <v>6</v>
      </c>
      <c r="E53">
        <v>1</v>
      </c>
      <c r="F53">
        <v>1</v>
      </c>
      <c r="G53">
        <v>1</v>
      </c>
      <c r="H53">
        <v>0.44828294800000001</v>
      </c>
      <c r="I53">
        <v>0.44828294800000001</v>
      </c>
      <c r="J53">
        <v>0.44828294800000001</v>
      </c>
      <c r="K53">
        <v>0</v>
      </c>
    </row>
    <row r="54" spans="1:11" x14ac:dyDescent="0.2">
      <c r="A54" t="s">
        <v>316</v>
      </c>
      <c r="B54">
        <v>1</v>
      </c>
      <c r="C54">
        <v>1</v>
      </c>
      <c r="D54">
        <v>7</v>
      </c>
      <c r="E54">
        <v>1</v>
      </c>
      <c r="F54">
        <v>1</v>
      </c>
      <c r="G54">
        <v>1</v>
      </c>
      <c r="H54">
        <v>0.22867544400000001</v>
      </c>
      <c r="I54">
        <v>0.22867544400000001</v>
      </c>
      <c r="J54">
        <v>0.22867544400000001</v>
      </c>
      <c r="K54">
        <v>0</v>
      </c>
    </row>
    <row r="55" spans="1:11" x14ac:dyDescent="0.2">
      <c r="A55" t="s">
        <v>316</v>
      </c>
      <c r="B55">
        <v>3</v>
      </c>
      <c r="C55">
        <v>3</v>
      </c>
      <c r="D55">
        <v>7</v>
      </c>
      <c r="E55">
        <v>1</v>
      </c>
      <c r="F55">
        <v>1</v>
      </c>
      <c r="G55">
        <v>1</v>
      </c>
      <c r="H55">
        <v>0.70086000999999998</v>
      </c>
      <c r="I55">
        <v>0.70086000999999998</v>
      </c>
      <c r="J55">
        <v>0.70086000999999998</v>
      </c>
      <c r="K55">
        <v>0</v>
      </c>
    </row>
    <row r="56" spans="1:11" x14ac:dyDescent="0.2">
      <c r="A56" t="s">
        <v>316</v>
      </c>
      <c r="B56">
        <v>1</v>
      </c>
      <c r="C56">
        <v>1</v>
      </c>
      <c r="D56">
        <v>1</v>
      </c>
      <c r="E56">
        <v>1</v>
      </c>
      <c r="F56">
        <v>3</v>
      </c>
      <c r="G56">
        <v>1</v>
      </c>
      <c r="H56">
        <v>9.3021837999999996E-2</v>
      </c>
      <c r="I56">
        <v>9.3021837999999996E-2</v>
      </c>
      <c r="J56">
        <v>9.3021837999999996E-2</v>
      </c>
      <c r="K56">
        <v>0</v>
      </c>
    </row>
    <row r="57" spans="1:11" x14ac:dyDescent="0.2">
      <c r="A57" t="s">
        <v>316</v>
      </c>
      <c r="B57">
        <v>3</v>
      </c>
      <c r="C57">
        <v>3</v>
      </c>
      <c r="D57">
        <v>1</v>
      </c>
      <c r="E57">
        <v>1</v>
      </c>
      <c r="F57">
        <v>3</v>
      </c>
      <c r="G57">
        <v>1</v>
      </c>
      <c r="H57">
        <v>0.44767179800000001</v>
      </c>
      <c r="I57">
        <v>0.44767179800000001</v>
      </c>
      <c r="J57">
        <v>0.44767179800000001</v>
      </c>
      <c r="K57">
        <v>0</v>
      </c>
    </row>
    <row r="58" spans="1:11" x14ac:dyDescent="0.2">
      <c r="A58" t="s">
        <v>316</v>
      </c>
      <c r="B58">
        <v>1</v>
      </c>
      <c r="C58">
        <v>1</v>
      </c>
      <c r="D58">
        <v>2</v>
      </c>
      <c r="E58">
        <v>1</v>
      </c>
      <c r="F58">
        <v>3</v>
      </c>
      <c r="G58">
        <v>1</v>
      </c>
      <c r="H58">
        <v>0.20061063800000001</v>
      </c>
      <c r="I58">
        <v>0.20061063800000001</v>
      </c>
      <c r="J58">
        <v>0.20061063800000001</v>
      </c>
      <c r="K58">
        <v>0</v>
      </c>
    </row>
    <row r="59" spans="1:11" x14ac:dyDescent="0.2">
      <c r="A59" t="s">
        <v>316</v>
      </c>
      <c r="B59">
        <v>3</v>
      </c>
      <c r="C59">
        <v>3</v>
      </c>
      <c r="D59">
        <v>2</v>
      </c>
      <c r="E59">
        <v>1</v>
      </c>
      <c r="F59">
        <v>3</v>
      </c>
      <c r="G59">
        <v>1</v>
      </c>
      <c r="H59">
        <v>0.66479128899999995</v>
      </c>
      <c r="I59">
        <v>0.66479128899999995</v>
      </c>
      <c r="J59">
        <v>0.66479128899999995</v>
      </c>
      <c r="K59">
        <v>0</v>
      </c>
    </row>
    <row r="60" spans="1:11" x14ac:dyDescent="0.2">
      <c r="A60" t="s">
        <v>316</v>
      </c>
      <c r="B60">
        <v>1</v>
      </c>
      <c r="C60">
        <v>1</v>
      </c>
      <c r="D60">
        <v>3</v>
      </c>
      <c r="E60">
        <v>1</v>
      </c>
      <c r="F60">
        <v>3</v>
      </c>
      <c r="G60">
        <v>1</v>
      </c>
      <c r="H60">
        <v>0.117441896</v>
      </c>
      <c r="I60">
        <v>0.117441896</v>
      </c>
      <c r="J60">
        <v>0.117441896</v>
      </c>
      <c r="K60">
        <v>0</v>
      </c>
    </row>
    <row r="61" spans="1:11" x14ac:dyDescent="0.2">
      <c r="A61" t="s">
        <v>316</v>
      </c>
      <c r="B61">
        <v>3</v>
      </c>
      <c r="C61">
        <v>3</v>
      </c>
      <c r="D61">
        <v>3</v>
      </c>
      <c r="E61">
        <v>1</v>
      </c>
      <c r="F61">
        <v>3</v>
      </c>
      <c r="G61">
        <v>1</v>
      </c>
      <c r="H61">
        <v>0.51257762299999998</v>
      </c>
      <c r="I61">
        <v>0.51257762299999998</v>
      </c>
      <c r="J61">
        <v>0.51257762299999998</v>
      </c>
      <c r="K61">
        <v>0</v>
      </c>
    </row>
    <row r="62" spans="1:11" x14ac:dyDescent="0.2">
      <c r="A62" t="s">
        <v>316</v>
      </c>
      <c r="B62">
        <v>1</v>
      </c>
      <c r="C62">
        <v>1</v>
      </c>
      <c r="D62">
        <v>4</v>
      </c>
      <c r="E62">
        <v>1</v>
      </c>
      <c r="F62">
        <v>3</v>
      </c>
      <c r="G62">
        <v>1</v>
      </c>
      <c r="H62">
        <v>0.111597657</v>
      </c>
      <c r="I62">
        <v>0.111597657</v>
      </c>
      <c r="J62">
        <v>0.111597657</v>
      </c>
      <c r="K62">
        <v>0</v>
      </c>
    </row>
    <row r="63" spans="1:11" x14ac:dyDescent="0.2">
      <c r="A63" t="s">
        <v>316</v>
      </c>
      <c r="B63">
        <v>3</v>
      </c>
      <c r="C63">
        <v>3</v>
      </c>
      <c r="D63">
        <v>4</v>
      </c>
      <c r="E63">
        <v>1</v>
      </c>
      <c r="F63">
        <v>3</v>
      </c>
      <c r="G63">
        <v>1</v>
      </c>
      <c r="H63">
        <v>0.49816934400000001</v>
      </c>
      <c r="I63">
        <v>0.49816934400000001</v>
      </c>
      <c r="J63">
        <v>0.49816934400000001</v>
      </c>
      <c r="K63">
        <v>0</v>
      </c>
    </row>
    <row r="64" spans="1:11" x14ac:dyDescent="0.2">
      <c r="A64" t="s">
        <v>316</v>
      </c>
      <c r="B64">
        <v>1</v>
      </c>
      <c r="C64">
        <v>1</v>
      </c>
      <c r="D64">
        <v>5</v>
      </c>
      <c r="E64">
        <v>1</v>
      </c>
      <c r="F64">
        <v>3</v>
      </c>
      <c r="G64">
        <v>1</v>
      </c>
      <c r="H64">
        <v>6.7316403999999996E-2</v>
      </c>
      <c r="I64">
        <v>6.7316403999999996E-2</v>
      </c>
      <c r="J64">
        <v>6.7316403999999996E-2</v>
      </c>
      <c r="K64">
        <v>0</v>
      </c>
    </row>
    <row r="65" spans="1:11" x14ac:dyDescent="0.2">
      <c r="A65" t="s">
        <v>316</v>
      </c>
      <c r="B65">
        <v>3</v>
      </c>
      <c r="C65">
        <v>3</v>
      </c>
      <c r="D65">
        <v>5</v>
      </c>
      <c r="E65">
        <v>1</v>
      </c>
      <c r="F65">
        <v>3</v>
      </c>
      <c r="G65">
        <v>1</v>
      </c>
      <c r="H65">
        <v>0.363209699</v>
      </c>
      <c r="I65">
        <v>0.363209699</v>
      </c>
      <c r="J65">
        <v>0.363209699</v>
      </c>
      <c r="K65">
        <v>0</v>
      </c>
    </row>
    <row r="66" spans="1:11" x14ac:dyDescent="0.2">
      <c r="A66" t="s">
        <v>316</v>
      </c>
      <c r="B66">
        <v>1</v>
      </c>
      <c r="C66">
        <v>1</v>
      </c>
      <c r="D66">
        <v>6</v>
      </c>
      <c r="E66">
        <v>1</v>
      </c>
      <c r="F66">
        <v>3</v>
      </c>
      <c r="G66">
        <v>1</v>
      </c>
      <c r="H66">
        <v>0.11438272200000001</v>
      </c>
      <c r="I66">
        <v>0.11438272200000001</v>
      </c>
      <c r="J66">
        <v>0.11438272200000001</v>
      </c>
      <c r="K66">
        <v>0</v>
      </c>
    </row>
    <row r="67" spans="1:11" x14ac:dyDescent="0.2">
      <c r="A67" t="s">
        <v>316</v>
      </c>
      <c r="B67">
        <v>3</v>
      </c>
      <c r="C67">
        <v>3</v>
      </c>
      <c r="D67">
        <v>6</v>
      </c>
      <c r="E67">
        <v>1</v>
      </c>
      <c r="F67">
        <v>3</v>
      </c>
      <c r="G67">
        <v>1</v>
      </c>
      <c r="H67">
        <v>0.50511661299999999</v>
      </c>
      <c r="I67">
        <v>0.50511661299999999</v>
      </c>
      <c r="J67">
        <v>0.50511661299999999</v>
      </c>
      <c r="K67">
        <v>0</v>
      </c>
    </row>
    <row r="68" spans="1:11" x14ac:dyDescent="0.2">
      <c r="A68" t="s">
        <v>316</v>
      </c>
      <c r="B68">
        <v>1</v>
      </c>
      <c r="C68">
        <v>1</v>
      </c>
      <c r="D68">
        <v>7</v>
      </c>
      <c r="E68">
        <v>1</v>
      </c>
      <c r="F68">
        <v>3</v>
      </c>
      <c r="G68">
        <v>1</v>
      </c>
      <c r="H68">
        <v>0.271361146</v>
      </c>
      <c r="I68">
        <v>0.271361146</v>
      </c>
      <c r="J68">
        <v>0.271361146</v>
      </c>
      <c r="K68">
        <v>0</v>
      </c>
    </row>
    <row r="69" spans="1:11" x14ac:dyDescent="0.2">
      <c r="A69" t="s">
        <v>316</v>
      </c>
      <c r="B69">
        <v>3</v>
      </c>
      <c r="C69">
        <v>3</v>
      </c>
      <c r="D69">
        <v>7</v>
      </c>
      <c r="E69">
        <v>1</v>
      </c>
      <c r="F69">
        <v>3</v>
      </c>
      <c r="G69">
        <v>1</v>
      </c>
      <c r="H69">
        <v>0.74639450299999999</v>
      </c>
      <c r="I69">
        <v>0.74639450299999999</v>
      </c>
      <c r="J69">
        <v>0.74639450299999999</v>
      </c>
      <c r="K69">
        <v>0</v>
      </c>
    </row>
    <row r="70" spans="1:11" x14ac:dyDescent="0.2">
      <c r="A70" t="s">
        <v>316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0.183447847</v>
      </c>
      <c r="I70">
        <v>0.183447847</v>
      </c>
      <c r="J70">
        <v>0.183447847</v>
      </c>
      <c r="K70">
        <v>0</v>
      </c>
    </row>
    <row r="71" spans="1:11" x14ac:dyDescent="0.2">
      <c r="A71" t="s">
        <v>316</v>
      </c>
      <c r="B71">
        <v>3</v>
      </c>
      <c r="C71">
        <v>3</v>
      </c>
      <c r="D71">
        <v>1</v>
      </c>
      <c r="E71">
        <v>1</v>
      </c>
      <c r="F71">
        <v>5</v>
      </c>
      <c r="G71">
        <v>1</v>
      </c>
      <c r="H71">
        <v>0.63969524099999997</v>
      </c>
      <c r="I71">
        <v>0.63969524099999997</v>
      </c>
      <c r="J71">
        <v>0.63969524099999997</v>
      </c>
      <c r="K71">
        <v>0</v>
      </c>
    </row>
    <row r="72" spans="1:11" x14ac:dyDescent="0.2">
      <c r="A72" t="s">
        <v>316</v>
      </c>
      <c r="B72">
        <v>1</v>
      </c>
      <c r="C72">
        <v>1</v>
      </c>
      <c r="D72">
        <v>2</v>
      </c>
      <c r="E72">
        <v>1</v>
      </c>
      <c r="F72">
        <v>5</v>
      </c>
      <c r="G72">
        <v>1</v>
      </c>
      <c r="H72">
        <v>0.35471932900000003</v>
      </c>
      <c r="I72">
        <v>0.35471932900000003</v>
      </c>
      <c r="J72">
        <v>0.35471932900000003</v>
      </c>
      <c r="K72">
        <v>0</v>
      </c>
    </row>
    <row r="73" spans="1:11" x14ac:dyDescent="0.2">
      <c r="A73" t="s">
        <v>316</v>
      </c>
      <c r="B73">
        <v>3</v>
      </c>
      <c r="C73">
        <v>3</v>
      </c>
      <c r="D73">
        <v>2</v>
      </c>
      <c r="E73">
        <v>1</v>
      </c>
      <c r="F73">
        <v>5</v>
      </c>
      <c r="G73">
        <v>1</v>
      </c>
      <c r="H73">
        <v>0.81288154099999999</v>
      </c>
      <c r="I73">
        <v>0.81288154099999999</v>
      </c>
      <c r="J73">
        <v>0.81288154099999999</v>
      </c>
      <c r="K73">
        <v>0</v>
      </c>
    </row>
    <row r="74" spans="1:11" x14ac:dyDescent="0.2">
      <c r="A74" t="s">
        <v>316</v>
      </c>
      <c r="B74">
        <v>1</v>
      </c>
      <c r="C74">
        <v>1</v>
      </c>
      <c r="D74">
        <v>3</v>
      </c>
      <c r="E74">
        <v>1</v>
      </c>
      <c r="F74">
        <v>5</v>
      </c>
      <c r="G74">
        <v>1</v>
      </c>
      <c r="H74">
        <v>0.22569921700000001</v>
      </c>
      <c r="I74">
        <v>0.22569921700000001</v>
      </c>
      <c r="J74">
        <v>0.22569921700000001</v>
      </c>
      <c r="K74">
        <v>0</v>
      </c>
    </row>
    <row r="75" spans="1:11" x14ac:dyDescent="0.2">
      <c r="A75" t="s">
        <v>316</v>
      </c>
      <c r="B75">
        <v>3</v>
      </c>
      <c r="C75">
        <v>3</v>
      </c>
      <c r="D75">
        <v>3</v>
      </c>
      <c r="E75">
        <v>1</v>
      </c>
      <c r="F75">
        <v>5</v>
      </c>
      <c r="G75">
        <v>1</v>
      </c>
      <c r="H75">
        <v>0.697293944</v>
      </c>
      <c r="I75">
        <v>0.697293944</v>
      </c>
      <c r="J75">
        <v>0.697293944</v>
      </c>
      <c r="K75">
        <v>0</v>
      </c>
    </row>
    <row r="76" spans="1:11" x14ac:dyDescent="0.2">
      <c r="A76" t="s">
        <v>316</v>
      </c>
      <c r="B76">
        <v>1</v>
      </c>
      <c r="C76">
        <v>1</v>
      </c>
      <c r="D76">
        <v>4</v>
      </c>
      <c r="E76">
        <v>1</v>
      </c>
      <c r="F76">
        <v>5</v>
      </c>
      <c r="G76">
        <v>1</v>
      </c>
      <c r="H76">
        <v>0.215784953</v>
      </c>
      <c r="I76">
        <v>0.215784953</v>
      </c>
      <c r="J76">
        <v>0.215784953</v>
      </c>
      <c r="K76">
        <v>0</v>
      </c>
    </row>
    <row r="77" spans="1:11" x14ac:dyDescent="0.2">
      <c r="A77" t="s">
        <v>316</v>
      </c>
      <c r="B77">
        <v>3</v>
      </c>
      <c r="C77">
        <v>3</v>
      </c>
      <c r="D77">
        <v>4</v>
      </c>
      <c r="E77">
        <v>1</v>
      </c>
      <c r="F77">
        <v>5</v>
      </c>
      <c r="G77">
        <v>1</v>
      </c>
      <c r="H77">
        <v>0.68499026100000004</v>
      </c>
      <c r="I77">
        <v>0.68499026100000004</v>
      </c>
      <c r="J77">
        <v>0.68499026100000004</v>
      </c>
      <c r="K77">
        <v>0</v>
      </c>
    </row>
    <row r="78" spans="1:11" x14ac:dyDescent="0.2">
      <c r="A78" t="s">
        <v>316</v>
      </c>
      <c r="B78">
        <v>1</v>
      </c>
      <c r="C78">
        <v>1</v>
      </c>
      <c r="D78">
        <v>5</v>
      </c>
      <c r="E78">
        <v>1</v>
      </c>
      <c r="F78">
        <v>5</v>
      </c>
      <c r="G78">
        <v>1</v>
      </c>
      <c r="H78">
        <v>0.13651543299999999</v>
      </c>
      <c r="I78">
        <v>0.13651543299999999</v>
      </c>
      <c r="J78">
        <v>0.13651543299999999</v>
      </c>
      <c r="K78">
        <v>0</v>
      </c>
    </row>
    <row r="79" spans="1:11" x14ac:dyDescent="0.2">
      <c r="A79" t="s">
        <v>316</v>
      </c>
      <c r="B79">
        <v>3</v>
      </c>
      <c r="C79">
        <v>3</v>
      </c>
      <c r="D79">
        <v>5</v>
      </c>
      <c r="E79">
        <v>1</v>
      </c>
      <c r="F79">
        <v>5</v>
      </c>
      <c r="G79">
        <v>1</v>
      </c>
      <c r="H79">
        <v>0.55543706299999995</v>
      </c>
      <c r="I79">
        <v>0.55543706299999995</v>
      </c>
      <c r="J79">
        <v>0.55543706299999995</v>
      </c>
      <c r="K79">
        <v>0</v>
      </c>
    </row>
    <row r="80" spans="1:11" x14ac:dyDescent="0.2">
      <c r="A80" t="s">
        <v>316</v>
      </c>
      <c r="B80">
        <v>1</v>
      </c>
      <c r="C80">
        <v>1</v>
      </c>
      <c r="D80">
        <v>6</v>
      </c>
      <c r="E80">
        <v>1</v>
      </c>
      <c r="F80">
        <v>5</v>
      </c>
      <c r="G80">
        <v>1</v>
      </c>
      <c r="H80">
        <v>0.220524727</v>
      </c>
      <c r="I80">
        <v>0.220524727</v>
      </c>
      <c r="J80">
        <v>0.220524727</v>
      </c>
      <c r="K80">
        <v>0</v>
      </c>
    </row>
    <row r="81" spans="1:11" x14ac:dyDescent="0.2">
      <c r="A81" t="s">
        <v>316</v>
      </c>
      <c r="B81">
        <v>3</v>
      </c>
      <c r="C81">
        <v>3</v>
      </c>
      <c r="D81">
        <v>6</v>
      </c>
      <c r="E81">
        <v>1</v>
      </c>
      <c r="F81">
        <v>5</v>
      </c>
      <c r="G81">
        <v>1</v>
      </c>
      <c r="H81">
        <v>0.690955659</v>
      </c>
      <c r="I81">
        <v>0.690955659</v>
      </c>
      <c r="J81">
        <v>0.690955659</v>
      </c>
      <c r="K81">
        <v>0</v>
      </c>
    </row>
    <row r="82" spans="1:11" x14ac:dyDescent="0.2">
      <c r="A82" t="s">
        <v>316</v>
      </c>
      <c r="B82">
        <v>1</v>
      </c>
      <c r="C82">
        <v>1</v>
      </c>
      <c r="D82">
        <v>7</v>
      </c>
      <c r="E82">
        <v>1</v>
      </c>
      <c r="F82">
        <v>5</v>
      </c>
      <c r="G82">
        <v>1</v>
      </c>
      <c r="H82">
        <v>0.44927413500000002</v>
      </c>
      <c r="I82">
        <v>0.44927413500000002</v>
      </c>
      <c r="J82">
        <v>0.44927413500000002</v>
      </c>
      <c r="K82">
        <v>0</v>
      </c>
    </row>
    <row r="83" spans="1:11" x14ac:dyDescent="0.2">
      <c r="A83" t="s">
        <v>316</v>
      </c>
      <c r="B83">
        <v>3</v>
      </c>
      <c r="C83">
        <v>3</v>
      </c>
      <c r="D83">
        <v>7</v>
      </c>
      <c r="E83">
        <v>1</v>
      </c>
      <c r="F83">
        <v>5</v>
      </c>
      <c r="G83">
        <v>1</v>
      </c>
      <c r="H83">
        <v>0.86571578599999999</v>
      </c>
      <c r="I83">
        <v>0.86571578599999999</v>
      </c>
      <c r="J83">
        <v>0.86571578599999999</v>
      </c>
      <c r="K83">
        <v>0</v>
      </c>
    </row>
    <row r="84" spans="1:11" x14ac:dyDescent="0.2">
      <c r="A84" t="s">
        <v>316</v>
      </c>
      <c r="B84">
        <v>1</v>
      </c>
      <c r="C84">
        <v>1</v>
      </c>
      <c r="D84">
        <v>1</v>
      </c>
      <c r="E84">
        <v>1</v>
      </c>
      <c r="F84">
        <v>7</v>
      </c>
      <c r="G84">
        <v>1</v>
      </c>
      <c r="H84">
        <v>0.22010021099999999</v>
      </c>
      <c r="I84">
        <v>0.22010021099999999</v>
      </c>
      <c r="J84">
        <v>0.22010021099999999</v>
      </c>
      <c r="K84">
        <v>0</v>
      </c>
    </row>
    <row r="85" spans="1:11" x14ac:dyDescent="0.2">
      <c r="A85" t="s">
        <v>316</v>
      </c>
      <c r="B85">
        <v>3</v>
      </c>
      <c r="C85">
        <v>3</v>
      </c>
      <c r="D85">
        <v>1</v>
      </c>
      <c r="E85">
        <v>1</v>
      </c>
      <c r="F85">
        <v>7</v>
      </c>
      <c r="G85">
        <v>1</v>
      </c>
      <c r="H85">
        <v>0.69042768700000001</v>
      </c>
      <c r="I85">
        <v>0.69042768700000001</v>
      </c>
      <c r="J85">
        <v>0.69042768700000001</v>
      </c>
      <c r="K85">
        <v>0</v>
      </c>
    </row>
    <row r="86" spans="1:11" x14ac:dyDescent="0.2">
      <c r="A86" t="s">
        <v>316</v>
      </c>
      <c r="B86">
        <v>1</v>
      </c>
      <c r="C86">
        <v>1</v>
      </c>
      <c r="D86">
        <v>2</v>
      </c>
      <c r="E86">
        <v>1</v>
      </c>
      <c r="F86">
        <v>7</v>
      </c>
      <c r="G86">
        <v>1</v>
      </c>
      <c r="H86">
        <v>0.40847321199999997</v>
      </c>
      <c r="I86">
        <v>0.40847321199999997</v>
      </c>
      <c r="J86">
        <v>0.40847321199999997</v>
      </c>
      <c r="K86">
        <v>0</v>
      </c>
    </row>
    <row r="87" spans="1:11" x14ac:dyDescent="0.2">
      <c r="A87" t="s">
        <v>316</v>
      </c>
      <c r="B87">
        <v>3</v>
      </c>
      <c r="C87">
        <v>3</v>
      </c>
      <c r="D87">
        <v>2</v>
      </c>
      <c r="E87">
        <v>1</v>
      </c>
      <c r="F87">
        <v>7</v>
      </c>
      <c r="G87">
        <v>1</v>
      </c>
      <c r="H87">
        <v>0.84513222200000004</v>
      </c>
      <c r="I87">
        <v>0.84513222200000004</v>
      </c>
      <c r="J87">
        <v>0.84513222200000004</v>
      </c>
      <c r="K87">
        <v>0</v>
      </c>
    </row>
    <row r="88" spans="1:11" x14ac:dyDescent="0.2">
      <c r="A88" t="s">
        <v>316</v>
      </c>
      <c r="B88">
        <v>1</v>
      </c>
      <c r="C88">
        <v>1</v>
      </c>
      <c r="D88">
        <v>3</v>
      </c>
      <c r="E88">
        <v>1</v>
      </c>
      <c r="F88">
        <v>7</v>
      </c>
      <c r="G88">
        <v>1</v>
      </c>
      <c r="H88">
        <v>0.26802240799999999</v>
      </c>
      <c r="I88">
        <v>0.26802240799999999</v>
      </c>
      <c r="J88">
        <v>0.26802240799999999</v>
      </c>
      <c r="K88">
        <v>0</v>
      </c>
    </row>
    <row r="89" spans="1:11" x14ac:dyDescent="0.2">
      <c r="A89" t="s">
        <v>316</v>
      </c>
      <c r="B89">
        <v>3</v>
      </c>
      <c r="C89">
        <v>3</v>
      </c>
      <c r="D89">
        <v>3</v>
      </c>
      <c r="E89">
        <v>1</v>
      </c>
      <c r="F89">
        <v>7</v>
      </c>
      <c r="G89">
        <v>1</v>
      </c>
      <c r="H89">
        <v>0.74317234300000001</v>
      </c>
      <c r="I89">
        <v>0.74317234300000001</v>
      </c>
      <c r="J89">
        <v>0.74317234300000001</v>
      </c>
      <c r="K89">
        <v>0</v>
      </c>
    </row>
    <row r="90" spans="1:11" x14ac:dyDescent="0.2">
      <c r="A90" t="s">
        <v>316</v>
      </c>
      <c r="B90">
        <v>1</v>
      </c>
      <c r="C90">
        <v>1</v>
      </c>
      <c r="D90">
        <v>4</v>
      </c>
      <c r="E90">
        <v>1</v>
      </c>
      <c r="F90">
        <v>7</v>
      </c>
      <c r="G90">
        <v>1</v>
      </c>
      <c r="H90">
        <v>0.256865762</v>
      </c>
      <c r="I90">
        <v>0.256865762</v>
      </c>
      <c r="J90">
        <v>0.256865762</v>
      </c>
      <c r="K90">
        <v>0</v>
      </c>
    </row>
    <row r="91" spans="1:11" x14ac:dyDescent="0.2">
      <c r="A91" t="s">
        <v>316</v>
      </c>
      <c r="B91">
        <v>3</v>
      </c>
      <c r="C91">
        <v>3</v>
      </c>
      <c r="D91">
        <v>4</v>
      </c>
      <c r="E91">
        <v>1</v>
      </c>
      <c r="F91">
        <v>7</v>
      </c>
      <c r="G91">
        <v>1</v>
      </c>
      <c r="H91">
        <v>0.73201675499999996</v>
      </c>
      <c r="I91">
        <v>0.73201675499999996</v>
      </c>
      <c r="J91">
        <v>0.73201675499999996</v>
      </c>
      <c r="K91">
        <v>0</v>
      </c>
    </row>
    <row r="92" spans="1:11" x14ac:dyDescent="0.2">
      <c r="A92" t="s">
        <v>316</v>
      </c>
      <c r="B92">
        <v>1</v>
      </c>
      <c r="C92">
        <v>1</v>
      </c>
      <c r="D92">
        <v>5</v>
      </c>
      <c r="E92">
        <v>1</v>
      </c>
      <c r="F92">
        <v>7</v>
      </c>
      <c r="G92">
        <v>1</v>
      </c>
      <c r="H92">
        <v>0.165693593</v>
      </c>
      <c r="I92">
        <v>0.165693593</v>
      </c>
      <c r="J92">
        <v>0.165693593</v>
      </c>
      <c r="K92">
        <v>0</v>
      </c>
    </row>
    <row r="93" spans="1:11" x14ac:dyDescent="0.2">
      <c r="A93" t="s">
        <v>316</v>
      </c>
      <c r="B93">
        <v>3</v>
      </c>
      <c r="C93">
        <v>3</v>
      </c>
      <c r="D93">
        <v>5</v>
      </c>
      <c r="E93">
        <v>1</v>
      </c>
      <c r="F93">
        <v>7</v>
      </c>
      <c r="G93">
        <v>1</v>
      </c>
      <c r="H93">
        <v>0.61081552900000002</v>
      </c>
      <c r="I93">
        <v>0.61081552900000002</v>
      </c>
      <c r="J93">
        <v>0.61081552900000002</v>
      </c>
      <c r="K93">
        <v>0</v>
      </c>
    </row>
    <row r="94" spans="1:11" x14ac:dyDescent="0.2">
      <c r="A94" t="s">
        <v>316</v>
      </c>
      <c r="B94">
        <v>1</v>
      </c>
      <c r="C94">
        <v>1</v>
      </c>
      <c r="D94">
        <v>6</v>
      </c>
      <c r="E94">
        <v>1</v>
      </c>
      <c r="F94">
        <v>7</v>
      </c>
      <c r="G94">
        <v>1</v>
      </c>
      <c r="H94">
        <v>0.26220618200000001</v>
      </c>
      <c r="I94">
        <v>0.26220618200000001</v>
      </c>
      <c r="J94">
        <v>0.26220618200000001</v>
      </c>
      <c r="K94">
        <v>0</v>
      </c>
    </row>
    <row r="95" spans="1:11" x14ac:dyDescent="0.2">
      <c r="A95" t="s">
        <v>316</v>
      </c>
      <c r="B95">
        <v>3</v>
      </c>
      <c r="C95">
        <v>3</v>
      </c>
      <c r="D95">
        <v>6</v>
      </c>
      <c r="E95">
        <v>1</v>
      </c>
      <c r="F95">
        <v>7</v>
      </c>
      <c r="G95">
        <v>1</v>
      </c>
      <c r="H95">
        <v>0.73743296400000002</v>
      </c>
      <c r="I95">
        <v>0.73743296400000002</v>
      </c>
      <c r="J95">
        <v>0.73743296400000002</v>
      </c>
      <c r="K95">
        <v>0</v>
      </c>
    </row>
    <row r="96" spans="1:11" x14ac:dyDescent="0.2">
      <c r="A96" t="s">
        <v>316</v>
      </c>
      <c r="B96">
        <v>1</v>
      </c>
      <c r="C96">
        <v>1</v>
      </c>
      <c r="D96">
        <v>7</v>
      </c>
      <c r="E96">
        <v>1</v>
      </c>
      <c r="F96">
        <v>7</v>
      </c>
      <c r="G96">
        <v>1</v>
      </c>
      <c r="H96">
        <v>0.50611818600000003</v>
      </c>
      <c r="I96">
        <v>0.50611818600000003</v>
      </c>
      <c r="J96">
        <v>0.50611818600000003</v>
      </c>
      <c r="K96">
        <v>0</v>
      </c>
    </row>
    <row r="97" spans="1:11" x14ac:dyDescent="0.2">
      <c r="A97" t="s">
        <v>316</v>
      </c>
      <c r="B97">
        <v>3</v>
      </c>
      <c r="C97">
        <v>3</v>
      </c>
      <c r="D97">
        <v>7</v>
      </c>
      <c r="E97">
        <v>1</v>
      </c>
      <c r="F97">
        <v>7</v>
      </c>
      <c r="G97">
        <v>1</v>
      </c>
      <c r="H97">
        <v>0.89009149200000004</v>
      </c>
      <c r="I97">
        <v>0.89009149200000004</v>
      </c>
      <c r="J97">
        <v>0.89009149200000004</v>
      </c>
      <c r="K97">
        <v>0</v>
      </c>
    </row>
    <row r="98" spans="1:11" x14ac:dyDescent="0.2">
      <c r="A98" t="s">
        <v>317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0.82009437900000004</v>
      </c>
      <c r="I98">
        <v>0.82009437900000004</v>
      </c>
      <c r="J98">
        <v>0.82009437900000004</v>
      </c>
      <c r="K98">
        <v>0</v>
      </c>
    </row>
    <row r="99" spans="1:11" x14ac:dyDescent="0.2">
      <c r="A99" t="s">
        <v>317</v>
      </c>
      <c r="B99">
        <v>3</v>
      </c>
      <c r="C99">
        <v>3</v>
      </c>
      <c r="D99">
        <v>1</v>
      </c>
      <c r="E99">
        <v>1</v>
      </c>
      <c r="F99">
        <v>1</v>
      </c>
      <c r="G99">
        <v>2</v>
      </c>
      <c r="H99">
        <v>5.8128355999999999E-2</v>
      </c>
      <c r="I99">
        <v>5.8128355999999999E-2</v>
      </c>
      <c r="J99">
        <v>5.8128355999999999E-2</v>
      </c>
      <c r="K99">
        <v>0</v>
      </c>
    </row>
    <row r="100" spans="1:11" x14ac:dyDescent="0.2">
      <c r="A100" t="s">
        <v>317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0.82520773800000002</v>
      </c>
      <c r="I100">
        <v>0.82520773800000002</v>
      </c>
      <c r="J100">
        <v>0.82520773800000002</v>
      </c>
      <c r="K100">
        <v>0</v>
      </c>
    </row>
    <row r="101" spans="1:11" x14ac:dyDescent="0.2">
      <c r="A101" t="s">
        <v>317</v>
      </c>
      <c r="B101">
        <v>3</v>
      </c>
      <c r="C101">
        <v>3</v>
      </c>
      <c r="D101">
        <v>2</v>
      </c>
      <c r="E101">
        <v>1</v>
      </c>
      <c r="F101">
        <v>1</v>
      </c>
      <c r="G101">
        <v>2</v>
      </c>
      <c r="H101">
        <v>0.15180601299999999</v>
      </c>
      <c r="I101">
        <v>0.15180601299999999</v>
      </c>
      <c r="J101">
        <v>0.15180601299999999</v>
      </c>
      <c r="K101">
        <v>0</v>
      </c>
    </row>
    <row r="102" spans="1:11" x14ac:dyDescent="0.2">
      <c r="A102" t="s">
        <v>317</v>
      </c>
      <c r="B102">
        <v>1</v>
      </c>
      <c r="C102">
        <v>1</v>
      </c>
      <c r="D102">
        <v>3</v>
      </c>
      <c r="E102">
        <v>1</v>
      </c>
      <c r="F102">
        <v>1</v>
      </c>
      <c r="G102">
        <v>2</v>
      </c>
      <c r="H102">
        <v>0.92158787900000005</v>
      </c>
      <c r="I102">
        <v>0.92158787900000005</v>
      </c>
      <c r="J102">
        <v>0.92158787900000005</v>
      </c>
      <c r="K102">
        <v>0</v>
      </c>
    </row>
    <row r="103" spans="1:11" x14ac:dyDescent="0.2">
      <c r="A103" t="s">
        <v>317</v>
      </c>
      <c r="B103">
        <v>3</v>
      </c>
      <c r="C103">
        <v>3</v>
      </c>
      <c r="D103">
        <v>3</v>
      </c>
      <c r="E103">
        <v>1</v>
      </c>
      <c r="F103">
        <v>1</v>
      </c>
      <c r="G103">
        <v>2</v>
      </c>
      <c r="H103">
        <v>0.98731796299999997</v>
      </c>
      <c r="I103">
        <v>0.98731796299999997</v>
      </c>
      <c r="J103">
        <v>0.98731796299999997</v>
      </c>
      <c r="K103">
        <v>0</v>
      </c>
    </row>
    <row r="104" spans="1:11" x14ac:dyDescent="0.2">
      <c r="A104" t="s">
        <v>317</v>
      </c>
      <c r="B104">
        <v>1</v>
      </c>
      <c r="C104">
        <v>1</v>
      </c>
      <c r="D104">
        <v>4</v>
      </c>
      <c r="E104">
        <v>1</v>
      </c>
      <c r="F104">
        <v>1</v>
      </c>
      <c r="G104">
        <v>2</v>
      </c>
      <c r="H104">
        <v>0.70235835099999999</v>
      </c>
      <c r="I104">
        <v>0.70235835099999999</v>
      </c>
      <c r="J104">
        <v>0.70235835099999999</v>
      </c>
      <c r="K104">
        <v>0</v>
      </c>
    </row>
    <row r="105" spans="1:11" x14ac:dyDescent="0.2">
      <c r="A105" t="s">
        <v>317</v>
      </c>
      <c r="B105">
        <v>3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0.64866389700000004</v>
      </c>
      <c r="I105">
        <v>0.64866389700000004</v>
      </c>
      <c r="J105">
        <v>0.64866389700000004</v>
      </c>
      <c r="K105">
        <v>0</v>
      </c>
    </row>
    <row r="106" spans="1:11" x14ac:dyDescent="0.2">
      <c r="A106" t="s">
        <v>317</v>
      </c>
      <c r="B106">
        <v>1</v>
      </c>
      <c r="C106">
        <v>1</v>
      </c>
      <c r="D106">
        <v>5</v>
      </c>
      <c r="E106">
        <v>1</v>
      </c>
      <c r="F106">
        <v>1</v>
      </c>
      <c r="G106">
        <v>2</v>
      </c>
      <c r="H106">
        <v>0.65397123199999996</v>
      </c>
      <c r="I106">
        <v>0.65397123199999996</v>
      </c>
      <c r="J106">
        <v>0.65397123199999996</v>
      </c>
      <c r="K106">
        <v>0</v>
      </c>
    </row>
    <row r="107" spans="1:11" x14ac:dyDescent="0.2">
      <c r="A107" t="s">
        <v>317</v>
      </c>
      <c r="B107">
        <v>3</v>
      </c>
      <c r="C107">
        <v>3</v>
      </c>
      <c r="D107">
        <v>5</v>
      </c>
      <c r="E107">
        <v>1</v>
      </c>
      <c r="F107">
        <v>1</v>
      </c>
      <c r="G107">
        <v>2</v>
      </c>
      <c r="H107">
        <v>0.41498749499999998</v>
      </c>
      <c r="I107">
        <v>0.41498749499999998</v>
      </c>
      <c r="J107">
        <v>0.41498749499999998</v>
      </c>
      <c r="K107">
        <v>0</v>
      </c>
    </row>
    <row r="108" spans="1:11" x14ac:dyDescent="0.2">
      <c r="A108" t="s">
        <v>317</v>
      </c>
      <c r="B108">
        <v>1</v>
      </c>
      <c r="C108">
        <v>1</v>
      </c>
      <c r="D108">
        <v>6</v>
      </c>
      <c r="E108">
        <v>1</v>
      </c>
      <c r="F108">
        <v>1</v>
      </c>
      <c r="G108">
        <v>2</v>
      </c>
      <c r="H108">
        <v>0.66164422899999997</v>
      </c>
      <c r="I108">
        <v>0.66164422899999997</v>
      </c>
      <c r="J108">
        <v>0.66164422899999997</v>
      </c>
      <c r="K108">
        <v>0</v>
      </c>
    </row>
    <row r="109" spans="1:11" x14ac:dyDescent="0.2">
      <c r="A109" t="s">
        <v>317</v>
      </c>
      <c r="B109">
        <v>3</v>
      </c>
      <c r="C109">
        <v>3</v>
      </c>
      <c r="D109">
        <v>6</v>
      </c>
      <c r="E109">
        <v>1</v>
      </c>
      <c r="F109">
        <v>1</v>
      </c>
      <c r="G109">
        <v>2</v>
      </c>
      <c r="H109">
        <v>0.17357908899999999</v>
      </c>
      <c r="I109">
        <v>0.17357908899999999</v>
      </c>
      <c r="J109">
        <v>0.17357908899999999</v>
      </c>
      <c r="K109">
        <v>0</v>
      </c>
    </row>
    <row r="110" spans="1:11" x14ac:dyDescent="0.2">
      <c r="A110" t="s">
        <v>317</v>
      </c>
      <c r="B110">
        <v>1</v>
      </c>
      <c r="C110">
        <v>1</v>
      </c>
      <c r="D110">
        <v>7</v>
      </c>
      <c r="E110">
        <v>1</v>
      </c>
      <c r="F110">
        <v>1</v>
      </c>
      <c r="G110">
        <v>2</v>
      </c>
      <c r="H110">
        <v>0.25592149600000003</v>
      </c>
      <c r="I110">
        <v>0.25592149600000003</v>
      </c>
      <c r="J110">
        <v>0.25592149600000003</v>
      </c>
      <c r="K110">
        <v>0</v>
      </c>
    </row>
    <row r="111" spans="1:11" x14ac:dyDescent="0.2">
      <c r="A111" t="s">
        <v>317</v>
      </c>
      <c r="B111">
        <v>3</v>
      </c>
      <c r="C111">
        <v>3</v>
      </c>
      <c r="D111">
        <v>7</v>
      </c>
      <c r="E111">
        <v>1</v>
      </c>
      <c r="F111">
        <v>1</v>
      </c>
      <c r="G111">
        <v>2</v>
      </c>
      <c r="H111">
        <v>0.15165516900000001</v>
      </c>
      <c r="I111">
        <v>0.15165516900000001</v>
      </c>
      <c r="J111">
        <v>0.15165516900000001</v>
      </c>
      <c r="K111">
        <v>0</v>
      </c>
    </row>
    <row r="112" spans="1:11" x14ac:dyDescent="0.2">
      <c r="A112" t="s">
        <v>317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0.90354431400000002</v>
      </c>
      <c r="I112">
        <v>0.90354431400000002</v>
      </c>
      <c r="J112">
        <v>0.90354431400000002</v>
      </c>
      <c r="K112">
        <v>0</v>
      </c>
    </row>
    <row r="113" spans="1:11" x14ac:dyDescent="0.2">
      <c r="A113" t="s">
        <v>317</v>
      </c>
      <c r="B113">
        <v>3</v>
      </c>
      <c r="C113">
        <v>3</v>
      </c>
      <c r="D113">
        <v>1</v>
      </c>
      <c r="E113">
        <v>1</v>
      </c>
      <c r="F113">
        <v>2</v>
      </c>
      <c r="G113">
        <v>2</v>
      </c>
      <c r="H113">
        <v>0.20745256500000001</v>
      </c>
      <c r="I113">
        <v>0.20745256500000001</v>
      </c>
      <c r="J113">
        <v>0.20745256500000001</v>
      </c>
      <c r="K113">
        <v>0</v>
      </c>
    </row>
    <row r="114" spans="1:11" x14ac:dyDescent="0.2">
      <c r="A114" t="s">
        <v>317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0.90655607699999996</v>
      </c>
      <c r="I114">
        <v>0.90655607699999996</v>
      </c>
      <c r="J114">
        <v>0.90655607699999996</v>
      </c>
      <c r="K114">
        <v>0</v>
      </c>
    </row>
    <row r="115" spans="1:11" x14ac:dyDescent="0.2">
      <c r="A115" t="s">
        <v>317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2</v>
      </c>
      <c r="H115">
        <v>0.431522976</v>
      </c>
      <c r="I115">
        <v>0.431522976</v>
      </c>
      <c r="J115">
        <v>0.431522976</v>
      </c>
      <c r="K115">
        <v>0</v>
      </c>
    </row>
    <row r="116" spans="1:11" x14ac:dyDescent="0.2">
      <c r="A116" t="s">
        <v>317</v>
      </c>
      <c r="B116">
        <v>1</v>
      </c>
      <c r="C116">
        <v>1</v>
      </c>
      <c r="D116">
        <v>3</v>
      </c>
      <c r="E116">
        <v>1</v>
      </c>
      <c r="F116">
        <v>2</v>
      </c>
      <c r="G116">
        <v>2</v>
      </c>
      <c r="H116">
        <v>0.96024199200000004</v>
      </c>
      <c r="I116">
        <v>0.96024199200000004</v>
      </c>
      <c r="J116">
        <v>0.96024199200000004</v>
      </c>
      <c r="K116">
        <v>0</v>
      </c>
    </row>
    <row r="117" spans="1:11" x14ac:dyDescent="0.2">
      <c r="A117" t="s">
        <v>317</v>
      </c>
      <c r="B117">
        <v>3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0.99698059400000005</v>
      </c>
      <c r="I117">
        <v>0.99698059400000005</v>
      </c>
      <c r="J117">
        <v>0.99698059400000005</v>
      </c>
      <c r="K117">
        <v>0</v>
      </c>
    </row>
    <row r="118" spans="1:11" x14ac:dyDescent="0.2">
      <c r="A118" t="s">
        <v>317</v>
      </c>
      <c r="B118">
        <v>1</v>
      </c>
      <c r="C118">
        <v>1</v>
      </c>
      <c r="D118">
        <v>4</v>
      </c>
      <c r="E118">
        <v>1</v>
      </c>
      <c r="F118">
        <v>2</v>
      </c>
      <c r="G118">
        <v>2</v>
      </c>
      <c r="H118">
        <v>0.82903562500000005</v>
      </c>
      <c r="I118">
        <v>0.82903562500000005</v>
      </c>
      <c r="J118">
        <v>0.82903562500000005</v>
      </c>
      <c r="K118">
        <v>0</v>
      </c>
    </row>
    <row r="119" spans="1:11" x14ac:dyDescent="0.2">
      <c r="A119" t="s">
        <v>317</v>
      </c>
      <c r="B119">
        <v>3</v>
      </c>
      <c r="C119">
        <v>3</v>
      </c>
      <c r="D119">
        <v>4</v>
      </c>
      <c r="E119">
        <v>1</v>
      </c>
      <c r="F119">
        <v>2</v>
      </c>
      <c r="G119">
        <v>2</v>
      </c>
      <c r="H119">
        <v>0.88675721100000005</v>
      </c>
      <c r="I119">
        <v>0.88675721100000005</v>
      </c>
      <c r="J119">
        <v>0.88675721100000005</v>
      </c>
      <c r="K119">
        <v>0</v>
      </c>
    </row>
    <row r="120" spans="1:11" x14ac:dyDescent="0.2">
      <c r="A120" t="s">
        <v>317</v>
      </c>
      <c r="B120">
        <v>1</v>
      </c>
      <c r="C120">
        <v>1</v>
      </c>
      <c r="D120">
        <v>5</v>
      </c>
      <c r="E120">
        <v>1</v>
      </c>
      <c r="F120">
        <v>2</v>
      </c>
      <c r="G120">
        <v>2</v>
      </c>
      <c r="H120">
        <v>0.79523844899999996</v>
      </c>
      <c r="I120">
        <v>0.79523844899999996</v>
      </c>
      <c r="J120">
        <v>0.79523844899999996</v>
      </c>
      <c r="K120">
        <v>0</v>
      </c>
    </row>
    <row r="121" spans="1:11" x14ac:dyDescent="0.2">
      <c r="A121" t="s">
        <v>317</v>
      </c>
      <c r="B121">
        <v>3</v>
      </c>
      <c r="C121">
        <v>3</v>
      </c>
      <c r="D121">
        <v>5</v>
      </c>
      <c r="E121">
        <v>1</v>
      </c>
      <c r="F121">
        <v>2</v>
      </c>
      <c r="G121">
        <v>2</v>
      </c>
      <c r="H121">
        <v>0.75053748200000003</v>
      </c>
      <c r="I121">
        <v>0.75053748200000003</v>
      </c>
      <c r="J121">
        <v>0.75053748200000003</v>
      </c>
      <c r="K121">
        <v>0</v>
      </c>
    </row>
    <row r="122" spans="1:11" x14ac:dyDescent="0.2">
      <c r="A122" t="s">
        <v>317</v>
      </c>
      <c r="B122">
        <v>1</v>
      </c>
      <c r="C122">
        <v>1</v>
      </c>
      <c r="D122">
        <v>6</v>
      </c>
      <c r="E122">
        <v>1</v>
      </c>
      <c r="F122">
        <v>2</v>
      </c>
      <c r="G122">
        <v>2</v>
      </c>
      <c r="H122">
        <v>0.80073341099999995</v>
      </c>
      <c r="I122">
        <v>0.80073341099999995</v>
      </c>
      <c r="J122">
        <v>0.80073341099999995</v>
      </c>
      <c r="K122">
        <v>0</v>
      </c>
    </row>
    <row r="123" spans="1:11" x14ac:dyDescent="0.2">
      <c r="A123" t="s">
        <v>317</v>
      </c>
      <c r="B123">
        <v>3</v>
      </c>
      <c r="C123">
        <v>3</v>
      </c>
      <c r="D123">
        <v>6</v>
      </c>
      <c r="E123">
        <v>1</v>
      </c>
      <c r="F123">
        <v>2</v>
      </c>
      <c r="G123">
        <v>2</v>
      </c>
      <c r="H123">
        <v>0.47113086199999998</v>
      </c>
      <c r="I123">
        <v>0.47113086199999998</v>
      </c>
      <c r="J123">
        <v>0.47113086199999998</v>
      </c>
      <c r="K123">
        <v>0</v>
      </c>
    </row>
    <row r="124" spans="1:11" x14ac:dyDescent="0.2">
      <c r="A124" t="s">
        <v>317</v>
      </c>
      <c r="B124">
        <v>1</v>
      </c>
      <c r="C124">
        <v>1</v>
      </c>
      <c r="D124">
        <v>7</v>
      </c>
      <c r="E124">
        <v>1</v>
      </c>
      <c r="F124">
        <v>2</v>
      </c>
      <c r="G124">
        <v>2</v>
      </c>
      <c r="H124">
        <v>0.41410491399999999</v>
      </c>
      <c r="I124">
        <v>0.41410491399999999</v>
      </c>
      <c r="J124">
        <v>0.41410491399999999</v>
      </c>
      <c r="K124">
        <v>0</v>
      </c>
    </row>
    <row r="125" spans="1:11" x14ac:dyDescent="0.2">
      <c r="A125" t="s">
        <v>317</v>
      </c>
      <c r="B125">
        <v>3</v>
      </c>
      <c r="C125">
        <v>3</v>
      </c>
      <c r="D125">
        <v>7</v>
      </c>
      <c r="E125">
        <v>1</v>
      </c>
      <c r="F125">
        <v>2</v>
      </c>
      <c r="G125">
        <v>2</v>
      </c>
      <c r="H125">
        <v>0.43123549999999999</v>
      </c>
      <c r="I125">
        <v>0.43123549999999999</v>
      </c>
      <c r="J125">
        <v>0.43123549999999999</v>
      </c>
      <c r="K125">
        <v>0</v>
      </c>
    </row>
    <row r="126" spans="1:11" x14ac:dyDescent="0.2">
      <c r="A126" t="s">
        <v>317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2</v>
      </c>
      <c r="H126">
        <v>0.78569159899999996</v>
      </c>
      <c r="I126">
        <v>0.78569159899999996</v>
      </c>
      <c r="J126">
        <v>0.78569159899999996</v>
      </c>
      <c r="K126">
        <v>0</v>
      </c>
    </row>
    <row r="127" spans="1:11" x14ac:dyDescent="0.2">
      <c r="A127" t="s">
        <v>317</v>
      </c>
      <c r="B127">
        <v>3</v>
      </c>
      <c r="C127">
        <v>3</v>
      </c>
      <c r="D127">
        <v>1</v>
      </c>
      <c r="E127">
        <v>1</v>
      </c>
      <c r="F127">
        <v>3</v>
      </c>
      <c r="G127">
        <v>2</v>
      </c>
      <c r="H127">
        <v>0.10947369999999999</v>
      </c>
      <c r="I127">
        <v>0.10947369999999999</v>
      </c>
      <c r="J127">
        <v>0.10947369999999999</v>
      </c>
      <c r="K127">
        <v>0</v>
      </c>
    </row>
    <row r="128" spans="1:11" x14ac:dyDescent="0.2">
      <c r="A128" t="s">
        <v>317</v>
      </c>
      <c r="B128">
        <v>1</v>
      </c>
      <c r="C128">
        <v>1</v>
      </c>
      <c r="D128">
        <v>2</v>
      </c>
      <c r="E128">
        <v>1</v>
      </c>
      <c r="F128">
        <v>3</v>
      </c>
      <c r="G128">
        <v>2</v>
      </c>
      <c r="H128">
        <v>0.79153421300000004</v>
      </c>
      <c r="I128">
        <v>0.79153421300000004</v>
      </c>
      <c r="J128">
        <v>0.79153421300000004</v>
      </c>
      <c r="K128">
        <v>0</v>
      </c>
    </row>
    <row r="129" spans="1:11" x14ac:dyDescent="0.2">
      <c r="A129" t="s">
        <v>317</v>
      </c>
      <c r="B129">
        <v>3</v>
      </c>
      <c r="C129">
        <v>3</v>
      </c>
      <c r="D129">
        <v>2</v>
      </c>
      <c r="E129">
        <v>1</v>
      </c>
      <c r="F129">
        <v>3</v>
      </c>
      <c r="G129">
        <v>2</v>
      </c>
      <c r="H129">
        <v>0.262809134</v>
      </c>
      <c r="I129">
        <v>0.262809134</v>
      </c>
      <c r="J129">
        <v>0.262809134</v>
      </c>
      <c r="K129">
        <v>0</v>
      </c>
    </row>
    <row r="130" spans="1:11" x14ac:dyDescent="0.2">
      <c r="A130" t="s">
        <v>317</v>
      </c>
      <c r="B130">
        <v>1</v>
      </c>
      <c r="C130">
        <v>1</v>
      </c>
      <c r="D130">
        <v>3</v>
      </c>
      <c r="E130">
        <v>1</v>
      </c>
      <c r="F130">
        <v>3</v>
      </c>
      <c r="G130">
        <v>2</v>
      </c>
      <c r="H130">
        <v>0.90432924299999995</v>
      </c>
      <c r="I130">
        <v>0.90432924299999995</v>
      </c>
      <c r="J130">
        <v>0.90432924299999995</v>
      </c>
      <c r="K130">
        <v>0</v>
      </c>
    </row>
    <row r="131" spans="1:11" x14ac:dyDescent="0.2">
      <c r="A131" t="s">
        <v>317</v>
      </c>
      <c r="B131">
        <v>3</v>
      </c>
      <c r="C131">
        <v>3</v>
      </c>
      <c r="D131">
        <v>3</v>
      </c>
      <c r="E131">
        <v>1</v>
      </c>
      <c r="F131">
        <v>3</v>
      </c>
      <c r="G131">
        <v>2</v>
      </c>
      <c r="H131">
        <v>0.99359271999999998</v>
      </c>
      <c r="I131">
        <v>0.99359271999999998</v>
      </c>
      <c r="J131">
        <v>0.99359271999999998</v>
      </c>
      <c r="K131">
        <v>0</v>
      </c>
    </row>
    <row r="132" spans="1:11" x14ac:dyDescent="0.2">
      <c r="A132" t="s">
        <v>317</v>
      </c>
      <c r="B132">
        <v>1</v>
      </c>
      <c r="C132">
        <v>1</v>
      </c>
      <c r="D132">
        <v>4</v>
      </c>
      <c r="E132">
        <v>1</v>
      </c>
      <c r="F132">
        <v>3</v>
      </c>
      <c r="G132">
        <v>2</v>
      </c>
      <c r="H132">
        <v>0.65491500199999997</v>
      </c>
      <c r="I132">
        <v>0.65491500199999997</v>
      </c>
      <c r="J132">
        <v>0.65491500199999997</v>
      </c>
      <c r="K132">
        <v>0</v>
      </c>
    </row>
    <row r="133" spans="1:11" x14ac:dyDescent="0.2">
      <c r="A133" t="s">
        <v>317</v>
      </c>
      <c r="B133">
        <v>3</v>
      </c>
      <c r="C133">
        <v>3</v>
      </c>
      <c r="D133">
        <v>4</v>
      </c>
      <c r="E133">
        <v>1</v>
      </c>
      <c r="F133">
        <v>3</v>
      </c>
      <c r="G133">
        <v>2</v>
      </c>
      <c r="H133">
        <v>0.78621483599999997</v>
      </c>
      <c r="I133">
        <v>0.78621483599999997</v>
      </c>
      <c r="J133">
        <v>0.78621483599999997</v>
      </c>
      <c r="K133">
        <v>0</v>
      </c>
    </row>
    <row r="134" spans="1:11" x14ac:dyDescent="0.2">
      <c r="A134" t="s">
        <v>317</v>
      </c>
      <c r="B134">
        <v>1</v>
      </c>
      <c r="C134">
        <v>1</v>
      </c>
      <c r="D134">
        <v>5</v>
      </c>
      <c r="E134">
        <v>1</v>
      </c>
      <c r="F134">
        <v>3</v>
      </c>
      <c r="G134">
        <v>2</v>
      </c>
      <c r="H134">
        <v>0.60317276200000003</v>
      </c>
      <c r="I134">
        <v>0.60317276200000003</v>
      </c>
      <c r="J134">
        <v>0.60317276200000003</v>
      </c>
      <c r="K134">
        <v>0</v>
      </c>
    </row>
    <row r="135" spans="1:11" x14ac:dyDescent="0.2">
      <c r="A135" t="s">
        <v>317</v>
      </c>
      <c r="B135">
        <v>3</v>
      </c>
      <c r="C135">
        <v>3</v>
      </c>
      <c r="D135">
        <v>5</v>
      </c>
      <c r="E135">
        <v>1</v>
      </c>
      <c r="F135">
        <v>3</v>
      </c>
      <c r="G135">
        <v>2</v>
      </c>
      <c r="H135">
        <v>0.58557500200000001</v>
      </c>
      <c r="I135">
        <v>0.58557500200000001</v>
      </c>
      <c r="J135">
        <v>0.58557500200000001</v>
      </c>
      <c r="K135">
        <v>0</v>
      </c>
    </row>
    <row r="136" spans="1:11" x14ac:dyDescent="0.2">
      <c r="A136" t="s">
        <v>317</v>
      </c>
      <c r="B136">
        <v>1</v>
      </c>
      <c r="C136">
        <v>1</v>
      </c>
      <c r="D136">
        <v>6</v>
      </c>
      <c r="E136">
        <v>1</v>
      </c>
      <c r="F136">
        <v>3</v>
      </c>
      <c r="G136">
        <v>2</v>
      </c>
      <c r="H136">
        <v>0.61130267900000002</v>
      </c>
      <c r="I136">
        <v>0.61130267900000002</v>
      </c>
      <c r="J136">
        <v>0.61130267900000002</v>
      </c>
      <c r="K136">
        <v>0</v>
      </c>
    </row>
    <row r="137" spans="1:11" x14ac:dyDescent="0.2">
      <c r="A137" t="s">
        <v>317</v>
      </c>
      <c r="B137">
        <v>3</v>
      </c>
      <c r="C137">
        <v>3</v>
      </c>
      <c r="D137">
        <v>6</v>
      </c>
      <c r="E137">
        <v>1</v>
      </c>
      <c r="F137">
        <v>3</v>
      </c>
      <c r="G137">
        <v>2</v>
      </c>
      <c r="H137">
        <v>0.29496644700000002</v>
      </c>
      <c r="I137">
        <v>0.29496644700000002</v>
      </c>
      <c r="J137">
        <v>0.29496644700000002</v>
      </c>
      <c r="K137">
        <v>0</v>
      </c>
    </row>
    <row r="138" spans="1:11" x14ac:dyDescent="0.2">
      <c r="A138" t="s">
        <v>317</v>
      </c>
      <c r="B138">
        <v>1</v>
      </c>
      <c r="C138">
        <v>1</v>
      </c>
      <c r="D138">
        <v>7</v>
      </c>
      <c r="E138">
        <v>1</v>
      </c>
      <c r="F138">
        <v>3</v>
      </c>
      <c r="G138">
        <v>2</v>
      </c>
      <c r="H138">
        <v>0.216680862</v>
      </c>
      <c r="I138">
        <v>0.216680862</v>
      </c>
      <c r="J138">
        <v>0.216680862</v>
      </c>
      <c r="K138">
        <v>0</v>
      </c>
    </row>
    <row r="139" spans="1:11" x14ac:dyDescent="0.2">
      <c r="A139" t="s">
        <v>317</v>
      </c>
      <c r="B139">
        <v>3</v>
      </c>
      <c r="C139">
        <v>3</v>
      </c>
      <c r="D139">
        <v>7</v>
      </c>
      <c r="E139">
        <v>1</v>
      </c>
      <c r="F139">
        <v>3</v>
      </c>
      <c r="G139">
        <v>2</v>
      </c>
      <c r="H139">
        <v>0.26258213699999999</v>
      </c>
      <c r="I139">
        <v>0.26258213699999999</v>
      </c>
      <c r="J139">
        <v>0.26258213699999999</v>
      </c>
      <c r="K139">
        <v>0</v>
      </c>
    </row>
    <row r="140" spans="1:11" x14ac:dyDescent="0.2">
      <c r="A140" t="s">
        <v>317</v>
      </c>
      <c r="B140">
        <v>1</v>
      </c>
      <c r="C140">
        <v>1</v>
      </c>
      <c r="D140">
        <v>1</v>
      </c>
      <c r="E140">
        <v>1</v>
      </c>
      <c r="F140">
        <v>4</v>
      </c>
      <c r="G140">
        <v>2</v>
      </c>
      <c r="H140">
        <v>0.88281922999999995</v>
      </c>
      <c r="I140">
        <v>0.88281922999999995</v>
      </c>
      <c r="J140">
        <v>0.88281922999999995</v>
      </c>
      <c r="K140">
        <v>0</v>
      </c>
    </row>
    <row r="141" spans="1:11" x14ac:dyDescent="0.2">
      <c r="A141" t="s">
        <v>317</v>
      </c>
      <c r="B141">
        <v>3</v>
      </c>
      <c r="C141">
        <v>3</v>
      </c>
      <c r="D141">
        <v>1</v>
      </c>
      <c r="E141">
        <v>1</v>
      </c>
      <c r="F141">
        <v>4</v>
      </c>
      <c r="G141">
        <v>2</v>
      </c>
      <c r="H141">
        <v>0.34270508100000002</v>
      </c>
      <c r="I141">
        <v>0.34270508100000002</v>
      </c>
      <c r="J141">
        <v>0.34270508100000002</v>
      </c>
      <c r="K141">
        <v>0</v>
      </c>
    </row>
    <row r="142" spans="1:11" x14ac:dyDescent="0.2">
      <c r="A142" t="s">
        <v>317</v>
      </c>
      <c r="B142">
        <v>1</v>
      </c>
      <c r="C142">
        <v>1</v>
      </c>
      <c r="D142">
        <v>2</v>
      </c>
      <c r="E142">
        <v>1</v>
      </c>
      <c r="F142">
        <v>4</v>
      </c>
      <c r="G142">
        <v>2</v>
      </c>
      <c r="H142">
        <v>0.88639675500000004</v>
      </c>
      <c r="I142">
        <v>0.88639675500000004</v>
      </c>
      <c r="J142">
        <v>0.88639675500000004</v>
      </c>
      <c r="K142">
        <v>0</v>
      </c>
    </row>
    <row r="143" spans="1:11" x14ac:dyDescent="0.2">
      <c r="A143" t="s">
        <v>317</v>
      </c>
      <c r="B143">
        <v>3</v>
      </c>
      <c r="C143">
        <v>3</v>
      </c>
      <c r="D143">
        <v>2</v>
      </c>
      <c r="E143">
        <v>1</v>
      </c>
      <c r="F143">
        <v>4</v>
      </c>
      <c r="G143">
        <v>2</v>
      </c>
      <c r="H143">
        <v>0.60191410599999995</v>
      </c>
      <c r="I143">
        <v>0.60191410599999995</v>
      </c>
      <c r="J143">
        <v>0.60191410599999995</v>
      </c>
      <c r="K143">
        <v>0</v>
      </c>
    </row>
    <row r="144" spans="1:11" x14ac:dyDescent="0.2">
      <c r="A144" t="s">
        <v>317</v>
      </c>
      <c r="B144">
        <v>1</v>
      </c>
      <c r="C144">
        <v>1</v>
      </c>
      <c r="D144">
        <v>3</v>
      </c>
      <c r="E144">
        <v>1</v>
      </c>
      <c r="F144">
        <v>4</v>
      </c>
      <c r="G144">
        <v>2</v>
      </c>
      <c r="H144">
        <v>0.95103919699999995</v>
      </c>
      <c r="I144">
        <v>0.95103919699999995</v>
      </c>
      <c r="J144">
        <v>0.95103919699999995</v>
      </c>
      <c r="K144">
        <v>0</v>
      </c>
    </row>
    <row r="145" spans="1:11" x14ac:dyDescent="0.2">
      <c r="A145" t="s">
        <v>317</v>
      </c>
      <c r="B145">
        <v>3</v>
      </c>
      <c r="C145">
        <v>3</v>
      </c>
      <c r="D145">
        <v>3</v>
      </c>
      <c r="E145">
        <v>1</v>
      </c>
      <c r="F145">
        <v>4</v>
      </c>
      <c r="G145">
        <v>2</v>
      </c>
      <c r="H145">
        <v>0.99848187300000002</v>
      </c>
      <c r="I145">
        <v>0.99848187300000002</v>
      </c>
      <c r="J145">
        <v>0.99848187300000002</v>
      </c>
      <c r="K145">
        <v>0</v>
      </c>
    </row>
    <row r="146" spans="1:11" x14ac:dyDescent="0.2">
      <c r="A146" t="s">
        <v>317</v>
      </c>
      <c r="B146">
        <v>1</v>
      </c>
      <c r="C146">
        <v>1</v>
      </c>
      <c r="D146">
        <v>4</v>
      </c>
      <c r="E146">
        <v>1</v>
      </c>
      <c r="F146">
        <v>4</v>
      </c>
      <c r="G146">
        <v>2</v>
      </c>
      <c r="H146">
        <v>0.79591716099999998</v>
      </c>
      <c r="I146">
        <v>0.79591716099999998</v>
      </c>
      <c r="J146">
        <v>0.79591716099999998</v>
      </c>
      <c r="K146">
        <v>0</v>
      </c>
    </row>
    <row r="147" spans="1:11" x14ac:dyDescent="0.2">
      <c r="A147" t="s">
        <v>317</v>
      </c>
      <c r="B147">
        <v>3</v>
      </c>
      <c r="C147">
        <v>3</v>
      </c>
      <c r="D147">
        <v>4</v>
      </c>
      <c r="E147">
        <v>1</v>
      </c>
      <c r="F147">
        <v>4</v>
      </c>
      <c r="G147">
        <v>2</v>
      </c>
      <c r="H147">
        <v>0.93975073200000003</v>
      </c>
      <c r="I147">
        <v>0.93975073200000003</v>
      </c>
      <c r="J147">
        <v>0.93975073200000003</v>
      </c>
      <c r="K147">
        <v>0</v>
      </c>
    </row>
    <row r="148" spans="1:11" x14ac:dyDescent="0.2">
      <c r="A148" t="s">
        <v>317</v>
      </c>
      <c r="B148">
        <v>1</v>
      </c>
      <c r="C148">
        <v>1</v>
      </c>
      <c r="D148">
        <v>5</v>
      </c>
      <c r="E148">
        <v>1</v>
      </c>
      <c r="F148">
        <v>4</v>
      </c>
      <c r="G148">
        <v>2</v>
      </c>
      <c r="H148">
        <v>0.757488104</v>
      </c>
      <c r="I148">
        <v>0.757488104</v>
      </c>
      <c r="J148">
        <v>0.757488104</v>
      </c>
      <c r="K148">
        <v>0</v>
      </c>
    </row>
    <row r="149" spans="1:11" x14ac:dyDescent="0.2">
      <c r="A149" t="s">
        <v>317</v>
      </c>
      <c r="B149">
        <v>3</v>
      </c>
      <c r="C149">
        <v>3</v>
      </c>
      <c r="D149">
        <v>5</v>
      </c>
      <c r="E149">
        <v>1</v>
      </c>
      <c r="F149">
        <v>4</v>
      </c>
      <c r="G149">
        <v>2</v>
      </c>
      <c r="H149">
        <v>0.85699690299999998</v>
      </c>
      <c r="I149">
        <v>0.85699690299999998</v>
      </c>
      <c r="J149">
        <v>0.85699690299999998</v>
      </c>
      <c r="K149">
        <v>0</v>
      </c>
    </row>
    <row r="150" spans="1:11" x14ac:dyDescent="0.2">
      <c r="A150" t="s">
        <v>317</v>
      </c>
      <c r="B150">
        <v>1</v>
      </c>
      <c r="C150">
        <v>1</v>
      </c>
      <c r="D150">
        <v>6</v>
      </c>
      <c r="E150">
        <v>1</v>
      </c>
      <c r="F150">
        <v>4</v>
      </c>
      <c r="G150">
        <v>2</v>
      </c>
      <c r="H150">
        <v>0.76369509800000002</v>
      </c>
      <c r="I150">
        <v>0.76369509800000002</v>
      </c>
      <c r="J150">
        <v>0.76369509800000002</v>
      </c>
      <c r="K150">
        <v>0</v>
      </c>
    </row>
    <row r="151" spans="1:11" x14ac:dyDescent="0.2">
      <c r="A151" t="s">
        <v>317</v>
      </c>
      <c r="B151">
        <v>3</v>
      </c>
      <c r="C151">
        <v>3</v>
      </c>
      <c r="D151">
        <v>6</v>
      </c>
      <c r="E151">
        <v>1</v>
      </c>
      <c r="F151">
        <v>4</v>
      </c>
      <c r="G151">
        <v>2</v>
      </c>
      <c r="H151">
        <v>0.63956623300000004</v>
      </c>
      <c r="I151">
        <v>0.63956623300000004</v>
      </c>
      <c r="J151">
        <v>0.63956623300000004</v>
      </c>
      <c r="K151">
        <v>0</v>
      </c>
    </row>
    <row r="152" spans="1:11" x14ac:dyDescent="0.2">
      <c r="A152" t="s">
        <v>317</v>
      </c>
      <c r="B152">
        <v>1</v>
      </c>
      <c r="C152">
        <v>1</v>
      </c>
      <c r="D152">
        <v>7</v>
      </c>
      <c r="E152">
        <v>1</v>
      </c>
      <c r="F152">
        <v>4</v>
      </c>
      <c r="G152">
        <v>2</v>
      </c>
      <c r="H152">
        <v>0.36242365399999998</v>
      </c>
      <c r="I152">
        <v>0.36242365399999998</v>
      </c>
      <c r="J152">
        <v>0.36242365399999998</v>
      </c>
      <c r="K152">
        <v>0</v>
      </c>
    </row>
    <row r="153" spans="1:11" x14ac:dyDescent="0.2">
      <c r="A153" t="s">
        <v>317</v>
      </c>
      <c r="B153">
        <v>3</v>
      </c>
      <c r="C153">
        <v>3</v>
      </c>
      <c r="D153">
        <v>7</v>
      </c>
      <c r="E153">
        <v>1</v>
      </c>
      <c r="F153">
        <v>4</v>
      </c>
      <c r="G153">
        <v>2</v>
      </c>
      <c r="H153">
        <v>0.60163325000000001</v>
      </c>
      <c r="I153">
        <v>0.60163325000000001</v>
      </c>
      <c r="J153">
        <v>0.60163325000000001</v>
      </c>
      <c r="K153">
        <v>0</v>
      </c>
    </row>
    <row r="154" spans="1:11" x14ac:dyDescent="0.2">
      <c r="A154" t="s">
        <v>317</v>
      </c>
      <c r="B154">
        <v>1</v>
      </c>
      <c r="C154">
        <v>1</v>
      </c>
      <c r="D154">
        <v>1</v>
      </c>
      <c r="E154">
        <v>1</v>
      </c>
      <c r="F154">
        <v>5</v>
      </c>
      <c r="G154">
        <v>2</v>
      </c>
      <c r="H154">
        <v>0.76675053900000001</v>
      </c>
      <c r="I154">
        <v>0.76675053900000001</v>
      </c>
      <c r="J154">
        <v>0.76675053900000001</v>
      </c>
      <c r="K154">
        <v>0</v>
      </c>
    </row>
    <row r="155" spans="1:11" x14ac:dyDescent="0.2">
      <c r="A155" t="s">
        <v>317</v>
      </c>
      <c r="B155">
        <v>3</v>
      </c>
      <c r="C155">
        <v>3</v>
      </c>
      <c r="D155">
        <v>1</v>
      </c>
      <c r="E155">
        <v>1</v>
      </c>
      <c r="F155">
        <v>5</v>
      </c>
      <c r="G155">
        <v>2</v>
      </c>
      <c r="H155">
        <v>0.22046310999999999</v>
      </c>
      <c r="I155">
        <v>0.22046310999999999</v>
      </c>
      <c r="J155">
        <v>0.22046310999999999</v>
      </c>
      <c r="K155">
        <v>0</v>
      </c>
    </row>
    <row r="156" spans="1:11" x14ac:dyDescent="0.2">
      <c r="A156" t="s">
        <v>317</v>
      </c>
      <c r="B156">
        <v>1</v>
      </c>
      <c r="C156">
        <v>1</v>
      </c>
      <c r="D156">
        <v>2</v>
      </c>
      <c r="E156">
        <v>1</v>
      </c>
      <c r="F156">
        <v>5</v>
      </c>
      <c r="G156">
        <v>2</v>
      </c>
      <c r="H156">
        <v>0.77296031799999998</v>
      </c>
      <c r="I156">
        <v>0.77296031799999998</v>
      </c>
      <c r="J156">
        <v>0.77296031799999998</v>
      </c>
      <c r="K156">
        <v>0</v>
      </c>
    </row>
    <row r="157" spans="1:11" x14ac:dyDescent="0.2">
      <c r="A157" t="s">
        <v>317</v>
      </c>
      <c r="B157">
        <v>3</v>
      </c>
      <c r="C157">
        <v>3</v>
      </c>
      <c r="D157">
        <v>2</v>
      </c>
      <c r="E157">
        <v>1</v>
      </c>
      <c r="F157">
        <v>5</v>
      </c>
      <c r="G157">
        <v>2</v>
      </c>
      <c r="H157">
        <v>0.45059668800000002</v>
      </c>
      <c r="I157">
        <v>0.45059668800000002</v>
      </c>
      <c r="J157">
        <v>0.45059668800000002</v>
      </c>
      <c r="K157">
        <v>0</v>
      </c>
    </row>
    <row r="158" spans="1:11" x14ac:dyDescent="0.2">
      <c r="A158" t="s">
        <v>317</v>
      </c>
      <c r="B158">
        <v>1</v>
      </c>
      <c r="C158">
        <v>1</v>
      </c>
      <c r="D158">
        <v>3</v>
      </c>
      <c r="E158">
        <v>1</v>
      </c>
      <c r="F158">
        <v>5</v>
      </c>
      <c r="G158">
        <v>2</v>
      </c>
      <c r="H158">
        <v>0.89446522900000003</v>
      </c>
      <c r="I158">
        <v>0.89446522900000003</v>
      </c>
      <c r="J158">
        <v>0.89446522900000003</v>
      </c>
      <c r="K158">
        <v>0</v>
      </c>
    </row>
    <row r="159" spans="1:11" x14ac:dyDescent="0.2">
      <c r="A159" t="s">
        <v>317</v>
      </c>
      <c r="B159">
        <v>3</v>
      </c>
      <c r="C159">
        <v>3</v>
      </c>
      <c r="D159">
        <v>3</v>
      </c>
      <c r="E159">
        <v>1</v>
      </c>
      <c r="F159">
        <v>5</v>
      </c>
      <c r="G159">
        <v>2</v>
      </c>
      <c r="H159">
        <v>0.99720479699999998</v>
      </c>
      <c r="I159">
        <v>0.99720479699999998</v>
      </c>
      <c r="J159">
        <v>0.99720479699999998</v>
      </c>
      <c r="K159">
        <v>0</v>
      </c>
    </row>
    <row r="160" spans="1:11" x14ac:dyDescent="0.2">
      <c r="A160" t="s">
        <v>317</v>
      </c>
      <c r="B160">
        <v>1</v>
      </c>
      <c r="C160">
        <v>1</v>
      </c>
      <c r="D160">
        <v>4</v>
      </c>
      <c r="E160">
        <v>1</v>
      </c>
      <c r="F160">
        <v>5</v>
      </c>
      <c r="G160">
        <v>2</v>
      </c>
      <c r="H160">
        <v>0.62986074000000003</v>
      </c>
      <c r="I160">
        <v>0.62986074000000003</v>
      </c>
      <c r="J160">
        <v>0.62986074000000003</v>
      </c>
      <c r="K160">
        <v>0</v>
      </c>
    </row>
    <row r="161" spans="1:11" x14ac:dyDescent="0.2">
      <c r="A161" t="s">
        <v>317</v>
      </c>
      <c r="B161">
        <v>3</v>
      </c>
      <c r="C161">
        <v>3</v>
      </c>
      <c r="D161">
        <v>4</v>
      </c>
      <c r="E161">
        <v>1</v>
      </c>
      <c r="F161">
        <v>5</v>
      </c>
      <c r="G161">
        <v>2</v>
      </c>
      <c r="H161">
        <v>0.89429818100000003</v>
      </c>
      <c r="I161">
        <v>0.89429818100000003</v>
      </c>
      <c r="J161">
        <v>0.89429818100000003</v>
      </c>
      <c r="K161">
        <v>0</v>
      </c>
    </row>
    <row r="162" spans="1:11" x14ac:dyDescent="0.2">
      <c r="A162" t="s">
        <v>317</v>
      </c>
      <c r="B162">
        <v>1</v>
      </c>
      <c r="C162">
        <v>1</v>
      </c>
      <c r="D162">
        <v>5</v>
      </c>
      <c r="E162">
        <v>1</v>
      </c>
      <c r="F162">
        <v>5</v>
      </c>
      <c r="G162">
        <v>2</v>
      </c>
      <c r="H162">
        <v>0.576789424</v>
      </c>
      <c r="I162">
        <v>0.576789424</v>
      </c>
      <c r="J162">
        <v>0.576789424</v>
      </c>
      <c r="K162">
        <v>0</v>
      </c>
    </row>
    <row r="163" spans="1:11" x14ac:dyDescent="0.2">
      <c r="A163" t="s">
        <v>317</v>
      </c>
      <c r="B163">
        <v>3</v>
      </c>
      <c r="C163">
        <v>3</v>
      </c>
      <c r="D163">
        <v>5</v>
      </c>
      <c r="E163">
        <v>1</v>
      </c>
      <c r="F163">
        <v>5</v>
      </c>
      <c r="G163">
        <v>2</v>
      </c>
      <c r="H163">
        <v>0.76474293400000004</v>
      </c>
      <c r="I163">
        <v>0.76474293400000004</v>
      </c>
      <c r="J163">
        <v>0.76474293400000004</v>
      </c>
      <c r="K163">
        <v>0</v>
      </c>
    </row>
    <row r="164" spans="1:11" x14ac:dyDescent="0.2">
      <c r="A164" t="s">
        <v>317</v>
      </c>
      <c r="B164">
        <v>1</v>
      </c>
      <c r="C164">
        <v>1</v>
      </c>
      <c r="D164">
        <v>6</v>
      </c>
      <c r="E164">
        <v>1</v>
      </c>
      <c r="F164">
        <v>5</v>
      </c>
      <c r="G164">
        <v>2</v>
      </c>
      <c r="H164">
        <v>0.58508804699999994</v>
      </c>
      <c r="I164">
        <v>0.58508804699999994</v>
      </c>
      <c r="J164">
        <v>0.58508804699999994</v>
      </c>
      <c r="K164">
        <v>0</v>
      </c>
    </row>
    <row r="165" spans="1:11" x14ac:dyDescent="0.2">
      <c r="A165" t="s">
        <v>317</v>
      </c>
      <c r="B165">
        <v>3</v>
      </c>
      <c r="C165">
        <v>3</v>
      </c>
      <c r="D165">
        <v>6</v>
      </c>
      <c r="E165">
        <v>1</v>
      </c>
      <c r="F165">
        <v>5</v>
      </c>
      <c r="G165">
        <v>2</v>
      </c>
      <c r="H165">
        <v>0.490444885</v>
      </c>
      <c r="I165">
        <v>0.490444885</v>
      </c>
      <c r="J165">
        <v>0.490444885</v>
      </c>
      <c r="K165">
        <v>0</v>
      </c>
    </row>
    <row r="166" spans="1:11" x14ac:dyDescent="0.2">
      <c r="A166" t="s">
        <v>317</v>
      </c>
      <c r="B166">
        <v>1</v>
      </c>
      <c r="C166">
        <v>1</v>
      </c>
      <c r="D166">
        <v>7</v>
      </c>
      <c r="E166">
        <v>1</v>
      </c>
      <c r="F166">
        <v>5</v>
      </c>
      <c r="G166">
        <v>2</v>
      </c>
      <c r="H166">
        <v>0.198736525</v>
      </c>
      <c r="I166">
        <v>0.198736525</v>
      </c>
      <c r="J166">
        <v>0.198736525</v>
      </c>
      <c r="K166">
        <v>0</v>
      </c>
    </row>
    <row r="167" spans="1:11" x14ac:dyDescent="0.2">
      <c r="A167" t="s">
        <v>317</v>
      </c>
      <c r="B167">
        <v>3</v>
      </c>
      <c r="C167">
        <v>3</v>
      </c>
      <c r="D167">
        <v>7</v>
      </c>
      <c r="E167">
        <v>1</v>
      </c>
      <c r="F167">
        <v>5</v>
      </c>
      <c r="G167">
        <v>2</v>
      </c>
      <c r="H167">
        <v>0.45030657000000002</v>
      </c>
      <c r="I167">
        <v>0.45030657000000002</v>
      </c>
      <c r="J167">
        <v>0.45030657000000002</v>
      </c>
      <c r="K167">
        <v>0</v>
      </c>
    </row>
    <row r="168" spans="1:11" x14ac:dyDescent="0.2">
      <c r="A168" t="s">
        <v>317</v>
      </c>
      <c r="B168">
        <v>1</v>
      </c>
      <c r="C168">
        <v>1</v>
      </c>
      <c r="D168">
        <v>1</v>
      </c>
      <c r="E168">
        <v>1</v>
      </c>
      <c r="F168">
        <v>7</v>
      </c>
      <c r="G168">
        <v>2</v>
      </c>
      <c r="H168">
        <v>0.72556061000000005</v>
      </c>
      <c r="I168">
        <v>0.72556061000000005</v>
      </c>
      <c r="J168">
        <v>0.72556061000000005</v>
      </c>
      <c r="K168">
        <v>0</v>
      </c>
    </row>
    <row r="169" spans="1:11" x14ac:dyDescent="0.2">
      <c r="A169" t="s">
        <v>317</v>
      </c>
      <c r="B169">
        <v>3</v>
      </c>
      <c r="C169">
        <v>3</v>
      </c>
      <c r="D169">
        <v>1</v>
      </c>
      <c r="E169">
        <v>1</v>
      </c>
      <c r="F169">
        <v>7</v>
      </c>
      <c r="G169">
        <v>2</v>
      </c>
      <c r="H169">
        <v>0.36034143400000002</v>
      </c>
      <c r="I169">
        <v>0.36034143400000002</v>
      </c>
      <c r="J169">
        <v>0.36034143400000002</v>
      </c>
      <c r="K169">
        <v>0</v>
      </c>
    </row>
    <row r="170" spans="1:11" x14ac:dyDescent="0.2">
      <c r="A170" t="s">
        <v>317</v>
      </c>
      <c r="B170">
        <v>1</v>
      </c>
      <c r="C170">
        <v>1</v>
      </c>
      <c r="D170">
        <v>2</v>
      </c>
      <c r="E170">
        <v>1</v>
      </c>
      <c r="F170">
        <v>7</v>
      </c>
      <c r="G170">
        <v>2</v>
      </c>
      <c r="H170">
        <v>0.73248438699999996</v>
      </c>
      <c r="I170">
        <v>0.73248438699999996</v>
      </c>
      <c r="J170">
        <v>0.73248438699999996</v>
      </c>
      <c r="K170">
        <v>0</v>
      </c>
    </row>
    <row r="171" spans="1:11" x14ac:dyDescent="0.2">
      <c r="A171" t="s">
        <v>317</v>
      </c>
      <c r="B171">
        <v>3</v>
      </c>
      <c r="C171">
        <v>3</v>
      </c>
      <c r="D171">
        <v>2</v>
      </c>
      <c r="E171">
        <v>1</v>
      </c>
      <c r="F171">
        <v>7</v>
      </c>
      <c r="G171">
        <v>2</v>
      </c>
      <c r="H171">
        <v>0.62030122700000001</v>
      </c>
      <c r="I171">
        <v>0.62030122700000001</v>
      </c>
      <c r="J171">
        <v>0.62030122700000001</v>
      </c>
      <c r="K171">
        <v>0</v>
      </c>
    </row>
    <row r="172" spans="1:11" x14ac:dyDescent="0.2">
      <c r="A172" t="s">
        <v>317</v>
      </c>
      <c r="B172">
        <v>1</v>
      </c>
      <c r="C172">
        <v>1</v>
      </c>
      <c r="D172">
        <v>3</v>
      </c>
      <c r="E172">
        <v>1</v>
      </c>
      <c r="F172">
        <v>7</v>
      </c>
      <c r="G172">
        <v>2</v>
      </c>
      <c r="H172">
        <v>0.87206556999999996</v>
      </c>
      <c r="I172">
        <v>0.87206556999999996</v>
      </c>
      <c r="J172">
        <v>0.87206556999999996</v>
      </c>
      <c r="K172">
        <v>0</v>
      </c>
    </row>
    <row r="173" spans="1:11" x14ac:dyDescent="0.2">
      <c r="A173" t="s">
        <v>317</v>
      </c>
      <c r="B173">
        <v>3</v>
      </c>
      <c r="C173">
        <v>3</v>
      </c>
      <c r="D173">
        <v>3</v>
      </c>
      <c r="E173">
        <v>1</v>
      </c>
      <c r="F173">
        <v>7</v>
      </c>
      <c r="G173">
        <v>2</v>
      </c>
      <c r="H173">
        <v>0.99859475600000003</v>
      </c>
      <c r="I173">
        <v>0.99859475600000003</v>
      </c>
      <c r="J173">
        <v>0.99859475600000003</v>
      </c>
      <c r="K173">
        <v>0</v>
      </c>
    </row>
    <row r="174" spans="1:11" x14ac:dyDescent="0.2">
      <c r="A174" t="s">
        <v>317</v>
      </c>
      <c r="B174">
        <v>1</v>
      </c>
      <c r="C174">
        <v>1</v>
      </c>
      <c r="D174">
        <v>4</v>
      </c>
      <c r="E174">
        <v>1</v>
      </c>
      <c r="F174">
        <v>7</v>
      </c>
      <c r="G174">
        <v>2</v>
      </c>
      <c r="H174">
        <v>0.57780780200000004</v>
      </c>
      <c r="I174">
        <v>0.57780780200000004</v>
      </c>
      <c r="J174">
        <v>0.57780780200000004</v>
      </c>
      <c r="K174">
        <v>0</v>
      </c>
    </row>
    <row r="175" spans="1:11" x14ac:dyDescent="0.2">
      <c r="A175" t="s">
        <v>317</v>
      </c>
      <c r="B175">
        <v>3</v>
      </c>
      <c r="C175">
        <v>3</v>
      </c>
      <c r="D175">
        <v>4</v>
      </c>
      <c r="E175">
        <v>1</v>
      </c>
      <c r="F175">
        <v>7</v>
      </c>
      <c r="G175">
        <v>2</v>
      </c>
      <c r="H175">
        <v>0.943985713</v>
      </c>
      <c r="I175">
        <v>0.943985713</v>
      </c>
      <c r="J175">
        <v>0.943985713</v>
      </c>
      <c r="K175">
        <v>0</v>
      </c>
    </row>
    <row r="176" spans="1:11" x14ac:dyDescent="0.2">
      <c r="A176" t="s">
        <v>317</v>
      </c>
      <c r="B176">
        <v>1</v>
      </c>
      <c r="C176">
        <v>1</v>
      </c>
      <c r="D176">
        <v>5</v>
      </c>
      <c r="E176">
        <v>1</v>
      </c>
      <c r="F176">
        <v>7</v>
      </c>
      <c r="G176">
        <v>2</v>
      </c>
      <c r="H176">
        <v>0.52292605700000006</v>
      </c>
      <c r="I176">
        <v>0.52292605700000006</v>
      </c>
      <c r="J176">
        <v>0.52292605700000006</v>
      </c>
      <c r="K176">
        <v>0</v>
      </c>
    </row>
    <row r="177" spans="1:11" x14ac:dyDescent="0.2">
      <c r="A177" t="s">
        <v>317</v>
      </c>
      <c r="B177">
        <v>3</v>
      </c>
      <c r="C177">
        <v>3</v>
      </c>
      <c r="D177">
        <v>5</v>
      </c>
      <c r="E177">
        <v>1</v>
      </c>
      <c r="F177">
        <v>7</v>
      </c>
      <c r="G177">
        <v>2</v>
      </c>
      <c r="H177">
        <v>0.86622066900000005</v>
      </c>
      <c r="I177">
        <v>0.86622066900000005</v>
      </c>
      <c r="J177">
        <v>0.86622066900000005</v>
      </c>
      <c r="K177">
        <v>0</v>
      </c>
    </row>
    <row r="178" spans="1:11" x14ac:dyDescent="0.2">
      <c r="A178" t="s">
        <v>317</v>
      </c>
      <c r="B178">
        <v>1</v>
      </c>
      <c r="C178">
        <v>1</v>
      </c>
      <c r="D178">
        <v>6</v>
      </c>
      <c r="E178">
        <v>1</v>
      </c>
      <c r="F178">
        <v>7</v>
      </c>
      <c r="G178">
        <v>2</v>
      </c>
      <c r="H178">
        <v>0.53142283400000001</v>
      </c>
      <c r="I178">
        <v>0.53142283400000001</v>
      </c>
      <c r="J178">
        <v>0.53142283400000001</v>
      </c>
      <c r="K178">
        <v>0</v>
      </c>
    </row>
    <row r="179" spans="1:11" x14ac:dyDescent="0.2">
      <c r="A179" t="s">
        <v>317</v>
      </c>
      <c r="B179">
        <v>3</v>
      </c>
      <c r="C179">
        <v>3</v>
      </c>
      <c r="D179">
        <v>6</v>
      </c>
      <c r="E179">
        <v>1</v>
      </c>
      <c r="F179">
        <v>7</v>
      </c>
      <c r="G179">
        <v>2</v>
      </c>
      <c r="H179">
        <v>0.65720468300000001</v>
      </c>
      <c r="I179">
        <v>0.65720468300000001</v>
      </c>
      <c r="J179">
        <v>0.65720468300000001</v>
      </c>
      <c r="K179">
        <v>0</v>
      </c>
    </row>
    <row r="180" spans="1:11" x14ac:dyDescent="0.2">
      <c r="A180" t="s">
        <v>317</v>
      </c>
      <c r="B180">
        <v>1</v>
      </c>
      <c r="C180">
        <v>1</v>
      </c>
      <c r="D180">
        <v>7</v>
      </c>
      <c r="E180">
        <v>1</v>
      </c>
      <c r="F180">
        <v>7</v>
      </c>
      <c r="G180">
        <v>2</v>
      </c>
      <c r="H180">
        <v>0.166304376</v>
      </c>
      <c r="I180">
        <v>0.166304376</v>
      </c>
      <c r="J180">
        <v>0.166304376</v>
      </c>
      <c r="K180">
        <v>0</v>
      </c>
    </row>
    <row r="181" spans="1:11" x14ac:dyDescent="0.2">
      <c r="A181" t="s">
        <v>317</v>
      </c>
      <c r="B181">
        <v>3</v>
      </c>
      <c r="C181">
        <v>3</v>
      </c>
      <c r="D181">
        <v>7</v>
      </c>
      <c r="E181">
        <v>1</v>
      </c>
      <c r="F181">
        <v>7</v>
      </c>
      <c r="G181">
        <v>2</v>
      </c>
      <c r="H181">
        <v>0.62002515400000002</v>
      </c>
      <c r="I181">
        <v>0.62002515400000002</v>
      </c>
      <c r="J181">
        <v>0.62002515400000002</v>
      </c>
      <c r="K181">
        <v>0</v>
      </c>
    </row>
  </sheetData>
  <mergeCells count="2">
    <mergeCell ref="N3:T3"/>
    <mergeCell ref="N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Group-shorcuts</vt:lpstr>
      <vt:lpstr>p2</vt:lpstr>
      <vt:lpstr>p</vt:lpstr>
      <vt:lpstr>Pi2</vt:lpstr>
      <vt:lpstr>Pi</vt:lpstr>
      <vt:lpstr>Phi2</vt:lpstr>
      <vt:lpstr>Phi</vt:lpstr>
      <vt:lpstr>Model_8_with_sat_ind_df</vt:lpstr>
      <vt:lpstr>model_50_parameters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Microsoft Office User</cp:lastModifiedBy>
  <dcterms:created xsi:type="dcterms:W3CDTF">2017-11-07T11:20:54Z</dcterms:created>
  <dcterms:modified xsi:type="dcterms:W3CDTF">2023-07-18T06:04:56Z</dcterms:modified>
</cp:coreProperties>
</file>