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240" tabRatio="500"/>
  </bookViews>
  <sheets>
    <sheet name="Sheet1" sheetId="1" r:id="rId1"/>
  </sheets>
  <definedNames>
    <definedName name="White_Sands_2_data" localSheetId="0">Sheet1!$A$1:$H$66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K66" i="1"/>
  <c r="L66" i="1"/>
  <c r="M66" i="1"/>
  <c r="N66" i="1"/>
  <c r="O66" i="1"/>
  <c r="J65" i="1"/>
  <c r="K65" i="1"/>
  <c r="L65" i="1"/>
  <c r="M65" i="1"/>
  <c r="N65" i="1"/>
  <c r="O65" i="1"/>
  <c r="J64" i="1"/>
  <c r="K64" i="1"/>
  <c r="L64" i="1"/>
  <c r="M64" i="1"/>
  <c r="N64" i="1"/>
  <c r="O64" i="1"/>
  <c r="J63" i="1"/>
  <c r="K63" i="1"/>
  <c r="L63" i="1"/>
  <c r="M63" i="1"/>
  <c r="N63" i="1"/>
  <c r="O63" i="1"/>
  <c r="J62" i="1"/>
  <c r="K62" i="1"/>
  <c r="L62" i="1"/>
  <c r="M62" i="1"/>
  <c r="N62" i="1"/>
  <c r="O62" i="1"/>
  <c r="J61" i="1"/>
  <c r="K61" i="1"/>
  <c r="L61" i="1"/>
  <c r="M61" i="1"/>
  <c r="N61" i="1"/>
  <c r="O61" i="1"/>
  <c r="J60" i="1"/>
  <c r="K60" i="1"/>
  <c r="L60" i="1"/>
  <c r="M60" i="1"/>
  <c r="N60" i="1"/>
  <c r="O60" i="1"/>
  <c r="J59" i="1"/>
  <c r="K59" i="1"/>
  <c r="L59" i="1"/>
  <c r="M59" i="1"/>
  <c r="N59" i="1"/>
  <c r="O59" i="1"/>
  <c r="J58" i="1"/>
  <c r="K58" i="1"/>
  <c r="L58" i="1"/>
  <c r="M58" i="1"/>
  <c r="N58" i="1"/>
  <c r="O58" i="1"/>
  <c r="J57" i="1"/>
  <c r="K57" i="1"/>
  <c r="L57" i="1"/>
  <c r="M57" i="1"/>
  <c r="N57" i="1"/>
  <c r="O57" i="1"/>
  <c r="J56" i="1"/>
  <c r="K56" i="1"/>
  <c r="L56" i="1"/>
  <c r="M56" i="1"/>
  <c r="N56" i="1"/>
  <c r="O56" i="1"/>
  <c r="J55" i="1"/>
  <c r="K55" i="1"/>
  <c r="L55" i="1"/>
  <c r="M55" i="1"/>
  <c r="N55" i="1"/>
  <c r="O55" i="1"/>
  <c r="J54" i="1"/>
  <c r="K54" i="1"/>
  <c r="L54" i="1"/>
  <c r="M54" i="1"/>
  <c r="N54" i="1"/>
  <c r="O54" i="1"/>
  <c r="J53" i="1"/>
  <c r="K53" i="1"/>
  <c r="L53" i="1"/>
  <c r="M53" i="1"/>
  <c r="N53" i="1"/>
  <c r="O53" i="1"/>
  <c r="J52" i="1"/>
  <c r="K52" i="1"/>
  <c r="L52" i="1"/>
  <c r="M52" i="1"/>
  <c r="N52" i="1"/>
  <c r="O52" i="1"/>
  <c r="J51" i="1"/>
  <c r="K51" i="1"/>
  <c r="L51" i="1"/>
  <c r="M51" i="1"/>
  <c r="N51" i="1"/>
  <c r="O51" i="1"/>
  <c r="J50" i="1"/>
  <c r="K50" i="1"/>
  <c r="L50" i="1"/>
  <c r="M50" i="1"/>
  <c r="N50" i="1"/>
  <c r="O50" i="1"/>
  <c r="J49" i="1"/>
  <c r="K49" i="1"/>
  <c r="L49" i="1"/>
  <c r="M49" i="1"/>
  <c r="N49" i="1"/>
  <c r="O49" i="1"/>
  <c r="J48" i="1"/>
  <c r="K48" i="1"/>
  <c r="L48" i="1"/>
  <c r="M48" i="1"/>
  <c r="N48" i="1"/>
  <c r="O48" i="1"/>
  <c r="J47" i="1"/>
  <c r="K47" i="1"/>
  <c r="L47" i="1"/>
  <c r="M47" i="1"/>
  <c r="N47" i="1"/>
  <c r="O47" i="1"/>
  <c r="J46" i="1"/>
  <c r="K46" i="1"/>
  <c r="L46" i="1"/>
  <c r="M46" i="1"/>
  <c r="N46" i="1"/>
  <c r="O46" i="1"/>
  <c r="J45" i="1"/>
  <c r="K45" i="1"/>
  <c r="L45" i="1"/>
  <c r="M45" i="1"/>
  <c r="N45" i="1"/>
  <c r="O45" i="1"/>
  <c r="J44" i="1"/>
  <c r="K44" i="1"/>
  <c r="L44" i="1"/>
  <c r="M44" i="1"/>
  <c r="N44" i="1"/>
  <c r="O44" i="1"/>
  <c r="J43" i="1"/>
  <c r="K43" i="1"/>
  <c r="L43" i="1"/>
  <c r="M43" i="1"/>
  <c r="N43" i="1"/>
  <c r="O43" i="1"/>
  <c r="J42" i="1"/>
  <c r="K42" i="1"/>
  <c r="L42" i="1"/>
  <c r="M42" i="1"/>
  <c r="N42" i="1"/>
  <c r="O42" i="1"/>
  <c r="J41" i="1"/>
  <c r="K41" i="1"/>
  <c r="L41" i="1"/>
  <c r="M41" i="1"/>
  <c r="N41" i="1"/>
  <c r="O41" i="1"/>
  <c r="J40" i="1"/>
  <c r="K40" i="1"/>
  <c r="L40" i="1"/>
  <c r="M40" i="1"/>
  <c r="N40" i="1"/>
  <c r="O40" i="1"/>
  <c r="J39" i="1"/>
  <c r="K39" i="1"/>
  <c r="L39" i="1"/>
  <c r="M39" i="1"/>
  <c r="N39" i="1"/>
  <c r="O39" i="1"/>
  <c r="J38" i="1"/>
  <c r="K38" i="1"/>
  <c r="L38" i="1"/>
  <c r="M38" i="1"/>
  <c r="N38" i="1"/>
  <c r="O38" i="1"/>
  <c r="J37" i="1"/>
  <c r="K37" i="1"/>
  <c r="L37" i="1"/>
  <c r="M37" i="1"/>
  <c r="N37" i="1"/>
  <c r="O37" i="1"/>
  <c r="J36" i="1"/>
  <c r="K36" i="1"/>
  <c r="L36" i="1"/>
  <c r="M36" i="1"/>
  <c r="N36" i="1"/>
  <c r="O36" i="1"/>
  <c r="J35" i="1"/>
  <c r="K35" i="1"/>
  <c r="L35" i="1"/>
  <c r="M35" i="1"/>
  <c r="N35" i="1"/>
  <c r="O35" i="1"/>
  <c r="J34" i="1"/>
  <c r="K34" i="1"/>
  <c r="L34" i="1"/>
  <c r="M34" i="1"/>
  <c r="N34" i="1"/>
  <c r="O34" i="1"/>
  <c r="J33" i="1"/>
  <c r="K33" i="1"/>
  <c r="L33" i="1"/>
  <c r="M33" i="1"/>
  <c r="N33" i="1"/>
  <c r="O33" i="1"/>
  <c r="J32" i="1"/>
  <c r="K32" i="1"/>
  <c r="L32" i="1"/>
  <c r="M32" i="1"/>
  <c r="N32" i="1"/>
  <c r="O32" i="1"/>
  <c r="J31" i="1"/>
  <c r="K31" i="1"/>
  <c r="L31" i="1"/>
  <c r="M31" i="1"/>
  <c r="N31" i="1"/>
  <c r="O31" i="1"/>
  <c r="J30" i="1"/>
  <c r="K30" i="1"/>
  <c r="L30" i="1"/>
  <c r="M30" i="1"/>
  <c r="N30" i="1"/>
  <c r="O30" i="1"/>
  <c r="J29" i="1"/>
  <c r="K29" i="1"/>
  <c r="L29" i="1"/>
  <c r="M29" i="1"/>
  <c r="N29" i="1"/>
  <c r="O29" i="1"/>
  <c r="J28" i="1"/>
  <c r="K28" i="1"/>
  <c r="L28" i="1"/>
  <c r="M28" i="1"/>
  <c r="N28" i="1"/>
  <c r="O28" i="1"/>
  <c r="J27" i="1"/>
  <c r="K27" i="1"/>
  <c r="L27" i="1"/>
  <c r="M27" i="1"/>
  <c r="N27" i="1"/>
  <c r="O27" i="1"/>
  <c r="J26" i="1"/>
  <c r="K26" i="1"/>
  <c r="L26" i="1"/>
  <c r="M26" i="1"/>
  <c r="N26" i="1"/>
  <c r="O26" i="1"/>
  <c r="J25" i="1"/>
  <c r="K25" i="1"/>
  <c r="L25" i="1"/>
  <c r="M25" i="1"/>
  <c r="N25" i="1"/>
  <c r="O25" i="1"/>
  <c r="J24" i="1"/>
  <c r="K24" i="1"/>
  <c r="L24" i="1"/>
  <c r="M24" i="1"/>
  <c r="N24" i="1"/>
  <c r="O24" i="1"/>
  <c r="J23" i="1"/>
  <c r="K23" i="1"/>
  <c r="L23" i="1"/>
  <c r="M23" i="1"/>
  <c r="N23" i="1"/>
  <c r="O23" i="1"/>
  <c r="J22" i="1"/>
  <c r="K22" i="1"/>
  <c r="L22" i="1"/>
  <c r="M22" i="1"/>
  <c r="N22" i="1"/>
  <c r="O22" i="1"/>
  <c r="J21" i="1"/>
  <c r="K21" i="1"/>
  <c r="L21" i="1"/>
  <c r="M21" i="1"/>
  <c r="N21" i="1"/>
  <c r="O21" i="1"/>
  <c r="J20" i="1"/>
  <c r="K20" i="1"/>
  <c r="L20" i="1"/>
  <c r="M20" i="1"/>
  <c r="N20" i="1"/>
  <c r="O20" i="1"/>
  <c r="J19" i="1"/>
  <c r="K19" i="1"/>
  <c r="L19" i="1"/>
  <c r="M19" i="1"/>
  <c r="N19" i="1"/>
  <c r="O19" i="1"/>
  <c r="J18" i="1"/>
  <c r="K18" i="1"/>
  <c r="L18" i="1"/>
  <c r="M18" i="1"/>
  <c r="N18" i="1"/>
  <c r="O18" i="1"/>
  <c r="J17" i="1"/>
  <c r="K17" i="1"/>
  <c r="L17" i="1"/>
  <c r="M17" i="1"/>
  <c r="N17" i="1"/>
  <c r="O17" i="1"/>
  <c r="J16" i="1"/>
  <c r="K16" i="1"/>
  <c r="L16" i="1"/>
  <c r="M16" i="1"/>
  <c r="N16" i="1"/>
  <c r="O16" i="1"/>
  <c r="J15" i="1"/>
  <c r="K15" i="1"/>
  <c r="L15" i="1"/>
  <c r="M15" i="1"/>
  <c r="N15" i="1"/>
  <c r="O15" i="1"/>
  <c r="J14" i="1"/>
  <c r="K14" i="1"/>
  <c r="L14" i="1"/>
  <c r="M14" i="1"/>
  <c r="N14" i="1"/>
  <c r="O14" i="1"/>
  <c r="J13" i="1"/>
  <c r="K13" i="1"/>
  <c r="L13" i="1"/>
  <c r="M13" i="1"/>
  <c r="N13" i="1"/>
  <c r="O13" i="1"/>
  <c r="J12" i="1"/>
  <c r="K12" i="1"/>
  <c r="L12" i="1"/>
  <c r="M12" i="1"/>
  <c r="N12" i="1"/>
  <c r="O12" i="1"/>
  <c r="J11" i="1"/>
  <c r="K11" i="1"/>
  <c r="L11" i="1"/>
  <c r="M11" i="1"/>
  <c r="N11" i="1"/>
  <c r="O11" i="1"/>
  <c r="J10" i="1"/>
  <c r="K10" i="1"/>
  <c r="L10" i="1"/>
  <c r="M10" i="1"/>
  <c r="N10" i="1"/>
  <c r="O10" i="1"/>
  <c r="J9" i="1"/>
  <c r="K9" i="1"/>
  <c r="L9" i="1"/>
  <c r="M9" i="1"/>
  <c r="N9" i="1"/>
  <c r="O9" i="1"/>
  <c r="J8" i="1"/>
  <c r="K8" i="1"/>
  <c r="L8" i="1"/>
  <c r="M8" i="1"/>
  <c r="N8" i="1"/>
  <c r="O8" i="1"/>
  <c r="J7" i="1"/>
  <c r="K7" i="1"/>
  <c r="L7" i="1"/>
  <c r="M7" i="1"/>
  <c r="N7" i="1"/>
  <c r="O7" i="1"/>
  <c r="J6" i="1"/>
  <c r="K6" i="1"/>
  <c r="L6" i="1"/>
  <c r="M6" i="1"/>
  <c r="N6" i="1"/>
  <c r="O6" i="1"/>
  <c r="J5" i="1"/>
  <c r="K5" i="1"/>
  <c r="L5" i="1"/>
  <c r="M5" i="1"/>
  <c r="N5" i="1"/>
  <c r="O5" i="1"/>
  <c r="J4" i="1"/>
  <c r="K4" i="1"/>
  <c r="L4" i="1"/>
  <c r="M4" i="1"/>
  <c r="N4" i="1"/>
  <c r="O4" i="1"/>
  <c r="J3" i="1"/>
  <c r="K3" i="1"/>
  <c r="L3" i="1"/>
  <c r="M3" i="1"/>
  <c r="N3" i="1"/>
  <c r="O3" i="1"/>
  <c r="J2" i="1"/>
  <c r="K2" i="1"/>
  <c r="L2" i="1"/>
  <c r="M2" i="1"/>
  <c r="N2" i="1"/>
  <c r="O2" i="1"/>
</calcChain>
</file>

<file path=xl/connections.xml><?xml version="1.0" encoding="utf-8"?>
<connections xmlns="http://schemas.openxmlformats.org/spreadsheetml/2006/main">
  <connection id="1" name="White_Sands_2_data.txt" type="6" refreshedVersion="0" background="1" saveData="1">
    <textPr fileType="mac" sourceFile="Mac HD:Users:nick:Desktop:Dune pattern analysis:Analysis:White Sands 2:White_Sands_2_data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<sst xmlns="http://schemas.openxmlformats.org/spreadsheetml/2006/main" count="12" uniqueCount="12">
  <si>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FID_</t>
  </si>
  <si>
    <t>Name</t>
  </si>
  <si>
    <t>Length</t>
  </si>
  <si>
    <t>x_start</t>
  </si>
  <si>
    <t>x_end</t>
  </si>
  <si>
    <t>y_start</t>
  </si>
  <si>
    <t>y_end</t>
  </si>
  <si>
    <t>Ridge</t>
  </si>
  <si>
    <t>x diff</t>
  </si>
  <si>
    <t>Y diff</t>
  </si>
  <si>
    <t>Deg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</si>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</sst>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25</xdr:col>
      <xdr:colOff>508000</xdr:colOff>
      <xdr:row>28</xdr:row>
      <xdr:rowOff>177800</xdr:rowOff>
    </xdr:to>
    <xdr:pic>
      <xdr:nvPicPr>
        <xdr:cNvPr id="2" name="Picture 1" descr="WS2 trends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0100" y="190500"/>
          <a:ext cx="7112000" cy="5321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White_Sands_2_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selection activeCell="R2" sqref="R2"/>
    </sheetView>
  </sheetViews>
  <sheetFormatPr baseColWidth="10" defaultRowHeight="15" x14ac:dyDescent="0"/>
  <cols>
    <col min="1" max="1" width="4.83203125" bestFit="1" customWidth="1"/>
    <col min="2" max="2" width="6.1640625" bestFit="1" customWidth="1"/>
    <col min="3" max="3" width="12.1640625" bestFit="1" customWidth="1"/>
    <col min="4" max="5" width="12.83203125" bestFit="1" customWidth="1"/>
    <col min="6" max="6" width="12.1640625" bestFit="1" customWidth="1"/>
    <col min="7" max="7" width="12.83203125" bestFit="1" customWidth="1"/>
    <col min="8" max="8" width="5.832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J1" t="s">
        <v>8</v>
      </c>
      <c r="K1" t="s">
        <v>9</v>
      </c>
      <c r="N1" t="s">
        <v>10</v>
      </c>
      <c r="O1" t="s">
        <v>11</v>
      </c>
    </row>
    <row r="2" spans="1:15">
      <c r="B2">
        <v>0</v>
      </c>
      <c r="C2">
        <v>44.254936651800001</v>
      </c>
      <c r="D2">
        <v>1054.7770996100001</v>
      </c>
      <c r="E2">
        <v>-54.277099609399897</v>
      </c>
      <c r="F2">
        <v>1076.24707031</v>
      </c>
      <c r="G2">
        <v>-81.472290039100002</v>
      </c>
      <c r="H2">
        <v>1</v>
      </c>
      <c r="J2">
        <f>D2-F2</f>
        <v>-21.469970699999976</v>
      </c>
      <c r="K2">
        <f t="shared" ref="J2:K2" si="0">E2-G2</f>
        <v>27.195190429700105</v>
      </c>
      <c r="L2">
        <f>ATAN(J2/K2)</f>
        <v>-0.66829131074000236</v>
      </c>
      <c r="M2">
        <f>ABS(DEGREES(L2))</f>
        <v>38.290271590667963</v>
      </c>
      <c r="N2">
        <f>180-M2</f>
        <v>141.70972840933203</v>
      </c>
      <c r="O2">
        <f>RADIANS(N2)</f>
        <v>2.4733013428497905</v>
      </c>
    </row>
    <row r="3" spans="1:15">
      <c r="B3">
        <v>1</v>
      </c>
      <c r="C3">
        <v>49.921494675799899</v>
      </c>
      <c r="D3">
        <v>996.09289550799895</v>
      </c>
      <c r="E3">
        <v>-100.79510498</v>
      </c>
      <c r="F3">
        <v>1035.4542846700001</v>
      </c>
      <c r="G3">
        <v>-128.70599365199899</v>
      </c>
      <c r="H3">
        <v>1</v>
      </c>
      <c r="J3">
        <f t="shared" ref="J3:J66" si="1">D3-F3</f>
        <v>-39.36138916200116</v>
      </c>
      <c r="K3">
        <f t="shared" ref="K3:K66" si="2">E3-G3</f>
        <v>27.91088867199899</v>
      </c>
      <c r="L3">
        <f t="shared" ref="L3:L66" si="3">ATAN(J3/K3)</f>
        <v>-0.95399365847489137</v>
      </c>
      <c r="M3">
        <f t="shared" ref="M3:M66" si="4">ABS(DEGREES(L3))</f>
        <v>54.659810312856138</v>
      </c>
      <c r="N3">
        <f t="shared" ref="N3:N66" si="5">180-M3</f>
        <v>125.34018968714386</v>
      </c>
      <c r="O3">
        <f t="shared" ref="O3:O66" si="6">RADIANS(N3)</f>
        <v>2.187598995114902</v>
      </c>
    </row>
    <row r="4" spans="1:15">
      <c r="B4">
        <v>2</v>
      </c>
      <c r="C4">
        <v>37.081276913400004</v>
      </c>
      <c r="D4">
        <v>1008.25909424</v>
      </c>
      <c r="E4">
        <v>0.113525390625</v>
      </c>
      <c r="F4">
        <v>1031.1602783200001</v>
      </c>
      <c r="G4">
        <v>-25.650512695300002</v>
      </c>
      <c r="H4">
        <v>1</v>
      </c>
      <c r="J4">
        <f t="shared" si="1"/>
        <v>-22.901184080000121</v>
      </c>
      <c r="K4">
        <f t="shared" si="2"/>
        <v>25.764038085925002</v>
      </c>
      <c r="L4">
        <f t="shared" si="3"/>
        <v>-0.72663837049691626</v>
      </c>
      <c r="M4">
        <f t="shared" si="4"/>
        <v>41.633311861736736</v>
      </c>
      <c r="N4">
        <f t="shared" si="5"/>
        <v>138.36668813826327</v>
      </c>
      <c r="O4">
        <f t="shared" si="6"/>
        <v>2.414954283092877</v>
      </c>
    </row>
    <row r="5" spans="1:15">
      <c r="B5">
        <v>3</v>
      </c>
      <c r="C5">
        <v>75.655301167600001</v>
      </c>
      <c r="D5">
        <v>1.3217163085900001</v>
      </c>
      <c r="E5">
        <v>-42.826477050800001</v>
      </c>
      <c r="F5">
        <v>0.60607910156300004</v>
      </c>
      <c r="G5">
        <v>-99.363708496100003</v>
      </c>
      <c r="H5">
        <v>1</v>
      </c>
      <c r="J5">
        <f t="shared" si="1"/>
        <v>0.71563720702700007</v>
      </c>
      <c r="K5">
        <f t="shared" si="2"/>
        <v>56.537231445300002</v>
      </c>
      <c r="L5">
        <f t="shared" si="3"/>
        <v>1.2657128278264625E-2</v>
      </c>
      <c r="M5">
        <f t="shared" si="4"/>
        <v>0.72520003110024922</v>
      </c>
      <c r="N5">
        <f t="shared" si="5"/>
        <v>179.27479996889974</v>
      </c>
      <c r="O5">
        <f t="shared" si="6"/>
        <v>3.1289355253115283</v>
      </c>
    </row>
    <row r="6" spans="1:15">
      <c r="B6">
        <v>4</v>
      </c>
      <c r="C6">
        <v>38.829423887399898</v>
      </c>
      <c r="D6">
        <v>1050.4832763700001</v>
      </c>
      <c r="E6">
        <v>-527.330078125</v>
      </c>
      <c r="F6">
        <v>1070.5217285199899</v>
      </c>
      <c r="G6">
        <v>-557.38787841800001</v>
      </c>
      <c r="H6">
        <v>1</v>
      </c>
      <c r="J6">
        <f t="shared" si="1"/>
        <v>-20.03845214998978</v>
      </c>
      <c r="K6">
        <f t="shared" si="2"/>
        <v>30.057800293000014</v>
      </c>
      <c r="L6">
        <f t="shared" si="3"/>
        <v>-0.58800072918704038</v>
      </c>
      <c r="M6">
        <f t="shared" si="4"/>
        <v>33.689960133032294</v>
      </c>
      <c r="N6">
        <f t="shared" si="5"/>
        <v>146.31003986696771</v>
      </c>
      <c r="O6">
        <f t="shared" si="6"/>
        <v>2.553591924402753</v>
      </c>
    </row>
    <row r="7" spans="1:15">
      <c r="B7">
        <v>5</v>
      </c>
      <c r="C7">
        <v>61.7581073594</v>
      </c>
      <c r="D7">
        <v>1023.28808594</v>
      </c>
      <c r="E7">
        <v>-506.575927734</v>
      </c>
      <c r="F7">
        <v>1016.84710693</v>
      </c>
      <c r="G7">
        <v>-561.68188476600005</v>
      </c>
      <c r="H7">
        <v>1</v>
      </c>
      <c r="J7">
        <f t="shared" si="1"/>
        <v>6.4409790099999782</v>
      </c>
      <c r="K7">
        <f t="shared" si="2"/>
        <v>55.105957032000049</v>
      </c>
      <c r="L7">
        <f t="shared" si="3"/>
        <v>0.11635557683894031</v>
      </c>
      <c r="M7">
        <f t="shared" si="4"/>
        <v>6.6666834756814319</v>
      </c>
      <c r="N7">
        <f t="shared" si="5"/>
        <v>173.33331652431858</v>
      </c>
      <c r="O7">
        <f t="shared" si="6"/>
        <v>3.025237076750853</v>
      </c>
    </row>
    <row r="8" spans="1:15">
      <c r="B8">
        <v>6</v>
      </c>
      <c r="C8">
        <v>70.436476348100001</v>
      </c>
      <c r="D8">
        <v>1064.0806884799899</v>
      </c>
      <c r="E8">
        <v>-453.61688232400002</v>
      </c>
      <c r="F8">
        <v>1076.9627075200001</v>
      </c>
      <c r="G8">
        <v>-517.31079101600005</v>
      </c>
      <c r="H8">
        <v>1</v>
      </c>
      <c r="J8">
        <f t="shared" si="1"/>
        <v>-12.882019040010164</v>
      </c>
      <c r="K8">
        <f t="shared" si="2"/>
        <v>63.693908692000036</v>
      </c>
      <c r="L8">
        <f t="shared" si="3"/>
        <v>-0.19955696626481575</v>
      </c>
      <c r="M8">
        <f t="shared" si="4"/>
        <v>11.433771939408491</v>
      </c>
      <c r="N8">
        <f t="shared" si="5"/>
        <v>168.5662280605915</v>
      </c>
      <c r="O8">
        <f t="shared" si="6"/>
        <v>2.9420356873249771</v>
      </c>
    </row>
    <row r="9" spans="1:15">
      <c r="B9">
        <v>7</v>
      </c>
      <c r="C9">
        <v>101.356773596</v>
      </c>
      <c r="D9">
        <v>1044.75787354</v>
      </c>
      <c r="E9">
        <v>-351.277099609</v>
      </c>
      <c r="F9">
        <v>1054.06152344</v>
      </c>
      <c r="G9">
        <v>-434.29400634799902</v>
      </c>
      <c r="H9">
        <v>1</v>
      </c>
      <c r="J9">
        <f t="shared" si="1"/>
        <v>-9.3036498999999822</v>
      </c>
      <c r="K9">
        <f t="shared" si="2"/>
        <v>83.016906738999012</v>
      </c>
      <c r="L9">
        <f t="shared" si="3"/>
        <v>-0.11160366396307844</v>
      </c>
      <c r="M9">
        <f t="shared" si="4"/>
        <v>6.3944189232806741</v>
      </c>
      <c r="N9">
        <f t="shared" si="5"/>
        <v>173.60558107671932</v>
      </c>
      <c r="O9">
        <f t="shared" si="6"/>
        <v>3.0299889896267147</v>
      </c>
    </row>
    <row r="10" spans="1:15">
      <c r="B10">
        <v>8</v>
      </c>
      <c r="C10">
        <v>52.680619467900001</v>
      </c>
      <c r="D10">
        <v>1029.01330566</v>
      </c>
      <c r="E10">
        <v>-278.99517822299902</v>
      </c>
      <c r="F10">
        <v>1070.5217285199899</v>
      </c>
      <c r="G10">
        <v>-296.17108154300001</v>
      </c>
      <c r="H10">
        <v>1</v>
      </c>
      <c r="J10">
        <f t="shared" si="1"/>
        <v>-41.508422859989878</v>
      </c>
      <c r="K10">
        <f t="shared" si="2"/>
        <v>17.175903320000998</v>
      </c>
      <c r="L10">
        <f t="shared" si="3"/>
        <v>-1.1784560960739305</v>
      </c>
      <c r="M10">
        <f t="shared" si="4"/>
        <v>67.520560646499689</v>
      </c>
      <c r="N10">
        <f t="shared" si="5"/>
        <v>112.47943935350031</v>
      </c>
      <c r="O10">
        <f t="shared" si="6"/>
        <v>1.9631365575158626</v>
      </c>
    </row>
    <row r="11" spans="1:15">
      <c r="B11">
        <v>9</v>
      </c>
      <c r="C11">
        <v>98.766309355900006</v>
      </c>
      <c r="D11">
        <v>999.67132568399904</v>
      </c>
      <c r="E11">
        <v>-351.99279785200002</v>
      </c>
      <c r="F11">
        <v>984.64227294900002</v>
      </c>
      <c r="G11">
        <v>-431.43121337899902</v>
      </c>
      <c r="H11">
        <v>1</v>
      </c>
      <c r="J11">
        <f t="shared" si="1"/>
        <v>15.029052734999027</v>
      </c>
      <c r="K11">
        <f t="shared" si="2"/>
        <v>79.438415526998995</v>
      </c>
      <c r="L11">
        <f t="shared" si="3"/>
        <v>0.18698125469648974</v>
      </c>
      <c r="M11">
        <f t="shared" si="4"/>
        <v>10.713236742169565</v>
      </c>
      <c r="N11">
        <f t="shared" si="5"/>
        <v>169.28676325783044</v>
      </c>
      <c r="O11">
        <f t="shared" si="6"/>
        <v>2.9546113988933036</v>
      </c>
    </row>
    <row r="12" spans="1:15">
      <c r="B12">
        <v>10</v>
      </c>
      <c r="C12">
        <v>71.429909604800002</v>
      </c>
      <c r="D12">
        <v>972.47589111299897</v>
      </c>
      <c r="E12">
        <v>-353.42401123000002</v>
      </c>
      <c r="F12">
        <v>934.54589843799897</v>
      </c>
      <c r="G12">
        <v>-412.10839843799903</v>
      </c>
      <c r="H12">
        <v>1</v>
      </c>
      <c r="J12">
        <f t="shared" si="1"/>
        <v>37.929992674999994</v>
      </c>
      <c r="K12">
        <f t="shared" si="2"/>
        <v>58.684387207999009</v>
      </c>
      <c r="L12">
        <f t="shared" si="3"/>
        <v>0.57379708985733535</v>
      </c>
      <c r="M12">
        <f t="shared" si="4"/>
        <v>32.876151545714173</v>
      </c>
      <c r="N12">
        <f t="shared" si="5"/>
        <v>147.12384845428582</v>
      </c>
      <c r="O12">
        <f t="shared" si="6"/>
        <v>2.5677955637324579</v>
      </c>
    </row>
    <row r="13" spans="1:15">
      <c r="B13">
        <v>11</v>
      </c>
      <c r="C13">
        <v>41.854373757799898</v>
      </c>
      <c r="D13">
        <v>1026.1506958</v>
      </c>
      <c r="E13">
        <v>-219.595092773</v>
      </c>
      <c r="F13">
        <v>1036.1699218799899</v>
      </c>
      <c r="G13">
        <v>-258.95660400399902</v>
      </c>
      <c r="H13">
        <v>1</v>
      </c>
      <c r="J13">
        <f t="shared" si="1"/>
        <v>-10.019226079989949</v>
      </c>
      <c r="K13">
        <f t="shared" si="2"/>
        <v>39.361511230999014</v>
      </c>
      <c r="L13">
        <f t="shared" si="3"/>
        <v>-0.24925052637931283</v>
      </c>
      <c r="M13">
        <f t="shared" si="4"/>
        <v>14.281003202948817</v>
      </c>
      <c r="N13">
        <f t="shared" si="5"/>
        <v>165.71899679705118</v>
      </c>
      <c r="O13">
        <f t="shared" si="6"/>
        <v>2.8923421272104801</v>
      </c>
    </row>
    <row r="14" spans="1:15">
      <c r="B14">
        <v>12</v>
      </c>
      <c r="C14">
        <v>126.57914811400001</v>
      </c>
      <c r="D14">
        <v>939.55548095699896</v>
      </c>
      <c r="E14">
        <v>-467.21447753899901</v>
      </c>
      <c r="F14">
        <v>1021.85668945</v>
      </c>
      <c r="G14">
        <v>-501.56628418000003</v>
      </c>
      <c r="H14">
        <v>1</v>
      </c>
      <c r="J14">
        <f t="shared" si="1"/>
        <v>-82.301208493001013</v>
      </c>
      <c r="K14">
        <f t="shared" si="2"/>
        <v>34.351806641001019</v>
      </c>
      <c r="L14">
        <f t="shared" si="3"/>
        <v>-1.1753879451735547</v>
      </c>
      <c r="M14">
        <f t="shared" si="4"/>
        <v>67.344768548998886</v>
      </c>
      <c r="N14">
        <f t="shared" si="5"/>
        <v>112.65523145100111</v>
      </c>
      <c r="O14">
        <f t="shared" si="6"/>
        <v>1.9662047084162384</v>
      </c>
    </row>
    <row r="15" spans="1:15">
      <c r="B15">
        <v>13</v>
      </c>
      <c r="C15">
        <v>56.594356052800002</v>
      </c>
      <c r="D15">
        <v>-0.82531738281300004</v>
      </c>
      <c r="E15">
        <v>-455.76379394499901</v>
      </c>
      <c r="F15">
        <v>1.3217163085900001</v>
      </c>
      <c r="G15">
        <v>-510.86981201200001</v>
      </c>
      <c r="H15">
        <v>1</v>
      </c>
      <c r="J15">
        <f t="shared" si="1"/>
        <v>-2.1470336914030002</v>
      </c>
      <c r="K15">
        <f t="shared" si="2"/>
        <v>55.106018067001003</v>
      </c>
      <c r="L15">
        <f t="shared" si="3"/>
        <v>-3.8942176124450258E-2</v>
      </c>
      <c r="M15">
        <f t="shared" si="4"/>
        <v>2.2312223369861206</v>
      </c>
      <c r="N15">
        <f t="shared" si="5"/>
        <v>177.76877766301388</v>
      </c>
      <c r="O15">
        <f t="shared" si="6"/>
        <v>3.1026504774653429</v>
      </c>
    </row>
    <row r="16" spans="1:15">
      <c r="B16">
        <v>14</v>
      </c>
      <c r="C16">
        <v>115.950483761</v>
      </c>
      <c r="D16">
        <v>966.75067138700001</v>
      </c>
      <c r="E16">
        <v>-284.72039794900002</v>
      </c>
      <c r="F16">
        <v>1027.5819091799899</v>
      </c>
      <c r="G16">
        <v>-360.58068847700002</v>
      </c>
      <c r="H16">
        <v>1</v>
      </c>
      <c r="J16">
        <f t="shared" si="1"/>
        <v>-60.831237792989896</v>
      </c>
      <c r="K16">
        <f t="shared" si="2"/>
        <v>75.860290528000007</v>
      </c>
      <c r="L16">
        <f t="shared" si="3"/>
        <v>-0.67588934604041373</v>
      </c>
      <c r="M16">
        <f t="shared" si="4"/>
        <v>38.725606945972949</v>
      </c>
      <c r="N16">
        <f t="shared" si="5"/>
        <v>141.27439305402706</v>
      </c>
      <c r="O16">
        <f t="shared" si="6"/>
        <v>2.4657033075493797</v>
      </c>
    </row>
    <row r="17" spans="2:15">
      <c r="B17">
        <v>15</v>
      </c>
      <c r="C17">
        <v>97.607916522899899</v>
      </c>
      <c r="D17">
        <v>990.36749267599896</v>
      </c>
      <c r="E17">
        <v>-193.115600586</v>
      </c>
      <c r="F17">
        <v>966.75067138700001</v>
      </c>
      <c r="G17">
        <v>-275.41680908199902</v>
      </c>
      <c r="H17">
        <v>1</v>
      </c>
      <c r="J17">
        <f t="shared" si="1"/>
        <v>23.616821288998949</v>
      </c>
      <c r="K17">
        <f t="shared" si="2"/>
        <v>82.30120849599902</v>
      </c>
      <c r="L17">
        <f t="shared" si="3"/>
        <v>0.27944723385145731</v>
      </c>
      <c r="M17">
        <f t="shared" si="4"/>
        <v>16.011147096293854</v>
      </c>
      <c r="N17">
        <f t="shared" si="5"/>
        <v>163.98885290370615</v>
      </c>
      <c r="O17">
        <f t="shared" si="6"/>
        <v>2.862145419738336</v>
      </c>
    </row>
    <row r="18" spans="2:15">
      <c r="B18">
        <v>16</v>
      </c>
      <c r="C18">
        <v>35.9937002984</v>
      </c>
      <c r="D18">
        <v>940.27111816399895</v>
      </c>
      <c r="E18">
        <v>-505.14459228499902</v>
      </c>
      <c r="F18">
        <v>956.01568603500004</v>
      </c>
      <c r="G18">
        <v>-535.20239257799903</v>
      </c>
      <c r="H18">
        <v>1</v>
      </c>
      <c r="J18">
        <f t="shared" si="1"/>
        <v>-15.744567871001095</v>
      </c>
      <c r="K18">
        <f t="shared" si="2"/>
        <v>30.057800293000014</v>
      </c>
      <c r="L18">
        <f t="shared" si="3"/>
        <v>-0.48251344677211372</v>
      </c>
      <c r="M18">
        <f t="shared" si="4"/>
        <v>27.645984058352411</v>
      </c>
      <c r="N18">
        <f t="shared" si="5"/>
        <v>152.35401594164759</v>
      </c>
      <c r="O18">
        <f t="shared" si="6"/>
        <v>2.6590792068176796</v>
      </c>
    </row>
    <row r="19" spans="2:15">
      <c r="B19">
        <v>17</v>
      </c>
      <c r="C19">
        <v>93.828156389300005</v>
      </c>
      <c r="D19">
        <v>1042.6109008799899</v>
      </c>
      <c r="E19">
        <v>-135.86260986299899</v>
      </c>
      <c r="F19">
        <v>1077.6782836899899</v>
      </c>
      <c r="G19">
        <v>-207.42889404300001</v>
      </c>
      <c r="H19">
        <v>1</v>
      </c>
      <c r="J19">
        <f t="shared" si="1"/>
        <v>-35.067382810000026</v>
      </c>
      <c r="K19">
        <f t="shared" si="2"/>
        <v>71.56628418000102</v>
      </c>
      <c r="L19">
        <f t="shared" si="3"/>
        <v>-0.45561456657506438</v>
      </c>
      <c r="M19">
        <f t="shared" si="4"/>
        <v>26.104791749433456</v>
      </c>
      <c r="N19">
        <f t="shared" si="5"/>
        <v>153.89520825056655</v>
      </c>
      <c r="O19">
        <f t="shared" si="6"/>
        <v>2.6859780870147292</v>
      </c>
    </row>
    <row r="20" spans="2:15">
      <c r="B20">
        <v>18</v>
      </c>
      <c r="C20">
        <v>65.303598731999898</v>
      </c>
      <c r="D20">
        <v>963.17230224599905</v>
      </c>
      <c r="E20">
        <v>-47.8361206055</v>
      </c>
      <c r="F20">
        <v>989.65191650400004</v>
      </c>
      <c r="G20">
        <v>-96.501220703100003</v>
      </c>
      <c r="H20">
        <v>1</v>
      </c>
      <c r="J20">
        <f t="shared" si="1"/>
        <v>-26.479614258000993</v>
      </c>
      <c r="K20">
        <f t="shared" si="2"/>
        <v>48.665100097600003</v>
      </c>
      <c r="L20">
        <f t="shared" si="3"/>
        <v>-0.4983169753633272</v>
      </c>
      <c r="M20">
        <f t="shared" si="4"/>
        <v>28.551459548043272</v>
      </c>
      <c r="N20">
        <f t="shared" si="5"/>
        <v>151.44854045195672</v>
      </c>
      <c r="O20">
        <f t="shared" si="6"/>
        <v>2.6432756782264657</v>
      </c>
    </row>
    <row r="21" spans="2:15">
      <c r="B21">
        <v>19</v>
      </c>
      <c r="C21">
        <v>68.908982162100003</v>
      </c>
      <c r="D21">
        <v>860.832519531</v>
      </c>
      <c r="E21">
        <v>-504.42889404300001</v>
      </c>
      <c r="F21">
        <v>871.56750488299895</v>
      </c>
      <c r="G21">
        <v>-560.25061035199894</v>
      </c>
      <c r="H21">
        <v>1</v>
      </c>
      <c r="J21">
        <f t="shared" si="1"/>
        <v>-10.734985351998944</v>
      </c>
      <c r="K21">
        <f t="shared" si="2"/>
        <v>55.82171630899893</v>
      </c>
      <c r="L21">
        <f t="shared" si="3"/>
        <v>-0.18998897734045042</v>
      </c>
      <c r="M21">
        <f t="shared" si="4"/>
        <v>10.885566555614441</v>
      </c>
      <c r="N21">
        <f t="shared" si="5"/>
        <v>169.11443344438555</v>
      </c>
      <c r="O21">
        <f t="shared" si="6"/>
        <v>2.9516036762493427</v>
      </c>
    </row>
    <row r="22" spans="2:15">
      <c r="B22">
        <v>20</v>
      </c>
      <c r="C22">
        <v>169.277044700999</v>
      </c>
      <c r="D22">
        <v>834.35308837900004</v>
      </c>
      <c r="E22">
        <v>-397.07952880900001</v>
      </c>
      <c r="F22">
        <v>927.38928222699894</v>
      </c>
      <c r="G22">
        <v>-494.40960693400001</v>
      </c>
      <c r="H22">
        <v>1</v>
      </c>
      <c r="J22">
        <f t="shared" si="1"/>
        <v>-93.036193847998902</v>
      </c>
      <c r="K22">
        <f t="shared" si="2"/>
        <v>97.330078125</v>
      </c>
      <c r="L22">
        <f t="shared" si="3"/>
        <v>-0.76284607863853104</v>
      </c>
      <c r="M22">
        <f t="shared" si="4"/>
        <v>43.707860724092733</v>
      </c>
      <c r="N22">
        <f t="shared" si="5"/>
        <v>136.29213927590726</v>
      </c>
      <c r="O22">
        <f t="shared" si="6"/>
        <v>2.3787465749512622</v>
      </c>
    </row>
    <row r="23" spans="2:15">
      <c r="B23">
        <v>21</v>
      </c>
      <c r="C23">
        <v>112.05938827600001</v>
      </c>
      <c r="D23">
        <v>903.91107177699905</v>
      </c>
      <c r="E23">
        <v>-306.19030761699901</v>
      </c>
      <c r="F23">
        <v>910.76751708999905</v>
      </c>
      <c r="G23">
        <v>-399.94207763700001</v>
      </c>
      <c r="H23">
        <v>1</v>
      </c>
      <c r="J23">
        <f t="shared" si="1"/>
        <v>-6.8564453129999947</v>
      </c>
      <c r="K23">
        <f t="shared" si="2"/>
        <v>93.751770020001004</v>
      </c>
      <c r="L23">
        <f t="shared" si="3"/>
        <v>-7.3004064805668775E-2</v>
      </c>
      <c r="M23">
        <f t="shared" si="4"/>
        <v>4.1828248006643713</v>
      </c>
      <c r="N23">
        <f t="shared" si="5"/>
        <v>175.81717519933562</v>
      </c>
      <c r="O23">
        <f t="shared" si="6"/>
        <v>3.0685885887841242</v>
      </c>
    </row>
    <row r="24" spans="2:15">
      <c r="B24">
        <v>22</v>
      </c>
      <c r="C24">
        <v>26.108537058500001</v>
      </c>
      <c r="D24">
        <v>773.52172851600005</v>
      </c>
      <c r="E24">
        <v>-535.91809081999895</v>
      </c>
      <c r="F24">
        <v>764.21807861299897</v>
      </c>
      <c r="G24">
        <v>-560.25061035199894</v>
      </c>
      <c r="H24">
        <v>1</v>
      </c>
      <c r="J24">
        <f t="shared" si="1"/>
        <v>9.3036499030010873</v>
      </c>
      <c r="K24">
        <f t="shared" si="2"/>
        <v>24.332519531999992</v>
      </c>
      <c r="L24">
        <f t="shared" si="3"/>
        <v>0.36520286585105632</v>
      </c>
      <c r="M24">
        <f t="shared" si="4"/>
        <v>20.924582879347906</v>
      </c>
      <c r="N24">
        <f t="shared" si="5"/>
        <v>159.07541712065211</v>
      </c>
      <c r="O24">
        <f t="shared" si="6"/>
        <v>2.7763897877387369</v>
      </c>
    </row>
    <row r="25" spans="2:15">
      <c r="B25">
        <v>23</v>
      </c>
      <c r="C25">
        <v>141.897928100999</v>
      </c>
      <c r="D25">
        <v>880.15551757799903</v>
      </c>
      <c r="E25">
        <v>-178.08660888700001</v>
      </c>
      <c r="F25">
        <v>890.17468261700003</v>
      </c>
      <c r="G25">
        <v>-291.161376953</v>
      </c>
      <c r="H25">
        <v>1</v>
      </c>
      <c r="J25">
        <f t="shared" si="1"/>
        <v>-10.019165039000995</v>
      </c>
      <c r="K25">
        <f t="shared" si="2"/>
        <v>113.07476806599999</v>
      </c>
      <c r="L25">
        <f t="shared" si="3"/>
        <v>-8.8375748897423723E-2</v>
      </c>
      <c r="M25">
        <f t="shared" si="4"/>
        <v>5.0635574231303178</v>
      </c>
      <c r="N25">
        <f t="shared" si="5"/>
        <v>174.93644257686969</v>
      </c>
      <c r="O25">
        <f t="shared" si="6"/>
        <v>3.0532169046923698</v>
      </c>
    </row>
    <row r="26" spans="2:15">
      <c r="B26">
        <v>24</v>
      </c>
      <c r="C26">
        <v>51.7540365009</v>
      </c>
      <c r="D26">
        <v>954.584472656</v>
      </c>
      <c r="E26">
        <v>-143.019287109</v>
      </c>
      <c r="F26">
        <v>955.30010986299897</v>
      </c>
      <c r="G26">
        <v>-182.38067627000001</v>
      </c>
      <c r="H26">
        <v>1</v>
      </c>
      <c r="J26">
        <f t="shared" si="1"/>
        <v>-0.71563720699896294</v>
      </c>
      <c r="K26">
        <f t="shared" si="2"/>
        <v>39.361389161000005</v>
      </c>
      <c r="L26">
        <f t="shared" si="3"/>
        <v>-1.8179195022649509E-2</v>
      </c>
      <c r="M26">
        <f t="shared" si="4"/>
        <v>1.0415911497430499</v>
      </c>
      <c r="N26">
        <f t="shared" si="5"/>
        <v>178.95840885025694</v>
      </c>
      <c r="O26">
        <f t="shared" si="6"/>
        <v>3.1234134585671436</v>
      </c>
    </row>
    <row r="27" spans="2:15">
      <c r="B27">
        <v>25</v>
      </c>
      <c r="C27">
        <v>222.326333723</v>
      </c>
      <c r="D27">
        <v>772.09051513700001</v>
      </c>
      <c r="E27">
        <v>-143.019287109</v>
      </c>
      <c r="F27">
        <v>857.25427246100003</v>
      </c>
      <c r="G27">
        <v>-278.27947998000002</v>
      </c>
      <c r="H27">
        <v>1</v>
      </c>
      <c r="J27">
        <f t="shared" si="1"/>
        <v>-85.163757324000017</v>
      </c>
      <c r="K27">
        <f t="shared" si="2"/>
        <v>135.26019287100002</v>
      </c>
      <c r="L27">
        <f t="shared" si="3"/>
        <v>-0.56192120321219807</v>
      </c>
      <c r="M27">
        <f t="shared" si="4"/>
        <v>32.195713362972029</v>
      </c>
      <c r="N27">
        <f t="shared" si="5"/>
        <v>147.80428663702799</v>
      </c>
      <c r="O27">
        <f t="shared" si="6"/>
        <v>2.5796714503775955</v>
      </c>
    </row>
    <row r="28" spans="2:15">
      <c r="B28">
        <v>26</v>
      </c>
      <c r="C28">
        <v>115.490082458</v>
      </c>
      <c r="D28">
        <v>820.03967285199894</v>
      </c>
      <c r="E28">
        <v>-50.698791503899898</v>
      </c>
      <c r="F28">
        <v>822.90252685500002</v>
      </c>
      <c r="G28">
        <v>-150.17590332</v>
      </c>
      <c r="H28">
        <v>1</v>
      </c>
      <c r="J28">
        <f t="shared" si="1"/>
        <v>-2.8628540030010754</v>
      </c>
      <c r="K28">
        <f t="shared" si="2"/>
        <v>99.477111816100106</v>
      </c>
      <c r="L28">
        <f t="shared" si="3"/>
        <v>-2.8771080845377155E-2</v>
      </c>
      <c r="M28">
        <f t="shared" si="4"/>
        <v>1.6484615044697957</v>
      </c>
      <c r="N28">
        <f t="shared" si="5"/>
        <v>178.35153849553021</v>
      </c>
      <c r="O28">
        <f t="shared" si="6"/>
        <v>3.1128215727444162</v>
      </c>
    </row>
    <row r="29" spans="2:15">
      <c r="B29">
        <v>27</v>
      </c>
      <c r="C29">
        <v>242.76729895400001</v>
      </c>
      <c r="D29">
        <v>837.93127441399895</v>
      </c>
      <c r="E29">
        <v>3.6917114257799999</v>
      </c>
      <c r="F29">
        <v>958.87829589800003</v>
      </c>
      <c r="G29">
        <v>-140.872314453</v>
      </c>
      <c r="H29">
        <v>1</v>
      </c>
      <c r="J29">
        <f t="shared" si="1"/>
        <v>-120.94702148400108</v>
      </c>
      <c r="K29">
        <f t="shared" si="2"/>
        <v>144.56402587878</v>
      </c>
      <c r="L29">
        <f t="shared" si="3"/>
        <v>-0.69668240937724557</v>
      </c>
      <c r="M29">
        <f t="shared" si="4"/>
        <v>39.916961718321616</v>
      </c>
      <c r="N29">
        <f t="shared" si="5"/>
        <v>140.0830382816784</v>
      </c>
      <c r="O29">
        <f t="shared" si="6"/>
        <v>2.4449102442125481</v>
      </c>
    </row>
    <row r="30" spans="2:15">
      <c r="B30">
        <v>28</v>
      </c>
      <c r="C30">
        <v>106.982643481</v>
      </c>
      <c r="D30">
        <v>814.31451416000004</v>
      </c>
      <c r="E30">
        <v>-419.26507568400001</v>
      </c>
      <c r="F30">
        <v>864.41088867200006</v>
      </c>
      <c r="G30">
        <v>-481.52770996100003</v>
      </c>
      <c r="H30">
        <v>1</v>
      </c>
      <c r="J30">
        <f t="shared" si="1"/>
        <v>-50.096374512000011</v>
      </c>
      <c r="K30">
        <f t="shared" si="2"/>
        <v>62.262634277000018</v>
      </c>
      <c r="L30">
        <f t="shared" si="3"/>
        <v>-0.67753815825005126</v>
      </c>
      <c r="M30">
        <f t="shared" si="4"/>
        <v>38.820076926794819</v>
      </c>
      <c r="N30">
        <f t="shared" si="5"/>
        <v>141.17992307320517</v>
      </c>
      <c r="O30">
        <f t="shared" si="6"/>
        <v>2.4640544953397416</v>
      </c>
    </row>
    <row r="31" spans="2:15">
      <c r="B31">
        <v>29</v>
      </c>
      <c r="C31">
        <v>119.131286331</v>
      </c>
      <c r="D31">
        <v>731.29772949200003</v>
      </c>
      <c r="E31">
        <v>0.82891845703099998</v>
      </c>
      <c r="F31">
        <v>765.64947509800004</v>
      </c>
      <c r="G31">
        <v>-100.79510498</v>
      </c>
      <c r="H31">
        <v>1</v>
      </c>
      <c r="J31">
        <f t="shared" si="1"/>
        <v>-34.351745606000009</v>
      </c>
      <c r="K31">
        <f t="shared" si="2"/>
        <v>101.624023437031</v>
      </c>
      <c r="L31">
        <f t="shared" si="3"/>
        <v>-0.32596961220368187</v>
      </c>
      <c r="M31">
        <f t="shared" si="4"/>
        <v>18.676683028787107</v>
      </c>
      <c r="N31">
        <f t="shared" si="5"/>
        <v>161.3233169712129</v>
      </c>
      <c r="O31">
        <f t="shared" si="6"/>
        <v>2.8156230413861114</v>
      </c>
    </row>
    <row r="32" spans="2:15">
      <c r="B32">
        <v>30</v>
      </c>
      <c r="C32">
        <v>177.97498738100001</v>
      </c>
      <c r="D32">
        <v>625.37951660199894</v>
      </c>
      <c r="E32">
        <v>-0.60241699218800004</v>
      </c>
      <c r="F32">
        <v>718.41571044900002</v>
      </c>
      <c r="G32">
        <v>-102.942077637</v>
      </c>
      <c r="H32">
        <v>1</v>
      </c>
      <c r="J32">
        <f t="shared" si="1"/>
        <v>-93.036193847001073</v>
      </c>
      <c r="K32">
        <f t="shared" si="2"/>
        <v>102.339660644812</v>
      </c>
      <c r="L32">
        <f t="shared" si="3"/>
        <v>-0.73781580223914767</v>
      </c>
      <c r="M32">
        <f t="shared" si="4"/>
        <v>42.273731526362155</v>
      </c>
      <c r="N32">
        <f t="shared" si="5"/>
        <v>137.72626847363784</v>
      </c>
      <c r="O32">
        <f t="shared" si="6"/>
        <v>2.4037768513506457</v>
      </c>
    </row>
    <row r="33" spans="2:15">
      <c r="B33">
        <v>31</v>
      </c>
      <c r="C33">
        <v>53.390968803699899</v>
      </c>
      <c r="D33">
        <v>570.98907470699896</v>
      </c>
      <c r="E33">
        <v>-475.80242919900002</v>
      </c>
      <c r="F33">
        <v>606.05670166000004</v>
      </c>
      <c r="G33">
        <v>-497.27227783199902</v>
      </c>
      <c r="H33">
        <v>1</v>
      </c>
      <c r="J33">
        <f t="shared" si="1"/>
        <v>-35.067626953001081</v>
      </c>
      <c r="K33">
        <f t="shared" si="2"/>
        <v>21.469848632999003</v>
      </c>
      <c r="L33">
        <f t="shared" si="3"/>
        <v>-1.0214244772878607</v>
      </c>
      <c r="M33">
        <f t="shared" si="4"/>
        <v>58.523311639950627</v>
      </c>
      <c r="N33">
        <f t="shared" si="5"/>
        <v>121.47668836004937</v>
      </c>
      <c r="O33">
        <f t="shared" si="6"/>
        <v>2.1201681763019322</v>
      </c>
    </row>
    <row r="34" spans="2:15">
      <c r="B34">
        <v>32</v>
      </c>
      <c r="C34">
        <v>118.741435932</v>
      </c>
      <c r="D34">
        <v>729.15069580099896</v>
      </c>
      <c r="E34">
        <v>-433.57830810500002</v>
      </c>
      <c r="F34">
        <v>777.81567382799903</v>
      </c>
      <c r="G34">
        <v>-513.01678466800001</v>
      </c>
      <c r="H34">
        <v>1</v>
      </c>
      <c r="J34">
        <f t="shared" si="1"/>
        <v>-48.664978027000075</v>
      </c>
      <c r="K34">
        <f t="shared" si="2"/>
        <v>79.438476562999995</v>
      </c>
      <c r="L34">
        <f t="shared" si="3"/>
        <v>-0.54964158310738631</v>
      </c>
      <c r="M34">
        <f t="shared" si="4"/>
        <v>31.49214295694232</v>
      </c>
      <c r="N34">
        <f t="shared" si="5"/>
        <v>148.50785704305767</v>
      </c>
      <c r="O34">
        <f t="shared" si="6"/>
        <v>2.5919510704824065</v>
      </c>
    </row>
    <row r="35" spans="2:15">
      <c r="B35">
        <v>33</v>
      </c>
      <c r="C35">
        <v>321.82128502199902</v>
      </c>
      <c r="D35">
        <v>630.38928222699894</v>
      </c>
      <c r="E35">
        <v>-175.939697266</v>
      </c>
      <c r="F35">
        <v>798.56988525400004</v>
      </c>
      <c r="G35">
        <v>-397.79510498000002</v>
      </c>
      <c r="H35">
        <v>1</v>
      </c>
      <c r="J35">
        <f t="shared" si="1"/>
        <v>-168.1806030270011</v>
      </c>
      <c r="K35">
        <f t="shared" si="2"/>
        <v>221.85540771400002</v>
      </c>
      <c r="L35">
        <f t="shared" si="3"/>
        <v>-0.64864213887647271</v>
      </c>
      <c r="M35">
        <f t="shared" si="4"/>
        <v>37.164456971960504</v>
      </c>
      <c r="N35">
        <f t="shared" si="5"/>
        <v>142.8355430280395</v>
      </c>
      <c r="O35">
        <f t="shared" si="6"/>
        <v>2.4929505147133204</v>
      </c>
    </row>
    <row r="36" spans="2:15">
      <c r="B36">
        <v>34</v>
      </c>
      <c r="C36">
        <v>450.779417545</v>
      </c>
      <c r="D36">
        <v>611.06628418000003</v>
      </c>
      <c r="E36">
        <v>-76.462585449200006</v>
      </c>
      <c r="F36">
        <v>866.55792236299897</v>
      </c>
      <c r="G36">
        <v>-359.864990234</v>
      </c>
      <c r="H36">
        <v>1</v>
      </c>
      <c r="J36">
        <f t="shared" si="1"/>
        <v>-255.49163818299894</v>
      </c>
      <c r="K36">
        <f t="shared" si="2"/>
        <v>283.40240478480001</v>
      </c>
      <c r="L36">
        <f t="shared" si="3"/>
        <v>-0.73365172019631686</v>
      </c>
      <c r="M36">
        <f t="shared" si="4"/>
        <v>42.035147199761738</v>
      </c>
      <c r="N36">
        <f t="shared" si="5"/>
        <v>137.96485280023825</v>
      </c>
      <c r="O36">
        <f t="shared" si="6"/>
        <v>2.4079409333934758</v>
      </c>
    </row>
    <row r="37" spans="2:15">
      <c r="B37">
        <v>35</v>
      </c>
      <c r="C37">
        <v>28.3898205433999</v>
      </c>
      <c r="D37">
        <v>599.615722656</v>
      </c>
      <c r="E37">
        <v>-533.05541992200006</v>
      </c>
      <c r="F37">
        <v>608.20367431600005</v>
      </c>
      <c r="G37">
        <v>-558.81927490199905</v>
      </c>
      <c r="H37">
        <v>1</v>
      </c>
      <c r="J37">
        <f t="shared" si="1"/>
        <v>-8.5879516600000443</v>
      </c>
      <c r="K37">
        <f t="shared" si="2"/>
        <v>25.763854979998996</v>
      </c>
      <c r="L37">
        <f t="shared" si="3"/>
        <v>-0.3217505543966554</v>
      </c>
      <c r="M37">
        <f t="shared" si="4"/>
        <v>18.434948822922767</v>
      </c>
      <c r="N37">
        <f t="shared" si="5"/>
        <v>161.56505117707724</v>
      </c>
      <c r="O37">
        <f t="shared" si="6"/>
        <v>2.8198420991931377</v>
      </c>
    </row>
    <row r="38" spans="2:15">
      <c r="B38">
        <v>36</v>
      </c>
      <c r="C38">
        <v>105.191017586</v>
      </c>
      <c r="D38">
        <v>672.61328125</v>
      </c>
      <c r="E38">
        <v>-459.34210205099902</v>
      </c>
      <c r="F38">
        <v>686.21087646499905</v>
      </c>
      <c r="G38">
        <v>-558.81927490199905</v>
      </c>
      <c r="H38">
        <v>1</v>
      </c>
      <c r="J38">
        <f t="shared" si="1"/>
        <v>-13.597595214999046</v>
      </c>
      <c r="K38">
        <f t="shared" si="2"/>
        <v>99.477172851000034</v>
      </c>
      <c r="L38">
        <f t="shared" si="3"/>
        <v>-0.13584870226586979</v>
      </c>
      <c r="M38">
        <f t="shared" si="4"/>
        <v>7.7835572921636427</v>
      </c>
      <c r="N38">
        <f t="shared" si="5"/>
        <v>172.21644270783636</v>
      </c>
      <c r="O38">
        <f t="shared" si="6"/>
        <v>3.0057439513239235</v>
      </c>
    </row>
    <row r="39" spans="2:15">
      <c r="B39">
        <v>37</v>
      </c>
      <c r="C39">
        <v>89.689135743400001</v>
      </c>
      <c r="D39">
        <v>651.14349365199905</v>
      </c>
      <c r="E39">
        <v>-364.15899658199902</v>
      </c>
      <c r="F39">
        <v>694.79888916000004</v>
      </c>
      <c r="G39">
        <v>-436.44097900399902</v>
      </c>
      <c r="H39">
        <v>1</v>
      </c>
      <c r="J39">
        <f t="shared" si="1"/>
        <v>-43.655395508000993</v>
      </c>
      <c r="K39">
        <f t="shared" si="2"/>
        <v>72.281982421999999</v>
      </c>
      <c r="L39">
        <f t="shared" si="3"/>
        <v>-0.54332586848926878</v>
      </c>
      <c r="M39">
        <f t="shared" si="4"/>
        <v>31.130279164715105</v>
      </c>
      <c r="N39">
        <f t="shared" si="5"/>
        <v>148.86972083528491</v>
      </c>
      <c r="O39">
        <f t="shared" si="6"/>
        <v>2.5982667851005248</v>
      </c>
    </row>
    <row r="40" spans="2:15">
      <c r="B40">
        <v>38</v>
      </c>
      <c r="C40">
        <v>197.50264306400001</v>
      </c>
      <c r="D40">
        <v>591.02770996100003</v>
      </c>
      <c r="E40">
        <v>-191.684326172</v>
      </c>
      <c r="F40">
        <v>658.30010986299897</v>
      </c>
      <c r="G40">
        <v>-351.99279785200002</v>
      </c>
      <c r="H40">
        <v>1</v>
      </c>
      <c r="J40">
        <f t="shared" si="1"/>
        <v>-67.272399901998938</v>
      </c>
      <c r="K40">
        <f t="shared" si="2"/>
        <v>160.30847168000003</v>
      </c>
      <c r="L40">
        <f t="shared" si="3"/>
        <v>-0.39732486610338369</v>
      </c>
      <c r="M40">
        <f t="shared" si="4"/>
        <v>22.765037923324428</v>
      </c>
      <c r="N40">
        <f t="shared" si="5"/>
        <v>157.23496207667557</v>
      </c>
      <c r="O40">
        <f t="shared" si="6"/>
        <v>2.7442677874864096</v>
      </c>
    </row>
    <row r="41" spans="2:15">
      <c r="B41">
        <v>39</v>
      </c>
      <c r="C41">
        <v>48.000921505800001</v>
      </c>
      <c r="D41">
        <v>543.79412841800001</v>
      </c>
      <c r="E41">
        <v>0.11328125</v>
      </c>
      <c r="F41">
        <v>560.25427246100003</v>
      </c>
      <c r="G41">
        <v>-38.532409668</v>
      </c>
      <c r="H41">
        <v>1</v>
      </c>
      <c r="J41">
        <f t="shared" si="1"/>
        <v>-16.460144043000014</v>
      </c>
      <c r="K41">
        <f t="shared" si="2"/>
        <v>38.645690918</v>
      </c>
      <c r="L41">
        <f t="shared" si="3"/>
        <v>-0.4026533909867373</v>
      </c>
      <c r="M41">
        <f t="shared" si="4"/>
        <v>23.070339910171029</v>
      </c>
      <c r="N41">
        <f t="shared" si="5"/>
        <v>156.92966008982899</v>
      </c>
      <c r="O41">
        <f t="shared" si="6"/>
        <v>2.738939262603056</v>
      </c>
    </row>
    <row r="42" spans="2:15">
      <c r="B42">
        <v>40</v>
      </c>
      <c r="C42">
        <v>80.377193324199894</v>
      </c>
      <c r="D42">
        <v>541.64709472699894</v>
      </c>
      <c r="E42">
        <v>-41.395202636699899</v>
      </c>
      <c r="F42">
        <v>607.48809814499896</v>
      </c>
      <c r="G42">
        <v>-74.315612793</v>
      </c>
      <c r="H42">
        <v>1</v>
      </c>
      <c r="J42">
        <f t="shared" si="1"/>
        <v>-65.841003418000014</v>
      </c>
      <c r="K42">
        <f t="shared" si="2"/>
        <v>32.9204101563001</v>
      </c>
      <c r="L42">
        <f t="shared" si="3"/>
        <v>-1.1071498302042433</v>
      </c>
      <c r="M42">
        <f t="shared" si="4"/>
        <v>63.435012559328854</v>
      </c>
      <c r="N42">
        <f t="shared" si="5"/>
        <v>116.56498744067115</v>
      </c>
      <c r="O42">
        <f t="shared" si="6"/>
        <v>2.0344428233855498</v>
      </c>
    </row>
    <row r="43" spans="2:15">
      <c r="B43">
        <v>41</v>
      </c>
      <c r="C43">
        <v>130.95385087099899</v>
      </c>
      <c r="D43">
        <v>550.23492431600005</v>
      </c>
      <c r="E43">
        <v>-86.481811523399898</v>
      </c>
      <c r="F43">
        <v>631.82049560500002</v>
      </c>
      <c r="G43">
        <v>-171.64581298799899</v>
      </c>
      <c r="H43">
        <v>1</v>
      </c>
      <c r="J43">
        <f t="shared" si="1"/>
        <v>-81.585571288999972</v>
      </c>
      <c r="K43">
        <f t="shared" si="2"/>
        <v>85.164001464599096</v>
      </c>
      <c r="L43">
        <f t="shared" si="3"/>
        <v>-0.76394155066774305</v>
      </c>
      <c r="M43">
        <f t="shared" si="4"/>
        <v>43.770626647941214</v>
      </c>
      <c r="N43">
        <f t="shared" si="5"/>
        <v>136.22937335205879</v>
      </c>
      <c r="O43">
        <f t="shared" si="6"/>
        <v>2.3776511029220502</v>
      </c>
    </row>
    <row r="44" spans="2:15">
      <c r="B44">
        <v>42</v>
      </c>
      <c r="C44">
        <v>74.152395845300006</v>
      </c>
      <c r="D44">
        <v>596.75311279300001</v>
      </c>
      <c r="E44">
        <v>-419.26507568400001</v>
      </c>
      <c r="F44">
        <v>623.94830322300004</v>
      </c>
      <c r="G44">
        <v>-472.939697266</v>
      </c>
      <c r="H44">
        <v>1</v>
      </c>
      <c r="J44">
        <f t="shared" si="1"/>
        <v>-27.195190430000025</v>
      </c>
      <c r="K44">
        <f t="shared" si="2"/>
        <v>53.674621581999986</v>
      </c>
      <c r="L44">
        <f t="shared" si="3"/>
        <v>-0.46896743165529742</v>
      </c>
      <c r="M44">
        <f t="shared" si="4"/>
        <v>26.869854562938425</v>
      </c>
      <c r="N44">
        <f t="shared" si="5"/>
        <v>153.13014543706157</v>
      </c>
      <c r="O44">
        <f t="shared" si="6"/>
        <v>2.6726252219344957</v>
      </c>
    </row>
    <row r="45" spans="2:15">
      <c r="B45">
        <v>43</v>
      </c>
      <c r="C45">
        <v>74.715549407799898</v>
      </c>
      <c r="D45">
        <v>186.678283690999</v>
      </c>
      <c r="E45">
        <v>-135.14691162099899</v>
      </c>
      <c r="F45">
        <v>178.09027099599899</v>
      </c>
      <c r="G45">
        <v>-204.56628418</v>
      </c>
      <c r="H45">
        <v>1</v>
      </c>
      <c r="J45">
        <f t="shared" si="1"/>
        <v>8.5880126950000033</v>
      </c>
      <c r="K45">
        <f t="shared" si="2"/>
        <v>69.419372559001005</v>
      </c>
      <c r="L45">
        <f t="shared" si="3"/>
        <v>0.12308665603716121</v>
      </c>
      <c r="M45">
        <f t="shared" si="4"/>
        <v>7.0523459053077922</v>
      </c>
      <c r="N45">
        <f t="shared" si="5"/>
        <v>172.94765409469221</v>
      </c>
      <c r="O45">
        <f t="shared" si="6"/>
        <v>3.0185059975526318</v>
      </c>
    </row>
    <row r="46" spans="2:15">
      <c r="B46">
        <v>44</v>
      </c>
      <c r="C46">
        <v>65.447162726499897</v>
      </c>
      <c r="D46">
        <v>44.261474609399897</v>
      </c>
      <c r="E46">
        <v>-498.703613281</v>
      </c>
      <c r="F46">
        <v>48.555480957</v>
      </c>
      <c r="G46">
        <v>-557.38787841800001</v>
      </c>
      <c r="H46">
        <v>1</v>
      </c>
      <c r="J46">
        <f t="shared" si="1"/>
        <v>-4.2940063476001029</v>
      </c>
      <c r="K46">
        <f t="shared" si="2"/>
        <v>58.684265137000011</v>
      </c>
      <c r="L46">
        <f t="shared" si="3"/>
        <v>-7.3041170875183012E-2</v>
      </c>
      <c r="M46">
        <f t="shared" si="4"/>
        <v>4.1849508218418556</v>
      </c>
      <c r="N46">
        <f t="shared" si="5"/>
        <v>175.81504917815815</v>
      </c>
      <c r="O46">
        <f t="shared" si="6"/>
        <v>3.0685514827146103</v>
      </c>
    </row>
    <row r="47" spans="2:15">
      <c r="B47">
        <v>45</v>
      </c>
      <c r="C47">
        <v>98.839979783399897</v>
      </c>
      <c r="D47">
        <v>99.367492675799895</v>
      </c>
      <c r="E47">
        <v>-477.94940185500002</v>
      </c>
      <c r="F47">
        <v>145.169921875</v>
      </c>
      <c r="G47">
        <v>-558.10357666000004</v>
      </c>
      <c r="H47">
        <v>1</v>
      </c>
      <c r="J47">
        <f t="shared" si="1"/>
        <v>-45.802429199200105</v>
      </c>
      <c r="K47">
        <f t="shared" si="2"/>
        <v>80.154174805000025</v>
      </c>
      <c r="L47">
        <f t="shared" si="3"/>
        <v>-0.51914652426793273</v>
      </c>
      <c r="M47">
        <f t="shared" si="4"/>
        <v>29.744904789438515</v>
      </c>
      <c r="N47">
        <f t="shared" si="5"/>
        <v>150.25509521056148</v>
      </c>
      <c r="O47">
        <f t="shared" si="6"/>
        <v>2.6224461293218604</v>
      </c>
    </row>
    <row r="48" spans="2:15">
      <c r="B48">
        <v>46</v>
      </c>
      <c r="C48">
        <v>87.872737700299894</v>
      </c>
      <c r="D48">
        <v>53.565124511699899</v>
      </c>
      <c r="E48">
        <v>-398.51080322299902</v>
      </c>
      <c r="F48">
        <v>90.7794799805</v>
      </c>
      <c r="G48">
        <v>-469.36138915999902</v>
      </c>
      <c r="H48">
        <v>1</v>
      </c>
      <c r="J48">
        <f t="shared" si="1"/>
        <v>-37.2143554688001</v>
      </c>
      <c r="K48">
        <f t="shared" si="2"/>
        <v>70.850585937000005</v>
      </c>
      <c r="L48">
        <f t="shared" si="3"/>
        <v>-0.48364390632792836</v>
      </c>
      <c r="M48">
        <f t="shared" si="4"/>
        <v>27.710754619810825</v>
      </c>
      <c r="N48">
        <f t="shared" si="5"/>
        <v>152.28924538018919</v>
      </c>
      <c r="O48">
        <f t="shared" si="6"/>
        <v>2.657948747261865</v>
      </c>
    </row>
    <row r="49" spans="2:15">
      <c r="B49">
        <v>47</v>
      </c>
      <c r="C49">
        <v>158.55847649200001</v>
      </c>
      <c r="D49">
        <v>158.76751709000001</v>
      </c>
      <c r="E49">
        <v>-447.89147949199901</v>
      </c>
      <c r="F49">
        <v>241.068725586</v>
      </c>
      <c r="G49">
        <v>-562.39758300799895</v>
      </c>
      <c r="H49">
        <v>1</v>
      </c>
      <c r="J49">
        <f t="shared" si="1"/>
        <v>-82.301208495999987</v>
      </c>
      <c r="K49">
        <f t="shared" si="2"/>
        <v>114.50610351599994</v>
      </c>
      <c r="L49">
        <f t="shared" si="3"/>
        <v>-0.62319902240155933</v>
      </c>
      <c r="M49">
        <f t="shared" si="4"/>
        <v>35.706673780288192</v>
      </c>
      <c r="N49">
        <f t="shared" si="5"/>
        <v>144.29332621971182</v>
      </c>
      <c r="O49">
        <f t="shared" si="6"/>
        <v>2.5183936311882342</v>
      </c>
    </row>
    <row r="50" spans="2:15">
      <c r="B50">
        <v>48</v>
      </c>
      <c r="C50">
        <v>119.029404516</v>
      </c>
      <c r="D50">
        <v>95.789306640600003</v>
      </c>
      <c r="E50">
        <v>-331.95422363300003</v>
      </c>
      <c r="F50">
        <v>140.87591552699899</v>
      </c>
      <c r="G50">
        <v>-434.29400634799902</v>
      </c>
      <c r="H50">
        <v>1</v>
      </c>
      <c r="J50">
        <f t="shared" si="1"/>
        <v>-45.086608886398992</v>
      </c>
      <c r="K50">
        <f t="shared" si="2"/>
        <v>102.33978271499899</v>
      </c>
      <c r="L50">
        <f t="shared" si="3"/>
        <v>-0.4149742626477908</v>
      </c>
      <c r="M50">
        <f t="shared" si="4"/>
        <v>23.776273856271736</v>
      </c>
      <c r="N50">
        <f t="shared" si="5"/>
        <v>156.22372614372827</v>
      </c>
      <c r="O50">
        <f t="shared" si="6"/>
        <v>2.7266183909420025</v>
      </c>
    </row>
    <row r="51" spans="2:15">
      <c r="B51">
        <v>49</v>
      </c>
      <c r="C51">
        <v>260.76570720400002</v>
      </c>
      <c r="D51">
        <v>156.620483398</v>
      </c>
      <c r="E51">
        <v>-294.73968505900001</v>
      </c>
      <c r="F51">
        <v>287.58673095699902</v>
      </c>
      <c r="G51">
        <v>-487.25299072299902</v>
      </c>
      <c r="H51">
        <v>1</v>
      </c>
      <c r="J51">
        <f t="shared" si="1"/>
        <v>-130.96624755899902</v>
      </c>
      <c r="K51">
        <f t="shared" si="2"/>
        <v>192.51330566399901</v>
      </c>
      <c r="L51">
        <f t="shared" si="3"/>
        <v>-0.59737980343763109</v>
      </c>
      <c r="M51">
        <f t="shared" si="4"/>
        <v>34.227341503330969</v>
      </c>
      <c r="N51">
        <f t="shared" si="5"/>
        <v>145.77265849666904</v>
      </c>
      <c r="O51">
        <f t="shared" si="6"/>
        <v>2.5442128501521624</v>
      </c>
    </row>
    <row r="52" spans="2:15">
      <c r="B52">
        <v>50</v>
      </c>
      <c r="C52">
        <v>57.871795358599897</v>
      </c>
      <c r="D52">
        <v>-0.82531738281300004</v>
      </c>
      <c r="E52">
        <v>-301.89630126999901</v>
      </c>
      <c r="F52">
        <v>47.839904785199899</v>
      </c>
      <c r="G52">
        <v>-322.65051269499901</v>
      </c>
      <c r="H52">
        <v>1</v>
      </c>
      <c r="J52">
        <f t="shared" si="1"/>
        <v>-48.665222168012896</v>
      </c>
      <c r="K52">
        <f t="shared" si="2"/>
        <v>20.754211424999994</v>
      </c>
      <c r="L52">
        <f t="shared" si="3"/>
        <v>-1.1676820328545077</v>
      </c>
      <c r="M52">
        <f t="shared" si="4"/>
        <v>66.903252295819627</v>
      </c>
      <c r="N52">
        <f t="shared" si="5"/>
        <v>113.09674770418037</v>
      </c>
      <c r="O52">
        <f t="shared" si="6"/>
        <v>1.9739106207352854</v>
      </c>
    </row>
    <row r="53" spans="2:15">
      <c r="B53">
        <v>51</v>
      </c>
      <c r="C53">
        <v>133.804511507999</v>
      </c>
      <c r="D53">
        <v>13.4880981445</v>
      </c>
      <c r="E53">
        <v>-184.527709961</v>
      </c>
      <c r="F53">
        <v>94.357910156299894</v>
      </c>
      <c r="G53">
        <v>-263.96618652299901</v>
      </c>
      <c r="H53">
        <v>1</v>
      </c>
      <c r="J53">
        <f t="shared" si="1"/>
        <v>-80.869812011799894</v>
      </c>
      <c r="K53">
        <f t="shared" si="2"/>
        <v>79.438476561999011</v>
      </c>
      <c r="L53">
        <f t="shared" si="3"/>
        <v>-0.79432656896327192</v>
      </c>
      <c r="M53">
        <f t="shared" si="4"/>
        <v>45.511559956702811</v>
      </c>
      <c r="N53">
        <f t="shared" si="5"/>
        <v>134.4884400432972</v>
      </c>
      <c r="O53">
        <f t="shared" si="6"/>
        <v>2.3472660846265216</v>
      </c>
    </row>
    <row r="54" spans="2:15">
      <c r="B54">
        <v>52</v>
      </c>
      <c r="C54">
        <v>73.041081073499896</v>
      </c>
      <c r="D54">
        <v>154.473510742</v>
      </c>
      <c r="E54">
        <v>-233.908386229999</v>
      </c>
      <c r="F54">
        <v>208.863891602</v>
      </c>
      <c r="G54">
        <v>-264.681884766</v>
      </c>
      <c r="H54">
        <v>1</v>
      </c>
      <c r="J54">
        <f t="shared" si="1"/>
        <v>-54.390380859999993</v>
      </c>
      <c r="K54">
        <f t="shared" si="2"/>
        <v>30.773498536001</v>
      </c>
      <c r="L54">
        <f t="shared" si="3"/>
        <v>-1.0559116398629536</v>
      </c>
      <c r="M54">
        <f t="shared" si="4"/>
        <v>60.499280502884972</v>
      </c>
      <c r="N54">
        <f t="shared" si="5"/>
        <v>119.50071949711503</v>
      </c>
      <c r="O54">
        <f t="shared" si="6"/>
        <v>2.0856810137268398</v>
      </c>
    </row>
    <row r="55" spans="2:15">
      <c r="B55">
        <v>53</v>
      </c>
      <c r="C55">
        <v>500.96092114800001</v>
      </c>
      <c r="D55">
        <v>253.234924315999</v>
      </c>
      <c r="E55">
        <v>-158.763793945</v>
      </c>
      <c r="F55">
        <v>364.16271972700002</v>
      </c>
      <c r="G55">
        <v>-560.25061035199894</v>
      </c>
      <c r="H55">
        <v>1</v>
      </c>
      <c r="J55">
        <f t="shared" si="1"/>
        <v>-110.92779541100103</v>
      </c>
      <c r="K55">
        <f t="shared" si="2"/>
        <v>401.48681640699897</v>
      </c>
      <c r="L55">
        <f t="shared" si="3"/>
        <v>-0.26956743846882303</v>
      </c>
      <c r="M55">
        <f t="shared" si="4"/>
        <v>15.445076518416069</v>
      </c>
      <c r="N55">
        <f t="shared" si="5"/>
        <v>164.55492348158393</v>
      </c>
      <c r="O55">
        <f t="shared" si="6"/>
        <v>2.8720252151209702</v>
      </c>
    </row>
    <row r="56" spans="2:15">
      <c r="B56">
        <v>54</v>
      </c>
      <c r="C56">
        <v>115.787417805999</v>
      </c>
      <c r="D56">
        <v>64.300109863299895</v>
      </c>
      <c r="E56">
        <v>-158.048217773</v>
      </c>
      <c r="F56">
        <v>155.904907227</v>
      </c>
      <c r="G56">
        <v>-195.97821044899899</v>
      </c>
      <c r="H56">
        <v>1</v>
      </c>
      <c r="J56">
        <f t="shared" si="1"/>
        <v>-91.604797363700101</v>
      </c>
      <c r="K56">
        <f t="shared" si="2"/>
        <v>37.929992675998989</v>
      </c>
      <c r="L56">
        <f t="shared" si="3"/>
        <v>-1.1782272982242519</v>
      </c>
      <c r="M56">
        <f t="shared" si="4"/>
        <v>67.507451495351432</v>
      </c>
      <c r="N56">
        <f t="shared" si="5"/>
        <v>112.49254850464857</v>
      </c>
      <c r="O56">
        <f t="shared" si="6"/>
        <v>1.9633653553655412</v>
      </c>
    </row>
    <row r="57" spans="2:15">
      <c r="B57">
        <v>55</v>
      </c>
      <c r="C57">
        <v>164.041653884</v>
      </c>
      <c r="D57">
        <v>64.300109863299895</v>
      </c>
      <c r="E57">
        <v>-0.60241699218800004</v>
      </c>
      <c r="F57">
        <v>51.418090820300002</v>
      </c>
      <c r="G57">
        <v>-150.17590332</v>
      </c>
      <c r="H57">
        <v>1</v>
      </c>
      <c r="J57">
        <f t="shared" si="1"/>
        <v>12.882019042999893</v>
      </c>
      <c r="K57">
        <f t="shared" si="2"/>
        <v>149.57348632781199</v>
      </c>
      <c r="L57">
        <f t="shared" si="3"/>
        <v>8.5913015018322672E-2</v>
      </c>
      <c r="M57">
        <f t="shared" si="4"/>
        <v>4.9224531657939457</v>
      </c>
      <c r="N57">
        <f t="shared" si="5"/>
        <v>175.07754683420606</v>
      </c>
      <c r="O57">
        <f t="shared" si="6"/>
        <v>3.0556796385714708</v>
      </c>
    </row>
    <row r="58" spans="2:15">
      <c r="B58">
        <v>56</v>
      </c>
      <c r="C58">
        <v>143.98037666900001</v>
      </c>
      <c r="D58">
        <v>106.524108887</v>
      </c>
      <c r="E58">
        <v>-38.532409668</v>
      </c>
      <c r="F58">
        <v>159.483276367</v>
      </c>
      <c r="G58">
        <v>-144.45062255900001</v>
      </c>
      <c r="H58">
        <v>1</v>
      </c>
      <c r="J58">
        <f t="shared" si="1"/>
        <v>-52.959167480000005</v>
      </c>
      <c r="K58">
        <f t="shared" si="2"/>
        <v>105.91821289100001</v>
      </c>
      <c r="L58">
        <f t="shared" si="3"/>
        <v>-0.46364806999412739</v>
      </c>
      <c r="M58">
        <f t="shared" si="4"/>
        <v>26.565077590049682</v>
      </c>
      <c r="N58">
        <f t="shared" si="5"/>
        <v>153.43492240995033</v>
      </c>
      <c r="O58">
        <f t="shared" si="6"/>
        <v>2.6779445835956661</v>
      </c>
    </row>
    <row r="59" spans="2:15">
      <c r="B59">
        <v>57</v>
      </c>
      <c r="C59">
        <v>125.718838559999</v>
      </c>
      <c r="D59">
        <v>478.668701172</v>
      </c>
      <c r="E59">
        <v>-478.66497802700002</v>
      </c>
      <c r="F59">
        <v>520.17712402300003</v>
      </c>
      <c r="G59">
        <v>-558.81927490199905</v>
      </c>
      <c r="H59">
        <v>1</v>
      </c>
      <c r="J59">
        <f t="shared" si="1"/>
        <v>-41.508422851000034</v>
      </c>
      <c r="K59">
        <f t="shared" si="2"/>
        <v>80.154296874999034</v>
      </c>
      <c r="L59">
        <f t="shared" si="3"/>
        <v>-0.47783054031873495</v>
      </c>
      <c r="M59">
        <f t="shared" si="4"/>
        <v>27.377673282719233</v>
      </c>
      <c r="N59">
        <f t="shared" si="5"/>
        <v>152.62232671728077</v>
      </c>
      <c r="O59">
        <f t="shared" si="6"/>
        <v>2.6637621132710581</v>
      </c>
    </row>
    <row r="60" spans="2:15">
      <c r="B60">
        <v>58</v>
      </c>
      <c r="C60">
        <v>529.60354383599895</v>
      </c>
      <c r="D60">
        <v>267.54827880900001</v>
      </c>
      <c r="E60">
        <v>-151.607177734</v>
      </c>
      <c r="F60">
        <v>424.99407959000001</v>
      </c>
      <c r="G60">
        <v>-563.11328125</v>
      </c>
      <c r="H60">
        <v>1</v>
      </c>
      <c r="J60">
        <f t="shared" si="1"/>
        <v>-157.445800781</v>
      </c>
      <c r="K60">
        <f t="shared" si="2"/>
        <v>411.506103516</v>
      </c>
      <c r="L60">
        <f t="shared" si="3"/>
        <v>-0.36542453746326131</v>
      </c>
      <c r="M60">
        <f t="shared" si="4"/>
        <v>20.937283727165113</v>
      </c>
      <c r="N60">
        <f t="shared" si="5"/>
        <v>159.06271627283488</v>
      </c>
      <c r="O60">
        <f t="shared" si="6"/>
        <v>2.7761681161265317</v>
      </c>
    </row>
    <row r="61" spans="2:15">
      <c r="B61">
        <v>59</v>
      </c>
      <c r="C61">
        <v>243.872331014</v>
      </c>
      <c r="D61">
        <v>445.748291016</v>
      </c>
      <c r="E61">
        <v>-292.59271240200002</v>
      </c>
      <c r="F61">
        <v>563.11688232400002</v>
      </c>
      <c r="G61">
        <v>-467.21447753899901</v>
      </c>
      <c r="H61">
        <v>1</v>
      </c>
      <c r="J61">
        <f t="shared" si="1"/>
        <v>-117.36859130800002</v>
      </c>
      <c r="K61">
        <f t="shared" si="2"/>
        <v>174.62176513699899</v>
      </c>
      <c r="L61">
        <f t="shared" si="3"/>
        <v>-0.59177563375881215</v>
      </c>
      <c r="M61">
        <f t="shared" si="4"/>
        <v>33.906246233059456</v>
      </c>
      <c r="N61">
        <f t="shared" si="5"/>
        <v>146.09375376694055</v>
      </c>
      <c r="O61">
        <f t="shared" si="6"/>
        <v>2.5498170198309813</v>
      </c>
    </row>
    <row r="62" spans="2:15">
      <c r="B62">
        <v>60</v>
      </c>
      <c r="C62">
        <v>262.81072511000002</v>
      </c>
      <c r="D62">
        <v>316.92889404300001</v>
      </c>
      <c r="E62">
        <v>-75.747009277299895</v>
      </c>
      <c r="F62">
        <v>447.17950439499901</v>
      </c>
      <c r="G62">
        <v>-264.681884766</v>
      </c>
      <c r="H62">
        <v>1</v>
      </c>
      <c r="J62">
        <f t="shared" si="1"/>
        <v>-130.250610351999</v>
      </c>
      <c r="K62">
        <f t="shared" si="2"/>
        <v>188.9348754887001</v>
      </c>
      <c r="L62">
        <f t="shared" si="3"/>
        <v>-0.60357246703287559</v>
      </c>
      <c r="M62">
        <f t="shared" si="4"/>
        <v>34.582154991282792</v>
      </c>
      <c r="N62">
        <f t="shared" si="5"/>
        <v>145.41784500871722</v>
      </c>
      <c r="O62">
        <f t="shared" si="6"/>
        <v>2.5380201865569179</v>
      </c>
    </row>
    <row r="63" spans="2:15">
      <c r="B63">
        <v>61</v>
      </c>
      <c r="C63">
        <v>76.762088600699897</v>
      </c>
      <c r="D63">
        <v>440.738525391</v>
      </c>
      <c r="E63">
        <v>2.2603149414099999</v>
      </c>
      <c r="F63">
        <v>480.100097656</v>
      </c>
      <c r="G63">
        <v>-44.973510742199899</v>
      </c>
      <c r="H63">
        <v>1</v>
      </c>
      <c r="J63">
        <f t="shared" si="1"/>
        <v>-39.361572265000007</v>
      </c>
      <c r="K63">
        <f t="shared" si="2"/>
        <v>47.233825683609901</v>
      </c>
      <c r="L63">
        <f t="shared" si="3"/>
        <v>-0.69473891169249113</v>
      </c>
      <c r="M63">
        <f t="shared" si="4"/>
        <v>39.805607503491743</v>
      </c>
      <c r="N63">
        <f t="shared" si="5"/>
        <v>140.19439249650827</v>
      </c>
      <c r="O63">
        <f t="shared" si="6"/>
        <v>2.4468537418973022</v>
      </c>
    </row>
    <row r="64" spans="2:15">
      <c r="B64">
        <v>62</v>
      </c>
      <c r="C64">
        <v>502.71010978700002</v>
      </c>
      <c r="D64">
        <v>392.789306641</v>
      </c>
      <c r="E64">
        <v>-0.60241699218800004</v>
      </c>
      <c r="F64">
        <v>578.14587402300003</v>
      </c>
      <c r="G64">
        <v>-409.24578857400002</v>
      </c>
      <c r="H64">
        <v>1</v>
      </c>
      <c r="J64">
        <f t="shared" si="1"/>
        <v>-185.35656738200004</v>
      </c>
      <c r="K64">
        <f t="shared" si="2"/>
        <v>408.643371581812</v>
      </c>
      <c r="L64">
        <f t="shared" si="3"/>
        <v>-0.42583540040060691</v>
      </c>
      <c r="M64">
        <f t="shared" si="4"/>
        <v>24.3985712102183</v>
      </c>
      <c r="N64">
        <f t="shared" si="5"/>
        <v>155.60142878978169</v>
      </c>
      <c r="O64">
        <f t="shared" si="6"/>
        <v>2.715757253189186</v>
      </c>
    </row>
    <row r="65" spans="2:15">
      <c r="B65">
        <v>63</v>
      </c>
      <c r="C65">
        <v>111.916143146</v>
      </c>
      <c r="D65">
        <v>251.803710937999</v>
      </c>
      <c r="E65">
        <v>-0.60241699218800004</v>
      </c>
      <c r="F65">
        <v>316.92889404300001</v>
      </c>
      <c r="G65">
        <v>-67.874694824200006</v>
      </c>
      <c r="H65">
        <v>1</v>
      </c>
      <c r="J65">
        <f t="shared" si="1"/>
        <v>-65.125183105001014</v>
      </c>
      <c r="K65">
        <f t="shared" si="2"/>
        <v>67.272277832012009</v>
      </c>
      <c r="L65">
        <f t="shared" si="3"/>
        <v>-0.7691825462824593</v>
      </c>
      <c r="M65">
        <f t="shared" si="4"/>
        <v>44.070913577111028</v>
      </c>
      <c r="N65">
        <f t="shared" si="5"/>
        <v>135.92908642288899</v>
      </c>
      <c r="O65">
        <f t="shared" si="6"/>
        <v>2.372410107307334</v>
      </c>
    </row>
    <row r="66" spans="2:15">
      <c r="B66">
        <v>64</v>
      </c>
      <c r="C66">
        <v>150.29442143</v>
      </c>
      <c r="D66">
        <v>128.709716797</v>
      </c>
      <c r="E66">
        <v>0.11328125</v>
      </c>
      <c r="F66">
        <v>243.931274414</v>
      </c>
      <c r="G66">
        <v>-87.913208007799895</v>
      </c>
      <c r="H66">
        <v>1</v>
      </c>
      <c r="J66">
        <f t="shared" si="1"/>
        <v>-115.221557617</v>
      </c>
      <c r="K66">
        <f t="shared" si="2"/>
        <v>88.026489257799895</v>
      </c>
      <c r="L66">
        <f t="shared" si="3"/>
        <v>-0.91841050151479475</v>
      </c>
      <c r="M66">
        <f t="shared" si="4"/>
        <v>52.621045597291037</v>
      </c>
      <c r="N66">
        <f t="shared" si="5"/>
        <v>127.37895440270896</v>
      </c>
      <c r="O66">
        <f t="shared" si="6"/>
        <v>2.2231821520749984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2014-10-01T21:50:54Z</dcterms:created>
  <dcterms:modified xsi:type="dcterms:W3CDTF">2014-10-01T22:24:20Z</dcterms:modified>
</cp:coreProperties>
</file>