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дрей\Desktop\Цифры\"/>
    </mc:Choice>
  </mc:AlternateContent>
  <xr:revisionPtr revIDLastSave="0" documentId="13_ncr:40009_{24942AA4-8FEB-4594-A09A-BB30B95BAB85}" xr6:coauthVersionLast="47" xr6:coauthVersionMax="47" xr10:uidLastSave="{00000000-0000-0000-0000-000000000000}"/>
  <bookViews>
    <workbookView xWindow="-120" yWindow="480" windowWidth="29040" windowHeight="15840" tabRatio="463"/>
  </bookViews>
  <sheets>
    <sheet name="капер 3шт." sheetId="5" r:id="rId1"/>
  </sheets>
  <definedNames>
    <definedName name="_xlnm._FilterDatabase" localSheetId="0" hidden="1">'капер 3шт.'!$A$1:$IF$1</definedName>
    <definedName name="http___www.semenasad.ru_zemlyanika_item_v_upakovke_kaper_3_sht_zemlyanika_sadovaya_girlyanda_2.html">"Фото"</definedName>
    <definedName name="Количество__шт.">#REF!</definedName>
    <definedName name="_xlnm.Print_Area" localSheetId="0">'капер 3шт.'!$A$1:$M$85</definedName>
    <definedName name="фото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80" i="5"/>
  <c r="M80" i="5"/>
  <c r="J37" i="5"/>
  <c r="M37" i="5"/>
  <c r="J82" i="5"/>
  <c r="M82" i="5"/>
  <c r="J22" i="5"/>
  <c r="M22" i="5"/>
  <c r="J10" i="5"/>
  <c r="M10" i="5"/>
  <c r="M39" i="5"/>
  <c r="J39" i="5"/>
  <c r="M35" i="5"/>
  <c r="J35" i="5"/>
  <c r="J5" i="5"/>
  <c r="M5" i="5"/>
  <c r="J83" i="5"/>
  <c r="M83" i="5"/>
  <c r="J14" i="5"/>
  <c r="J59" i="5"/>
  <c r="J67" i="5"/>
  <c r="M67" i="5"/>
  <c r="M59" i="5"/>
  <c r="M14" i="5"/>
  <c r="J85" i="5"/>
  <c r="J84" i="5"/>
  <c r="J81" i="5"/>
  <c r="J79" i="5"/>
  <c r="J78" i="5"/>
  <c r="J77" i="5"/>
  <c r="J76" i="5"/>
  <c r="J75" i="5"/>
  <c r="J74" i="5"/>
  <c r="J73" i="5"/>
  <c r="J72" i="5"/>
  <c r="J71" i="5"/>
  <c r="J70" i="5"/>
  <c r="J69" i="5"/>
  <c r="J68" i="5"/>
  <c r="J66" i="5"/>
  <c r="J65" i="5"/>
  <c r="J64" i="5"/>
  <c r="J63" i="5"/>
  <c r="J62" i="5"/>
  <c r="J61" i="5"/>
  <c r="J60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8" i="5"/>
  <c r="J36" i="5"/>
  <c r="J34" i="5"/>
  <c r="J33" i="5"/>
  <c r="J32" i="5"/>
  <c r="J31" i="5"/>
  <c r="J30" i="5"/>
  <c r="J29" i="5"/>
  <c r="J28" i="5"/>
  <c r="J27" i="5"/>
  <c r="J26" i="5"/>
  <c r="J25" i="5"/>
  <c r="J24" i="5"/>
  <c r="J23" i="5"/>
  <c r="J21" i="5"/>
  <c r="J20" i="5"/>
  <c r="J19" i="5"/>
  <c r="J18" i="5"/>
  <c r="J17" i="5"/>
  <c r="J16" i="5"/>
  <c r="J15" i="5"/>
  <c r="J13" i="5"/>
  <c r="J12" i="5"/>
  <c r="J11" i="5"/>
  <c r="J9" i="5"/>
  <c r="J8" i="5"/>
  <c r="J7" i="5"/>
  <c r="J6" i="5"/>
  <c r="J4" i="5"/>
  <c r="J3" i="5"/>
  <c r="M46" i="5"/>
  <c r="M38" i="5"/>
  <c r="M33" i="5"/>
  <c r="M30" i="5"/>
  <c r="M20" i="5"/>
  <c r="M13" i="5"/>
  <c r="M15" i="5"/>
  <c r="M16" i="5"/>
  <c r="M2" i="5"/>
  <c r="M23" i="5"/>
  <c r="M29" i="5"/>
  <c r="M45" i="5"/>
  <c r="M50" i="5"/>
  <c r="M51" i="5"/>
  <c r="M52" i="5"/>
  <c r="M53" i="5"/>
  <c r="M54" i="5"/>
  <c r="M55" i="5"/>
  <c r="M74" i="5"/>
  <c r="M3" i="5"/>
  <c r="M4" i="5"/>
  <c r="M6" i="5"/>
  <c r="M7" i="5"/>
  <c r="M8" i="5"/>
  <c r="M9" i="5"/>
  <c r="M11" i="5"/>
  <c r="M12" i="5"/>
  <c r="M17" i="5"/>
  <c r="M18" i="5"/>
  <c r="M19" i="5"/>
  <c r="M21" i="5"/>
  <c r="M24" i="5"/>
  <c r="M25" i="5"/>
  <c r="M26" i="5"/>
  <c r="M27" i="5"/>
  <c r="M28" i="5"/>
  <c r="M31" i="5"/>
  <c r="M32" i="5"/>
  <c r="M34" i="5"/>
  <c r="M36" i="5"/>
  <c r="M40" i="5"/>
  <c r="M41" i="5"/>
  <c r="M42" i="5"/>
  <c r="M43" i="5"/>
  <c r="M44" i="5"/>
  <c r="M47" i="5"/>
  <c r="M48" i="5"/>
  <c r="M49" i="5"/>
  <c r="M56" i="5"/>
  <c r="M57" i="5"/>
  <c r="M58" i="5"/>
  <c r="M60" i="5"/>
  <c r="M61" i="5"/>
  <c r="M62" i="5"/>
  <c r="M63" i="5"/>
  <c r="M64" i="5"/>
  <c r="M65" i="5"/>
  <c r="M66" i="5"/>
  <c r="M68" i="5"/>
  <c r="M69" i="5"/>
  <c r="M70" i="5"/>
  <c r="M71" i="5"/>
  <c r="M72" i="5"/>
  <c r="M73" i="5"/>
  <c r="M75" i="5"/>
  <c r="M76" i="5"/>
  <c r="M77" i="5"/>
  <c r="M78" i="5"/>
  <c r="M79" i="5"/>
  <c r="M81" i="5"/>
  <c r="M84" i="5"/>
  <c r="M85" i="5"/>
</calcChain>
</file>

<file path=xl/sharedStrings.xml><?xml version="1.0" encoding="utf-8"?>
<sst xmlns="http://schemas.openxmlformats.org/spreadsheetml/2006/main" count="544" uniqueCount="295">
  <si>
    <t>Номенклатура</t>
  </si>
  <si>
    <t>Код</t>
  </si>
  <si>
    <t>Заказ</t>
  </si>
  <si>
    <t>Сумма</t>
  </si>
  <si>
    <t>Штрихкод</t>
  </si>
  <si>
    <t>4601887205395</t>
  </si>
  <si>
    <t>4601887221548</t>
  </si>
  <si>
    <t>4601887200499</t>
  </si>
  <si>
    <t>4601887166030</t>
  </si>
  <si>
    <t>4601887166047</t>
  </si>
  <si>
    <t>4601887166054</t>
  </si>
  <si>
    <t>4601887166061</t>
  </si>
  <si>
    <t>4601887166085</t>
  </si>
  <si>
    <t>4601887166092</t>
  </si>
  <si>
    <t>4601887166108</t>
  </si>
  <si>
    <t>4601887166115</t>
  </si>
  <si>
    <t>4601887166122</t>
  </si>
  <si>
    <t>4601887205401</t>
  </si>
  <si>
    <t>4601887166153</t>
  </si>
  <si>
    <t>4601887166160</t>
  </si>
  <si>
    <t>4601887166177</t>
  </si>
  <si>
    <t>4601887166184</t>
  </si>
  <si>
    <t>4601887166191</t>
  </si>
  <si>
    <t>4601887166207</t>
  </si>
  <si>
    <t>4601887166214</t>
  </si>
  <si>
    <t>4601887242512</t>
  </si>
  <si>
    <t>4601887166238</t>
  </si>
  <si>
    <t>4601887200574</t>
  </si>
  <si>
    <t>4601887166245</t>
  </si>
  <si>
    <t>4601887166252</t>
  </si>
  <si>
    <t>4601887166269</t>
  </si>
  <si>
    <t>4601887166306</t>
  </si>
  <si>
    <t>4601887166313</t>
  </si>
  <si>
    <t>4601887242543</t>
  </si>
  <si>
    <t>4601887166344</t>
  </si>
  <si>
    <t>4601887166368</t>
  </si>
  <si>
    <t>4601887242598</t>
  </si>
  <si>
    <t>Фото</t>
  </si>
  <si>
    <t>Цена мелкий опт, руб</t>
  </si>
  <si>
    <t>Новинка селекции</t>
  </si>
  <si>
    <t>Новинка прайса</t>
  </si>
  <si>
    <t>Лидер продаж</t>
  </si>
  <si>
    <t>Латинское название</t>
  </si>
  <si>
    <t>Описание</t>
  </si>
  <si>
    <t>ремонтантный, крупный, урожайный, подходит для теплиц</t>
  </si>
  <si>
    <t>ремонтантный, высокоурожайный, ягода с нежной мякотью</t>
  </si>
  <si>
    <t>ремонтантный, ягоды до 110 г, транспортабельный</t>
  </si>
  <si>
    <t>средний, высокоурожайный, десертный</t>
  </si>
  <si>
    <t>очень ранний, ароматный, зимостойкий</t>
  </si>
  <si>
    <t>средний, устойчив к грибным заболеваниям, высокоурожайный</t>
  </si>
  <si>
    <t>ранний, крупноплодный, сладкий, транспортабельный</t>
  </si>
  <si>
    <t>ремонтантный, очень ароматный, сладкий вкус</t>
  </si>
  <si>
    <t>средний, ягоды крупные, тёмно-красные</t>
  </si>
  <si>
    <t>поздний, десертный, ароматный</t>
  </si>
  <si>
    <t>ремонтантный, сладкий, ароматный, транспортабельный</t>
  </si>
  <si>
    <t>средний, урожайный, транспортабельный, подходит для теплиц</t>
  </si>
  <si>
    <t>поздний, крупноплодный, низкое усообразование</t>
  </si>
  <si>
    <t>поздний, десертный вкус, транспортабельный</t>
  </si>
  <si>
    <t>ранний, вес до 70гр, десертный, ароматный</t>
  </si>
  <si>
    <t>ранний, крупноплодный, ароматный, подходит для теплиц</t>
  </si>
  <si>
    <t>поздний, крупный, урожайный, низкое усообразование</t>
  </si>
  <si>
    <t>ремонтантный, крупный, универсальный</t>
  </si>
  <si>
    <t>средний, морозоустойчив, ароматный, низкое усообразование</t>
  </si>
  <si>
    <t>ранний, десертный,транспортабельный, подходит для теплиц</t>
  </si>
  <si>
    <t>сверхранний, крупный, "карамельный" вкус</t>
  </si>
  <si>
    <t>средний, ягода сладкая с земляничным ароматом, транспортабельный</t>
  </si>
  <si>
    <t>ранний, ягода крупная, прекрасный вкус, подходит для теплиц</t>
  </si>
  <si>
    <t>поздний, крупноплодный, ягоды сладкие с земляничным ароматом</t>
  </si>
  <si>
    <t>ремонтантный, урожайный, ароматный, подходит для теплиц</t>
  </si>
  <si>
    <t>ремонтантный, высокоурожайный. ароматный</t>
  </si>
  <si>
    <t>ремонтантный, высокоурожайный, подходит для теплиц</t>
  </si>
  <si>
    <t>поздний, крупноплодный, урожайный</t>
  </si>
  <si>
    <t>поздний, ягода сочная, 30-40гр,</t>
  </si>
  <si>
    <t>ремонтантный, высокоурожайный, низкое усообразование</t>
  </si>
  <si>
    <t>ремонтантный, крупный, десертный</t>
  </si>
  <si>
    <t>поздний, вес 30-40гр, десертный, ароматный</t>
  </si>
  <si>
    <t>средний, урожайный, транспортабельный</t>
  </si>
  <si>
    <t>среднепоздний, десертный, ягода крупная, транспортабельный</t>
  </si>
  <si>
    <t>средний, крупный, подходит для теплиц</t>
  </si>
  <si>
    <t>ранний, ароматный</t>
  </si>
  <si>
    <t>поздний, плодоношение куста до 5 лет</t>
  </si>
  <si>
    <t>ремонтантный, крупный, десертный, подходит для теплиц</t>
  </si>
  <si>
    <t>ранний, урожайный, с земляничным ароматом, транспортабельный</t>
  </si>
  <si>
    <t>средний, крупный, ароматный, десертный, подходит для теплиц</t>
  </si>
  <si>
    <t>Земляника садовая Гирлянда /Капер 3шт</t>
  </si>
  <si>
    <t>Земляника садовая Елизавета 2 /Капер 3шт</t>
  </si>
  <si>
    <t>Земляника садовая Надежда /Капер 3шт</t>
  </si>
  <si>
    <t>Земляника садовая Росинка /Капер 3шт</t>
  </si>
  <si>
    <t>Земляника садовая Фейерверк /Капер 3шт</t>
  </si>
  <si>
    <t>среднеранний, крупноплод, десерт, транспортаб, подходит для теплиц</t>
  </si>
  <si>
    <t>ремонтантный, вес до 80гр., низкое усообразование, транспортаб</t>
  </si>
  <si>
    <t>ремонтантный, вес до 100 г, высокоурожайный</t>
  </si>
  <si>
    <t>среднепоздний, вес 100-150г мякоть ананасовая</t>
  </si>
  <si>
    <t>поздний, крупный,с ароматом малины</t>
  </si>
  <si>
    <t>средний, ягоды карамельного вкуса, урожайный</t>
  </si>
  <si>
    <t>ранний, урожайный</t>
  </si>
  <si>
    <t>Земляника садовая Флорина /Капер 3шт</t>
  </si>
  <si>
    <t>ранний, крупноплодный, урожайный, транспортабельный, для теплиц</t>
  </si>
  <si>
    <t>Земляника садовая Альбион /Капер 3шт</t>
  </si>
  <si>
    <t>Земляника садовая Аромас /Капер 3шт</t>
  </si>
  <si>
    <t>Земляника садовая Белруби /Капер 3шт</t>
  </si>
  <si>
    <t>Земляника садовая Богота /Капер 3шт</t>
  </si>
  <si>
    <t>Земляника садовая Вима Занта /Капер 3шт</t>
  </si>
  <si>
    <t>Земляника садовая Вима Кимберли (Кимберли) /Капер 3шт</t>
  </si>
  <si>
    <t>Земляника садовая Вима Ксима /Капер 3шт</t>
  </si>
  <si>
    <t>Земляника садовая Вима Рина /Капер 3шт</t>
  </si>
  <si>
    <t>Земляника садовая Дарселект /Капер 3шт</t>
  </si>
  <si>
    <t>Земляника садовая Деройял /Капер 3шт</t>
  </si>
  <si>
    <t>Земляника садовая Диамант /Капер 3шт</t>
  </si>
  <si>
    <t>Земляника садовая Зенга Зенгана /Капер 3шт</t>
  </si>
  <si>
    <t>Земляника садовая Кент /Капер 3шт</t>
  </si>
  <si>
    <t>Земляника садовая Королева Елизавета /Капер 3шт</t>
  </si>
  <si>
    <t>Земляника садовая Корона /Капер 3шт</t>
  </si>
  <si>
    <t>Земляника садовая Ламбада /Капер 3шт</t>
  </si>
  <si>
    <t>Земляника садовая Максим (Гигантелла Максим) /Капер 3шт</t>
  </si>
  <si>
    <t>Земляника садовая Мальвина /Капер 3шт</t>
  </si>
  <si>
    <t>Земляника садовая Мара Де Буа /Капер 3шт</t>
  </si>
  <si>
    <t>Земляника садовая Мизе (Кити) Шиндлер /Капер 3шт</t>
  </si>
  <si>
    <t>Земляника садовая Монтерей /Капер 3шт</t>
  </si>
  <si>
    <t>Земляника садовая Остара /Капер 3шт</t>
  </si>
  <si>
    <t>Земляника садовая Полка /Капер 3шт</t>
  </si>
  <si>
    <t>Земляника садовая Роксана НФ205 /Капер 3шт</t>
  </si>
  <si>
    <t>Земляника садовая Румба /Капер 3шт</t>
  </si>
  <si>
    <t>Земляника садовая Сальса /Капер 3шт</t>
  </si>
  <si>
    <t>Земляника садовая Сан Андреас /Капер 3шт</t>
  </si>
  <si>
    <t>Земляника садовая Сельва /Капер 3шт</t>
  </si>
  <si>
    <t>Земляника садовая Таго /Капер 3шт</t>
  </si>
  <si>
    <t>Земляника садовая Тенира /Капер 3шт</t>
  </si>
  <si>
    <t>Земляника садовая Флер /Капер 3шт</t>
  </si>
  <si>
    <t>Земляника садовая Флоренс /Капер 3шт</t>
  </si>
  <si>
    <t>Земляника садовая Хоней /Капер 3шт</t>
  </si>
  <si>
    <t>Земляника садовая Эви 2 /Капер 3шт</t>
  </si>
  <si>
    <t>Земляника садовая Эльвира /Капер 3шт</t>
  </si>
  <si>
    <t>Земляника садовая Эльсанта /Капер 3шт</t>
  </si>
  <si>
    <t>ранний, крупный, ароматный</t>
  </si>
  <si>
    <t>ранний,высокоурожайный, ягоды крупные, тёмно-красные</t>
  </si>
  <si>
    <t>поздний, уст.к болезня, высокоурожайный, ягоды вкусные, ароматные</t>
  </si>
  <si>
    <t>поздний, ягоды ярко-красные, сладкие, ароматные</t>
  </si>
  <si>
    <t>поздний, устойчивый к болезням, десертный, ароматный</t>
  </si>
  <si>
    <t>поздний, крупный, десертный, устойчив к клещу</t>
  </si>
  <si>
    <t>поздний, урожайный</t>
  </si>
  <si>
    <t>ремонтантный, крупноплодный</t>
  </si>
  <si>
    <t>средний, ягоды ярко-красные, ароматные, подходит для теплиц</t>
  </si>
  <si>
    <t>Земляника садовая Магнус /Капер 3шт</t>
  </si>
  <si>
    <t>Земляника садовая Скала /Капер 3шт</t>
  </si>
  <si>
    <t>Земляника садовая Сонсейшн /Капер 3шт</t>
  </si>
  <si>
    <t>Земляника садовая Альба НФ311 /Капер 3шт</t>
  </si>
  <si>
    <t>Земляника садовая Теа НФ633 /Капер 3шт</t>
  </si>
  <si>
    <t>Земляника садовая Олимпия НФ638 /Капер 3шт</t>
  </si>
  <si>
    <t>средний, ягоды цилиндрические, тёмно-красные, сладкие, ароматные</t>
  </si>
  <si>
    <t>ремонтантный, ягоды крупные, ароматные</t>
  </si>
  <si>
    <t>среднеранний, ягоды конические, однородные, ярко-красные, сладкие</t>
  </si>
  <si>
    <t>ремонтантный, ягоды конические, ярко-красные, вкус десертный</t>
  </si>
  <si>
    <t>ремонтантный, ягоды конические, сладкие, уст.к жаре и дождю</t>
  </si>
  <si>
    <t>ранний, транспортабельный, ягоды плотные, блестящие хорошего вкуса</t>
  </si>
  <si>
    <t>ранний, ягоды крупные, ароматные, десертного вкуса</t>
  </si>
  <si>
    <t>Наличие в ГОС Реестре</t>
  </si>
  <si>
    <t>ранний, аромат лесной земляники, очень сладкий</t>
  </si>
  <si>
    <t>среднеранний, высокоурожайный, десертный, ароматный</t>
  </si>
  <si>
    <t>ремонтантный, крупноплодный, сладкий</t>
  </si>
  <si>
    <t>Земклуника Купчиха /Капер 3шт</t>
  </si>
  <si>
    <t>Земляника садовая Бравура /Капер 3шт</t>
  </si>
  <si>
    <t>Земляника садовая Дали /Капер 3шт</t>
  </si>
  <si>
    <t>Земляника садовая Квики /Капер 3шт</t>
  </si>
  <si>
    <t>Земляника садовая Мальга /Капер 3шт</t>
  </si>
  <si>
    <t>Земляника садовая Моллинг Центенери /Капер 3шт</t>
  </si>
  <si>
    <t>ранний, крупноплодный, превосходный вкус</t>
  </si>
  <si>
    <t>ремонтантный, ягоды крупные, отличный вкус</t>
  </si>
  <si>
    <t>ранний, ягоды крупные, конические, красные, вкус сладкий</t>
  </si>
  <si>
    <t>поздний, ягоды вишнево-красные, сладкие с земляничным ароматом</t>
  </si>
  <si>
    <t>ремонтантный, ягоды крупные, ярко-красные</t>
  </si>
  <si>
    <t>Земляника садовая Клери /Капер 3шт</t>
  </si>
  <si>
    <t>®</t>
  </si>
  <si>
    <t>+</t>
  </si>
  <si>
    <t>Земляника садовая Вима Тарда (Тарда) /Капер 3шт</t>
  </si>
  <si>
    <t>Земляника садовая Флорентина /Капер 3шт</t>
  </si>
  <si>
    <t>Земляника садовая Фейт /Капер 3шт</t>
  </si>
  <si>
    <t>Земляника садовая Фигаро /Капер 3шт</t>
  </si>
  <si>
    <t>Земляника садовая Сассетт /Капер 3шт</t>
  </si>
  <si>
    <t>Земляника садовая Маэстро /Капер 3шт</t>
  </si>
  <si>
    <t>Земляника садовая Манилл /Капер 3шт</t>
  </si>
  <si>
    <t>Земляника садовая Джайв /Капер 3шт</t>
  </si>
  <si>
    <t>Земляника садовая Гаригуэтта /Капер 3шт</t>
  </si>
  <si>
    <t>Земляника садовая Вивальди /Капер 3шт</t>
  </si>
  <si>
    <t>Земляника садовая Верити /Капер 3шт</t>
  </si>
  <si>
    <t>Земляника садовая Арабелла /Капер 3шт</t>
  </si>
  <si>
    <t>Земляника садовая Априка /Капер 3шт</t>
  </si>
  <si>
    <t>Земляника садовая Анабель /Капер 3шт</t>
  </si>
  <si>
    <t>Земляника садовая Азия НФ421 /Капер 3шт</t>
  </si>
  <si>
    <t>средний, очень крупный, отличный вкус и аромат, отличная уст.к болезням</t>
  </si>
  <si>
    <t>Земляника садовая Лималексия /Капер 3шт</t>
  </si>
  <si>
    <t>Сайт</t>
  </si>
  <si>
    <t>Цена опт, руб.</t>
  </si>
  <si>
    <t>ранний, крупный, сладкий, урожайный</t>
  </si>
  <si>
    <t>средний, ягода розово-белая, нежный аромат ананаса</t>
  </si>
  <si>
    <t>средний, ягода белая с румянцем, нежный аромат ананаса</t>
  </si>
  <si>
    <t>ранний, крупноплодный, устойчив к клещу, транспортабельный</t>
  </si>
  <si>
    <t>Земляника садовая Анабланка/Капер 3шт</t>
  </si>
  <si>
    <t>Земляника садовая Летиция /Капер 3шт</t>
  </si>
  <si>
    <t>Земляника садовая Симфония/Капер 3шт</t>
  </si>
  <si>
    <t>Земляника садовая Дэли /Капер 3шт</t>
  </si>
  <si>
    <t>Земляника садовая Кабрильо /Капер 3шт</t>
  </si>
  <si>
    <t>Земляника садовая Пайнберри /Капер 3шт</t>
  </si>
  <si>
    <t>Земляника садовая Кокинская ранняя /Капер 3шт</t>
  </si>
  <si>
    <t>Земляника садовая Элианни /Капер 3шт</t>
  </si>
  <si>
    <t>Земляника садовая Индука/Капер 3шт</t>
  </si>
  <si>
    <t>средний, десертный вкус, урожайный</t>
  </si>
  <si>
    <t>средний, высокоурожайный, крупноплодный,сладкий</t>
  </si>
  <si>
    <t>Земляника садовая Элеганс /Капер 3шт</t>
  </si>
  <si>
    <t>ранний, крупный, высокоурожайный</t>
  </si>
  <si>
    <t>Земляника садовая Аллегро /Капер 3шт</t>
  </si>
  <si>
    <t>Земляника садовая Вибрант /Капер 3шт</t>
  </si>
  <si>
    <t>ранний, ягоды крупные, ярко-красные, уст.к болезням</t>
  </si>
  <si>
    <t>ремонтантный, ягоды крупные, конические, темно-красные, урожайный</t>
  </si>
  <si>
    <t>Земляника садовая Эверли /Капер 3шт</t>
  </si>
  <si>
    <t>Fragaria ananassa х Fragaria moschata</t>
  </si>
  <si>
    <t>Fragaria ananassa</t>
  </si>
  <si>
    <t>Fragaria ananassa Darselect</t>
  </si>
  <si>
    <t>Fragaria ananassa Daroyal</t>
  </si>
  <si>
    <t>Fragaria ananassa Allegro</t>
  </si>
  <si>
    <t>Fragaria ananassa Vibrant</t>
  </si>
  <si>
    <t>Fragaria ananassa Elegance</t>
  </si>
  <si>
    <t>Fragaria ananassa Kent</t>
  </si>
  <si>
    <t>Fragaria ananassa Clery</t>
  </si>
  <si>
    <t>Fragaria ananassa Korona</t>
  </si>
  <si>
    <t>Fragaria ananassa Lambada</t>
  </si>
  <si>
    <t>Fragaria ananassa Polka</t>
  </si>
  <si>
    <t>Fragaria ananassa Rumba</t>
  </si>
  <si>
    <t>Fragaria ananassa Salsa</t>
  </si>
  <si>
    <t>Fragaria ananassa Tenira</t>
  </si>
  <si>
    <t>Fragaria ananassa Figaro</t>
  </si>
  <si>
    <t>Fragaria ananassa Florence</t>
  </si>
  <si>
    <t>Fragaria ananassa Elvira</t>
  </si>
  <si>
    <t>Fragaria ananassa Laetitia</t>
  </si>
  <si>
    <t>Fragaria ananassa Malling Centenery</t>
  </si>
  <si>
    <t>Fragaria ananassa Alba NF311</t>
  </si>
  <si>
    <t>Fragaria ananassa Asia NF421</t>
  </si>
  <si>
    <t>Fragaria ananassa Vima Zanta</t>
  </si>
  <si>
    <t>Fragaria ananassa Vima Kimberley</t>
  </si>
  <si>
    <t xml:space="preserve">Fragaria ananassa Vima Xima </t>
  </si>
  <si>
    <t>Fragaria ananassa Vima Tarda</t>
  </si>
  <si>
    <t>Fragaria ananassa Senga Sengana</t>
  </si>
  <si>
    <t>Fragaria ananassa Roksana NF205</t>
  </si>
  <si>
    <t>Fragaria ananassa Honeoye</t>
  </si>
  <si>
    <t>Fragaria ananassa Elianny</t>
  </si>
  <si>
    <t>Fragaria ananassa Elsanta</t>
  </si>
  <si>
    <t>Fragaria ananassa Albion</t>
  </si>
  <si>
    <t>Fragaria ananassa Aromas</t>
  </si>
  <si>
    <t>Fragaria ananassa Diamante</t>
  </si>
  <si>
    <t>Fragaria ananassa Ostara</t>
  </si>
  <si>
    <t>Fragaria ananassa San Andreas</t>
  </si>
  <si>
    <t>Fragaria ananassa Selva</t>
  </si>
  <si>
    <t>Fragaria ananassa Vima Rina</t>
  </si>
  <si>
    <t>Fragaria ananassa Vivaldi</t>
  </si>
  <si>
    <t>Fragaria ananassa Jive</t>
  </si>
  <si>
    <t>Fragaria ananassa Induka</t>
  </si>
  <si>
    <t>Fragaria ananassa Maxim</t>
  </si>
  <si>
    <t>Fragaria ananassa Malwina</t>
  </si>
  <si>
    <t>Fragaria ananassa Mieze Schindler</t>
  </si>
  <si>
    <t>Fragaria ananassa Monterey</t>
  </si>
  <si>
    <t>Fragaria ananassa Olympia NF638</t>
  </si>
  <si>
    <t>Fragaria ananassa Sussette</t>
  </si>
  <si>
    <t>Fragaria ananassa Symphony</t>
  </si>
  <si>
    <t>Fragaria ananassa Scala</t>
  </si>
  <si>
    <t>Fragaria ananassa Sonsation</t>
  </si>
  <si>
    <t>Fragaria ananassa Tago</t>
  </si>
  <si>
    <t>Fragaria ananassa Tea NF633</t>
  </si>
  <si>
    <t>Fragaria ananassa Faith</t>
  </si>
  <si>
    <t>Fragaria ananassa Flair</t>
  </si>
  <si>
    <t>Fragaria ananassa Aprica</t>
  </si>
  <si>
    <t>Fragaria ananassa Dely</t>
  </si>
  <si>
    <t>Fragaria ananassa Dahli</t>
  </si>
  <si>
    <t>Fragaria ananassa Quicki</t>
  </si>
  <si>
    <t>Fragaria ananassa Verity</t>
  </si>
  <si>
    <t>Fragaria ananassa Gariguette</t>
  </si>
  <si>
    <t>Fragaria ananassa Marie de Bois</t>
  </si>
  <si>
    <t>Fragaria ananassa Limalexia</t>
  </si>
  <si>
    <t>Fragaria ananassa Anabelle</t>
  </si>
  <si>
    <t>Fragaria ananassa Malga SG134</t>
  </si>
  <si>
    <t>Fragaria ananassa Cabrillo</t>
  </si>
  <si>
    <t>Fragaria ananassa Everly</t>
  </si>
  <si>
    <t>Fragaria ananassa Arabella</t>
  </si>
  <si>
    <t>Fragaria ananassa Maestro</t>
  </si>
  <si>
    <t>Fragaria ananassa Florentina</t>
  </si>
  <si>
    <t>Fragaria ananassa Evie 2</t>
  </si>
  <si>
    <t>Fragaria ananassa Manille</t>
  </si>
  <si>
    <t>Fragaria ananassa Florina</t>
  </si>
  <si>
    <t>Fragaria ananassa Bravura</t>
  </si>
  <si>
    <t>Fragaria ananassa Magnus</t>
  </si>
  <si>
    <t>Fragaria ananassa Anablanca</t>
  </si>
  <si>
    <t>Fragaria ananassa Pineberry</t>
  </si>
  <si>
    <t>Доступность</t>
  </si>
  <si>
    <t>доступен для заказа</t>
  </si>
  <si>
    <t>доступен с 16 марта 2020 г</t>
  </si>
  <si>
    <t>доступен с 2 марта 2020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</si>
</sst>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#,##0\ _₽"/>
    <numFmt numFmtId="189" formatCode="#,##0\ &quot;₽&quot;"/>
  </numFmts>
  <fonts count="22" x14ac:knownFonts="1">
    <font>
      <sz val="8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77"/>
    </font>
    <font>
      <sz val="9"/>
      <name val="Arial"/>
      <family val="2"/>
      <charset val="1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u/>
      <sz val="8"/>
      <name val="Arial"/>
      <family val="2"/>
      <charset val="1"/>
    </font>
    <font>
      <b/>
      <sz val="14"/>
      <name val="Calibri"/>
      <family val="2"/>
      <charset val="204"/>
    </font>
    <font>
      <b/>
      <sz val="20"/>
      <name val="Calibri"/>
      <family val="2"/>
      <charset val="204"/>
    </font>
    <font>
      <u/>
      <sz val="8"/>
      <color theme="10"/>
      <name val="Arial"/>
      <family val="2"/>
      <charset val="1"/>
    </font>
    <font>
      <b/>
      <sz val="9"/>
      <color rgb="FFFF0000"/>
      <name val="Arial"/>
      <family val="2"/>
      <charset val="204"/>
    </font>
    <font>
      <b/>
      <sz val="8"/>
      <color rgb="FFFF0000"/>
      <name val="Arial"/>
      <family val="2"/>
      <charset val="1"/>
    </font>
    <font>
      <sz val="9"/>
      <color rgb="FFFF0000"/>
      <name val="Arial"/>
      <family val="2"/>
      <charset val="1"/>
    </font>
    <font>
      <u/>
      <sz val="8"/>
      <color rgb="FFFF0000"/>
      <name val="Arial"/>
      <family val="2"/>
      <charset val="1"/>
    </font>
    <font>
      <b/>
      <sz val="8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u/>
      <sz val="8"/>
      <color rgb="FFFF0000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color rgb="FFFF0000"/>
      <name val="Arial"/>
      <family val="2"/>
      <charset val="1"/>
    </font>
    <font>
      <b/>
      <sz val="9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0" fillId="0" borderId="0" xfId="0" applyAlignment="1">
      <alignment horizontal="left"/>
    </xf>
    <xf numFmtId="0" fontId="4" fillId="2" borderId="0" xfId="0" applyFont="1" applyFill="1"/>
    <xf numFmtId="1" fontId="0" fillId="2" borderId="1" xfId="0" applyNumberFormat="1" applyFon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11" fillId="2" borderId="2" xfId="2" applyNumberFormat="1" applyFill="1" applyBorder="1" applyAlignment="1" applyProtection="1">
      <alignment horizontal="left" vertical="top" wrapText="1"/>
    </xf>
    <xf numFmtId="0" fontId="11" fillId="2" borderId="1" xfId="2" applyNumberFormat="1" applyFill="1" applyBorder="1" applyAlignment="1" applyProtection="1">
      <alignment horizontal="left" vertical="top" wrapText="1"/>
    </xf>
    <xf numFmtId="0" fontId="1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1" fillId="2" borderId="4" xfId="2" applyNumberFormat="1" applyFill="1" applyBorder="1" applyAlignment="1" applyProtection="1">
      <alignment horizontal="left" vertical="top" wrapText="1"/>
    </xf>
    <xf numFmtId="0" fontId="13" fillId="2" borderId="1" xfId="0" applyNumberFormat="1" applyFont="1" applyFill="1" applyBorder="1" applyAlignment="1">
      <alignment horizontal="left" vertical="top" wrapText="1"/>
    </xf>
    <xf numFmtId="0" fontId="0" fillId="2" borderId="1" xfId="0" applyNumberFormat="1" applyFont="1" applyFill="1" applyBorder="1" applyAlignment="1">
      <alignment horizontal="left" vertical="top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top" wrapText="1"/>
    </xf>
    <xf numFmtId="1" fontId="0" fillId="2" borderId="7" xfId="0" applyNumberForma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 vertical="top" wrapText="1"/>
    </xf>
    <xf numFmtId="0" fontId="4" fillId="2" borderId="2" xfId="0" applyNumberFormat="1" applyFont="1" applyFill="1" applyBorder="1" applyAlignment="1">
      <alignment horizontal="left" vertical="top" wrapText="1"/>
    </xf>
    <xf numFmtId="0" fontId="14" fillId="2" borderId="0" xfId="0" applyFont="1" applyFill="1"/>
    <xf numFmtId="0" fontId="14" fillId="2" borderId="1" xfId="0" applyNumberFormat="1" applyFont="1" applyFill="1" applyBorder="1" applyAlignment="1">
      <alignment horizontal="left" vertical="top" wrapText="1"/>
    </xf>
    <xf numFmtId="0" fontId="15" fillId="2" borderId="2" xfId="2" applyNumberFormat="1" applyFont="1" applyFill="1" applyBorder="1" applyAlignment="1" applyProtection="1">
      <alignment horizontal="left" vertical="top" wrapText="1"/>
    </xf>
    <xf numFmtId="0" fontId="14" fillId="2" borderId="1" xfId="0" applyNumberFormat="1" applyFont="1" applyFill="1" applyBorder="1" applyAlignment="1">
      <alignment horizontal="left" vertical="top" wrapText="1"/>
    </xf>
    <xf numFmtId="0" fontId="16" fillId="2" borderId="1" xfId="0" applyNumberFormat="1" applyFont="1" applyFill="1" applyBorder="1" applyAlignment="1">
      <alignment horizontal="left" vertical="top" wrapText="1"/>
    </xf>
    <xf numFmtId="0" fontId="17" fillId="2" borderId="0" xfId="0" applyFont="1" applyFill="1"/>
    <xf numFmtId="0" fontId="11" fillId="2" borderId="0" xfId="2" applyFill="1" applyAlignment="1" applyProtection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left" vertical="top" wrapText="1"/>
    </xf>
    <xf numFmtId="1" fontId="4" fillId="2" borderId="8" xfId="0" applyNumberFormat="1" applyFont="1" applyFill="1" applyBorder="1" applyAlignment="1">
      <alignment horizontal="left" vertical="top" wrapText="1"/>
    </xf>
    <xf numFmtId="187" fontId="4" fillId="2" borderId="1" xfId="0" applyNumberFormat="1" applyFont="1" applyFill="1" applyBorder="1" applyAlignment="1">
      <alignment horizontal="center" vertical="top"/>
    </xf>
    <xf numFmtId="187" fontId="4" fillId="2" borderId="9" xfId="0" applyNumberFormat="1" applyFont="1" applyFill="1" applyBorder="1" applyAlignment="1">
      <alignment horizontal="center" vertical="top"/>
    </xf>
    <xf numFmtId="187" fontId="4" fillId="2" borderId="2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0" xfId="0" applyNumberFormat="1" applyFont="1" applyFill="1" applyBorder="1" applyAlignment="1">
      <alignment horizontal="center" wrapText="1"/>
    </xf>
    <xf numFmtId="0" fontId="4" fillId="2" borderId="7" xfId="0" applyNumberFormat="1" applyFont="1" applyFill="1" applyBorder="1" applyAlignment="1">
      <alignment horizontal="center" wrapText="1"/>
    </xf>
    <xf numFmtId="0" fontId="14" fillId="2" borderId="1" xfId="0" applyNumberFormat="1" applyFont="1" applyFill="1" applyBorder="1" applyAlignment="1">
      <alignment horizontal="center" wrapText="1"/>
    </xf>
    <xf numFmtId="0" fontId="14" fillId="2" borderId="11" xfId="0" applyNumberFormat="1" applyFont="1" applyFill="1" applyBorder="1" applyAlignment="1">
      <alignment horizontal="center" wrapText="1"/>
    </xf>
    <xf numFmtId="0" fontId="17" fillId="2" borderId="1" xfId="0" applyNumberFormat="1" applyFont="1" applyFill="1" applyBorder="1" applyAlignment="1">
      <alignment horizontal="center" wrapText="1"/>
    </xf>
    <xf numFmtId="0" fontId="8" fillId="2" borderId="1" xfId="2" applyNumberFormat="1" applyFont="1" applyFill="1" applyBorder="1" applyAlignment="1" applyProtection="1">
      <alignment horizontal="left" vertical="top" wrapText="1"/>
    </xf>
    <xf numFmtId="187" fontId="7" fillId="2" borderId="1" xfId="0" applyNumberFormat="1" applyFont="1" applyFill="1" applyBorder="1" applyAlignment="1">
      <alignment horizontal="center" vertical="top"/>
    </xf>
    <xf numFmtId="187" fontId="4" fillId="2" borderId="11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left" vertical="top" wrapText="1"/>
    </xf>
    <xf numFmtId="1" fontId="6" fillId="2" borderId="1" xfId="0" applyNumberFormat="1" applyFont="1" applyFill="1" applyBorder="1" applyAlignment="1">
      <alignment horizontal="left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4" xfId="0" applyNumberFormat="1" applyFont="1" applyFill="1" applyBorder="1" applyAlignment="1">
      <alignment horizontal="left" vertical="top" wrapText="1"/>
    </xf>
    <xf numFmtId="0" fontId="13" fillId="2" borderId="11" xfId="0" applyNumberFormat="1" applyFont="1" applyFill="1" applyBorder="1" applyAlignment="1">
      <alignment horizontal="left" vertical="top" wrapText="1"/>
    </xf>
    <xf numFmtId="0" fontId="14" fillId="2" borderId="11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5" fillId="0" borderId="5" xfId="0" applyNumberFormat="1" applyFont="1" applyFill="1" applyBorder="1" applyAlignment="1">
      <alignment horizontal="center" vertical="center" wrapText="1"/>
    </xf>
    <xf numFmtId="0" fontId="11" fillId="2" borderId="11" xfId="2" applyNumberFormat="1" applyFill="1" applyBorder="1" applyAlignment="1" applyProtection="1">
      <alignment horizontal="left" vertical="top" wrapText="1"/>
    </xf>
    <xf numFmtId="0" fontId="15" fillId="2" borderId="11" xfId="2" applyNumberFormat="1" applyFont="1" applyFill="1" applyBorder="1" applyAlignment="1" applyProtection="1">
      <alignment horizontal="left" vertical="top" wrapText="1"/>
    </xf>
    <xf numFmtId="0" fontId="15" fillId="2" borderId="4" xfId="2" applyNumberFormat="1" applyFont="1" applyFill="1" applyBorder="1" applyAlignment="1" applyProtection="1">
      <alignment horizontal="left" vertical="top" wrapText="1"/>
    </xf>
    <xf numFmtId="0" fontId="18" fillId="2" borderId="4" xfId="2" applyNumberFormat="1" applyFont="1" applyFill="1" applyBorder="1" applyAlignment="1" applyProtection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0" fontId="2" fillId="2" borderId="11" xfId="0" applyNumberFormat="1" applyFont="1" applyFill="1" applyBorder="1" applyAlignment="1">
      <alignment horizontal="left" vertical="top" wrapText="1"/>
    </xf>
    <xf numFmtId="1" fontId="4" fillId="2" borderId="12" xfId="0" applyNumberFormat="1" applyFont="1" applyFill="1" applyBorder="1" applyAlignment="1">
      <alignment horizontal="left" vertical="top" wrapText="1"/>
    </xf>
    <xf numFmtId="1" fontId="7" fillId="2" borderId="8" xfId="0" applyNumberFormat="1" applyFont="1" applyFill="1" applyBorder="1" applyAlignment="1">
      <alignment horizontal="left" vertical="top" wrapText="1"/>
    </xf>
    <xf numFmtId="0" fontId="1" fillId="0" borderId="6" xfId="0" applyNumberFormat="1" applyFont="1" applyFill="1" applyBorder="1" applyAlignment="1">
      <alignment horizontal="center" vertical="center" textRotation="90" wrapText="1"/>
    </xf>
    <xf numFmtId="189" fontId="4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left" vertical="top" wrapText="1"/>
    </xf>
    <xf numFmtId="0" fontId="19" fillId="2" borderId="2" xfId="2" applyNumberFormat="1" applyFont="1" applyFill="1" applyBorder="1" applyAlignment="1" applyProtection="1">
      <alignment horizontal="left" vertical="top" wrapText="1"/>
    </xf>
    <xf numFmtId="0" fontId="19" fillId="2" borderId="4" xfId="2" applyNumberFormat="1" applyFont="1" applyFill="1" applyBorder="1" applyAlignment="1" applyProtection="1">
      <alignment horizontal="left" vertical="top" wrapText="1"/>
    </xf>
    <xf numFmtId="0" fontId="7" fillId="2" borderId="1" xfId="0" applyNumberFormat="1" applyFont="1" applyFill="1" applyBorder="1" applyAlignment="1">
      <alignment horizontal="center" wrapText="1"/>
    </xf>
    <xf numFmtId="189" fontId="7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1" fontId="20" fillId="2" borderId="1" xfId="0" applyNumberFormat="1" applyFont="1" applyFill="1" applyBorder="1" applyAlignment="1">
      <alignment horizontal="left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textRotation="90" wrapText="1"/>
    </xf>
    <xf numFmtId="0" fontId="1" fillId="0" borderId="5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14" xfId="0" applyNumberFormat="1" applyFont="1" applyFill="1" applyBorder="1" applyAlignment="1">
      <alignment horizontal="left" vertical="top" wrapText="1"/>
    </xf>
    <xf numFmtId="0" fontId="4" fillId="2" borderId="15" xfId="0" applyNumberFormat="1" applyFont="1" applyFill="1" applyBorder="1" applyAlignment="1">
      <alignment horizontal="left" vertical="top" wrapText="1"/>
    </xf>
    <xf numFmtId="0" fontId="4" fillId="2" borderId="4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left" vertical="top" wrapText="1"/>
    </xf>
    <xf numFmtId="0" fontId="4" fillId="2" borderId="18" xfId="0" applyNumberFormat="1" applyFont="1" applyFill="1" applyBorder="1" applyAlignment="1">
      <alignment horizontal="left" vertical="top" wrapText="1"/>
    </xf>
    <xf numFmtId="0" fontId="4" fillId="2" borderId="17" xfId="0" applyNumberFormat="1" applyFont="1" applyFill="1" applyBorder="1" applyAlignment="1">
      <alignment horizontal="left" vertical="top" wrapText="1"/>
    </xf>
    <xf numFmtId="0" fontId="4" fillId="2" borderId="19" xfId="0" applyNumberFormat="1" applyFont="1" applyFill="1" applyBorder="1" applyAlignment="1">
      <alignment horizontal="left" vertical="top" wrapText="1"/>
    </xf>
    <xf numFmtId="0" fontId="4" fillId="2" borderId="16" xfId="0" applyNumberFormat="1" applyFont="1" applyFill="1" applyBorder="1" applyAlignment="1">
      <alignment horizontal="left" vertical="top" wrapText="1"/>
    </xf>
    <xf numFmtId="0" fontId="7" fillId="2" borderId="18" xfId="0" applyNumberFormat="1" applyFont="1" applyFill="1" applyBorder="1" applyAlignment="1">
      <alignment horizontal="left" vertical="top" wrapText="1"/>
    </xf>
  </cellXfs>
  <cellStyles count="3">
    <cellStyle name="0,0_x000d__x000a_NA_x000d__x000a_" xfId="1"/>
    <cellStyle name="Гиперссылка" xfId="2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5D8"/>
      <rgbColor rgb="00993366"/>
      <rgbColor rgb="00FFF8D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18</xdr:col>
      <xdr:colOff>600075</xdr:colOff>
      <xdr:row>0</xdr:row>
      <xdr:rowOff>0</xdr:rowOff>
    </xdr:to>
    <xdr:pic>
      <xdr:nvPicPr>
        <xdr:cNvPr id="298495" name="Рисунок 35" descr="C:\Users\Гусева\Desktop\размеры коробок-01.jpg">
          <a:extLst>
            <a:ext uri="{FF2B5EF4-FFF2-40B4-BE49-F238E27FC236}">
              <a16:creationId xmlns:a16="http://schemas.microsoft.com/office/drawing/2014/main" id="{0893A2D3-FE6D-8A43-341E-7C61E59C5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0"/>
          <a:ext cx="2428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emenasad.ru/zemlyanika/item/v-upakovke-kaper-3-sht/zemlyanika-sadovaya-tago-2.html" TargetMode="External"/><Relationship Id="rId21" Type="http://schemas.openxmlformats.org/officeDocument/2006/relationships/hyperlink" Target="http://www.semenasad.ru/zemlyanika/item/v-upakovke-kaper-3-sht/zemlyanika-sadovaya-ostara-2.html" TargetMode="External"/><Relationship Id="rId42" Type="http://schemas.openxmlformats.org/officeDocument/2006/relationships/hyperlink" Target="http://www.semenasad.ru/zemlyanika/item/v-upakovke-kaper-3-sht/zemlyanika-sadovaya-evi-2-3.html" TargetMode="External"/><Relationship Id="rId47" Type="http://schemas.openxmlformats.org/officeDocument/2006/relationships/hyperlink" Target="http://www.semenasad.ru/item/zemlyanika-sadovaya-bravura.html" TargetMode="External"/><Relationship Id="rId63" Type="http://schemas.openxmlformats.org/officeDocument/2006/relationships/hyperlink" Target="http://www.semenasad.ru/item/zemlyanika-sadovaya-sonsejshn-2.html" TargetMode="External"/><Relationship Id="rId68" Type="http://schemas.openxmlformats.org/officeDocument/2006/relationships/hyperlink" Target="http://www.semenasad.ru/item/zemlyanika-sadovaya-belrubi-3.html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://www.semenasad.ru/zemlyanika/item/v-upakovke-kaper-3-sht/zemlyanika-sadovaya-lambada-2.html" TargetMode="External"/><Relationship Id="rId11" Type="http://schemas.openxmlformats.org/officeDocument/2006/relationships/hyperlink" Target="http://www.semenasad.ru/zemlyanika/item/v-upakovke-kaper-3-sht/zemlyanika-sadovaya-zenga-zengana-2.html" TargetMode="External"/><Relationship Id="rId32" Type="http://schemas.openxmlformats.org/officeDocument/2006/relationships/hyperlink" Target="http://www.semenasad.ru/zemlyanika/item/v-upakovke-kaper-3-sht/zemlyanika-sadovaya-girlyanda-2.html" TargetMode="External"/><Relationship Id="rId37" Type="http://schemas.openxmlformats.org/officeDocument/2006/relationships/hyperlink" Target="http://www.semenasad.ru/zemlyanika/item/v-upakovke-kaper-3-sht/zemlyanika-sadovaya-san-andreas-3.html" TargetMode="External"/><Relationship Id="rId53" Type="http://schemas.openxmlformats.org/officeDocument/2006/relationships/hyperlink" Target="http://www.semenasad.ru/item/zemlyanika-sadovaya-letitiya.html" TargetMode="External"/><Relationship Id="rId58" Type="http://schemas.openxmlformats.org/officeDocument/2006/relationships/hyperlink" Target="http://www.semenasad.ru/item/zemlyanika-sadovaya-molling-centeneri.html" TargetMode="External"/><Relationship Id="rId74" Type="http://schemas.openxmlformats.org/officeDocument/2006/relationships/hyperlink" Target="http://www.semenasad.ru/item/zemlyanika-sadovaya-kviki.html" TargetMode="External"/><Relationship Id="rId79" Type="http://schemas.openxmlformats.org/officeDocument/2006/relationships/hyperlink" Target="http://www.semenasad.ru/zemlyanika/item/v-upakovke-kaper-3-sht/zemlyanika-sadovaya-induka-2.html" TargetMode="External"/><Relationship Id="rId5" Type="http://schemas.openxmlformats.org/officeDocument/2006/relationships/hyperlink" Target="http://www.semenasad.ru/zemlyanika/item/v-upakovke-kaper-3-sht/zemlyanika-sadovaya-vima-ksima-2.html" TargetMode="External"/><Relationship Id="rId19" Type="http://schemas.openxmlformats.org/officeDocument/2006/relationships/hyperlink" Target="http://www.semenasad.ru/zemlyanika/item/v-upakovke-kaper-3-sht/zemlyanika-sadovaya-mize-shindler-keti-shindler-2.html" TargetMode="External"/><Relationship Id="rId14" Type="http://schemas.openxmlformats.org/officeDocument/2006/relationships/hyperlink" Target="http://www.semenasad.ru/zemlyanika/item/v-upakovke-kaper-3-sht/zemlyanika-sadovaya-koroleva-elizaveta-2.html" TargetMode="External"/><Relationship Id="rId22" Type="http://schemas.openxmlformats.org/officeDocument/2006/relationships/hyperlink" Target="http://www.semenasad.ru/zemlyanika/item/v-upakovke-kaper-3-sht/zemlyanika-sadovaya-polka-3.html" TargetMode="External"/><Relationship Id="rId27" Type="http://schemas.openxmlformats.org/officeDocument/2006/relationships/hyperlink" Target="http://www.semenasad.ru/zemlyanika/item/v-upakovke-kaper-3-sht/zemlyanika-sadovaya-tenira-2.html" TargetMode="External"/><Relationship Id="rId30" Type="http://schemas.openxmlformats.org/officeDocument/2006/relationships/hyperlink" Target="http://www.semenasad.ru/zemlyanika/item/v-upakovke-kaper-3-sht/zemlyanika-sadovaya-elvira-2.html" TargetMode="External"/><Relationship Id="rId35" Type="http://schemas.openxmlformats.org/officeDocument/2006/relationships/hyperlink" Target="http://www.semenasad.ru/zemlyanika/item/v-upakovke-kaper-3-sht/zemlyanika-sadovaya-veriti-2.html" TargetMode="External"/><Relationship Id="rId43" Type="http://schemas.openxmlformats.org/officeDocument/2006/relationships/hyperlink" Target="http://www.semenasad.ru/item/zemklunika-kupchiha-2.html" TargetMode="External"/><Relationship Id="rId48" Type="http://schemas.openxmlformats.org/officeDocument/2006/relationships/hyperlink" Target="http://www.semenasad.ru/zemlyanika/item/v-upakovke-kaper-3-sht/zemlyanika-sadovaya-vivaldi-3.html" TargetMode="External"/><Relationship Id="rId56" Type="http://schemas.openxmlformats.org/officeDocument/2006/relationships/hyperlink" Target="http://www.semenasad.ru/item/zemlyanika-sadovaya-manill-3.html" TargetMode="External"/><Relationship Id="rId64" Type="http://schemas.openxmlformats.org/officeDocument/2006/relationships/hyperlink" Target="http://www.semenasad.ru/item/zemlyanika-sadovaya-skala-4.html" TargetMode="External"/><Relationship Id="rId69" Type="http://schemas.openxmlformats.org/officeDocument/2006/relationships/hyperlink" Target="http://www.semenasad.ru/item/zemlyanika-sadovaya-bogota-3.html" TargetMode="External"/><Relationship Id="rId77" Type="http://schemas.openxmlformats.org/officeDocument/2006/relationships/hyperlink" Target="http://www.semenasad.ru/zemlyanika/item/v-upakovke-kaper-3-sht/zemlyanika-sadovaya-simfoniya-2.html" TargetMode="External"/><Relationship Id="rId8" Type="http://schemas.openxmlformats.org/officeDocument/2006/relationships/hyperlink" Target="http://www.semenasad.ru/zemlyanika/item/v-upakovke-kaper-3-sht/zemlyanika-sadovaya-darselekt-2.html" TargetMode="External"/><Relationship Id="rId51" Type="http://schemas.openxmlformats.org/officeDocument/2006/relationships/hyperlink" Target="http://www.semenasad.ru/zemlyanika/item/v-upakovke-kaper-3-sht/zemlyanika-sadovaya-dzhajv-2.html" TargetMode="External"/><Relationship Id="rId72" Type="http://schemas.openxmlformats.org/officeDocument/2006/relationships/hyperlink" Target="http://www.semenasad.ru/item/zemlyanika-sadovaya-limaleksiya.html" TargetMode="External"/><Relationship Id="rId80" Type="http://schemas.openxmlformats.org/officeDocument/2006/relationships/hyperlink" Target="http://www.semenasad.ru/item/zemlyanika-sadovaya-allegro-2.html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http://www.semenasad.ru/zemlyanika/item/v-upakovke-kaper-3-sht/zemlyanika-sadovaya-alba-3.html" TargetMode="External"/><Relationship Id="rId12" Type="http://schemas.openxmlformats.org/officeDocument/2006/relationships/hyperlink" Target="http://www.semenasad.ru/zemlyanika/item/v-upakovke-kaper-3-sht/zemlyanika-sadovaya-kent-3.html" TargetMode="External"/><Relationship Id="rId17" Type="http://schemas.openxmlformats.org/officeDocument/2006/relationships/hyperlink" Target="http://www.semenasad.ru/zemlyanika/item/v-upakovke-kaper-3-sht/zemlyanika-sadovaya-maksim-gigantella-maksim-2.html" TargetMode="External"/><Relationship Id="rId25" Type="http://schemas.openxmlformats.org/officeDocument/2006/relationships/hyperlink" Target="http://www.semenasad.ru/zemlyanika/item/v-upakovke-kaper-3-sht/zemlyanika-sadovaya-selva-2.html" TargetMode="External"/><Relationship Id="rId33" Type="http://schemas.openxmlformats.org/officeDocument/2006/relationships/hyperlink" Target="http://www.semenasad.ru/zemlyanika/item/v-upakovke-kaper-3-sht/zemlyanika-sadovaya-elizaveta-2-3.html" TargetMode="External"/><Relationship Id="rId38" Type="http://schemas.openxmlformats.org/officeDocument/2006/relationships/hyperlink" Target="http://www.semenasad.ru/zemlyanika/item/v-upakovke-kaper-3-sht/zemlyanika-sadovaya-sassett-2.html" TargetMode="External"/><Relationship Id="rId46" Type="http://schemas.openxmlformats.org/officeDocument/2006/relationships/hyperlink" Target="http://www.semenasad.ru/item/zemlyanika-sadovaya-arabella.html" TargetMode="External"/><Relationship Id="rId59" Type="http://schemas.openxmlformats.org/officeDocument/2006/relationships/hyperlink" Target="http://www.semenasad.ru/item/zemlyanika-sadovaya-nadezhda-3.html" TargetMode="External"/><Relationship Id="rId67" Type="http://schemas.openxmlformats.org/officeDocument/2006/relationships/hyperlink" Target="http://www.semenasad.ru/item/zemlyanika-sadovaya-kleri-3.html" TargetMode="External"/><Relationship Id="rId20" Type="http://schemas.openxmlformats.org/officeDocument/2006/relationships/hyperlink" Target="http://www.semenasad.ru/zemlyanika/item/v-upakovke-kaper-3-sht/zemlyanika-sadovaya-monterej-3.html" TargetMode="External"/><Relationship Id="rId41" Type="http://schemas.openxmlformats.org/officeDocument/2006/relationships/hyperlink" Target="http://www.semenasad.ru/zemlyanika/item/v-upakovke-kaper-3-sht/zemlyanika-sadovaya-florina-3.html" TargetMode="External"/><Relationship Id="rId54" Type="http://schemas.openxmlformats.org/officeDocument/2006/relationships/hyperlink" Target="http://www.semenasad.ru/item/zemlyanika-sadovaya-magnus-2.html" TargetMode="External"/><Relationship Id="rId62" Type="http://schemas.openxmlformats.org/officeDocument/2006/relationships/hyperlink" Target="http://www.semenasad.ru/item/zemlyanika-sadovaya-tea-2.html" TargetMode="External"/><Relationship Id="rId70" Type="http://schemas.openxmlformats.org/officeDocument/2006/relationships/hyperlink" Target="http://www.semenasad.ru/item/zemlyanika-sadovaya-rosinka-3.html" TargetMode="External"/><Relationship Id="rId75" Type="http://schemas.openxmlformats.org/officeDocument/2006/relationships/hyperlink" Target="http://www.semenasad.ru/zemlyanika/item/v-upakovke-kaper-3-sht/zemlyanika-sadovaya-anablanka-3.html" TargetMode="External"/><Relationship Id="rId83" Type="http://schemas.openxmlformats.org/officeDocument/2006/relationships/hyperlink" Target="http://www.semenasad.ru/item/zemlyanika-sadovaya-elegans-3.html" TargetMode="External"/><Relationship Id="rId1" Type="http://schemas.openxmlformats.org/officeDocument/2006/relationships/hyperlink" Target="http://www.semenasad.ru/zemlyanika/item/v-upakovke-kaper-3-sht/zemlyanika-sadovaya-albion-3.html" TargetMode="External"/><Relationship Id="rId6" Type="http://schemas.openxmlformats.org/officeDocument/2006/relationships/hyperlink" Target="http://www.semenasad.ru/zemlyanika/item/v-upakovke-kaper-3-sht/zemlyanika-sadovaya-vima-rina-2.html" TargetMode="External"/><Relationship Id="rId15" Type="http://schemas.openxmlformats.org/officeDocument/2006/relationships/hyperlink" Target="http://www.semenasad.ru/zemlyanika/item/v-upakovke-kaper-3-sht/zemlyanika-sadovaya-korona-2.html" TargetMode="External"/><Relationship Id="rId23" Type="http://schemas.openxmlformats.org/officeDocument/2006/relationships/hyperlink" Target="http://www.semenasad.ru/zemlyanika/item/v-upakovke-kaper-3-sht/zemlyanika-sadovaya-rumba-2.html" TargetMode="External"/><Relationship Id="rId28" Type="http://schemas.openxmlformats.org/officeDocument/2006/relationships/hyperlink" Target="http://www.semenasad.ru/zemlyanika/item/v-upakovke-kaper-3-sht/zemlyanika-sadovaya-fler-3.html" TargetMode="External"/><Relationship Id="rId36" Type="http://schemas.openxmlformats.org/officeDocument/2006/relationships/hyperlink" Target="http://www.semenasad.ru/zemlyanika/item/v-upakovke-kaper-3-sht/zemlyanika-sadovaya-malvina-3.html" TargetMode="External"/><Relationship Id="rId49" Type="http://schemas.openxmlformats.org/officeDocument/2006/relationships/hyperlink" Target="http://www.semenasad.ru/zemlyanika/item/v-upakovke-kaper-3-sht/zemlyanika-sadovaya-gariguetta-3.html" TargetMode="External"/><Relationship Id="rId57" Type="http://schemas.openxmlformats.org/officeDocument/2006/relationships/hyperlink" Target="http://www.semenasad.ru/zemlyanika/item/v-upakovke-kaper-3-sht/zemlyanika-sadovaya-maestro-3.html" TargetMode="External"/><Relationship Id="rId10" Type="http://schemas.openxmlformats.org/officeDocument/2006/relationships/hyperlink" Target="http://www.semenasad.ru/zemlyanika/item/v-upakovke-kaper-3-sht/zemlyanika-sadovaya-diamant-2.html" TargetMode="External"/><Relationship Id="rId31" Type="http://schemas.openxmlformats.org/officeDocument/2006/relationships/hyperlink" Target="http://www.semenasad.ru/zemlyanika/item/v-upakovke-kaper-3-sht/zemlyanika-sadovaya-elsanta-3.html" TargetMode="External"/><Relationship Id="rId44" Type="http://schemas.openxmlformats.org/officeDocument/2006/relationships/hyperlink" Target="http://www.semenasad.ru/item/zemlyanika-sadovaya-anabel.html" TargetMode="External"/><Relationship Id="rId52" Type="http://schemas.openxmlformats.org/officeDocument/2006/relationships/hyperlink" Target="http://www.semenasad.ru/item/zemlyanika-sadovaya-kabrillo.html" TargetMode="External"/><Relationship Id="rId60" Type="http://schemas.openxmlformats.org/officeDocument/2006/relationships/hyperlink" Target="http://www.semenasad.ru/zemlyanika/item/v-upakovke-kaper-3-sht/zemlyanika-sadovaya-figaro-2.html" TargetMode="External"/><Relationship Id="rId65" Type="http://schemas.openxmlformats.org/officeDocument/2006/relationships/hyperlink" Target="http://www.semenasad.ru/item/zemlyanika-sadovaya-roksana-nf205.html" TargetMode="External"/><Relationship Id="rId73" Type="http://schemas.openxmlformats.org/officeDocument/2006/relationships/hyperlink" Target="http://www.semenasad.ru/item/zemlyanika-sadovaya-deli.html" TargetMode="External"/><Relationship Id="rId78" Type="http://schemas.openxmlformats.org/officeDocument/2006/relationships/hyperlink" Target="http://www.semenasad.ru/zemlyanika/item/v-upakovke-kaper-3-sht/zemlyanika-sadovaya-elianni.html" TargetMode="External"/><Relationship Id="rId81" Type="http://schemas.openxmlformats.org/officeDocument/2006/relationships/hyperlink" Target="http://www.semenasad.ru/item/zemlyanika-sadovaya-vibrant-2.html" TargetMode="External"/><Relationship Id="rId4" Type="http://schemas.openxmlformats.org/officeDocument/2006/relationships/hyperlink" Target="http://www.semenasad.ru/zemlyanika/item/v-upakovke-kaper-3-sht/zemlyanika-sadovaya-vima-zanta-2.html" TargetMode="External"/><Relationship Id="rId9" Type="http://schemas.openxmlformats.org/officeDocument/2006/relationships/hyperlink" Target="http://www.semenasad.ru/zemlyanika/item/v-upakovke-kaper-3-sht/zemlyanika-sadovaya-derojyal-2.html" TargetMode="External"/><Relationship Id="rId13" Type="http://schemas.openxmlformats.org/officeDocument/2006/relationships/hyperlink" Target="http://www.semenasad.ru/zemlyanika/item/v-upakovke-kaper-3-sht/zemlyanika-sadovaya-kimberli-2.html" TargetMode="External"/><Relationship Id="rId18" Type="http://schemas.openxmlformats.org/officeDocument/2006/relationships/hyperlink" Target="http://www.semenasad.ru/zemlyanika/item/v-upakovke-kaper-3-sht/zemlyanika-sadovaya-mara-de-bua-2.html" TargetMode="External"/><Relationship Id="rId39" Type="http://schemas.openxmlformats.org/officeDocument/2006/relationships/hyperlink" Target="http://www.semenasad.ru/zemlyanika/item/v-upakovke-kaper-3-sht/zemlyanika-sadovaya-florens-3.html" TargetMode="External"/><Relationship Id="rId34" Type="http://schemas.openxmlformats.org/officeDocument/2006/relationships/hyperlink" Target="http://www.semenasad.ru/zemlyanika/item/v-upakovke-kaper-3-sht/zemlyanika-sadovaya-aromas-2.html" TargetMode="External"/><Relationship Id="rId50" Type="http://schemas.openxmlformats.org/officeDocument/2006/relationships/hyperlink" Target="http://www.semenasad.ru/item/zemlyanika-sadovaya-dali.html" TargetMode="External"/><Relationship Id="rId55" Type="http://schemas.openxmlformats.org/officeDocument/2006/relationships/hyperlink" Target="http://www.semenasad.ru/item/zemlyanika-sadovaya-malga-2.html" TargetMode="External"/><Relationship Id="rId76" Type="http://schemas.openxmlformats.org/officeDocument/2006/relationships/hyperlink" Target="http://www.semenasad.ru/zemlyanika/item/v-upakovke-kaper-3-sht/zemlyanika-sadovaya-pajnberri-3.html" TargetMode="External"/><Relationship Id="rId7" Type="http://schemas.openxmlformats.org/officeDocument/2006/relationships/hyperlink" Target="http://www.semenasad.ru/zemlyanika/item/v-upakovke-kaper-3-sht/zemlyanika-sadovaya-vima-tarda-2.html" TargetMode="External"/><Relationship Id="rId71" Type="http://schemas.openxmlformats.org/officeDocument/2006/relationships/hyperlink" Target="http://www.semenasad.ru/item/zemlyanika-sadovaya-fejerverk-3.html" TargetMode="External"/><Relationship Id="rId2" Type="http://schemas.openxmlformats.org/officeDocument/2006/relationships/hyperlink" Target="http://www.semenasad.ru/zemlyanika/item/v-upakovke-kaper-3-sht/zemlyanika-sadovaya-aziya-3.html" TargetMode="External"/><Relationship Id="rId29" Type="http://schemas.openxmlformats.org/officeDocument/2006/relationships/hyperlink" Target="http://www.semenasad.ru/zemlyanika/item/v-upakovke-kaper-3-sht/zemlyanika-sadovaya-honeoje-2.html" TargetMode="External"/><Relationship Id="rId24" Type="http://schemas.openxmlformats.org/officeDocument/2006/relationships/hyperlink" Target="http://www.semenasad.ru/zemlyanika/item/v-upakovke-kaper-3-sht/zemlyanika-sadovaya-salsa-2.html" TargetMode="External"/><Relationship Id="rId40" Type="http://schemas.openxmlformats.org/officeDocument/2006/relationships/hyperlink" Target="http://www.semenasad.ru/zemlyanika/item/v-upakovke-kaper-3-sht/zemlyanika-sadovaya-florentina-3.html" TargetMode="External"/><Relationship Id="rId45" Type="http://schemas.openxmlformats.org/officeDocument/2006/relationships/hyperlink" Target="http://www.semenasad.ru/item/zemlyanika-sadovaya-aprika.html" TargetMode="External"/><Relationship Id="rId66" Type="http://schemas.openxmlformats.org/officeDocument/2006/relationships/hyperlink" Target="http://www.semenasad.ru/item/zemlyanika-sadovaya-olimpiya-2.html" TargetMode="External"/><Relationship Id="rId61" Type="http://schemas.openxmlformats.org/officeDocument/2006/relationships/hyperlink" Target="http://www.semenasad.ru/item/zemlyanika-sadovaya-fejt-2.html" TargetMode="External"/><Relationship Id="rId82" Type="http://schemas.openxmlformats.org/officeDocument/2006/relationships/hyperlink" Target="http://www.semenasad.ru/item/zemlyanika-sadovaya-everli-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7"/>
  <sheetViews>
    <sheetView tabSelected="1" zoomScaleNormal="100" workbookViewId="0">
      <selection activeCell="Q11" sqref="Q11"/>
    </sheetView>
  </sheetViews>
  <sheetFormatPr defaultColWidth="10.6640625" defaultRowHeight="11.25" x14ac:dyDescent="0.2"/>
  <cols>
    <col min="1" max="1" width="7.83203125" customWidth="1"/>
    <col min="2" max="2" width="61.6640625" style="1" customWidth="1"/>
    <col min="3" max="3" width="27.6640625" style="1" customWidth="1"/>
    <col min="4" max="4" width="6.6640625" style="1" customWidth="1"/>
    <col min="5" max="5" width="5.5" style="1" customWidth="1"/>
    <col min="6" max="6" width="6.33203125" style="1" customWidth="1"/>
    <col min="7" max="7" width="6.5" style="1" customWidth="1"/>
    <col min="8" max="8" width="12.1640625" style="50" customWidth="1"/>
    <col min="9" max="9" width="8.33203125" style="1" customWidth="1"/>
    <col min="10" max="10" width="9" style="1" customWidth="1"/>
    <col min="11" max="11" width="7.5" style="1" customWidth="1"/>
    <col min="12" max="12" width="9.33203125" style="1" customWidth="1"/>
    <col min="13" max="13" width="12.5" style="1" customWidth="1"/>
    <col min="14" max="14" width="15.1640625" customWidth="1"/>
    <col min="15" max="15" width="25.33203125" style="8" customWidth="1"/>
  </cols>
  <sheetData>
    <row r="1" spans="1:16" s="1" customFormat="1" ht="47.45" customHeight="1" thickBot="1" x14ac:dyDescent="0.25">
      <c r="A1" s="61" t="s">
        <v>156</v>
      </c>
      <c r="B1" s="72" t="s">
        <v>0</v>
      </c>
      <c r="C1" s="10" t="s">
        <v>43</v>
      </c>
      <c r="D1" s="15" t="s">
        <v>191</v>
      </c>
      <c r="E1" s="71" t="s">
        <v>39</v>
      </c>
      <c r="F1" s="71" t="s">
        <v>40</v>
      </c>
      <c r="G1" s="71" t="s">
        <v>41</v>
      </c>
      <c r="H1" s="52" t="s">
        <v>42</v>
      </c>
      <c r="I1" s="14" t="s">
        <v>1</v>
      </c>
      <c r="J1" s="15" t="s">
        <v>38</v>
      </c>
      <c r="K1" s="14" t="s">
        <v>192</v>
      </c>
      <c r="L1" s="70" t="s">
        <v>2</v>
      </c>
      <c r="M1" s="70" t="s">
        <v>3</v>
      </c>
      <c r="N1" s="16" t="s">
        <v>4</v>
      </c>
      <c r="O1" s="16" t="s">
        <v>291</v>
      </c>
    </row>
    <row r="2" spans="1:16" s="2" customFormat="1" ht="15" customHeight="1" x14ac:dyDescent="0.2">
      <c r="A2" s="29" t="s">
        <v>172</v>
      </c>
      <c r="B2" s="77" t="s">
        <v>160</v>
      </c>
      <c r="C2" s="13" t="s">
        <v>149</v>
      </c>
      <c r="D2" s="6" t="s">
        <v>37</v>
      </c>
      <c r="E2" s="12" t="s">
        <v>39</v>
      </c>
      <c r="F2" s="12" t="s">
        <v>40</v>
      </c>
      <c r="G2" s="44"/>
      <c r="H2" s="13" t="s">
        <v>215</v>
      </c>
      <c r="I2" s="30">
        <v>801393</v>
      </c>
      <c r="J2" s="32">
        <f>K2*1.3</f>
        <v>280.8</v>
      </c>
      <c r="K2" s="34">
        <v>216</v>
      </c>
      <c r="L2" s="35"/>
      <c r="M2" s="62">
        <f>IF(L2&gt;4,L2*K2,L2*K2*1.3)</f>
        <v>0</v>
      </c>
      <c r="N2" s="3">
        <v>4601887389125</v>
      </c>
      <c r="O2" s="3" t="s">
        <v>292</v>
      </c>
    </row>
    <row r="3" spans="1:16" s="2" customFormat="1" ht="15" customHeight="1" x14ac:dyDescent="0.2">
      <c r="A3" s="28" t="s">
        <v>173</v>
      </c>
      <c r="B3" s="75" t="s">
        <v>84</v>
      </c>
      <c r="C3" s="13" t="s">
        <v>45</v>
      </c>
      <c r="D3" s="6" t="s">
        <v>37</v>
      </c>
      <c r="E3" s="5"/>
      <c r="F3" s="5"/>
      <c r="G3" s="48" t="s">
        <v>41</v>
      </c>
      <c r="H3" s="13" t="s">
        <v>216</v>
      </c>
      <c r="I3" s="31">
        <v>670449</v>
      </c>
      <c r="J3" s="32">
        <f t="shared" ref="J3:J8" si="0">K3*1.3</f>
        <v>180.70000000000002</v>
      </c>
      <c r="K3" s="34">
        <v>139</v>
      </c>
      <c r="L3" s="35"/>
      <c r="M3" s="62">
        <f t="shared" ref="M3:M8" si="1">IF(L3&gt;4,L3*K3,L3*K3*1.3)</f>
        <v>0</v>
      </c>
      <c r="N3" s="4" t="s">
        <v>12</v>
      </c>
      <c r="O3" s="3" t="s">
        <v>292</v>
      </c>
    </row>
    <row r="4" spans="1:16" s="2" customFormat="1" ht="15" customHeight="1" x14ac:dyDescent="0.2">
      <c r="A4" s="28" t="s">
        <v>173</v>
      </c>
      <c r="B4" s="73" t="s">
        <v>85</v>
      </c>
      <c r="C4" s="13" t="s">
        <v>46</v>
      </c>
      <c r="D4" s="6" t="s">
        <v>37</v>
      </c>
      <c r="E4" s="6"/>
      <c r="F4" s="6"/>
      <c r="G4" s="48" t="s">
        <v>41</v>
      </c>
      <c r="H4" s="13" t="s">
        <v>216</v>
      </c>
      <c r="I4" s="57">
        <v>678352</v>
      </c>
      <c r="J4" s="32">
        <f t="shared" si="0"/>
        <v>180.70000000000002</v>
      </c>
      <c r="K4" s="34">
        <v>139</v>
      </c>
      <c r="L4" s="36"/>
      <c r="M4" s="62">
        <f t="shared" si="1"/>
        <v>0</v>
      </c>
      <c r="N4" s="4">
        <v>4601887200529</v>
      </c>
      <c r="O4" s="3" t="s">
        <v>292</v>
      </c>
      <c r="P4" s="27"/>
    </row>
    <row r="5" spans="1:16" s="2" customFormat="1" ht="15" customHeight="1" x14ac:dyDescent="0.2">
      <c r="A5" s="28" t="s">
        <v>173</v>
      </c>
      <c r="B5" s="73" t="s">
        <v>203</v>
      </c>
      <c r="C5" s="13" t="s">
        <v>193</v>
      </c>
      <c r="D5" s="6"/>
      <c r="E5" s="41"/>
      <c r="F5" s="41"/>
      <c r="G5" s="58"/>
      <c r="H5" s="13" t="s">
        <v>216</v>
      </c>
      <c r="I5" s="57">
        <v>727802</v>
      </c>
      <c r="J5" s="32">
        <f t="shared" si="0"/>
        <v>161.20000000000002</v>
      </c>
      <c r="K5" s="34">
        <v>124</v>
      </c>
      <c r="L5" s="36"/>
      <c r="M5" s="62">
        <f t="shared" si="1"/>
        <v>0</v>
      </c>
      <c r="N5" s="3">
        <v>4601887294566</v>
      </c>
      <c r="O5" s="3" t="s">
        <v>292</v>
      </c>
    </row>
    <row r="6" spans="1:16" s="2" customFormat="1" ht="15" customHeight="1" x14ac:dyDescent="0.2">
      <c r="A6" s="28" t="s">
        <v>173</v>
      </c>
      <c r="B6" s="78" t="s">
        <v>86</v>
      </c>
      <c r="C6" s="13" t="s">
        <v>47</v>
      </c>
      <c r="D6" s="6" t="s">
        <v>37</v>
      </c>
      <c r="E6" s="20"/>
      <c r="F6" s="20"/>
      <c r="G6" s="47"/>
      <c r="H6" s="13" t="s">
        <v>216</v>
      </c>
      <c r="I6" s="31">
        <v>727804</v>
      </c>
      <c r="J6" s="32">
        <f t="shared" si="0"/>
        <v>161.20000000000002</v>
      </c>
      <c r="K6" s="33">
        <v>124</v>
      </c>
      <c r="L6" s="37"/>
      <c r="M6" s="62">
        <f t="shared" si="1"/>
        <v>0</v>
      </c>
      <c r="N6" s="18">
        <v>4601887294573</v>
      </c>
      <c r="O6" s="3" t="s">
        <v>292</v>
      </c>
    </row>
    <row r="7" spans="1:16" s="2" customFormat="1" ht="15" customHeight="1" x14ac:dyDescent="0.2">
      <c r="A7" s="28" t="s">
        <v>173</v>
      </c>
      <c r="B7" s="74" t="s">
        <v>87</v>
      </c>
      <c r="C7" s="13" t="s">
        <v>48</v>
      </c>
      <c r="D7" s="6" t="s">
        <v>37</v>
      </c>
      <c r="E7" s="19"/>
      <c r="F7" s="19"/>
      <c r="G7" s="46"/>
      <c r="H7" s="13" t="s">
        <v>216</v>
      </c>
      <c r="I7" s="57">
        <v>727805</v>
      </c>
      <c r="J7" s="32">
        <f t="shared" si="0"/>
        <v>161.20000000000002</v>
      </c>
      <c r="K7" s="32">
        <v>124</v>
      </c>
      <c r="L7" s="35"/>
      <c r="M7" s="62">
        <f t="shared" si="1"/>
        <v>0</v>
      </c>
      <c r="N7" s="4">
        <v>4601887294580</v>
      </c>
      <c r="O7" s="3" t="s">
        <v>292</v>
      </c>
    </row>
    <row r="8" spans="1:16" s="2" customFormat="1" ht="15" customHeight="1" x14ac:dyDescent="0.2">
      <c r="A8" s="28" t="s">
        <v>173</v>
      </c>
      <c r="B8" s="73" t="s">
        <v>88</v>
      </c>
      <c r="C8" s="13" t="s">
        <v>49</v>
      </c>
      <c r="D8" s="6" t="s">
        <v>37</v>
      </c>
      <c r="E8" s="19"/>
      <c r="F8" s="19"/>
      <c r="G8" s="46"/>
      <c r="H8" s="13" t="s">
        <v>216</v>
      </c>
      <c r="I8" s="57">
        <v>727806</v>
      </c>
      <c r="J8" s="32">
        <f t="shared" si="0"/>
        <v>161.20000000000002</v>
      </c>
      <c r="K8" s="32">
        <v>124</v>
      </c>
      <c r="L8" s="35"/>
      <c r="M8" s="62">
        <f t="shared" si="1"/>
        <v>0</v>
      </c>
      <c r="N8" s="4">
        <v>4601887294597</v>
      </c>
      <c r="O8" s="3" t="s">
        <v>292</v>
      </c>
    </row>
    <row r="9" spans="1:16" s="2" customFormat="1" ht="15" customHeight="1" x14ac:dyDescent="0.2">
      <c r="A9" s="28" t="s">
        <v>173</v>
      </c>
      <c r="B9" s="73" t="s">
        <v>188</v>
      </c>
      <c r="C9" s="13" t="s">
        <v>89</v>
      </c>
      <c r="D9" s="6" t="s">
        <v>37</v>
      </c>
      <c r="E9" s="6"/>
      <c r="F9" s="6"/>
      <c r="G9" s="53"/>
      <c r="H9" s="13" t="s">
        <v>236</v>
      </c>
      <c r="I9" s="57">
        <v>697615</v>
      </c>
      <c r="J9" s="32">
        <f t="shared" ref="J9:J74" si="2">K9*1.3</f>
        <v>161.20000000000002</v>
      </c>
      <c r="K9" s="32">
        <v>124</v>
      </c>
      <c r="L9" s="35"/>
      <c r="M9" s="62">
        <f t="shared" ref="M9:M42" si="3">IF(L9&gt;4,L9*K9,L9*K9*1.3)</f>
        <v>0</v>
      </c>
      <c r="N9" s="4" t="s">
        <v>5</v>
      </c>
      <c r="O9" s="3" t="s">
        <v>292</v>
      </c>
    </row>
    <row r="10" spans="1:16" s="2" customFormat="1" ht="15" customHeight="1" x14ac:dyDescent="0.2">
      <c r="A10" s="28"/>
      <c r="B10" s="73" t="s">
        <v>210</v>
      </c>
      <c r="C10" s="13" t="s">
        <v>209</v>
      </c>
      <c r="D10" s="6" t="s">
        <v>37</v>
      </c>
      <c r="E10" s="12" t="s">
        <v>39</v>
      </c>
      <c r="F10" s="12" t="s">
        <v>40</v>
      </c>
      <c r="G10" s="53"/>
      <c r="H10" s="13" t="s">
        <v>219</v>
      </c>
      <c r="I10" s="57">
        <v>802755</v>
      </c>
      <c r="J10" s="32">
        <f t="shared" si="2"/>
        <v>146.9</v>
      </c>
      <c r="K10" s="32">
        <v>113</v>
      </c>
      <c r="L10" s="35"/>
      <c r="M10" s="62">
        <f t="shared" si="3"/>
        <v>0</v>
      </c>
      <c r="N10" s="4">
        <v>4601887389156</v>
      </c>
      <c r="O10" s="3" t="s">
        <v>292</v>
      </c>
    </row>
    <row r="11" spans="1:16" s="2" customFormat="1" ht="15" customHeight="1" x14ac:dyDescent="0.2">
      <c r="A11" s="28" t="s">
        <v>173</v>
      </c>
      <c r="B11" s="73" t="s">
        <v>146</v>
      </c>
      <c r="C11" s="17" t="s">
        <v>50</v>
      </c>
      <c r="D11" s="6" t="s">
        <v>37</v>
      </c>
      <c r="E11" s="6"/>
      <c r="F11" s="6"/>
      <c r="G11" s="53"/>
      <c r="H11" s="13" t="s">
        <v>235</v>
      </c>
      <c r="I11" s="57">
        <v>697616</v>
      </c>
      <c r="J11" s="32">
        <f t="shared" si="2"/>
        <v>161.20000000000002</v>
      </c>
      <c r="K11" s="32">
        <v>124</v>
      </c>
      <c r="L11" s="35"/>
      <c r="M11" s="62">
        <f t="shared" si="3"/>
        <v>0</v>
      </c>
      <c r="N11" s="4" t="s">
        <v>6</v>
      </c>
      <c r="O11" s="3" t="s">
        <v>292</v>
      </c>
    </row>
    <row r="12" spans="1:16" s="2" customFormat="1" ht="15" customHeight="1" x14ac:dyDescent="0.2">
      <c r="B12" s="73" t="s">
        <v>98</v>
      </c>
      <c r="C12" s="13" t="s">
        <v>51</v>
      </c>
      <c r="D12" s="6" t="s">
        <v>37</v>
      </c>
      <c r="E12" s="6"/>
      <c r="F12" s="6"/>
      <c r="G12" s="53"/>
      <c r="H12" s="13" t="s">
        <v>246</v>
      </c>
      <c r="I12" s="57">
        <v>678351</v>
      </c>
      <c r="J12" s="32">
        <f t="shared" si="2"/>
        <v>167.70000000000002</v>
      </c>
      <c r="K12" s="32">
        <v>129</v>
      </c>
      <c r="L12" s="35"/>
      <c r="M12" s="62">
        <f t="shared" si="3"/>
        <v>0</v>
      </c>
      <c r="N12" s="4" t="s">
        <v>7</v>
      </c>
      <c r="O12" s="3" t="s">
        <v>292</v>
      </c>
    </row>
    <row r="13" spans="1:16" s="2" customFormat="1" ht="15" customHeight="1" x14ac:dyDescent="0.2">
      <c r="B13" s="73" t="s">
        <v>187</v>
      </c>
      <c r="C13" s="13" t="s">
        <v>150</v>
      </c>
      <c r="D13" s="6" t="s">
        <v>37</v>
      </c>
      <c r="E13" s="6"/>
      <c r="F13" s="12" t="s">
        <v>40</v>
      </c>
      <c r="G13" s="53"/>
      <c r="H13" s="13" t="s">
        <v>277</v>
      </c>
      <c r="I13" s="57">
        <v>802756</v>
      </c>
      <c r="J13" s="32">
        <f t="shared" si="2"/>
        <v>227.5</v>
      </c>
      <c r="K13" s="32">
        <v>175</v>
      </c>
      <c r="L13" s="35"/>
      <c r="M13" s="62">
        <f t="shared" si="3"/>
        <v>0</v>
      </c>
      <c r="N13" s="3">
        <v>4601887389163</v>
      </c>
      <c r="O13" s="69" t="s">
        <v>293</v>
      </c>
    </row>
    <row r="14" spans="1:16" s="2" customFormat="1" ht="15" customHeight="1" x14ac:dyDescent="0.2">
      <c r="B14" s="73" t="s">
        <v>197</v>
      </c>
      <c r="C14" s="13" t="s">
        <v>194</v>
      </c>
      <c r="D14" s="6" t="s">
        <v>37</v>
      </c>
      <c r="E14" s="6"/>
      <c r="F14" s="12"/>
      <c r="G14" s="48" t="s">
        <v>41</v>
      </c>
      <c r="H14" s="13" t="s">
        <v>289</v>
      </c>
      <c r="I14" s="57">
        <v>678350</v>
      </c>
      <c r="J14" s="32">
        <f t="shared" si="2"/>
        <v>227.5</v>
      </c>
      <c r="K14" s="32">
        <v>175</v>
      </c>
      <c r="L14" s="35"/>
      <c r="M14" s="62">
        <f t="shared" si="3"/>
        <v>0</v>
      </c>
      <c r="N14" s="3">
        <v>4601887200505</v>
      </c>
      <c r="O14" s="3" t="s">
        <v>292</v>
      </c>
    </row>
    <row r="15" spans="1:16" s="21" customFormat="1" ht="15" customHeight="1" x14ac:dyDescent="0.2">
      <c r="B15" s="73" t="s">
        <v>186</v>
      </c>
      <c r="C15" s="13" t="s">
        <v>151</v>
      </c>
      <c r="D15" s="6" t="s">
        <v>37</v>
      </c>
      <c r="E15" s="12" t="s">
        <v>39</v>
      </c>
      <c r="F15" s="12" t="s">
        <v>40</v>
      </c>
      <c r="G15" s="54"/>
      <c r="H15" s="13" t="s">
        <v>269</v>
      </c>
      <c r="I15" s="57">
        <v>802757</v>
      </c>
      <c r="J15" s="32">
        <f t="shared" si="2"/>
        <v>187.20000000000002</v>
      </c>
      <c r="K15" s="32">
        <v>144</v>
      </c>
      <c r="L15" s="35"/>
      <c r="M15" s="62">
        <f t="shared" si="3"/>
        <v>0</v>
      </c>
      <c r="N15" s="3">
        <v>4601887389170</v>
      </c>
      <c r="O15" s="69" t="s">
        <v>293</v>
      </c>
    </row>
    <row r="16" spans="1:16" s="21" customFormat="1" ht="15.6" customHeight="1" x14ac:dyDescent="0.2">
      <c r="B16" s="73" t="s">
        <v>185</v>
      </c>
      <c r="C16" s="13" t="s">
        <v>152</v>
      </c>
      <c r="D16" s="6" t="s">
        <v>37</v>
      </c>
      <c r="E16" s="12" t="s">
        <v>39</v>
      </c>
      <c r="F16" s="12" t="s">
        <v>40</v>
      </c>
      <c r="G16" s="54"/>
      <c r="H16" s="13" t="s">
        <v>281</v>
      </c>
      <c r="I16" s="57">
        <v>802759</v>
      </c>
      <c r="J16" s="32">
        <f t="shared" si="2"/>
        <v>227.5</v>
      </c>
      <c r="K16" s="32">
        <v>175</v>
      </c>
      <c r="L16" s="35"/>
      <c r="M16" s="62">
        <f t="shared" si="3"/>
        <v>0</v>
      </c>
      <c r="N16" s="3">
        <v>4601887389187</v>
      </c>
      <c r="O16" s="3" t="s">
        <v>292</v>
      </c>
    </row>
    <row r="17" spans="1:15" s="2" customFormat="1" ht="15" customHeight="1" x14ac:dyDescent="0.2">
      <c r="B17" s="73" t="s">
        <v>99</v>
      </c>
      <c r="C17" s="13" t="s">
        <v>44</v>
      </c>
      <c r="D17" s="6" t="s">
        <v>37</v>
      </c>
      <c r="E17" s="6"/>
      <c r="F17" s="6"/>
      <c r="G17" s="53"/>
      <c r="H17" s="13" t="s">
        <v>247</v>
      </c>
      <c r="I17" s="57">
        <v>670442</v>
      </c>
      <c r="J17" s="32">
        <f t="shared" si="2"/>
        <v>167.70000000000002</v>
      </c>
      <c r="K17" s="32">
        <v>129</v>
      </c>
      <c r="L17" s="35"/>
      <c r="M17" s="62">
        <f t="shared" si="3"/>
        <v>0</v>
      </c>
      <c r="N17" s="3">
        <v>4601887166016</v>
      </c>
      <c r="O17" s="3" t="s">
        <v>292</v>
      </c>
    </row>
    <row r="18" spans="1:15" s="2" customFormat="1" ht="15" customHeight="1" x14ac:dyDescent="0.2">
      <c r="A18" s="28" t="s">
        <v>173</v>
      </c>
      <c r="B18" s="75" t="s">
        <v>100</v>
      </c>
      <c r="C18" s="13" t="s">
        <v>52</v>
      </c>
      <c r="D18" s="5" t="s">
        <v>37</v>
      </c>
      <c r="E18" s="20"/>
      <c r="F18" s="20"/>
      <c r="G18" s="47"/>
      <c r="H18" s="13" t="s">
        <v>216</v>
      </c>
      <c r="I18" s="31">
        <v>727808</v>
      </c>
      <c r="J18" s="32">
        <f t="shared" si="2"/>
        <v>161.20000000000002</v>
      </c>
      <c r="K18" s="32">
        <v>124</v>
      </c>
      <c r="L18" s="35"/>
      <c r="M18" s="62">
        <f t="shared" si="3"/>
        <v>0</v>
      </c>
      <c r="N18" s="4">
        <v>4601887294610</v>
      </c>
      <c r="O18" s="3" t="s">
        <v>292</v>
      </c>
    </row>
    <row r="19" spans="1:15" s="2" customFormat="1" ht="15" customHeight="1" x14ac:dyDescent="0.2">
      <c r="A19" s="28" t="s">
        <v>173</v>
      </c>
      <c r="B19" s="73" t="s">
        <v>101</v>
      </c>
      <c r="C19" s="13" t="s">
        <v>53</v>
      </c>
      <c r="D19" s="6" t="s">
        <v>37</v>
      </c>
      <c r="E19" s="19"/>
      <c r="F19" s="19"/>
      <c r="G19" s="46"/>
      <c r="H19" s="13" t="s">
        <v>216</v>
      </c>
      <c r="I19" s="57">
        <v>727809</v>
      </c>
      <c r="J19" s="32">
        <f t="shared" si="2"/>
        <v>161.20000000000002</v>
      </c>
      <c r="K19" s="32">
        <v>124</v>
      </c>
      <c r="L19" s="35"/>
      <c r="M19" s="62">
        <f t="shared" si="3"/>
        <v>0</v>
      </c>
      <c r="N19" s="4">
        <v>4601887294627</v>
      </c>
      <c r="O19" s="3" t="s">
        <v>292</v>
      </c>
    </row>
    <row r="20" spans="1:15" s="21" customFormat="1" ht="15" customHeight="1" x14ac:dyDescent="0.2">
      <c r="B20" s="73" t="s">
        <v>161</v>
      </c>
      <c r="C20" s="13" t="s">
        <v>153</v>
      </c>
      <c r="D20" s="6" t="s">
        <v>37</v>
      </c>
      <c r="E20" s="22"/>
      <c r="F20" s="12" t="s">
        <v>40</v>
      </c>
      <c r="G20" s="49"/>
      <c r="H20" s="13" t="s">
        <v>287</v>
      </c>
      <c r="I20" s="57">
        <v>802760</v>
      </c>
      <c r="J20" s="32">
        <f t="shared" si="2"/>
        <v>280.8</v>
      </c>
      <c r="K20" s="32">
        <v>216</v>
      </c>
      <c r="L20" s="38"/>
      <c r="M20" s="62">
        <f t="shared" si="3"/>
        <v>0</v>
      </c>
      <c r="N20" s="3">
        <v>4601887389194</v>
      </c>
      <c r="O20" s="3" t="s">
        <v>292</v>
      </c>
    </row>
    <row r="21" spans="1:15" s="2" customFormat="1" ht="15" customHeight="1" x14ac:dyDescent="0.2">
      <c r="B21" s="73" t="s">
        <v>184</v>
      </c>
      <c r="C21" s="17" t="s">
        <v>54</v>
      </c>
      <c r="D21" s="6" t="s">
        <v>37</v>
      </c>
      <c r="E21" s="19"/>
      <c r="F21" s="19"/>
      <c r="G21" s="46"/>
      <c r="H21" s="13" t="s">
        <v>273</v>
      </c>
      <c r="I21" s="57">
        <v>712882</v>
      </c>
      <c r="J21" s="32">
        <f t="shared" si="2"/>
        <v>227.5</v>
      </c>
      <c r="K21" s="32">
        <v>175</v>
      </c>
      <c r="L21" s="35"/>
      <c r="M21" s="62">
        <f t="shared" si="3"/>
        <v>0</v>
      </c>
      <c r="N21" s="4">
        <v>4601887244899</v>
      </c>
      <c r="O21" s="3" t="s">
        <v>292</v>
      </c>
    </row>
    <row r="22" spans="1:15" s="2" customFormat="1" ht="15" customHeight="1" x14ac:dyDescent="0.2">
      <c r="A22" s="28"/>
      <c r="B22" s="73" t="s">
        <v>211</v>
      </c>
      <c r="C22" s="13" t="s">
        <v>212</v>
      </c>
      <c r="D22" s="6" t="s">
        <v>37</v>
      </c>
      <c r="E22" s="12" t="s">
        <v>39</v>
      </c>
      <c r="F22" s="12" t="s">
        <v>40</v>
      </c>
      <c r="G22" s="53"/>
      <c r="H22" s="13" t="s">
        <v>220</v>
      </c>
      <c r="I22" s="57">
        <v>802761</v>
      </c>
      <c r="J22" s="32">
        <f t="shared" si="2"/>
        <v>146.9</v>
      </c>
      <c r="K22" s="32">
        <v>113</v>
      </c>
      <c r="L22" s="35"/>
      <c r="M22" s="62">
        <f t="shared" si="3"/>
        <v>0</v>
      </c>
      <c r="N22" s="4">
        <v>4601887389200</v>
      </c>
      <c r="O22" s="3" t="s">
        <v>292</v>
      </c>
    </row>
    <row r="23" spans="1:15" s="2" customFormat="1" ht="15" customHeight="1" x14ac:dyDescent="0.2">
      <c r="B23" s="73" t="s">
        <v>183</v>
      </c>
      <c r="C23" s="13" t="s">
        <v>55</v>
      </c>
      <c r="D23" s="6" t="s">
        <v>37</v>
      </c>
      <c r="E23" s="19"/>
      <c r="F23" s="19"/>
      <c r="G23" s="46"/>
      <c r="H23" s="13" t="s">
        <v>253</v>
      </c>
      <c r="I23" s="57">
        <v>707143</v>
      </c>
      <c r="J23" s="32">
        <f t="shared" si="2"/>
        <v>187.20000000000002</v>
      </c>
      <c r="K23" s="32">
        <v>144</v>
      </c>
      <c r="L23" s="35"/>
      <c r="M23" s="62">
        <f t="shared" si="3"/>
        <v>0</v>
      </c>
      <c r="N23" s="3">
        <v>4601887242475</v>
      </c>
      <c r="O23" s="3" t="s">
        <v>292</v>
      </c>
    </row>
    <row r="24" spans="1:15" s="2" customFormat="1" ht="15" customHeight="1" x14ac:dyDescent="0.2">
      <c r="A24" s="28" t="s">
        <v>173</v>
      </c>
      <c r="B24" s="78" t="s">
        <v>102</v>
      </c>
      <c r="C24" s="13" t="s">
        <v>50</v>
      </c>
      <c r="D24" s="5" t="s">
        <v>37</v>
      </c>
      <c r="E24" s="5"/>
      <c r="F24" s="5"/>
      <c r="G24" s="48" t="s">
        <v>41</v>
      </c>
      <c r="H24" s="13" t="s">
        <v>237</v>
      </c>
      <c r="I24" s="31">
        <v>670444</v>
      </c>
      <c r="J24" s="32">
        <f t="shared" si="2"/>
        <v>161.20000000000002</v>
      </c>
      <c r="K24" s="32">
        <v>124</v>
      </c>
      <c r="L24" s="35"/>
      <c r="M24" s="62">
        <f t="shared" si="3"/>
        <v>0</v>
      </c>
      <c r="N24" s="4" t="s">
        <v>8</v>
      </c>
      <c r="O24" s="3" t="s">
        <v>292</v>
      </c>
    </row>
    <row r="25" spans="1:15" s="2" customFormat="1" ht="15" customHeight="1" x14ac:dyDescent="0.2">
      <c r="A25" s="29" t="s">
        <v>172</v>
      </c>
      <c r="B25" s="76" t="s">
        <v>103</v>
      </c>
      <c r="C25" s="13" t="s">
        <v>64</v>
      </c>
      <c r="D25" s="5" t="s">
        <v>37</v>
      </c>
      <c r="E25" s="5"/>
      <c r="F25" s="5"/>
      <c r="G25" s="48" t="s">
        <v>41</v>
      </c>
      <c r="H25" s="13" t="s">
        <v>238</v>
      </c>
      <c r="I25" s="31">
        <v>670456</v>
      </c>
      <c r="J25" s="32">
        <f t="shared" si="2"/>
        <v>161.20000000000002</v>
      </c>
      <c r="K25" s="32">
        <v>124</v>
      </c>
      <c r="L25" s="35"/>
      <c r="M25" s="62">
        <f t="shared" si="3"/>
        <v>0</v>
      </c>
      <c r="N25" s="4" t="s">
        <v>18</v>
      </c>
      <c r="O25" s="3" t="s">
        <v>292</v>
      </c>
    </row>
    <row r="26" spans="1:15" s="2" customFormat="1" ht="15" customHeight="1" x14ac:dyDescent="0.2">
      <c r="A26" s="28" t="s">
        <v>173</v>
      </c>
      <c r="B26" s="76" t="s">
        <v>104</v>
      </c>
      <c r="C26" s="13" t="s">
        <v>56</v>
      </c>
      <c r="D26" s="5" t="s">
        <v>37</v>
      </c>
      <c r="E26" s="5"/>
      <c r="F26" s="5"/>
      <c r="G26" s="48" t="s">
        <v>41</v>
      </c>
      <c r="H26" s="13" t="s">
        <v>239</v>
      </c>
      <c r="I26" s="31">
        <v>670445</v>
      </c>
      <c r="J26" s="32">
        <f t="shared" si="2"/>
        <v>161.20000000000002</v>
      </c>
      <c r="K26" s="32">
        <v>124</v>
      </c>
      <c r="L26" s="35"/>
      <c r="M26" s="62">
        <f t="shared" si="3"/>
        <v>0</v>
      </c>
      <c r="N26" s="4" t="s">
        <v>9</v>
      </c>
      <c r="O26" s="3" t="s">
        <v>292</v>
      </c>
    </row>
    <row r="27" spans="1:15" s="2" customFormat="1" ht="15" customHeight="1" x14ac:dyDescent="0.2">
      <c r="A27" s="28" t="s">
        <v>173</v>
      </c>
      <c r="B27" s="76" t="s">
        <v>105</v>
      </c>
      <c r="C27" s="13" t="s">
        <v>90</v>
      </c>
      <c r="D27" s="5" t="s">
        <v>37</v>
      </c>
      <c r="E27" s="5"/>
      <c r="F27" s="5"/>
      <c r="G27" s="48" t="s">
        <v>41</v>
      </c>
      <c r="H27" s="13" t="s">
        <v>252</v>
      </c>
      <c r="I27" s="31">
        <v>670446</v>
      </c>
      <c r="J27" s="32">
        <f t="shared" si="2"/>
        <v>180.70000000000002</v>
      </c>
      <c r="K27" s="32">
        <v>139</v>
      </c>
      <c r="L27" s="35"/>
      <c r="M27" s="62">
        <f t="shared" si="3"/>
        <v>0</v>
      </c>
      <c r="N27" s="4" t="s">
        <v>10</v>
      </c>
      <c r="O27" s="3" t="s">
        <v>292</v>
      </c>
    </row>
    <row r="28" spans="1:15" s="2" customFormat="1" ht="15" customHeight="1" x14ac:dyDescent="0.2">
      <c r="A28" s="28" t="s">
        <v>173</v>
      </c>
      <c r="B28" s="76" t="s">
        <v>174</v>
      </c>
      <c r="C28" s="13" t="s">
        <v>57</v>
      </c>
      <c r="D28" s="5" t="s">
        <v>37</v>
      </c>
      <c r="E28" s="5"/>
      <c r="F28" s="5"/>
      <c r="G28" s="48" t="s">
        <v>41</v>
      </c>
      <c r="H28" s="13" t="s">
        <v>240</v>
      </c>
      <c r="I28" s="31">
        <v>670447</v>
      </c>
      <c r="J28" s="32">
        <f t="shared" si="2"/>
        <v>161.20000000000002</v>
      </c>
      <c r="K28" s="32">
        <v>124</v>
      </c>
      <c r="L28" s="35"/>
      <c r="M28" s="62">
        <f t="shared" si="3"/>
        <v>0</v>
      </c>
      <c r="N28" s="4" t="s">
        <v>11</v>
      </c>
      <c r="O28" s="3" t="s">
        <v>292</v>
      </c>
    </row>
    <row r="29" spans="1:15" s="21" customFormat="1" ht="15" customHeight="1" x14ac:dyDescent="0.2">
      <c r="B29" s="76" t="s">
        <v>182</v>
      </c>
      <c r="C29" s="13" t="s">
        <v>157</v>
      </c>
      <c r="D29" s="5" t="s">
        <v>37</v>
      </c>
      <c r="E29" s="23"/>
      <c r="F29" s="23"/>
      <c r="G29" s="48"/>
      <c r="H29" s="13" t="s">
        <v>274</v>
      </c>
      <c r="I29" s="31">
        <v>707144</v>
      </c>
      <c r="J29" s="32">
        <f t="shared" si="2"/>
        <v>227.5</v>
      </c>
      <c r="K29" s="32">
        <v>175</v>
      </c>
      <c r="L29" s="38"/>
      <c r="M29" s="62">
        <f t="shared" si="3"/>
        <v>0</v>
      </c>
      <c r="N29" s="3">
        <v>4601887242482</v>
      </c>
      <c r="O29" s="3" t="s">
        <v>292</v>
      </c>
    </row>
    <row r="30" spans="1:15" s="21" customFormat="1" ht="15" customHeight="1" x14ac:dyDescent="0.2">
      <c r="B30" s="79" t="s">
        <v>162</v>
      </c>
      <c r="C30" s="13" t="s">
        <v>154</v>
      </c>
      <c r="D30" s="6" t="s">
        <v>37</v>
      </c>
      <c r="E30" s="24"/>
      <c r="F30" s="12" t="s">
        <v>40</v>
      </c>
      <c r="G30" s="49"/>
      <c r="H30" s="13" t="s">
        <v>271</v>
      </c>
      <c r="I30" s="59">
        <v>802762</v>
      </c>
      <c r="J30" s="32">
        <f t="shared" si="2"/>
        <v>187.20000000000002</v>
      </c>
      <c r="K30" s="43">
        <v>144</v>
      </c>
      <c r="L30" s="39"/>
      <c r="M30" s="62">
        <f t="shared" si="3"/>
        <v>0</v>
      </c>
      <c r="N30" s="3">
        <v>4601887389217</v>
      </c>
      <c r="O30" s="3" t="s">
        <v>292</v>
      </c>
    </row>
    <row r="31" spans="1:15" s="2" customFormat="1" ht="15" customHeight="1" x14ac:dyDescent="0.2">
      <c r="B31" s="76" t="s">
        <v>106</v>
      </c>
      <c r="C31" s="13" t="s">
        <v>58</v>
      </c>
      <c r="D31" s="5" t="s">
        <v>37</v>
      </c>
      <c r="E31" s="5"/>
      <c r="F31" s="5"/>
      <c r="G31" s="48" t="s">
        <v>41</v>
      </c>
      <c r="H31" s="13" t="s">
        <v>217</v>
      </c>
      <c r="I31" s="31">
        <v>670450</v>
      </c>
      <c r="J31" s="32">
        <f t="shared" si="2"/>
        <v>146.9</v>
      </c>
      <c r="K31" s="32">
        <v>113</v>
      </c>
      <c r="L31" s="35"/>
      <c r="M31" s="62">
        <f t="shared" si="3"/>
        <v>0</v>
      </c>
      <c r="N31" s="4" t="s">
        <v>13</v>
      </c>
      <c r="O31" s="3" t="s">
        <v>292</v>
      </c>
    </row>
    <row r="32" spans="1:15" s="2" customFormat="1" ht="15" customHeight="1" x14ac:dyDescent="0.2">
      <c r="B32" s="76" t="s">
        <v>107</v>
      </c>
      <c r="C32" s="13" t="s">
        <v>59</v>
      </c>
      <c r="D32" s="5" t="s">
        <v>37</v>
      </c>
      <c r="E32" s="5"/>
      <c r="F32" s="5"/>
      <c r="G32" s="48" t="s">
        <v>41</v>
      </c>
      <c r="H32" s="13" t="s">
        <v>218</v>
      </c>
      <c r="I32" s="31">
        <v>670451</v>
      </c>
      <c r="J32" s="32">
        <f t="shared" si="2"/>
        <v>146.9</v>
      </c>
      <c r="K32" s="32">
        <v>113</v>
      </c>
      <c r="L32" s="35"/>
      <c r="M32" s="62">
        <f t="shared" si="3"/>
        <v>0</v>
      </c>
      <c r="N32" s="4" t="s">
        <v>14</v>
      </c>
      <c r="O32" s="3" t="s">
        <v>292</v>
      </c>
    </row>
    <row r="33" spans="1:15" s="2" customFormat="1" ht="15" customHeight="1" x14ac:dyDescent="0.2">
      <c r="B33" s="76" t="s">
        <v>181</v>
      </c>
      <c r="C33" s="13" t="s">
        <v>60</v>
      </c>
      <c r="D33" s="5" t="s">
        <v>37</v>
      </c>
      <c r="E33" s="5"/>
      <c r="F33" s="5"/>
      <c r="G33" s="48"/>
      <c r="H33" s="13" t="s">
        <v>254</v>
      </c>
      <c r="I33" s="31">
        <v>712885</v>
      </c>
      <c r="J33" s="32">
        <f t="shared" si="2"/>
        <v>187.20000000000002</v>
      </c>
      <c r="K33" s="32">
        <v>144</v>
      </c>
      <c r="L33" s="35"/>
      <c r="M33" s="62">
        <f t="shared" si="3"/>
        <v>0</v>
      </c>
      <c r="N33" s="4">
        <v>4601887244790</v>
      </c>
      <c r="O33" s="3" t="s">
        <v>292</v>
      </c>
    </row>
    <row r="34" spans="1:15" s="2" customFormat="1" ht="15" customHeight="1" x14ac:dyDescent="0.2">
      <c r="B34" s="80" t="s">
        <v>108</v>
      </c>
      <c r="C34" s="13" t="s">
        <v>61</v>
      </c>
      <c r="D34" s="5" t="s">
        <v>37</v>
      </c>
      <c r="E34" s="5"/>
      <c r="F34" s="5"/>
      <c r="G34" s="11"/>
      <c r="H34" s="13" t="s">
        <v>248</v>
      </c>
      <c r="I34" s="31">
        <v>670452</v>
      </c>
      <c r="J34" s="32">
        <f t="shared" si="2"/>
        <v>167.70000000000002</v>
      </c>
      <c r="K34" s="32">
        <v>129</v>
      </c>
      <c r="L34" s="35"/>
      <c r="M34" s="62">
        <f t="shared" si="3"/>
        <v>0</v>
      </c>
      <c r="N34" s="4" t="s">
        <v>15</v>
      </c>
      <c r="O34" s="3" t="s">
        <v>292</v>
      </c>
    </row>
    <row r="35" spans="1:15" s="2" customFormat="1" ht="15" customHeight="1" x14ac:dyDescent="0.2">
      <c r="B35" s="73" t="s">
        <v>200</v>
      </c>
      <c r="C35" s="13" t="s">
        <v>155</v>
      </c>
      <c r="D35" s="5" t="s">
        <v>37</v>
      </c>
      <c r="E35" s="5"/>
      <c r="F35" s="12" t="s">
        <v>40</v>
      </c>
      <c r="G35" s="48"/>
      <c r="H35" s="13" t="s">
        <v>270</v>
      </c>
      <c r="I35" s="31">
        <v>802763</v>
      </c>
      <c r="J35" s="32">
        <f t="shared" si="2"/>
        <v>187.20000000000002</v>
      </c>
      <c r="K35" s="32">
        <v>144</v>
      </c>
      <c r="L35" s="35"/>
      <c r="M35" s="62">
        <f t="shared" si="3"/>
        <v>0</v>
      </c>
      <c r="N35" s="4">
        <v>4601887389224</v>
      </c>
      <c r="O35" s="69" t="s">
        <v>293</v>
      </c>
    </row>
    <row r="36" spans="1:15" s="2" customFormat="1" ht="15" customHeight="1" x14ac:dyDescent="0.2">
      <c r="A36" s="28" t="s">
        <v>173</v>
      </c>
      <c r="B36" s="75" t="s">
        <v>109</v>
      </c>
      <c r="C36" s="13" t="s">
        <v>62</v>
      </c>
      <c r="D36" s="5" t="s">
        <v>37</v>
      </c>
      <c r="E36" s="5"/>
      <c r="F36" s="5"/>
      <c r="G36" s="48" t="s">
        <v>41</v>
      </c>
      <c r="H36" s="13" t="s">
        <v>241</v>
      </c>
      <c r="I36" s="31">
        <v>670453</v>
      </c>
      <c r="J36" s="32">
        <f t="shared" si="2"/>
        <v>161.20000000000002</v>
      </c>
      <c r="K36" s="32">
        <v>124</v>
      </c>
      <c r="L36" s="35"/>
      <c r="M36" s="62">
        <f t="shared" si="3"/>
        <v>0</v>
      </c>
      <c r="N36" s="4" t="s">
        <v>16</v>
      </c>
      <c r="O36" s="3" t="s">
        <v>292</v>
      </c>
    </row>
    <row r="37" spans="1:15" s="2" customFormat="1" ht="15" customHeight="1" x14ac:dyDescent="0.2">
      <c r="A37" s="28"/>
      <c r="B37" s="73" t="s">
        <v>205</v>
      </c>
      <c r="C37" s="13" t="s">
        <v>206</v>
      </c>
      <c r="D37" s="6" t="s">
        <v>37</v>
      </c>
      <c r="E37" s="6"/>
      <c r="F37" s="6"/>
      <c r="G37" s="53"/>
      <c r="H37" s="13" t="s">
        <v>255</v>
      </c>
      <c r="I37" s="57">
        <v>670454</v>
      </c>
      <c r="J37" s="32">
        <f t="shared" si="2"/>
        <v>187.20000000000002</v>
      </c>
      <c r="K37" s="32">
        <v>144</v>
      </c>
      <c r="L37" s="35"/>
      <c r="M37" s="62">
        <f t="shared" si="3"/>
        <v>0</v>
      </c>
      <c r="N37" s="4">
        <v>4601887166139</v>
      </c>
      <c r="O37" s="3" t="s">
        <v>292</v>
      </c>
    </row>
    <row r="38" spans="1:15" s="21" customFormat="1" ht="15" customHeight="1" x14ac:dyDescent="0.2">
      <c r="B38" s="73" t="s">
        <v>201</v>
      </c>
      <c r="C38" s="13" t="s">
        <v>167</v>
      </c>
      <c r="D38" s="5" t="s">
        <v>37</v>
      </c>
      <c r="E38" s="12" t="s">
        <v>39</v>
      </c>
      <c r="F38" s="12" t="s">
        <v>40</v>
      </c>
      <c r="G38" s="55"/>
      <c r="H38" s="13" t="s">
        <v>279</v>
      </c>
      <c r="I38" s="31">
        <v>802764</v>
      </c>
      <c r="J38" s="32">
        <f t="shared" si="2"/>
        <v>227.5</v>
      </c>
      <c r="K38" s="32">
        <v>175</v>
      </c>
      <c r="L38" s="38"/>
      <c r="M38" s="62">
        <f t="shared" si="3"/>
        <v>0</v>
      </c>
      <c r="N38" s="3">
        <v>4601887389231</v>
      </c>
      <c r="O38" s="69" t="s">
        <v>293</v>
      </c>
    </row>
    <row r="39" spans="1:15" s="21" customFormat="1" ht="15" customHeight="1" x14ac:dyDescent="0.2">
      <c r="B39" s="81" t="s">
        <v>163</v>
      </c>
      <c r="C39" s="13" t="s">
        <v>168</v>
      </c>
      <c r="D39" s="5" t="s">
        <v>37</v>
      </c>
      <c r="E39" s="23"/>
      <c r="F39" s="12" t="s">
        <v>40</v>
      </c>
      <c r="G39" s="55"/>
      <c r="H39" s="13" t="s">
        <v>272</v>
      </c>
      <c r="I39" s="31">
        <v>802766</v>
      </c>
      <c r="J39" s="32">
        <f>K39*1.3</f>
        <v>187.20000000000002</v>
      </c>
      <c r="K39" s="32">
        <v>144</v>
      </c>
      <c r="L39" s="38"/>
      <c r="M39" s="62">
        <f t="shared" si="3"/>
        <v>0</v>
      </c>
      <c r="N39" s="3">
        <v>4601887389255</v>
      </c>
      <c r="O39" s="69" t="s">
        <v>293</v>
      </c>
    </row>
    <row r="40" spans="1:15" s="2" customFormat="1" ht="15" customHeight="1" x14ac:dyDescent="0.2">
      <c r="B40" s="76" t="s">
        <v>110</v>
      </c>
      <c r="C40" s="13" t="s">
        <v>63</v>
      </c>
      <c r="D40" s="5" t="s">
        <v>37</v>
      </c>
      <c r="E40" s="5"/>
      <c r="F40" s="5"/>
      <c r="G40" s="11"/>
      <c r="H40" s="13" t="s">
        <v>222</v>
      </c>
      <c r="I40" s="31">
        <v>678354</v>
      </c>
      <c r="J40" s="32">
        <f t="shared" si="2"/>
        <v>146.9</v>
      </c>
      <c r="K40" s="32">
        <v>113</v>
      </c>
      <c r="L40" s="35"/>
      <c r="M40" s="62">
        <f t="shared" si="3"/>
        <v>0</v>
      </c>
      <c r="N40" s="4" t="s">
        <v>17</v>
      </c>
      <c r="O40" s="3" t="s">
        <v>292</v>
      </c>
    </row>
    <row r="41" spans="1:15" s="2" customFormat="1" ht="15" customHeight="1" x14ac:dyDescent="0.2">
      <c r="B41" s="76" t="s">
        <v>171</v>
      </c>
      <c r="C41" s="13" t="s">
        <v>134</v>
      </c>
      <c r="D41" s="5" t="s">
        <v>37</v>
      </c>
      <c r="E41" s="5"/>
      <c r="F41" s="5"/>
      <c r="G41" s="11"/>
      <c r="H41" s="13" t="s">
        <v>223</v>
      </c>
      <c r="I41" s="31">
        <v>727811</v>
      </c>
      <c r="J41" s="32">
        <f t="shared" si="2"/>
        <v>146.9</v>
      </c>
      <c r="K41" s="32">
        <v>113</v>
      </c>
      <c r="L41" s="35"/>
      <c r="M41" s="62">
        <f t="shared" si="3"/>
        <v>0</v>
      </c>
      <c r="N41" s="4">
        <v>4601887294641</v>
      </c>
      <c r="O41" s="3" t="s">
        <v>292</v>
      </c>
    </row>
    <row r="42" spans="1:15" s="2" customFormat="1" ht="15" customHeight="1" x14ac:dyDescent="0.2">
      <c r="B42" s="76" t="s">
        <v>111</v>
      </c>
      <c r="C42" s="13" t="s">
        <v>91</v>
      </c>
      <c r="D42" s="5" t="s">
        <v>37</v>
      </c>
      <c r="E42" s="5"/>
      <c r="F42" s="5"/>
      <c r="G42" s="48" t="s">
        <v>41</v>
      </c>
      <c r="H42" s="13" t="s">
        <v>216</v>
      </c>
      <c r="I42" s="31">
        <v>670457</v>
      </c>
      <c r="J42" s="32">
        <f t="shared" si="2"/>
        <v>167.70000000000002</v>
      </c>
      <c r="K42" s="32">
        <v>129</v>
      </c>
      <c r="L42" s="35"/>
      <c r="M42" s="62">
        <f t="shared" si="3"/>
        <v>0</v>
      </c>
      <c r="N42" s="4" t="s">
        <v>19</v>
      </c>
      <c r="O42" s="3" t="s">
        <v>292</v>
      </c>
    </row>
    <row r="43" spans="1:15" s="2" customFormat="1" ht="15" customHeight="1" x14ac:dyDescent="0.2">
      <c r="B43" s="76" t="s">
        <v>112</v>
      </c>
      <c r="C43" s="13" t="s">
        <v>65</v>
      </c>
      <c r="D43" s="5" t="s">
        <v>37</v>
      </c>
      <c r="E43" s="5"/>
      <c r="F43" s="5"/>
      <c r="G43" s="11"/>
      <c r="H43" s="13" t="s">
        <v>224</v>
      </c>
      <c r="I43" s="31">
        <v>670458</v>
      </c>
      <c r="J43" s="32">
        <f t="shared" si="2"/>
        <v>146.9</v>
      </c>
      <c r="K43" s="32">
        <v>113</v>
      </c>
      <c r="L43" s="35"/>
      <c r="M43" s="62">
        <f t="shared" ref="M43:M74" si="4">IF(L43&gt;4,L43*K43,L43*K43*1.3)</f>
        <v>0</v>
      </c>
      <c r="N43" s="4" t="s">
        <v>20</v>
      </c>
      <c r="O43" s="3" t="s">
        <v>292</v>
      </c>
    </row>
    <row r="44" spans="1:15" s="2" customFormat="1" ht="15" customHeight="1" x14ac:dyDescent="0.2">
      <c r="B44" s="76" t="s">
        <v>113</v>
      </c>
      <c r="C44" s="13" t="s">
        <v>66</v>
      </c>
      <c r="D44" s="5" t="s">
        <v>37</v>
      </c>
      <c r="E44" s="5"/>
      <c r="F44" s="5"/>
      <c r="G44" s="11"/>
      <c r="H44" s="13" t="s">
        <v>225</v>
      </c>
      <c r="I44" s="31">
        <v>670459</v>
      </c>
      <c r="J44" s="32">
        <f t="shared" si="2"/>
        <v>146.9</v>
      </c>
      <c r="K44" s="32">
        <v>113</v>
      </c>
      <c r="L44" s="35"/>
      <c r="M44" s="62">
        <f t="shared" si="4"/>
        <v>0</v>
      </c>
      <c r="N44" s="4" t="s">
        <v>21</v>
      </c>
      <c r="O44" s="3" t="s">
        <v>292</v>
      </c>
    </row>
    <row r="45" spans="1:15" s="21" customFormat="1" ht="15" customHeight="1" x14ac:dyDescent="0.2">
      <c r="B45" s="74" t="s">
        <v>198</v>
      </c>
      <c r="C45" s="13" t="s">
        <v>169</v>
      </c>
      <c r="D45" s="5" t="s">
        <v>37</v>
      </c>
      <c r="E45" s="12" t="s">
        <v>39</v>
      </c>
      <c r="F45" s="12" t="s">
        <v>40</v>
      </c>
      <c r="G45" s="55"/>
      <c r="H45" s="13" t="s">
        <v>233</v>
      </c>
      <c r="I45" s="31">
        <v>802767</v>
      </c>
      <c r="J45" s="32">
        <f t="shared" si="2"/>
        <v>146.9</v>
      </c>
      <c r="K45" s="32">
        <v>113</v>
      </c>
      <c r="L45" s="38"/>
      <c r="M45" s="62">
        <f t="shared" si="4"/>
        <v>0</v>
      </c>
      <c r="N45" s="3">
        <v>4601887389262</v>
      </c>
      <c r="O45" s="69" t="s">
        <v>293</v>
      </c>
    </row>
    <row r="46" spans="1:15" s="21" customFormat="1" ht="15" customHeight="1" x14ac:dyDescent="0.2">
      <c r="B46" s="73" t="s">
        <v>190</v>
      </c>
      <c r="C46" s="13" t="s">
        <v>189</v>
      </c>
      <c r="D46" s="5" t="s">
        <v>37</v>
      </c>
      <c r="E46" s="12" t="s">
        <v>39</v>
      </c>
      <c r="F46" s="12" t="s">
        <v>40</v>
      </c>
      <c r="G46" s="55"/>
      <c r="H46" s="13" t="s">
        <v>276</v>
      </c>
      <c r="I46" s="31">
        <v>802768</v>
      </c>
      <c r="J46" s="32">
        <f t="shared" si="2"/>
        <v>227.5</v>
      </c>
      <c r="K46" s="32">
        <v>175</v>
      </c>
      <c r="L46" s="38"/>
      <c r="M46" s="62">
        <f t="shared" si="4"/>
        <v>0</v>
      </c>
      <c r="N46" s="3">
        <v>4601887389279</v>
      </c>
      <c r="O46" s="3" t="s">
        <v>292</v>
      </c>
    </row>
    <row r="47" spans="1:15" s="68" customFormat="1" ht="15" customHeight="1" x14ac:dyDescent="0.2">
      <c r="B47" s="82" t="s">
        <v>143</v>
      </c>
      <c r="C47" s="63" t="s">
        <v>138</v>
      </c>
      <c r="D47" s="64" t="s">
        <v>37</v>
      </c>
      <c r="E47" s="25" t="s">
        <v>39</v>
      </c>
      <c r="F47" s="25" t="s">
        <v>40</v>
      </c>
      <c r="G47" s="65"/>
      <c r="H47" s="63" t="s">
        <v>288</v>
      </c>
      <c r="I47" s="60">
        <v>786986</v>
      </c>
      <c r="J47" s="42">
        <f t="shared" si="2"/>
        <v>280.8</v>
      </c>
      <c r="K47" s="42">
        <v>216</v>
      </c>
      <c r="L47" s="66"/>
      <c r="M47" s="67">
        <f t="shared" si="4"/>
        <v>0</v>
      </c>
      <c r="N47" s="45">
        <v>4601887364863</v>
      </c>
      <c r="O47" s="3" t="s">
        <v>292</v>
      </c>
    </row>
    <row r="48" spans="1:15" s="2" customFormat="1" ht="15" customHeight="1" x14ac:dyDescent="0.2">
      <c r="B48" s="76" t="s">
        <v>114</v>
      </c>
      <c r="C48" s="13" t="s">
        <v>92</v>
      </c>
      <c r="D48" s="5" t="s">
        <v>37</v>
      </c>
      <c r="E48" s="5"/>
      <c r="F48" s="5"/>
      <c r="G48" s="48" t="s">
        <v>41</v>
      </c>
      <c r="H48" s="13" t="s">
        <v>256</v>
      </c>
      <c r="I48" s="31">
        <v>670460</v>
      </c>
      <c r="J48" s="32">
        <f t="shared" si="2"/>
        <v>187.20000000000002</v>
      </c>
      <c r="K48" s="32">
        <v>144</v>
      </c>
      <c r="L48" s="35"/>
      <c r="M48" s="62">
        <f t="shared" si="4"/>
        <v>0</v>
      </c>
      <c r="N48" s="4" t="s">
        <v>22</v>
      </c>
      <c r="O48" s="3" t="s">
        <v>292</v>
      </c>
    </row>
    <row r="49" spans="1:15" s="2" customFormat="1" ht="15" customHeight="1" x14ac:dyDescent="0.2">
      <c r="B49" s="76" t="s">
        <v>115</v>
      </c>
      <c r="C49" s="13" t="s">
        <v>67</v>
      </c>
      <c r="D49" s="5" t="s">
        <v>37</v>
      </c>
      <c r="E49" s="5"/>
      <c r="F49" s="5"/>
      <c r="G49" s="11"/>
      <c r="H49" s="13" t="s">
        <v>257</v>
      </c>
      <c r="I49" s="31">
        <v>713225</v>
      </c>
      <c r="J49" s="32">
        <f t="shared" si="2"/>
        <v>187.20000000000002</v>
      </c>
      <c r="K49" s="32">
        <v>144</v>
      </c>
      <c r="L49" s="35"/>
      <c r="M49" s="62">
        <f t="shared" si="4"/>
        <v>0</v>
      </c>
      <c r="N49" s="4">
        <v>4601887244813</v>
      </c>
      <c r="O49" s="3" t="s">
        <v>292</v>
      </c>
    </row>
    <row r="50" spans="1:15" s="21" customFormat="1" ht="15" customHeight="1" x14ac:dyDescent="0.2">
      <c r="B50" s="79" t="s">
        <v>164</v>
      </c>
      <c r="C50" s="13" t="s">
        <v>170</v>
      </c>
      <c r="D50" s="5" t="s">
        <v>37</v>
      </c>
      <c r="E50" s="23"/>
      <c r="F50" s="12" t="s">
        <v>40</v>
      </c>
      <c r="G50" s="55"/>
      <c r="H50" s="13" t="s">
        <v>278</v>
      </c>
      <c r="I50" s="31">
        <v>802769</v>
      </c>
      <c r="J50" s="32">
        <f t="shared" si="2"/>
        <v>227.5</v>
      </c>
      <c r="K50" s="32">
        <v>175</v>
      </c>
      <c r="L50" s="38"/>
      <c r="M50" s="62">
        <f t="shared" si="4"/>
        <v>0</v>
      </c>
      <c r="N50" s="3">
        <v>4601887389286</v>
      </c>
      <c r="O50" s="69" t="s">
        <v>293</v>
      </c>
    </row>
    <row r="51" spans="1:15" s="21" customFormat="1" ht="15" customHeight="1" x14ac:dyDescent="0.2">
      <c r="B51" s="76" t="s">
        <v>180</v>
      </c>
      <c r="C51" s="13" t="s">
        <v>158</v>
      </c>
      <c r="D51" s="5" t="s">
        <v>37</v>
      </c>
      <c r="E51" s="23"/>
      <c r="F51" s="23"/>
      <c r="G51" s="55"/>
      <c r="H51" s="13" t="s">
        <v>285</v>
      </c>
      <c r="I51" s="31">
        <v>700972</v>
      </c>
      <c r="J51" s="32">
        <f t="shared" si="2"/>
        <v>280.8</v>
      </c>
      <c r="K51" s="32">
        <v>216</v>
      </c>
      <c r="L51" s="38"/>
      <c r="M51" s="62">
        <f t="shared" si="4"/>
        <v>0</v>
      </c>
      <c r="N51" s="3">
        <v>4601887206224</v>
      </c>
      <c r="O51" s="3" t="s">
        <v>292</v>
      </c>
    </row>
    <row r="52" spans="1:15" s="2" customFormat="1" ht="15" customHeight="1" x14ac:dyDescent="0.2">
      <c r="B52" s="76" t="s">
        <v>116</v>
      </c>
      <c r="C52" s="13" t="s">
        <v>68</v>
      </c>
      <c r="D52" s="5" t="s">
        <v>37</v>
      </c>
      <c r="E52" s="5"/>
      <c r="F52" s="5"/>
      <c r="G52" s="11"/>
      <c r="H52" s="13" t="s">
        <v>275</v>
      </c>
      <c r="I52" s="31">
        <v>670461</v>
      </c>
      <c r="J52" s="32">
        <f t="shared" si="2"/>
        <v>227.5</v>
      </c>
      <c r="K52" s="32">
        <v>175</v>
      </c>
      <c r="L52" s="35"/>
      <c r="M52" s="62">
        <f t="shared" si="4"/>
        <v>0</v>
      </c>
      <c r="N52" s="4" t="s">
        <v>23</v>
      </c>
      <c r="O52" s="69" t="s">
        <v>293</v>
      </c>
    </row>
    <row r="53" spans="1:15" s="21" customFormat="1" ht="14.45" customHeight="1" x14ac:dyDescent="0.2">
      <c r="B53" s="76" t="s">
        <v>179</v>
      </c>
      <c r="C53" s="13" t="s">
        <v>159</v>
      </c>
      <c r="D53" s="5" t="s">
        <v>37</v>
      </c>
      <c r="E53" s="23"/>
      <c r="F53" s="23"/>
      <c r="G53" s="55"/>
      <c r="H53" s="13" t="s">
        <v>282</v>
      </c>
      <c r="I53" s="31">
        <v>707145</v>
      </c>
      <c r="J53" s="32">
        <f t="shared" si="2"/>
        <v>254.8</v>
      </c>
      <c r="K53" s="32">
        <v>196</v>
      </c>
      <c r="L53" s="38"/>
      <c r="M53" s="62">
        <f t="shared" si="4"/>
        <v>0</v>
      </c>
      <c r="N53" s="3">
        <v>4601887242499</v>
      </c>
      <c r="O53" s="3" t="s">
        <v>292</v>
      </c>
    </row>
    <row r="54" spans="1:15" s="2" customFormat="1" ht="15" customHeight="1" x14ac:dyDescent="0.2">
      <c r="B54" s="76" t="s">
        <v>117</v>
      </c>
      <c r="C54" s="13" t="s">
        <v>93</v>
      </c>
      <c r="D54" s="5" t="s">
        <v>37</v>
      </c>
      <c r="E54" s="5"/>
      <c r="F54" s="5"/>
      <c r="G54" s="48" t="s">
        <v>41</v>
      </c>
      <c r="H54" s="13" t="s">
        <v>258</v>
      </c>
      <c r="I54" s="31">
        <v>670462</v>
      </c>
      <c r="J54" s="32">
        <f t="shared" si="2"/>
        <v>187.20000000000002</v>
      </c>
      <c r="K54" s="32">
        <v>144</v>
      </c>
      <c r="L54" s="35"/>
      <c r="M54" s="62">
        <f t="shared" si="4"/>
        <v>0</v>
      </c>
      <c r="N54" s="4" t="s">
        <v>24</v>
      </c>
      <c r="O54" s="3" t="s">
        <v>292</v>
      </c>
    </row>
    <row r="55" spans="1:15" s="26" customFormat="1" ht="15" customHeight="1" x14ac:dyDescent="0.2">
      <c r="A55" s="7"/>
      <c r="B55" s="76" t="s">
        <v>165</v>
      </c>
      <c r="C55" s="13" t="s">
        <v>166</v>
      </c>
      <c r="D55" s="5" t="s">
        <v>37</v>
      </c>
      <c r="E55" s="25"/>
      <c r="F55" s="12" t="s">
        <v>40</v>
      </c>
      <c r="G55" s="56"/>
      <c r="H55" s="13" t="s">
        <v>234</v>
      </c>
      <c r="I55" s="60">
        <v>802770</v>
      </c>
      <c r="J55" s="32">
        <f t="shared" si="2"/>
        <v>146.9</v>
      </c>
      <c r="K55" s="42">
        <v>113</v>
      </c>
      <c r="L55" s="40"/>
      <c r="M55" s="62">
        <f t="shared" si="4"/>
        <v>0</v>
      </c>
      <c r="N55" s="45">
        <v>4601887389293</v>
      </c>
      <c r="O55" s="3" t="s">
        <v>292</v>
      </c>
    </row>
    <row r="56" spans="1:15" s="2" customFormat="1" ht="15" customHeight="1" x14ac:dyDescent="0.2">
      <c r="A56" s="7"/>
      <c r="B56" s="76" t="s">
        <v>118</v>
      </c>
      <c r="C56" s="13" t="s">
        <v>69</v>
      </c>
      <c r="D56" s="5" t="s">
        <v>37</v>
      </c>
      <c r="E56" s="12" t="s">
        <v>39</v>
      </c>
      <c r="F56" s="5"/>
      <c r="G56" s="11"/>
      <c r="H56" s="13" t="s">
        <v>259</v>
      </c>
      <c r="I56" s="31">
        <v>707147</v>
      </c>
      <c r="J56" s="32">
        <f t="shared" si="2"/>
        <v>187.20000000000002</v>
      </c>
      <c r="K56" s="32">
        <v>144</v>
      </c>
      <c r="L56" s="35"/>
      <c r="M56" s="62">
        <f t="shared" si="4"/>
        <v>0</v>
      </c>
      <c r="N56" s="4" t="s">
        <v>25</v>
      </c>
      <c r="O56" s="3" t="s">
        <v>292</v>
      </c>
    </row>
    <row r="57" spans="1:15" s="2" customFormat="1" ht="15" customHeight="1" x14ac:dyDescent="0.2">
      <c r="A57" s="7"/>
      <c r="B57" s="76" t="s">
        <v>148</v>
      </c>
      <c r="C57" s="13" t="s">
        <v>135</v>
      </c>
      <c r="D57" s="5" t="s">
        <v>37</v>
      </c>
      <c r="E57" s="12" t="s">
        <v>39</v>
      </c>
      <c r="F57" s="12" t="s">
        <v>40</v>
      </c>
      <c r="G57" s="11"/>
      <c r="H57" s="13" t="s">
        <v>260</v>
      </c>
      <c r="I57" s="31">
        <v>786987</v>
      </c>
      <c r="J57" s="32">
        <f t="shared" si="2"/>
        <v>187.20000000000002</v>
      </c>
      <c r="K57" s="32">
        <v>144</v>
      </c>
      <c r="L57" s="35"/>
      <c r="M57" s="62">
        <f t="shared" si="4"/>
        <v>0</v>
      </c>
      <c r="N57" s="4">
        <v>4601887364870</v>
      </c>
      <c r="O57" s="69" t="s">
        <v>293</v>
      </c>
    </row>
    <row r="58" spans="1:15" s="2" customFormat="1" ht="15" customHeight="1" x14ac:dyDescent="0.2">
      <c r="B58" s="76" t="s">
        <v>119</v>
      </c>
      <c r="C58" s="13" t="s">
        <v>70</v>
      </c>
      <c r="D58" s="5" t="s">
        <v>37</v>
      </c>
      <c r="E58" s="5"/>
      <c r="F58" s="5"/>
      <c r="G58" s="11"/>
      <c r="H58" s="13" t="s">
        <v>249</v>
      </c>
      <c r="I58" s="31">
        <v>670464</v>
      </c>
      <c r="J58" s="32">
        <f t="shared" si="2"/>
        <v>167.70000000000002</v>
      </c>
      <c r="K58" s="32">
        <v>129</v>
      </c>
      <c r="L58" s="35"/>
      <c r="M58" s="62">
        <f t="shared" si="4"/>
        <v>0</v>
      </c>
      <c r="N58" s="4" t="s">
        <v>26</v>
      </c>
      <c r="O58" s="3" t="s">
        <v>292</v>
      </c>
    </row>
    <row r="59" spans="1:15" s="2" customFormat="1" ht="15" customHeight="1" x14ac:dyDescent="0.2">
      <c r="B59" s="76" t="s">
        <v>202</v>
      </c>
      <c r="C59" s="13" t="s">
        <v>195</v>
      </c>
      <c r="D59" s="5" t="s">
        <v>37</v>
      </c>
      <c r="E59" s="5"/>
      <c r="F59" s="5"/>
      <c r="G59" s="48" t="s">
        <v>41</v>
      </c>
      <c r="H59" s="13" t="s">
        <v>290</v>
      </c>
      <c r="I59" s="31">
        <v>678359</v>
      </c>
      <c r="J59" s="32">
        <f t="shared" si="2"/>
        <v>227.5</v>
      </c>
      <c r="K59" s="32">
        <v>175</v>
      </c>
      <c r="L59" s="35"/>
      <c r="M59" s="62">
        <f t="shared" si="4"/>
        <v>0</v>
      </c>
      <c r="N59" s="4">
        <v>4601887200567</v>
      </c>
      <c r="O59" s="3" t="s">
        <v>292</v>
      </c>
    </row>
    <row r="60" spans="1:15" s="2" customFormat="1" ht="15" customHeight="1" x14ac:dyDescent="0.2">
      <c r="B60" s="76" t="s">
        <v>120</v>
      </c>
      <c r="C60" s="13" t="s">
        <v>94</v>
      </c>
      <c r="D60" s="5" t="s">
        <v>37</v>
      </c>
      <c r="E60" s="5"/>
      <c r="F60" s="5"/>
      <c r="G60" s="48" t="s">
        <v>41</v>
      </c>
      <c r="H60" s="13" t="s">
        <v>226</v>
      </c>
      <c r="I60" s="31">
        <v>670465</v>
      </c>
      <c r="J60" s="32">
        <f t="shared" si="2"/>
        <v>146.9</v>
      </c>
      <c r="K60" s="32">
        <v>113</v>
      </c>
      <c r="L60" s="35"/>
      <c r="M60" s="62">
        <f t="shared" si="4"/>
        <v>0</v>
      </c>
      <c r="N60" s="4" t="s">
        <v>27</v>
      </c>
      <c r="O60" s="3" t="s">
        <v>292</v>
      </c>
    </row>
    <row r="61" spans="1:15" s="2" customFormat="1" ht="15" customHeight="1" x14ac:dyDescent="0.2">
      <c r="A61" s="28" t="s">
        <v>173</v>
      </c>
      <c r="B61" s="76" t="s">
        <v>121</v>
      </c>
      <c r="C61" s="13" t="s">
        <v>71</v>
      </c>
      <c r="D61" s="27" t="s">
        <v>37</v>
      </c>
      <c r="E61" s="5"/>
      <c r="F61" s="5"/>
      <c r="G61" s="11"/>
      <c r="H61" s="13" t="s">
        <v>242</v>
      </c>
      <c r="I61" s="31">
        <v>700762</v>
      </c>
      <c r="J61" s="32">
        <f t="shared" si="2"/>
        <v>161.20000000000002</v>
      </c>
      <c r="K61" s="32">
        <v>124</v>
      </c>
      <c r="L61" s="35"/>
      <c r="M61" s="62">
        <f t="shared" si="4"/>
        <v>0</v>
      </c>
      <c r="N61" s="4">
        <v>4601887221555</v>
      </c>
      <c r="O61" s="3" t="s">
        <v>292</v>
      </c>
    </row>
    <row r="62" spans="1:15" s="2" customFormat="1" ht="15" customHeight="1" x14ac:dyDescent="0.2">
      <c r="B62" s="76" t="s">
        <v>122</v>
      </c>
      <c r="C62" s="13" t="s">
        <v>95</v>
      </c>
      <c r="D62" s="5" t="s">
        <v>37</v>
      </c>
      <c r="E62" s="5"/>
      <c r="F62" s="5"/>
      <c r="G62" s="11"/>
      <c r="H62" s="13" t="s">
        <v>227</v>
      </c>
      <c r="I62" s="31">
        <v>670466</v>
      </c>
      <c r="J62" s="32">
        <f t="shared" si="2"/>
        <v>146.9</v>
      </c>
      <c r="K62" s="32">
        <v>113</v>
      </c>
      <c r="L62" s="35"/>
      <c r="M62" s="62">
        <f t="shared" si="4"/>
        <v>0</v>
      </c>
      <c r="N62" s="4" t="s">
        <v>28</v>
      </c>
      <c r="O62" s="3" t="s">
        <v>292</v>
      </c>
    </row>
    <row r="63" spans="1:15" s="2" customFormat="1" ht="15" customHeight="1" x14ac:dyDescent="0.2">
      <c r="B63" s="76" t="s">
        <v>123</v>
      </c>
      <c r="C63" s="13" t="s">
        <v>72</v>
      </c>
      <c r="D63" s="5" t="s">
        <v>37</v>
      </c>
      <c r="E63" s="5"/>
      <c r="F63" s="5"/>
      <c r="G63" s="11"/>
      <c r="H63" s="13" t="s">
        <v>228</v>
      </c>
      <c r="I63" s="31">
        <v>670468</v>
      </c>
      <c r="J63" s="32">
        <f t="shared" si="2"/>
        <v>146.9</v>
      </c>
      <c r="K63" s="32">
        <v>113</v>
      </c>
      <c r="L63" s="35"/>
      <c r="M63" s="62">
        <f t="shared" si="4"/>
        <v>0</v>
      </c>
      <c r="N63" s="4" t="s">
        <v>29</v>
      </c>
      <c r="O63" s="3" t="s">
        <v>292</v>
      </c>
    </row>
    <row r="64" spans="1:15" s="2" customFormat="1" ht="15" customHeight="1" x14ac:dyDescent="0.2">
      <c r="B64" s="76" t="s">
        <v>124</v>
      </c>
      <c r="C64" s="13" t="s">
        <v>73</v>
      </c>
      <c r="D64" s="5" t="s">
        <v>37</v>
      </c>
      <c r="E64" s="5"/>
      <c r="F64" s="5"/>
      <c r="G64" s="48" t="s">
        <v>41</v>
      </c>
      <c r="H64" s="13" t="s">
        <v>250</v>
      </c>
      <c r="I64" s="31">
        <v>707149</v>
      </c>
      <c r="J64" s="32">
        <f t="shared" si="2"/>
        <v>167.70000000000002</v>
      </c>
      <c r="K64" s="32">
        <v>129</v>
      </c>
      <c r="L64" s="35"/>
      <c r="M64" s="62">
        <f t="shared" si="4"/>
        <v>0</v>
      </c>
      <c r="N64" s="4">
        <v>4601887242536</v>
      </c>
      <c r="O64" s="69" t="s">
        <v>294</v>
      </c>
    </row>
    <row r="65" spans="1:15" s="2" customFormat="1" ht="15" customHeight="1" x14ac:dyDescent="0.2">
      <c r="B65" s="76" t="s">
        <v>178</v>
      </c>
      <c r="C65" s="13" t="s">
        <v>139</v>
      </c>
      <c r="D65" s="5" t="s">
        <v>37</v>
      </c>
      <c r="E65" s="5"/>
      <c r="F65" s="5"/>
      <c r="G65" s="11"/>
      <c r="H65" s="13" t="s">
        <v>261</v>
      </c>
      <c r="I65" s="31">
        <v>712891</v>
      </c>
      <c r="J65" s="32">
        <f t="shared" si="2"/>
        <v>187.20000000000002</v>
      </c>
      <c r="K65" s="32">
        <v>144</v>
      </c>
      <c r="L65" s="35"/>
      <c r="M65" s="62">
        <f t="shared" si="4"/>
        <v>0</v>
      </c>
      <c r="N65" s="4">
        <v>4601887244868</v>
      </c>
      <c r="O65" s="3" t="s">
        <v>292</v>
      </c>
    </row>
    <row r="66" spans="1:15" s="2" customFormat="1" ht="15" customHeight="1" x14ac:dyDescent="0.2">
      <c r="B66" s="76" t="s">
        <v>125</v>
      </c>
      <c r="C66" s="13" t="s">
        <v>74</v>
      </c>
      <c r="D66" s="5" t="s">
        <v>37</v>
      </c>
      <c r="E66" s="5"/>
      <c r="F66" s="5"/>
      <c r="G66" s="48" t="s">
        <v>41</v>
      </c>
      <c r="H66" s="13" t="s">
        <v>251</v>
      </c>
      <c r="I66" s="31">
        <v>670469</v>
      </c>
      <c r="J66" s="32">
        <f t="shared" si="2"/>
        <v>167.70000000000002</v>
      </c>
      <c r="K66" s="32">
        <v>129</v>
      </c>
      <c r="L66" s="35"/>
      <c r="M66" s="62">
        <f t="shared" si="4"/>
        <v>0</v>
      </c>
      <c r="N66" s="4" t="s">
        <v>30</v>
      </c>
      <c r="O66" s="3" t="s">
        <v>292</v>
      </c>
    </row>
    <row r="67" spans="1:15" s="2" customFormat="1" ht="15" customHeight="1" x14ac:dyDescent="0.2">
      <c r="B67" s="76" t="s">
        <v>199</v>
      </c>
      <c r="C67" s="13" t="s">
        <v>75</v>
      </c>
      <c r="D67" s="5" t="s">
        <v>37</v>
      </c>
      <c r="E67" s="5"/>
      <c r="F67" s="5"/>
      <c r="G67" s="11"/>
      <c r="H67" s="13" t="s">
        <v>262</v>
      </c>
      <c r="I67" s="31">
        <v>670470</v>
      </c>
      <c r="J67" s="32">
        <f t="shared" si="2"/>
        <v>187.20000000000002</v>
      </c>
      <c r="K67" s="32">
        <v>144</v>
      </c>
      <c r="L67" s="35"/>
      <c r="M67" s="62">
        <f t="shared" si="4"/>
        <v>0</v>
      </c>
      <c r="N67" s="4">
        <v>4601887166276</v>
      </c>
      <c r="O67" s="3" t="s">
        <v>292</v>
      </c>
    </row>
    <row r="68" spans="1:15" s="2" customFormat="1" ht="15" customHeight="1" x14ac:dyDescent="0.2">
      <c r="B68" s="76" t="s">
        <v>144</v>
      </c>
      <c r="C68" s="13" t="s">
        <v>136</v>
      </c>
      <c r="D68" s="5" t="s">
        <v>37</v>
      </c>
      <c r="E68" s="12" t="s">
        <v>39</v>
      </c>
      <c r="F68" s="12" t="s">
        <v>40</v>
      </c>
      <c r="G68" s="11"/>
      <c r="H68" s="13" t="s">
        <v>263</v>
      </c>
      <c r="I68" s="31">
        <v>786989</v>
      </c>
      <c r="J68" s="32">
        <f t="shared" si="2"/>
        <v>187.20000000000002</v>
      </c>
      <c r="K68" s="32">
        <v>144</v>
      </c>
      <c r="L68" s="35"/>
      <c r="M68" s="62">
        <f t="shared" si="4"/>
        <v>0</v>
      </c>
      <c r="N68" s="4">
        <v>4601887364887</v>
      </c>
      <c r="O68" s="69" t="s">
        <v>293</v>
      </c>
    </row>
    <row r="69" spans="1:15" s="2" customFormat="1" ht="15" customHeight="1" x14ac:dyDescent="0.2">
      <c r="B69" s="76" t="s">
        <v>145</v>
      </c>
      <c r="C69" s="13" t="s">
        <v>142</v>
      </c>
      <c r="D69" s="5" t="s">
        <v>37</v>
      </c>
      <c r="E69" s="12" t="s">
        <v>39</v>
      </c>
      <c r="F69" s="12" t="s">
        <v>40</v>
      </c>
      <c r="G69" s="11"/>
      <c r="H69" s="13" t="s">
        <v>264</v>
      </c>
      <c r="I69" s="31">
        <v>786990</v>
      </c>
      <c r="J69" s="32">
        <f t="shared" si="2"/>
        <v>187.20000000000002</v>
      </c>
      <c r="K69" s="32">
        <v>144</v>
      </c>
      <c r="L69" s="35"/>
      <c r="M69" s="62">
        <f t="shared" si="4"/>
        <v>0</v>
      </c>
      <c r="N69" s="4">
        <v>4601887364894</v>
      </c>
      <c r="O69" s="3" t="s">
        <v>292</v>
      </c>
    </row>
    <row r="70" spans="1:15" s="2" customFormat="1" ht="15" customHeight="1" x14ac:dyDescent="0.2">
      <c r="B70" s="76" t="s">
        <v>126</v>
      </c>
      <c r="C70" s="13" t="s">
        <v>76</v>
      </c>
      <c r="D70" s="5" t="s">
        <v>37</v>
      </c>
      <c r="E70" s="5"/>
      <c r="F70" s="5"/>
      <c r="G70" s="48" t="s">
        <v>41</v>
      </c>
      <c r="H70" s="13" t="s">
        <v>265</v>
      </c>
      <c r="I70" s="31">
        <v>670473</v>
      </c>
      <c r="J70" s="32">
        <f t="shared" si="2"/>
        <v>187.20000000000002</v>
      </c>
      <c r="K70" s="32">
        <v>144</v>
      </c>
      <c r="L70" s="35"/>
      <c r="M70" s="62">
        <f t="shared" si="4"/>
        <v>0</v>
      </c>
      <c r="N70" s="4" t="s">
        <v>31</v>
      </c>
      <c r="O70" s="69" t="s">
        <v>293</v>
      </c>
    </row>
    <row r="71" spans="1:15" s="2" customFormat="1" ht="15" customHeight="1" x14ac:dyDescent="0.2">
      <c r="B71" s="76" t="s">
        <v>147</v>
      </c>
      <c r="C71" s="13" t="s">
        <v>137</v>
      </c>
      <c r="D71" s="5" t="s">
        <v>37</v>
      </c>
      <c r="E71" s="12" t="s">
        <v>39</v>
      </c>
      <c r="F71" s="12" t="s">
        <v>40</v>
      </c>
      <c r="G71" s="11"/>
      <c r="H71" s="13" t="s">
        <v>266</v>
      </c>
      <c r="I71" s="31">
        <v>786991</v>
      </c>
      <c r="J71" s="32">
        <f t="shared" si="2"/>
        <v>187.20000000000002</v>
      </c>
      <c r="K71" s="32">
        <v>144</v>
      </c>
      <c r="L71" s="35"/>
      <c r="M71" s="62">
        <f t="shared" si="4"/>
        <v>0</v>
      </c>
      <c r="N71" s="4">
        <v>4601887364900</v>
      </c>
      <c r="O71" s="69" t="s">
        <v>293</v>
      </c>
    </row>
    <row r="72" spans="1:15" s="2" customFormat="1" ht="15" customHeight="1" x14ac:dyDescent="0.2">
      <c r="B72" s="76" t="s">
        <v>127</v>
      </c>
      <c r="C72" s="13" t="s">
        <v>77</v>
      </c>
      <c r="D72" s="5" t="s">
        <v>37</v>
      </c>
      <c r="E72" s="5"/>
      <c r="F72" s="5"/>
      <c r="G72" s="11"/>
      <c r="H72" s="13" t="s">
        <v>229</v>
      </c>
      <c r="I72" s="31">
        <v>670474</v>
      </c>
      <c r="J72" s="32">
        <f t="shared" si="2"/>
        <v>146.9</v>
      </c>
      <c r="K72" s="32">
        <v>113</v>
      </c>
      <c r="L72" s="35"/>
      <c r="M72" s="62">
        <f t="shared" si="4"/>
        <v>0</v>
      </c>
      <c r="N72" s="4" t="s">
        <v>32</v>
      </c>
      <c r="O72" s="3" t="s">
        <v>292</v>
      </c>
    </row>
    <row r="73" spans="1:15" s="2" customFormat="1" ht="15" customHeight="1" x14ac:dyDescent="0.2">
      <c r="B73" s="76" t="s">
        <v>176</v>
      </c>
      <c r="C73" s="13" t="s">
        <v>140</v>
      </c>
      <c r="D73" s="5" t="s">
        <v>37</v>
      </c>
      <c r="E73" s="5"/>
      <c r="F73" s="5"/>
      <c r="G73" s="11"/>
      <c r="H73" s="13" t="s">
        <v>267</v>
      </c>
      <c r="I73" s="31">
        <v>786992</v>
      </c>
      <c r="J73" s="32">
        <f t="shared" si="2"/>
        <v>187.20000000000002</v>
      </c>
      <c r="K73" s="32">
        <v>144</v>
      </c>
      <c r="L73" s="35"/>
      <c r="M73" s="62">
        <f t="shared" si="4"/>
        <v>0</v>
      </c>
      <c r="N73" s="4">
        <v>4601887364917</v>
      </c>
      <c r="O73" s="3" t="s">
        <v>292</v>
      </c>
    </row>
    <row r="74" spans="1:15" s="2" customFormat="1" ht="15" customHeight="1" x14ac:dyDescent="0.2">
      <c r="B74" s="76" t="s">
        <v>177</v>
      </c>
      <c r="C74" s="13" t="s">
        <v>78</v>
      </c>
      <c r="D74" s="5" t="s">
        <v>37</v>
      </c>
      <c r="E74" s="5"/>
      <c r="F74" s="5"/>
      <c r="G74" s="11"/>
      <c r="H74" s="13" t="s">
        <v>230</v>
      </c>
      <c r="I74" s="31">
        <v>670475</v>
      </c>
      <c r="J74" s="32">
        <f t="shared" si="2"/>
        <v>146.9</v>
      </c>
      <c r="K74" s="32">
        <v>113</v>
      </c>
      <c r="L74" s="35"/>
      <c r="M74" s="62">
        <f t="shared" si="4"/>
        <v>0</v>
      </c>
      <c r="N74" s="4">
        <v>4601887166320</v>
      </c>
      <c r="O74" s="3" t="s">
        <v>292</v>
      </c>
    </row>
    <row r="75" spans="1:15" s="2" customFormat="1" ht="15" customHeight="1" x14ac:dyDescent="0.2">
      <c r="B75" s="76" t="s">
        <v>128</v>
      </c>
      <c r="C75" s="13" t="s">
        <v>79</v>
      </c>
      <c r="D75" s="5" t="s">
        <v>37</v>
      </c>
      <c r="E75" s="5"/>
      <c r="F75" s="5"/>
      <c r="G75" s="11"/>
      <c r="H75" s="13" t="s">
        <v>268</v>
      </c>
      <c r="I75" s="31">
        <v>707150</v>
      </c>
      <c r="J75" s="32">
        <f t="shared" ref="J75:J85" si="5">K75*1.3</f>
        <v>187.20000000000002</v>
      </c>
      <c r="K75" s="32">
        <v>144</v>
      </c>
      <c r="L75" s="35"/>
      <c r="M75" s="62">
        <f t="shared" ref="M75:M85" si="6">IF(L75&gt;4,L75*K75,L75*K75*1.3)</f>
        <v>0</v>
      </c>
      <c r="N75" s="4" t="s">
        <v>33</v>
      </c>
      <c r="O75" s="3" t="s">
        <v>292</v>
      </c>
    </row>
    <row r="76" spans="1:15" s="2" customFormat="1" ht="15" customHeight="1" x14ac:dyDescent="0.2">
      <c r="B76" s="76" t="s">
        <v>129</v>
      </c>
      <c r="C76" s="13" t="s">
        <v>80</v>
      </c>
      <c r="D76" s="5" t="s">
        <v>37</v>
      </c>
      <c r="E76" s="5"/>
      <c r="F76" s="5"/>
      <c r="G76" s="11"/>
      <c r="H76" s="13" t="s">
        <v>231</v>
      </c>
      <c r="I76" s="31">
        <v>670476</v>
      </c>
      <c r="J76" s="32">
        <f t="shared" si="5"/>
        <v>146.9</v>
      </c>
      <c r="K76" s="32">
        <v>113</v>
      </c>
      <c r="L76" s="35"/>
      <c r="M76" s="62">
        <f t="shared" si="6"/>
        <v>0</v>
      </c>
      <c r="N76" s="4">
        <v>4601887200642</v>
      </c>
      <c r="O76" s="3" t="s">
        <v>292</v>
      </c>
    </row>
    <row r="77" spans="1:15" s="2" customFormat="1" ht="15" customHeight="1" x14ac:dyDescent="0.2">
      <c r="B77" s="76" t="s">
        <v>175</v>
      </c>
      <c r="C77" s="13" t="s">
        <v>141</v>
      </c>
      <c r="D77" s="5" t="s">
        <v>37</v>
      </c>
      <c r="E77" s="5"/>
      <c r="F77" s="5"/>
      <c r="G77" s="11"/>
      <c r="H77" s="13" t="s">
        <v>283</v>
      </c>
      <c r="I77" s="31">
        <v>707153</v>
      </c>
      <c r="J77" s="32">
        <f t="shared" si="5"/>
        <v>254.8</v>
      </c>
      <c r="K77" s="32">
        <v>196</v>
      </c>
      <c r="L77" s="35"/>
      <c r="M77" s="62">
        <f t="shared" si="6"/>
        <v>0</v>
      </c>
      <c r="N77" s="4">
        <v>4601887242574</v>
      </c>
      <c r="O77" s="3" t="s">
        <v>292</v>
      </c>
    </row>
    <row r="78" spans="1:15" s="2" customFormat="1" ht="15" customHeight="1" x14ac:dyDescent="0.2">
      <c r="B78" s="76" t="s">
        <v>96</v>
      </c>
      <c r="C78" s="13" t="s">
        <v>81</v>
      </c>
      <c r="D78" s="5" t="s">
        <v>37</v>
      </c>
      <c r="E78" s="5"/>
      <c r="F78" s="5"/>
      <c r="G78" s="11"/>
      <c r="H78" s="13" t="s">
        <v>286</v>
      </c>
      <c r="I78" s="31">
        <v>678365</v>
      </c>
      <c r="J78" s="32">
        <f t="shared" si="5"/>
        <v>280.8</v>
      </c>
      <c r="K78" s="32">
        <v>216</v>
      </c>
      <c r="L78" s="35"/>
      <c r="M78" s="62">
        <f t="shared" si="6"/>
        <v>0</v>
      </c>
      <c r="N78" s="4">
        <v>4601887200666</v>
      </c>
      <c r="O78" s="3" t="s">
        <v>292</v>
      </c>
    </row>
    <row r="79" spans="1:15" s="2" customFormat="1" ht="15" customHeight="1" x14ac:dyDescent="0.2">
      <c r="A79" s="28" t="s">
        <v>173</v>
      </c>
      <c r="B79" s="76" t="s">
        <v>130</v>
      </c>
      <c r="C79" s="13" t="s">
        <v>82</v>
      </c>
      <c r="D79" s="5" t="s">
        <v>37</v>
      </c>
      <c r="E79" s="5"/>
      <c r="F79" s="5"/>
      <c r="G79" s="48" t="s">
        <v>41</v>
      </c>
      <c r="H79" s="13" t="s">
        <v>243</v>
      </c>
      <c r="I79" s="31">
        <v>670478</v>
      </c>
      <c r="J79" s="32">
        <f t="shared" si="5"/>
        <v>161.20000000000002</v>
      </c>
      <c r="K79" s="32">
        <v>124</v>
      </c>
      <c r="L79" s="35"/>
      <c r="M79" s="62">
        <f t="shared" si="6"/>
        <v>0</v>
      </c>
      <c r="N79" s="4" t="s">
        <v>34</v>
      </c>
      <c r="O79" s="3" t="s">
        <v>292</v>
      </c>
    </row>
    <row r="80" spans="1:15" s="2" customFormat="1" ht="15" customHeight="1" x14ac:dyDescent="0.2">
      <c r="A80" s="28"/>
      <c r="B80" s="76" t="s">
        <v>214</v>
      </c>
      <c r="C80" s="13" t="s">
        <v>213</v>
      </c>
      <c r="D80" s="5" t="s">
        <v>37</v>
      </c>
      <c r="E80" s="5"/>
      <c r="F80" s="12" t="s">
        <v>40</v>
      </c>
      <c r="G80" s="11"/>
      <c r="H80" s="13" t="s">
        <v>280</v>
      </c>
      <c r="I80" s="31">
        <v>802771</v>
      </c>
      <c r="J80" s="32">
        <f t="shared" si="5"/>
        <v>227.5</v>
      </c>
      <c r="K80" s="32">
        <v>175</v>
      </c>
      <c r="L80" s="35"/>
      <c r="M80" s="62">
        <f t="shared" si="6"/>
        <v>0</v>
      </c>
      <c r="N80" s="4">
        <v>4601887389309</v>
      </c>
      <c r="O80" s="3" t="s">
        <v>292</v>
      </c>
    </row>
    <row r="81" spans="1:15" s="2" customFormat="1" ht="15" customHeight="1" x14ac:dyDescent="0.2">
      <c r="B81" s="76" t="s">
        <v>131</v>
      </c>
      <c r="C81" s="13" t="s">
        <v>81</v>
      </c>
      <c r="D81" s="5" t="s">
        <v>37</v>
      </c>
      <c r="E81" s="5"/>
      <c r="F81" s="5"/>
      <c r="G81" s="11"/>
      <c r="H81" s="13" t="s">
        <v>284</v>
      </c>
      <c r="I81" s="31">
        <v>678366</v>
      </c>
      <c r="J81" s="32">
        <f t="shared" si="5"/>
        <v>254.8</v>
      </c>
      <c r="K81" s="32">
        <v>196</v>
      </c>
      <c r="L81" s="35"/>
      <c r="M81" s="62">
        <f t="shared" si="6"/>
        <v>0</v>
      </c>
      <c r="N81" s="4">
        <v>4601887200680</v>
      </c>
      <c r="O81" s="3" t="s">
        <v>292</v>
      </c>
    </row>
    <row r="82" spans="1:15" s="2" customFormat="1" ht="15" customHeight="1" x14ac:dyDescent="0.2">
      <c r="A82" s="28"/>
      <c r="B82" s="76" t="s">
        <v>208</v>
      </c>
      <c r="C82" s="13" t="s">
        <v>207</v>
      </c>
      <c r="D82" s="5" t="s">
        <v>37</v>
      </c>
      <c r="E82" s="5"/>
      <c r="F82" s="12" t="s">
        <v>40</v>
      </c>
      <c r="G82" s="11"/>
      <c r="H82" s="13" t="s">
        <v>221</v>
      </c>
      <c r="I82" s="31">
        <v>802772</v>
      </c>
      <c r="J82" s="32">
        <f t="shared" si="5"/>
        <v>146.9</v>
      </c>
      <c r="K82" s="32">
        <v>113</v>
      </c>
      <c r="L82" s="35"/>
      <c r="M82" s="62">
        <f t="shared" si="6"/>
        <v>0</v>
      </c>
      <c r="N82" s="4">
        <v>4601887389316</v>
      </c>
      <c r="O82" s="3" t="s">
        <v>292</v>
      </c>
    </row>
    <row r="83" spans="1:15" s="2" customFormat="1" ht="15" customHeight="1" x14ac:dyDescent="0.2">
      <c r="A83" s="28" t="s">
        <v>173</v>
      </c>
      <c r="B83" s="76" t="s">
        <v>204</v>
      </c>
      <c r="C83" s="13" t="s">
        <v>196</v>
      </c>
      <c r="D83" s="5" t="s">
        <v>37</v>
      </c>
      <c r="E83" s="5"/>
      <c r="F83" s="5"/>
      <c r="G83" s="11"/>
      <c r="H83" s="13" t="s">
        <v>244</v>
      </c>
      <c r="I83" s="31">
        <v>707154</v>
      </c>
      <c r="J83" s="32">
        <f t="shared" si="5"/>
        <v>161.20000000000002</v>
      </c>
      <c r="K83" s="32">
        <v>124</v>
      </c>
      <c r="L83" s="35"/>
      <c r="M83" s="62">
        <f t="shared" si="6"/>
        <v>0</v>
      </c>
      <c r="N83" s="4">
        <v>4601887242581</v>
      </c>
      <c r="O83" s="3" t="s">
        <v>292</v>
      </c>
    </row>
    <row r="84" spans="1:15" s="2" customFormat="1" ht="15" customHeight="1" x14ac:dyDescent="0.2">
      <c r="B84" s="76" t="s">
        <v>132</v>
      </c>
      <c r="C84" s="13" t="s">
        <v>97</v>
      </c>
      <c r="D84" s="5" t="s">
        <v>37</v>
      </c>
      <c r="E84" s="5"/>
      <c r="F84" s="5"/>
      <c r="G84" s="11"/>
      <c r="H84" s="13" t="s">
        <v>232</v>
      </c>
      <c r="I84" s="31">
        <v>670480</v>
      </c>
      <c r="J84" s="32">
        <f t="shared" si="5"/>
        <v>146.9</v>
      </c>
      <c r="K84" s="32">
        <v>113</v>
      </c>
      <c r="L84" s="35"/>
      <c r="M84" s="62">
        <f t="shared" si="6"/>
        <v>0</v>
      </c>
      <c r="N84" s="4" t="s">
        <v>35</v>
      </c>
      <c r="O84" s="3" t="s">
        <v>292</v>
      </c>
    </row>
    <row r="85" spans="1:15" s="2" customFormat="1" ht="15" customHeight="1" x14ac:dyDescent="0.2">
      <c r="A85" s="28" t="s">
        <v>173</v>
      </c>
      <c r="B85" s="76" t="s">
        <v>133</v>
      </c>
      <c r="C85" s="13" t="s">
        <v>83</v>
      </c>
      <c r="D85" s="5" t="s">
        <v>37</v>
      </c>
      <c r="E85" s="5"/>
      <c r="F85" s="5"/>
      <c r="G85" s="48" t="s">
        <v>41</v>
      </c>
      <c r="H85" s="13" t="s">
        <v>245</v>
      </c>
      <c r="I85" s="31">
        <v>707155</v>
      </c>
      <c r="J85" s="32">
        <f t="shared" si="5"/>
        <v>161.20000000000002</v>
      </c>
      <c r="K85" s="32">
        <v>124</v>
      </c>
      <c r="L85" s="35"/>
      <c r="M85" s="62">
        <f t="shared" si="6"/>
        <v>0</v>
      </c>
      <c r="N85" s="4" t="s">
        <v>36</v>
      </c>
      <c r="O85" s="3" t="s">
        <v>292</v>
      </c>
    </row>
    <row r="86" spans="1:15" s="8" customFormat="1" x14ac:dyDescent="0.2">
      <c r="B86" s="9"/>
      <c r="C86" s="9"/>
      <c r="D86" s="9"/>
      <c r="E86" s="9"/>
      <c r="F86" s="9"/>
      <c r="G86" s="9"/>
      <c r="H86" s="51"/>
      <c r="I86" s="9"/>
      <c r="J86" s="9"/>
      <c r="K86" s="9"/>
      <c r="L86" s="9"/>
      <c r="M86" s="9"/>
    </row>
    <row r="87" spans="1:15" s="8" customFormat="1" x14ac:dyDescent="0.2">
      <c r="B87" s="9"/>
      <c r="C87" s="9"/>
      <c r="D87" s="9"/>
      <c r="E87" s="9"/>
      <c r="F87" s="9"/>
      <c r="G87" s="9"/>
      <c r="H87" s="51"/>
      <c r="I87" s="9"/>
      <c r="J87" s="9"/>
      <c r="K87" s="9"/>
      <c r="L87" s="9"/>
      <c r="M87" s="9"/>
    </row>
  </sheetData>
  <autoFilter ref="A1:IF1">
    <filterColumn colId="1" showButton="0"/>
  </autoFilter>
  <hyperlinks>
    <hyperlink ref="D12" r:id="rId1"/>
    <hyperlink ref="D9" r:id="rId2"/>
    <hyperlink ref="D11" r:id="rId3"/>
    <hyperlink ref="D24" r:id="rId4"/>
    <hyperlink ref="D26" r:id="rId5"/>
    <hyperlink ref="D27" r:id="rId6"/>
    <hyperlink ref="D28" r:id="rId7"/>
    <hyperlink ref="D31" r:id="rId8"/>
    <hyperlink ref="D32" r:id="rId9"/>
    <hyperlink ref="D34" r:id="rId10"/>
    <hyperlink ref="D36" r:id="rId11"/>
    <hyperlink ref="D40" r:id="rId12"/>
    <hyperlink ref="D25" r:id="rId13"/>
    <hyperlink ref="D42" r:id="rId14"/>
    <hyperlink ref="D43" r:id="rId15"/>
    <hyperlink ref="D44" r:id="rId16"/>
    <hyperlink ref="D48" r:id="rId17"/>
    <hyperlink ref="D52" r:id="rId18"/>
    <hyperlink ref="D54" r:id="rId19"/>
    <hyperlink ref="D56" r:id="rId20"/>
    <hyperlink ref="D58" r:id="rId21"/>
    <hyperlink ref="D60" r:id="rId22"/>
    <hyperlink ref="D62" r:id="rId23"/>
    <hyperlink ref="D63" r:id="rId24"/>
    <hyperlink ref="D66" r:id="rId25"/>
    <hyperlink ref="D70" r:id="rId26"/>
    <hyperlink ref="D72" r:id="rId27"/>
    <hyperlink ref="D75" r:id="rId28"/>
    <hyperlink ref="D79" r:id="rId29"/>
    <hyperlink ref="D84" r:id="rId30"/>
    <hyperlink ref="D85" r:id="rId31"/>
    <hyperlink ref="D3" r:id="rId32"/>
    <hyperlink ref="D4" r:id="rId33"/>
    <hyperlink ref="D17" r:id="rId34"/>
    <hyperlink ref="D21" r:id="rId35"/>
    <hyperlink ref="D49" r:id="rId36"/>
    <hyperlink ref="D64" r:id="rId37"/>
    <hyperlink ref="D65" r:id="rId38"/>
    <hyperlink ref="D76" r:id="rId39"/>
    <hyperlink ref="D77" r:id="rId40"/>
    <hyperlink ref="D78" r:id="rId41"/>
    <hyperlink ref="D81" r:id="rId42"/>
    <hyperlink ref="D2" r:id="rId43"/>
    <hyperlink ref="D13" r:id="rId44"/>
    <hyperlink ref="D15" r:id="rId45"/>
    <hyperlink ref="D16" r:id="rId46"/>
    <hyperlink ref="D20" r:id="rId47"/>
    <hyperlink ref="D23" r:id="rId48"/>
    <hyperlink ref="D29" r:id="rId49"/>
    <hyperlink ref="D30" r:id="rId50"/>
    <hyperlink ref="D33" r:id="rId51"/>
    <hyperlink ref="D38" r:id="rId52"/>
    <hyperlink ref="D45" r:id="rId53"/>
    <hyperlink ref="D47" r:id="rId54"/>
    <hyperlink ref="D50" r:id="rId55"/>
    <hyperlink ref="D51" r:id="rId56"/>
    <hyperlink ref="D53" r:id="rId57"/>
    <hyperlink ref="D55" r:id="rId58"/>
    <hyperlink ref="D6" r:id="rId59"/>
    <hyperlink ref="D74" r:id="rId60"/>
    <hyperlink ref="D73" r:id="rId61"/>
    <hyperlink ref="D71" r:id="rId62"/>
    <hyperlink ref="D69" r:id="rId63"/>
    <hyperlink ref="D68" r:id="rId64"/>
    <hyperlink ref="D61" r:id="rId65"/>
    <hyperlink ref="D57" r:id="rId66"/>
    <hyperlink ref="D41" r:id="rId67"/>
    <hyperlink ref="D18" r:id="rId68"/>
    <hyperlink ref="D19" r:id="rId69"/>
    <hyperlink ref="D7" r:id="rId70"/>
    <hyperlink ref="D8" r:id="rId71"/>
    <hyperlink ref="D46" r:id="rId72"/>
    <hyperlink ref="D35" r:id="rId73"/>
    <hyperlink ref="D39" r:id="rId74"/>
    <hyperlink ref="D14" r:id="rId75"/>
    <hyperlink ref="D59" r:id="rId76"/>
    <hyperlink ref="D67" r:id="rId77"/>
    <hyperlink ref="D83" r:id="rId78"/>
    <hyperlink ref="D37" r:id="rId79"/>
    <hyperlink ref="D10" r:id="rId80"/>
    <hyperlink ref="D22" r:id="rId81"/>
    <hyperlink ref="D80" r:id="rId82"/>
    <hyperlink ref="D82" r:id="rId83"/>
  </hyperlinks>
  <pageMargins left="0.25" right="0.25" top="0.75" bottom="0.75" header="0.3" footer="0.3"/>
  <pageSetup paperSize="9" scale="75" orientation="portrait" r:id="rId84"/>
  <ignoredErrors>
    <ignoredError sqref="N3 N60 N24:N28 N48 N62:N63 N84:N85 N75 N79 N52 N58 N18:N19 N36 N40 N42:N44 N56 N66 N70 N72 N11:N12 N54 N31:N32 N34 N9" numberStoredAsText="1"/>
  </ignoredErrors>
  <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капер 3шт.</vt:lpstr>
      <vt:lpstr>'капер 3шт.'!Область_печати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Громова</dc:creator>
  <cp:lastModifiedBy>Андрей Фролов</cp:lastModifiedBy>
  <cp:revision>1</cp:revision>
  <cp:lastPrinted>2020-02-22T08:38:56Z</cp:lastPrinted>
  <dcterms:created xsi:type="dcterms:W3CDTF">2015-11-18T12:39:39Z</dcterms:created>
  <dcterms:modified xsi:type="dcterms:W3CDTF">2023-10-02T02:03:11Z</dcterms:modified>
</cp:coreProperties>
</file>