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8_{C16497A9-55F4-4710-9060-DF46BDBAB098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Профили_Двутавры" sheetId="2" r:id="rId1"/>
    <sheet name="Профили_ГСП" sheetId="7" r:id="rId2"/>
    <sheet name="Лист1" sheetId="8" r:id="rId3"/>
    <sheet name="Сталь элемента" sheetId="3" r:id="rId4"/>
    <sheet name="Сталь Двутавр" sheetId="9" r:id="rId5"/>
    <sheet name="Сталь пластин" sheetId="5" r:id="rId6"/>
    <sheet name="Болты" sheetId="4" r:id="rId7"/>
    <sheet name="Сварка" sheetId="6" r:id="rId8"/>
  </sheets>
  <externalReferences>
    <externalReference r:id="rId9"/>
  </externalReferences>
  <definedNames>
    <definedName name="_xlnm._FilterDatabase" localSheetId="1" hidden="1">Профили_ГСП!$A$2:$O$581</definedName>
    <definedName name="Диаметр_болта">Болты!$A$2:$A$10</definedName>
    <definedName name="диаметры_болтов">[1]Болты!$A$2:$A$11</definedName>
    <definedName name="Класс_прочности_болтов">[1]Болты!$E$2:$E$6</definedName>
    <definedName name="профиль">Профили_Двутавры!$A$3:$A$304</definedName>
    <definedName name="прочность_болта">Болты!$E$2:$E$6</definedName>
    <definedName name="Сталь_накладки">'Сталь элемента'!$A$2:$A$30</definedName>
    <definedName name="Сталь_пластин">'Сталь пластин'!$A$3:$A$35</definedName>
    <definedName name="Сталь_элемента">'Сталь элемента'!$A$2:$A$64</definedName>
    <definedName name="Электроды">Сварка!$A$2:$A$22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" i="5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N581" i="7" l="1"/>
  <c r="O581" i="7" s="1"/>
  <c r="N580" i="7"/>
  <c r="O580" i="7" s="1"/>
  <c r="N579" i="7"/>
  <c r="O579" i="7" s="1"/>
  <c r="N578" i="7"/>
  <c r="O578" i="7" s="1"/>
  <c r="O577" i="7"/>
  <c r="N577" i="7"/>
  <c r="N576" i="7"/>
  <c r="O576" i="7" s="1"/>
  <c r="N575" i="7"/>
  <c r="O575" i="7" s="1"/>
  <c r="N574" i="7"/>
  <c r="O574" i="7" s="1"/>
  <c r="N573" i="7"/>
  <c r="O573" i="7" s="1"/>
  <c r="O572" i="7"/>
  <c r="N572" i="7"/>
  <c r="N571" i="7"/>
  <c r="O571" i="7" s="1"/>
  <c r="N570" i="7"/>
  <c r="O570" i="7" s="1"/>
  <c r="N569" i="7"/>
  <c r="O569" i="7" s="1"/>
  <c r="N568" i="7"/>
  <c r="O568" i="7" s="1"/>
  <c r="N567" i="7"/>
  <c r="O567" i="7" s="1"/>
  <c r="N566" i="7"/>
  <c r="O566" i="7" s="1"/>
  <c r="N565" i="7"/>
  <c r="O565" i="7" s="1"/>
  <c r="N564" i="7"/>
  <c r="O564" i="7" s="1"/>
  <c r="N563" i="7"/>
  <c r="O563" i="7" s="1"/>
  <c r="N562" i="7"/>
  <c r="O562" i="7" s="1"/>
  <c r="N561" i="7"/>
  <c r="O561" i="7" s="1"/>
  <c r="N560" i="7"/>
  <c r="O560" i="7" s="1"/>
  <c r="N559" i="7"/>
  <c r="O559" i="7" s="1"/>
  <c r="N558" i="7"/>
  <c r="O558" i="7" s="1"/>
  <c r="N557" i="7"/>
  <c r="O557" i="7" s="1"/>
  <c r="N556" i="7"/>
  <c r="O556" i="7" s="1"/>
  <c r="N555" i="7"/>
  <c r="O555" i="7" s="1"/>
  <c r="N554" i="7"/>
  <c r="O554" i="7" s="1"/>
  <c r="O553" i="7"/>
  <c r="N553" i="7"/>
  <c r="N552" i="7"/>
  <c r="O552" i="7" s="1"/>
  <c r="N551" i="7"/>
  <c r="O551" i="7" s="1"/>
  <c r="N550" i="7"/>
  <c r="O550" i="7" s="1"/>
  <c r="N549" i="7"/>
  <c r="O549" i="7" s="1"/>
  <c r="O548" i="7"/>
  <c r="N548" i="7"/>
  <c r="N547" i="7"/>
  <c r="O547" i="7" s="1"/>
  <c r="N546" i="7"/>
  <c r="O546" i="7" s="1"/>
  <c r="N545" i="7"/>
  <c r="O545" i="7" s="1"/>
  <c r="N544" i="7"/>
  <c r="O544" i="7" s="1"/>
  <c r="N543" i="7"/>
  <c r="O543" i="7" s="1"/>
  <c r="N542" i="7"/>
  <c r="O542" i="7" s="1"/>
  <c r="N541" i="7"/>
  <c r="O541" i="7" s="1"/>
  <c r="N540" i="7"/>
  <c r="O540" i="7" s="1"/>
  <c r="N539" i="7"/>
  <c r="O539" i="7" s="1"/>
  <c r="N538" i="7"/>
  <c r="O538" i="7" s="1"/>
  <c r="N537" i="7"/>
  <c r="O537" i="7" s="1"/>
  <c r="N536" i="7"/>
  <c r="O536" i="7" s="1"/>
  <c r="N535" i="7"/>
  <c r="O535" i="7" s="1"/>
  <c r="N534" i="7"/>
  <c r="O534" i="7" s="1"/>
  <c r="N533" i="7"/>
  <c r="O533" i="7" s="1"/>
  <c r="N532" i="7"/>
  <c r="O532" i="7" s="1"/>
  <c r="N531" i="7"/>
  <c r="O531" i="7" s="1"/>
  <c r="N530" i="7"/>
  <c r="O530" i="7" s="1"/>
  <c r="N529" i="7"/>
  <c r="O529" i="7" s="1"/>
  <c r="N528" i="7"/>
  <c r="O528" i="7" s="1"/>
  <c r="N527" i="7"/>
  <c r="O527" i="7" s="1"/>
  <c r="N526" i="7"/>
  <c r="O526" i="7" s="1"/>
  <c r="N525" i="7"/>
  <c r="O525" i="7" s="1"/>
  <c r="N524" i="7"/>
  <c r="O524" i="7" s="1"/>
  <c r="N523" i="7"/>
  <c r="O523" i="7" s="1"/>
  <c r="N522" i="7"/>
  <c r="O522" i="7" s="1"/>
  <c r="N521" i="7"/>
  <c r="O521" i="7" s="1"/>
  <c r="N520" i="7"/>
  <c r="O520" i="7" s="1"/>
  <c r="N519" i="7"/>
  <c r="O519" i="7" s="1"/>
  <c r="N518" i="7"/>
  <c r="O518" i="7" s="1"/>
  <c r="N517" i="7"/>
  <c r="O517" i="7" s="1"/>
  <c r="N516" i="7"/>
  <c r="O516" i="7" s="1"/>
  <c r="N515" i="7"/>
  <c r="O515" i="7" s="1"/>
  <c r="N514" i="7"/>
  <c r="O514" i="7" s="1"/>
  <c r="N513" i="7"/>
  <c r="O513" i="7" s="1"/>
  <c r="N512" i="7"/>
  <c r="O512" i="7" s="1"/>
  <c r="N511" i="7"/>
  <c r="O511" i="7" s="1"/>
  <c r="N510" i="7"/>
  <c r="O510" i="7" s="1"/>
  <c r="N509" i="7"/>
  <c r="O509" i="7" s="1"/>
  <c r="N508" i="7"/>
  <c r="O508" i="7" s="1"/>
  <c r="N507" i="7"/>
  <c r="O507" i="7" s="1"/>
  <c r="N506" i="7"/>
  <c r="O506" i="7" s="1"/>
  <c r="N505" i="7"/>
  <c r="O505" i="7" s="1"/>
  <c r="N504" i="7"/>
  <c r="O504" i="7" s="1"/>
  <c r="N503" i="7"/>
  <c r="O503" i="7" s="1"/>
  <c r="N502" i="7"/>
  <c r="O502" i="7" s="1"/>
  <c r="N501" i="7"/>
  <c r="O501" i="7" s="1"/>
  <c r="N500" i="7"/>
  <c r="O500" i="7" s="1"/>
  <c r="O499" i="7"/>
  <c r="N499" i="7"/>
  <c r="N498" i="7"/>
  <c r="O498" i="7" s="1"/>
  <c r="N497" i="7"/>
  <c r="O497" i="7" s="1"/>
  <c r="N496" i="7"/>
  <c r="O496" i="7" s="1"/>
  <c r="N495" i="7"/>
  <c r="O495" i="7" s="1"/>
  <c r="O494" i="7"/>
  <c r="N494" i="7"/>
  <c r="N493" i="7"/>
  <c r="O493" i="7" s="1"/>
  <c r="N492" i="7"/>
  <c r="O492" i="7" s="1"/>
  <c r="N491" i="7"/>
  <c r="O491" i="7" s="1"/>
  <c r="N490" i="7"/>
  <c r="O490" i="7" s="1"/>
  <c r="N489" i="7"/>
  <c r="O489" i="7" s="1"/>
  <c r="N488" i="7"/>
  <c r="O488" i="7" s="1"/>
  <c r="N487" i="7"/>
  <c r="O487" i="7" s="1"/>
  <c r="N486" i="7"/>
  <c r="O486" i="7" s="1"/>
  <c r="N485" i="7"/>
  <c r="O485" i="7" s="1"/>
  <c r="N484" i="7"/>
  <c r="O484" i="7" s="1"/>
  <c r="N483" i="7"/>
  <c r="O483" i="7" s="1"/>
  <c r="N482" i="7"/>
  <c r="O482" i="7" s="1"/>
  <c r="N481" i="7"/>
  <c r="O481" i="7" s="1"/>
  <c r="N480" i="7"/>
  <c r="O480" i="7" s="1"/>
  <c r="N479" i="7"/>
  <c r="O479" i="7" s="1"/>
  <c r="N478" i="7"/>
  <c r="O478" i="7" s="1"/>
  <c r="N477" i="7"/>
  <c r="O477" i="7" s="1"/>
  <c r="N476" i="7"/>
  <c r="O476" i="7" s="1"/>
  <c r="N475" i="7"/>
  <c r="O475" i="7" s="1"/>
  <c r="N474" i="7"/>
  <c r="O474" i="7" s="1"/>
  <c r="N473" i="7"/>
  <c r="O473" i="7" s="1"/>
  <c r="N472" i="7"/>
  <c r="O472" i="7" s="1"/>
  <c r="N471" i="7"/>
  <c r="O471" i="7" s="1"/>
  <c r="N470" i="7"/>
  <c r="O470" i="7" s="1"/>
  <c r="O469" i="7"/>
  <c r="N469" i="7"/>
  <c r="N468" i="7"/>
  <c r="O468" i="7" s="1"/>
  <c r="N467" i="7"/>
  <c r="O467" i="7" s="1"/>
  <c r="N466" i="7"/>
  <c r="O466" i="7" s="1"/>
  <c r="N465" i="7"/>
  <c r="O465" i="7" s="1"/>
  <c r="O464" i="7"/>
  <c r="N464" i="7"/>
  <c r="N463" i="7"/>
  <c r="O463" i="7" s="1"/>
  <c r="N462" i="7"/>
  <c r="O462" i="7" s="1"/>
  <c r="N461" i="7"/>
  <c r="O461" i="7" s="1"/>
  <c r="N460" i="7"/>
  <c r="O460" i="7" s="1"/>
  <c r="N459" i="7"/>
  <c r="O459" i="7" s="1"/>
  <c r="N458" i="7"/>
  <c r="O458" i="7" s="1"/>
  <c r="N457" i="7"/>
  <c r="O457" i="7" s="1"/>
  <c r="N456" i="7"/>
  <c r="O456" i="7" s="1"/>
  <c r="N455" i="7"/>
  <c r="O455" i="7" s="1"/>
  <c r="N454" i="7"/>
  <c r="O454" i="7" s="1"/>
  <c r="N453" i="7"/>
  <c r="O453" i="7" s="1"/>
  <c r="N452" i="7"/>
  <c r="O452" i="7" s="1"/>
  <c r="N451" i="7"/>
  <c r="O451" i="7" s="1"/>
  <c r="N450" i="7"/>
  <c r="O450" i="7" s="1"/>
  <c r="N449" i="7"/>
  <c r="O449" i="7" s="1"/>
  <c r="N448" i="7"/>
  <c r="O448" i="7" s="1"/>
  <c r="N447" i="7"/>
  <c r="O447" i="7" s="1"/>
  <c r="N446" i="7"/>
  <c r="O446" i="7" s="1"/>
  <c r="N445" i="7"/>
  <c r="O445" i="7" s="1"/>
  <c r="N444" i="7"/>
  <c r="O444" i="7" s="1"/>
  <c r="N443" i="7"/>
  <c r="O443" i="7" s="1"/>
  <c r="N442" i="7"/>
  <c r="O442" i="7" s="1"/>
  <c r="N441" i="7"/>
  <c r="O441" i="7" s="1"/>
  <c r="N440" i="7"/>
  <c r="O440" i="7" s="1"/>
  <c r="N439" i="7"/>
  <c r="O439" i="7" s="1"/>
  <c r="N438" i="7"/>
  <c r="O438" i="7" s="1"/>
  <c r="N437" i="7"/>
  <c r="O437" i="7" s="1"/>
  <c r="N436" i="7"/>
  <c r="O436" i="7" s="1"/>
  <c r="N435" i="7"/>
  <c r="O435" i="7" s="1"/>
  <c r="N434" i="7"/>
  <c r="O434" i="7" s="1"/>
  <c r="N433" i="7"/>
  <c r="O433" i="7" s="1"/>
  <c r="N432" i="7"/>
  <c r="O432" i="7" s="1"/>
  <c r="N431" i="7"/>
  <c r="O431" i="7" s="1"/>
  <c r="N430" i="7"/>
  <c r="O430" i="7" s="1"/>
  <c r="N429" i="7"/>
  <c r="O429" i="7" s="1"/>
  <c r="N428" i="7"/>
  <c r="O428" i="7" s="1"/>
  <c r="N427" i="7"/>
  <c r="O427" i="7" s="1"/>
  <c r="N426" i="7"/>
  <c r="O426" i="7" s="1"/>
  <c r="N425" i="7"/>
  <c r="O425" i="7" s="1"/>
  <c r="N424" i="7"/>
  <c r="O424" i="7" s="1"/>
  <c r="N423" i="7"/>
  <c r="O423" i="7" s="1"/>
  <c r="N422" i="7"/>
  <c r="O422" i="7" s="1"/>
  <c r="N421" i="7"/>
  <c r="O421" i="7" s="1"/>
  <c r="N420" i="7"/>
  <c r="O420" i="7" s="1"/>
  <c r="N419" i="7"/>
  <c r="O419" i="7" s="1"/>
  <c r="N418" i="7"/>
  <c r="O418" i="7" s="1"/>
  <c r="N417" i="7"/>
  <c r="O417" i="7" s="1"/>
  <c r="N416" i="7"/>
  <c r="O416" i="7" s="1"/>
  <c r="N415" i="7"/>
  <c r="O415" i="7" s="1"/>
  <c r="N414" i="7"/>
  <c r="O414" i="7" s="1"/>
  <c r="N413" i="7"/>
  <c r="O413" i="7" s="1"/>
  <c r="N412" i="7"/>
  <c r="O412" i="7" s="1"/>
  <c r="N411" i="7"/>
  <c r="O411" i="7" s="1"/>
  <c r="N410" i="7"/>
  <c r="O410" i="7" s="1"/>
  <c r="N409" i="7"/>
  <c r="O409" i="7" s="1"/>
  <c r="N408" i="7"/>
  <c r="O408" i="7" s="1"/>
  <c r="N407" i="7"/>
  <c r="O407" i="7" s="1"/>
  <c r="N406" i="7"/>
  <c r="O406" i="7" s="1"/>
  <c r="N405" i="7"/>
  <c r="O405" i="7" s="1"/>
  <c r="N404" i="7"/>
  <c r="O404" i="7" s="1"/>
  <c r="N403" i="7"/>
  <c r="O403" i="7" s="1"/>
  <c r="N402" i="7"/>
  <c r="O402" i="7" s="1"/>
  <c r="N401" i="7"/>
  <c r="O401" i="7" s="1"/>
  <c r="N400" i="7"/>
  <c r="O400" i="7" s="1"/>
  <c r="N399" i="7"/>
  <c r="O399" i="7" s="1"/>
  <c r="N398" i="7"/>
  <c r="O398" i="7" s="1"/>
  <c r="N397" i="7"/>
  <c r="O397" i="7" s="1"/>
  <c r="N396" i="7"/>
  <c r="O396" i="7" s="1"/>
  <c r="N395" i="7"/>
  <c r="O395" i="7" s="1"/>
  <c r="N394" i="7"/>
  <c r="O394" i="7" s="1"/>
  <c r="N393" i="7"/>
  <c r="O393" i="7" s="1"/>
  <c r="N392" i="7"/>
  <c r="O392" i="7" s="1"/>
  <c r="N391" i="7"/>
  <c r="O391" i="7" s="1"/>
  <c r="N390" i="7"/>
  <c r="O390" i="7" s="1"/>
  <c r="N389" i="7"/>
  <c r="O389" i="7" s="1"/>
  <c r="N388" i="7"/>
  <c r="O388" i="7" s="1"/>
  <c r="N387" i="7"/>
  <c r="O387" i="7" s="1"/>
  <c r="N386" i="7"/>
  <c r="O386" i="7" s="1"/>
  <c r="N385" i="7"/>
  <c r="O385" i="7" s="1"/>
  <c r="N384" i="7"/>
  <c r="O384" i="7" s="1"/>
  <c r="N383" i="7"/>
  <c r="O383" i="7" s="1"/>
  <c r="N382" i="7"/>
  <c r="O382" i="7" s="1"/>
  <c r="N381" i="7"/>
  <c r="O381" i="7" s="1"/>
  <c r="N380" i="7"/>
  <c r="O380" i="7" s="1"/>
  <c r="N379" i="7"/>
  <c r="O379" i="7" s="1"/>
  <c r="N378" i="7"/>
  <c r="O378" i="7" s="1"/>
  <c r="N377" i="7"/>
  <c r="O377" i="7" s="1"/>
  <c r="N376" i="7"/>
  <c r="O376" i="7" s="1"/>
  <c r="N375" i="7"/>
  <c r="O375" i="7" s="1"/>
  <c r="N374" i="7"/>
  <c r="O374" i="7" s="1"/>
  <c r="N373" i="7"/>
  <c r="O373" i="7" s="1"/>
  <c r="N372" i="7"/>
  <c r="O372" i="7" s="1"/>
  <c r="N371" i="7"/>
  <c r="O371" i="7" s="1"/>
  <c r="N370" i="7"/>
  <c r="O370" i="7" s="1"/>
  <c r="N369" i="7"/>
  <c r="O369" i="7" s="1"/>
  <c r="N368" i="7"/>
  <c r="O368" i="7" s="1"/>
  <c r="N367" i="7"/>
  <c r="O367" i="7" s="1"/>
  <c r="N366" i="7"/>
  <c r="O366" i="7" s="1"/>
  <c r="N365" i="7"/>
  <c r="O365" i="7" s="1"/>
  <c r="N364" i="7"/>
  <c r="O364" i="7" s="1"/>
  <c r="N363" i="7"/>
  <c r="O363" i="7" s="1"/>
  <c r="N362" i="7"/>
  <c r="O362" i="7" s="1"/>
  <c r="N361" i="7"/>
  <c r="O361" i="7" s="1"/>
  <c r="N360" i="7"/>
  <c r="O360" i="7" s="1"/>
  <c r="N359" i="7"/>
  <c r="O359" i="7" s="1"/>
  <c r="N358" i="7"/>
  <c r="O358" i="7" s="1"/>
  <c r="N357" i="7"/>
  <c r="O357" i="7" s="1"/>
  <c r="N356" i="7"/>
  <c r="O356" i="7" s="1"/>
  <c r="N355" i="7"/>
  <c r="O355" i="7" s="1"/>
  <c r="N354" i="7"/>
  <c r="O354" i="7" s="1"/>
  <c r="N353" i="7"/>
  <c r="O353" i="7" s="1"/>
  <c r="N352" i="7"/>
  <c r="O352" i="7" s="1"/>
  <c r="N351" i="7"/>
  <c r="O351" i="7" s="1"/>
  <c r="N350" i="7"/>
  <c r="O350" i="7" s="1"/>
  <c r="N349" i="7"/>
  <c r="O349" i="7" s="1"/>
  <c r="N348" i="7"/>
  <c r="O348" i="7" s="1"/>
  <c r="N347" i="7"/>
  <c r="O347" i="7" s="1"/>
  <c r="N346" i="7"/>
  <c r="O346" i="7" s="1"/>
  <c r="N345" i="7"/>
  <c r="O345" i="7" s="1"/>
  <c r="N344" i="7"/>
  <c r="O344" i="7" s="1"/>
  <c r="N343" i="7"/>
  <c r="O343" i="7" s="1"/>
  <c r="N342" i="7"/>
  <c r="O342" i="7" s="1"/>
  <c r="N341" i="7"/>
  <c r="O341" i="7" s="1"/>
  <c r="N340" i="7"/>
  <c r="O340" i="7" s="1"/>
  <c r="N339" i="7"/>
  <c r="O339" i="7" s="1"/>
  <c r="N338" i="7"/>
  <c r="O338" i="7" s="1"/>
  <c r="N337" i="7"/>
  <c r="O337" i="7" s="1"/>
  <c r="N336" i="7"/>
  <c r="O336" i="7" s="1"/>
  <c r="N335" i="7"/>
  <c r="O335" i="7" s="1"/>
  <c r="N334" i="7"/>
  <c r="O334" i="7" s="1"/>
  <c r="N333" i="7"/>
  <c r="O333" i="7" s="1"/>
  <c r="N332" i="7"/>
  <c r="O332" i="7" s="1"/>
  <c r="N331" i="7"/>
  <c r="O331" i="7" s="1"/>
  <c r="N330" i="7"/>
  <c r="O330" i="7" s="1"/>
  <c r="N329" i="7"/>
  <c r="O329" i="7" s="1"/>
  <c r="N328" i="7"/>
  <c r="O328" i="7" s="1"/>
  <c r="N327" i="7"/>
  <c r="O327" i="7" s="1"/>
  <c r="N326" i="7"/>
  <c r="O326" i="7" s="1"/>
  <c r="N325" i="7"/>
  <c r="O325" i="7" s="1"/>
  <c r="N324" i="7"/>
  <c r="O324" i="7" s="1"/>
  <c r="N323" i="7"/>
  <c r="O323" i="7" s="1"/>
  <c r="N322" i="7"/>
  <c r="O322" i="7" s="1"/>
  <c r="N321" i="7"/>
  <c r="O321" i="7" s="1"/>
  <c r="N320" i="7"/>
  <c r="O320" i="7" s="1"/>
  <c r="N319" i="7"/>
  <c r="O319" i="7" s="1"/>
  <c r="N318" i="7"/>
  <c r="O318" i="7" s="1"/>
  <c r="N317" i="7"/>
  <c r="O317" i="7" s="1"/>
  <c r="N316" i="7"/>
  <c r="O316" i="7" s="1"/>
  <c r="N315" i="7"/>
  <c r="O315" i="7" s="1"/>
  <c r="N314" i="7"/>
  <c r="O314" i="7" s="1"/>
  <c r="N313" i="7"/>
  <c r="O313" i="7" s="1"/>
  <c r="N312" i="7"/>
  <c r="O312" i="7" s="1"/>
  <c r="N311" i="7"/>
  <c r="O311" i="7" s="1"/>
  <c r="N310" i="7"/>
  <c r="O310" i="7" s="1"/>
  <c r="N309" i="7"/>
  <c r="O309" i="7" s="1"/>
  <c r="N308" i="7"/>
  <c r="O308" i="7" s="1"/>
  <c r="N307" i="7"/>
  <c r="O307" i="7" s="1"/>
  <c r="N306" i="7"/>
  <c r="O306" i="7" s="1"/>
  <c r="N305" i="7"/>
  <c r="O305" i="7" s="1"/>
  <c r="N304" i="7"/>
  <c r="O304" i="7" s="1"/>
  <c r="N303" i="7"/>
  <c r="O303" i="7" s="1"/>
  <c r="N302" i="7"/>
  <c r="O302" i="7" s="1"/>
  <c r="N301" i="7"/>
  <c r="O301" i="7" s="1"/>
  <c r="N300" i="7"/>
  <c r="O300" i="7" s="1"/>
  <c r="N299" i="7"/>
  <c r="O299" i="7" s="1"/>
  <c r="N298" i="7"/>
  <c r="O298" i="7" s="1"/>
  <c r="N297" i="7"/>
  <c r="O297" i="7" s="1"/>
  <c r="N296" i="7"/>
  <c r="O296" i="7" s="1"/>
  <c r="N295" i="7"/>
  <c r="O295" i="7" s="1"/>
  <c r="N294" i="7"/>
  <c r="O294" i="7" s="1"/>
  <c r="N293" i="7"/>
  <c r="O293" i="7" s="1"/>
  <c r="N292" i="7"/>
  <c r="O292" i="7" s="1"/>
  <c r="N291" i="7"/>
  <c r="O291" i="7" s="1"/>
  <c r="N290" i="7"/>
  <c r="O290" i="7" s="1"/>
  <c r="N289" i="7"/>
  <c r="O289" i="7" s="1"/>
  <c r="N288" i="7"/>
  <c r="O288" i="7" s="1"/>
  <c r="N287" i="7"/>
  <c r="O287" i="7" s="1"/>
  <c r="N286" i="7"/>
  <c r="O286" i="7" s="1"/>
  <c r="N285" i="7"/>
  <c r="O285" i="7" s="1"/>
  <c r="N284" i="7"/>
  <c r="O284" i="7" s="1"/>
  <c r="N283" i="7"/>
  <c r="O283" i="7" s="1"/>
  <c r="N282" i="7"/>
  <c r="O282" i="7" s="1"/>
  <c r="N281" i="7"/>
  <c r="O281" i="7" s="1"/>
  <c r="N280" i="7"/>
  <c r="O280" i="7" s="1"/>
  <c r="N279" i="7"/>
  <c r="O279" i="7" s="1"/>
  <c r="N278" i="7"/>
  <c r="O278" i="7" s="1"/>
  <c r="N277" i="7"/>
  <c r="O277" i="7" s="1"/>
  <c r="N276" i="7"/>
  <c r="O276" i="7" s="1"/>
  <c r="N275" i="7"/>
  <c r="O275" i="7" s="1"/>
  <c r="N274" i="7"/>
  <c r="O274" i="7" s="1"/>
  <c r="N273" i="7"/>
  <c r="O273" i="7" s="1"/>
  <c r="N272" i="7"/>
  <c r="O272" i="7" s="1"/>
  <c r="N271" i="7"/>
  <c r="O271" i="7" s="1"/>
  <c r="N270" i="7"/>
  <c r="O270" i="7" s="1"/>
  <c r="N269" i="7"/>
  <c r="O269" i="7" s="1"/>
  <c r="N268" i="7"/>
  <c r="O268" i="7" s="1"/>
  <c r="N267" i="7"/>
  <c r="O267" i="7" s="1"/>
  <c r="N266" i="7"/>
  <c r="O266" i="7" s="1"/>
  <c r="N265" i="7"/>
  <c r="O265" i="7" s="1"/>
  <c r="N264" i="7"/>
  <c r="O264" i="7" s="1"/>
  <c r="N263" i="7"/>
  <c r="O263" i="7" s="1"/>
  <c r="N262" i="7"/>
  <c r="O262" i="7" s="1"/>
  <c r="N261" i="7"/>
  <c r="O261" i="7" s="1"/>
  <c r="N260" i="7"/>
  <c r="O260" i="7" s="1"/>
  <c r="N259" i="7"/>
  <c r="O259" i="7" s="1"/>
  <c r="N258" i="7"/>
  <c r="O258" i="7" s="1"/>
  <c r="N257" i="7"/>
  <c r="O257" i="7" s="1"/>
  <c r="N256" i="7"/>
  <c r="O256" i="7" s="1"/>
  <c r="N255" i="7"/>
  <c r="O255" i="7" s="1"/>
  <c r="N254" i="7"/>
  <c r="O254" i="7" s="1"/>
  <c r="N253" i="7"/>
  <c r="O253" i="7" s="1"/>
  <c r="N252" i="7"/>
  <c r="O252" i="7" s="1"/>
  <c r="N251" i="7"/>
  <c r="O251" i="7" s="1"/>
  <c r="N250" i="7"/>
  <c r="O250" i="7" s="1"/>
  <c r="N249" i="7"/>
  <c r="O249" i="7" s="1"/>
  <c r="N248" i="7"/>
  <c r="O248" i="7" s="1"/>
  <c r="N247" i="7"/>
  <c r="O247" i="7" s="1"/>
  <c r="N246" i="7"/>
  <c r="O246" i="7" s="1"/>
  <c r="N245" i="7"/>
  <c r="O245" i="7" s="1"/>
  <c r="N244" i="7"/>
  <c r="O244" i="7" s="1"/>
  <c r="N243" i="7"/>
  <c r="O243" i="7" s="1"/>
  <c r="N242" i="7"/>
  <c r="O242" i="7" s="1"/>
  <c r="N241" i="7"/>
  <c r="O241" i="7" s="1"/>
  <c r="N240" i="7"/>
  <c r="O240" i="7" s="1"/>
  <c r="N239" i="7"/>
  <c r="O239" i="7" s="1"/>
  <c r="N238" i="7"/>
  <c r="O238" i="7" s="1"/>
  <c r="N237" i="7"/>
  <c r="O237" i="7" s="1"/>
  <c r="N236" i="7"/>
  <c r="O236" i="7" s="1"/>
  <c r="N235" i="7"/>
  <c r="O235" i="7" s="1"/>
  <c r="N234" i="7"/>
  <c r="O234" i="7" s="1"/>
  <c r="N233" i="7"/>
  <c r="O233" i="7" s="1"/>
  <c r="N232" i="7"/>
  <c r="O232" i="7" s="1"/>
  <c r="N231" i="7"/>
  <c r="O231" i="7" s="1"/>
  <c r="N230" i="7"/>
  <c r="O230" i="7" s="1"/>
  <c r="N229" i="7"/>
  <c r="O229" i="7" s="1"/>
  <c r="N228" i="7"/>
  <c r="O228" i="7" s="1"/>
  <c r="N227" i="7"/>
  <c r="O227" i="7" s="1"/>
  <c r="N226" i="7"/>
  <c r="O226" i="7" s="1"/>
  <c r="N225" i="7"/>
  <c r="O225" i="7" s="1"/>
  <c r="N224" i="7"/>
  <c r="O224" i="7" s="1"/>
  <c r="N223" i="7"/>
  <c r="O223" i="7" s="1"/>
  <c r="N222" i="7"/>
  <c r="O222" i="7" s="1"/>
  <c r="N221" i="7"/>
  <c r="O221" i="7" s="1"/>
  <c r="N220" i="7"/>
  <c r="O220" i="7" s="1"/>
  <c r="N219" i="7"/>
  <c r="O219" i="7" s="1"/>
  <c r="N218" i="7"/>
  <c r="O218" i="7" s="1"/>
  <c r="N217" i="7"/>
  <c r="O217" i="7" s="1"/>
  <c r="N216" i="7"/>
  <c r="O216" i="7" s="1"/>
  <c r="N215" i="7"/>
  <c r="O215" i="7" s="1"/>
  <c r="O214" i="7"/>
  <c r="N214" i="7"/>
  <c r="N213" i="7"/>
  <c r="O213" i="7" s="1"/>
  <c r="N212" i="7"/>
  <c r="O212" i="7" s="1"/>
  <c r="N211" i="7"/>
  <c r="O211" i="7" s="1"/>
  <c r="N210" i="7"/>
  <c r="O210" i="7" s="1"/>
  <c r="N209" i="7"/>
  <c r="O209" i="7" s="1"/>
  <c r="N208" i="7"/>
  <c r="O208" i="7" s="1"/>
  <c r="N207" i="7"/>
  <c r="O207" i="7" s="1"/>
  <c r="N206" i="7"/>
  <c r="O206" i="7" s="1"/>
  <c r="N205" i="7"/>
  <c r="O205" i="7" s="1"/>
  <c r="N204" i="7"/>
  <c r="O204" i="7" s="1"/>
  <c r="N203" i="7"/>
  <c r="O203" i="7" s="1"/>
  <c r="N202" i="7"/>
  <c r="O202" i="7" s="1"/>
  <c r="N201" i="7"/>
  <c r="O201" i="7" s="1"/>
  <c r="N200" i="7"/>
  <c r="O200" i="7" s="1"/>
  <c r="N199" i="7"/>
  <c r="O199" i="7" s="1"/>
  <c r="N198" i="7"/>
  <c r="O198" i="7" s="1"/>
  <c r="N197" i="7"/>
  <c r="O197" i="7" s="1"/>
  <c r="N196" i="7"/>
  <c r="O196" i="7" s="1"/>
  <c r="N195" i="7"/>
  <c r="O195" i="7" s="1"/>
  <c r="N194" i="7"/>
  <c r="O194" i="7" s="1"/>
  <c r="N193" i="7"/>
  <c r="O193" i="7" s="1"/>
  <c r="N192" i="7"/>
  <c r="O192" i="7" s="1"/>
  <c r="N191" i="7"/>
  <c r="O191" i="7" s="1"/>
  <c r="N190" i="7"/>
  <c r="O190" i="7" s="1"/>
  <c r="N189" i="7"/>
  <c r="O189" i="7" s="1"/>
  <c r="N188" i="7"/>
  <c r="O188" i="7" s="1"/>
  <c r="N187" i="7"/>
  <c r="O187" i="7" s="1"/>
  <c r="N186" i="7"/>
  <c r="O186" i="7" s="1"/>
  <c r="N185" i="7"/>
  <c r="O185" i="7" s="1"/>
  <c r="N184" i="7"/>
  <c r="O184" i="7" s="1"/>
  <c r="N183" i="7"/>
  <c r="O183" i="7" s="1"/>
  <c r="N182" i="7"/>
  <c r="O182" i="7" s="1"/>
  <c r="N181" i="7"/>
  <c r="O181" i="7" s="1"/>
  <c r="N180" i="7"/>
  <c r="O180" i="7" s="1"/>
  <c r="N179" i="7"/>
  <c r="O179" i="7" s="1"/>
  <c r="N178" i="7"/>
  <c r="O178" i="7" s="1"/>
  <c r="N177" i="7"/>
  <c r="O177" i="7" s="1"/>
  <c r="N176" i="7"/>
  <c r="O176" i="7" s="1"/>
  <c r="N175" i="7"/>
  <c r="O175" i="7" s="1"/>
  <c r="N174" i="7"/>
  <c r="O174" i="7" s="1"/>
  <c r="N173" i="7"/>
  <c r="O173" i="7" s="1"/>
  <c r="N172" i="7"/>
  <c r="O172" i="7" s="1"/>
  <c r="N171" i="7"/>
  <c r="O171" i="7" s="1"/>
  <c r="N170" i="7"/>
  <c r="O170" i="7" s="1"/>
  <c r="N169" i="7"/>
  <c r="O169" i="7" s="1"/>
  <c r="N168" i="7"/>
  <c r="O168" i="7" s="1"/>
  <c r="N167" i="7"/>
  <c r="O167" i="7" s="1"/>
  <c r="N166" i="7"/>
  <c r="O166" i="7" s="1"/>
  <c r="N165" i="7"/>
  <c r="O165" i="7" s="1"/>
  <c r="N164" i="7"/>
  <c r="O164" i="7" s="1"/>
  <c r="N163" i="7"/>
  <c r="O163" i="7" s="1"/>
  <c r="N162" i="7"/>
  <c r="O162" i="7" s="1"/>
  <c r="N161" i="7"/>
  <c r="O161" i="7" s="1"/>
  <c r="N160" i="7"/>
  <c r="O160" i="7" s="1"/>
  <c r="N159" i="7"/>
  <c r="O159" i="7" s="1"/>
  <c r="N158" i="7"/>
  <c r="O158" i="7" s="1"/>
  <c r="N157" i="7"/>
  <c r="O157" i="7" s="1"/>
  <c r="N156" i="7"/>
  <c r="O156" i="7" s="1"/>
  <c r="N155" i="7"/>
  <c r="O155" i="7" s="1"/>
  <c r="N154" i="7"/>
  <c r="O154" i="7" s="1"/>
  <c r="N153" i="7"/>
  <c r="O153" i="7" s="1"/>
  <c r="N152" i="7"/>
  <c r="O152" i="7" s="1"/>
  <c r="N151" i="7"/>
  <c r="O151" i="7" s="1"/>
  <c r="N150" i="7"/>
  <c r="O150" i="7" s="1"/>
  <c r="N149" i="7"/>
  <c r="O149" i="7" s="1"/>
  <c r="N148" i="7"/>
  <c r="O148" i="7" s="1"/>
  <c r="N147" i="7"/>
  <c r="O147" i="7" s="1"/>
  <c r="N146" i="7"/>
  <c r="O146" i="7" s="1"/>
  <c r="N145" i="7"/>
  <c r="O145" i="7" s="1"/>
  <c r="N144" i="7"/>
  <c r="O144" i="7" s="1"/>
  <c r="N143" i="7"/>
  <c r="O143" i="7" s="1"/>
  <c r="N142" i="7"/>
  <c r="O142" i="7" s="1"/>
  <c r="N141" i="7"/>
  <c r="O141" i="7" s="1"/>
  <c r="N140" i="7"/>
  <c r="O140" i="7" s="1"/>
  <c r="N139" i="7"/>
  <c r="O139" i="7" s="1"/>
  <c r="N138" i="7"/>
  <c r="O138" i="7" s="1"/>
  <c r="N137" i="7"/>
  <c r="O137" i="7" s="1"/>
  <c r="N136" i="7"/>
  <c r="O136" i="7" s="1"/>
  <c r="N135" i="7"/>
  <c r="O135" i="7" s="1"/>
  <c r="N134" i="7"/>
  <c r="O134" i="7" s="1"/>
  <c r="N133" i="7"/>
  <c r="O133" i="7" s="1"/>
  <c r="N132" i="7"/>
  <c r="O132" i="7" s="1"/>
  <c r="N131" i="7"/>
  <c r="O131" i="7" s="1"/>
  <c r="N130" i="7"/>
  <c r="O130" i="7" s="1"/>
  <c r="N129" i="7"/>
  <c r="O129" i="7" s="1"/>
  <c r="N128" i="7"/>
  <c r="O128" i="7" s="1"/>
  <c r="N127" i="7"/>
  <c r="O127" i="7" s="1"/>
  <c r="N126" i="7"/>
  <c r="O126" i="7" s="1"/>
  <c r="N125" i="7"/>
  <c r="O125" i="7" s="1"/>
  <c r="N124" i="7"/>
  <c r="O124" i="7" s="1"/>
  <c r="N123" i="7"/>
  <c r="O123" i="7" s="1"/>
  <c r="N122" i="7"/>
  <c r="O122" i="7" s="1"/>
  <c r="N121" i="7"/>
  <c r="O121" i="7" s="1"/>
  <c r="N120" i="7"/>
  <c r="O120" i="7" s="1"/>
  <c r="N119" i="7"/>
  <c r="O119" i="7" s="1"/>
  <c r="N118" i="7"/>
  <c r="O118" i="7" s="1"/>
  <c r="N117" i="7"/>
  <c r="O117" i="7" s="1"/>
  <c r="N116" i="7"/>
  <c r="O116" i="7" s="1"/>
  <c r="N115" i="7"/>
  <c r="O115" i="7" s="1"/>
  <c r="N114" i="7"/>
  <c r="O114" i="7" s="1"/>
  <c r="N113" i="7"/>
  <c r="O113" i="7" s="1"/>
  <c r="N112" i="7"/>
  <c r="O112" i="7" s="1"/>
  <c r="N111" i="7"/>
  <c r="O111" i="7" s="1"/>
  <c r="N110" i="7"/>
  <c r="O110" i="7" s="1"/>
  <c r="N109" i="7"/>
  <c r="O109" i="7" s="1"/>
  <c r="N108" i="7"/>
  <c r="O108" i="7" s="1"/>
  <c r="N107" i="7"/>
  <c r="O107" i="7" s="1"/>
  <c r="N106" i="7"/>
  <c r="O106" i="7" s="1"/>
  <c r="N105" i="7"/>
  <c r="O105" i="7" s="1"/>
  <c r="N104" i="7"/>
  <c r="O104" i="7" s="1"/>
  <c r="N103" i="7"/>
  <c r="O103" i="7" s="1"/>
  <c r="N102" i="7"/>
  <c r="O102" i="7" s="1"/>
  <c r="N101" i="7"/>
  <c r="O101" i="7" s="1"/>
  <c r="N100" i="7"/>
  <c r="O100" i="7" s="1"/>
  <c r="N99" i="7"/>
  <c r="O99" i="7" s="1"/>
  <c r="N98" i="7"/>
  <c r="O98" i="7" s="1"/>
  <c r="N97" i="7"/>
  <c r="O97" i="7" s="1"/>
  <c r="N96" i="7"/>
  <c r="O96" i="7" s="1"/>
  <c r="N95" i="7"/>
  <c r="O95" i="7" s="1"/>
  <c r="N94" i="7"/>
  <c r="O94" i="7" s="1"/>
  <c r="N93" i="7"/>
  <c r="O93" i="7" s="1"/>
  <c r="N92" i="7"/>
  <c r="O92" i="7" s="1"/>
  <c r="N91" i="7"/>
  <c r="O91" i="7" s="1"/>
  <c r="N90" i="7"/>
  <c r="O90" i="7" s="1"/>
  <c r="N89" i="7"/>
  <c r="O89" i="7" s="1"/>
  <c r="N88" i="7"/>
  <c r="O88" i="7" s="1"/>
  <c r="N87" i="7"/>
  <c r="O87" i="7" s="1"/>
  <c r="N86" i="7"/>
  <c r="O86" i="7" s="1"/>
  <c r="N85" i="7"/>
  <c r="O85" i="7" s="1"/>
  <c r="N84" i="7"/>
  <c r="O84" i="7" s="1"/>
  <c r="N83" i="7"/>
  <c r="O83" i="7" s="1"/>
  <c r="N82" i="7"/>
  <c r="O82" i="7" s="1"/>
  <c r="N81" i="7"/>
  <c r="O81" i="7" s="1"/>
  <c r="N80" i="7"/>
  <c r="O80" i="7" s="1"/>
  <c r="N79" i="7"/>
  <c r="O79" i="7" s="1"/>
  <c r="N78" i="7"/>
  <c r="O78" i="7" s="1"/>
  <c r="N77" i="7"/>
  <c r="O77" i="7" s="1"/>
  <c r="N76" i="7"/>
  <c r="O76" i="7" s="1"/>
  <c r="N75" i="7"/>
  <c r="O75" i="7" s="1"/>
  <c r="N74" i="7"/>
  <c r="O74" i="7" s="1"/>
  <c r="N73" i="7"/>
  <c r="O73" i="7" s="1"/>
  <c r="N72" i="7"/>
  <c r="O72" i="7" s="1"/>
  <c r="N71" i="7"/>
  <c r="O71" i="7" s="1"/>
  <c r="N70" i="7"/>
  <c r="O70" i="7" s="1"/>
  <c r="N69" i="7"/>
  <c r="O69" i="7" s="1"/>
  <c r="N68" i="7"/>
  <c r="O68" i="7" s="1"/>
  <c r="N67" i="7"/>
  <c r="O67" i="7" s="1"/>
  <c r="N66" i="7"/>
  <c r="O66" i="7" s="1"/>
  <c r="N65" i="7"/>
  <c r="O65" i="7" s="1"/>
  <c r="N64" i="7"/>
  <c r="O64" i="7" s="1"/>
  <c r="N63" i="7"/>
  <c r="O63" i="7" s="1"/>
  <c r="N62" i="7"/>
  <c r="O62" i="7" s="1"/>
  <c r="N61" i="7"/>
  <c r="O61" i="7" s="1"/>
  <c r="N60" i="7"/>
  <c r="O60" i="7" s="1"/>
  <c r="N59" i="7"/>
  <c r="O59" i="7" s="1"/>
  <c r="N58" i="7"/>
  <c r="O58" i="7" s="1"/>
  <c r="N57" i="7"/>
  <c r="O57" i="7" s="1"/>
  <c r="N56" i="7"/>
  <c r="O56" i="7" s="1"/>
  <c r="N55" i="7"/>
  <c r="O55" i="7" s="1"/>
  <c r="N54" i="7"/>
  <c r="O54" i="7" s="1"/>
  <c r="N53" i="7"/>
  <c r="O53" i="7" s="1"/>
  <c r="N52" i="7"/>
  <c r="O52" i="7" s="1"/>
  <c r="N51" i="7"/>
  <c r="O51" i="7" s="1"/>
  <c r="N50" i="7"/>
  <c r="O50" i="7" s="1"/>
  <c r="N49" i="7"/>
  <c r="O49" i="7" s="1"/>
  <c r="N48" i="7"/>
  <c r="O48" i="7" s="1"/>
  <c r="N47" i="7"/>
  <c r="O47" i="7" s="1"/>
  <c r="N46" i="7"/>
  <c r="O46" i="7" s="1"/>
  <c r="N45" i="7"/>
  <c r="O45" i="7" s="1"/>
  <c r="N44" i="7"/>
  <c r="O44" i="7" s="1"/>
  <c r="N43" i="7"/>
  <c r="O43" i="7" s="1"/>
  <c r="N42" i="7"/>
  <c r="O42" i="7" s="1"/>
  <c r="N41" i="7"/>
  <c r="O41" i="7" s="1"/>
  <c r="N40" i="7"/>
  <c r="O40" i="7" s="1"/>
  <c r="N39" i="7"/>
  <c r="O39" i="7" s="1"/>
  <c r="N38" i="7"/>
  <c r="O38" i="7" s="1"/>
  <c r="N37" i="7"/>
  <c r="O37" i="7" s="1"/>
  <c r="N36" i="7"/>
  <c r="O36" i="7" s="1"/>
  <c r="N35" i="7"/>
  <c r="O35" i="7" s="1"/>
  <c r="N34" i="7"/>
  <c r="O34" i="7" s="1"/>
  <c r="N33" i="7"/>
  <c r="O33" i="7" s="1"/>
  <c r="N32" i="7"/>
  <c r="O32" i="7" s="1"/>
  <c r="N31" i="7"/>
  <c r="O31" i="7" s="1"/>
  <c r="N30" i="7"/>
  <c r="O30" i="7" s="1"/>
  <c r="N29" i="7"/>
  <c r="O29" i="7" s="1"/>
  <c r="N28" i="7"/>
  <c r="O28" i="7" s="1"/>
  <c r="N27" i="7"/>
  <c r="O27" i="7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</calcChain>
</file>

<file path=xl/sharedStrings.xml><?xml version="1.0" encoding="utf-8"?>
<sst xmlns="http://schemas.openxmlformats.org/spreadsheetml/2006/main" count="2318" uniqueCount="1123">
  <si>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</si>
  <si>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</si>
  <si>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</si>
  <si>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</si>
  <si>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</si>
  <si>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</si>
  <si>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</si>
  <si>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</si>
  <si>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</si>
  <si>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20Б0</t>
  </si>
  <si>
    <t>20Б1</t>
  </si>
  <si>
    <t>20Б2</t>
  </si>
  <si>
    <t>20Б3</t>
  </si>
  <si>
    <t>25Б1</t>
  </si>
  <si>
    <t>25Б2</t>
  </si>
  <si>
    <t>25Б3</t>
  </si>
  <si>
    <t>25Б4</t>
  </si>
  <si>
    <t>30Б1</t>
  </si>
  <si>
    <t>30Б2</t>
  </si>
  <si>
    <t>30Б3</t>
  </si>
  <si>
    <t>30Б4</t>
  </si>
  <si>
    <t>35Б1</t>
  </si>
  <si>
    <t>35Б2</t>
  </si>
  <si>
    <t>35Б3</t>
  </si>
  <si>
    <t>35Б4</t>
  </si>
  <si>
    <t>40Б1</t>
  </si>
  <si>
    <t>40Б2</t>
  </si>
  <si>
    <t>40Б3</t>
  </si>
  <si>
    <t>40Б4</t>
  </si>
  <si>
    <t>45Б1</t>
  </si>
  <si>
    <t>45Б2</t>
  </si>
  <si>
    <t>45Б3</t>
  </si>
  <si>
    <t>45Б4</t>
  </si>
  <si>
    <t>50Б1</t>
  </si>
  <si>
    <t>50Б2</t>
  </si>
  <si>
    <t>50Б3</t>
  </si>
  <si>
    <t>50Б4</t>
  </si>
  <si>
    <t>50Б5</t>
  </si>
  <si>
    <t>55Б1</t>
  </si>
  <si>
    <t>55Б2</t>
  </si>
  <si>
    <t>55Б3</t>
  </si>
  <si>
    <t>55Б4</t>
  </si>
  <si>
    <t>60Б1</t>
  </si>
  <si>
    <t>60Б2</t>
  </si>
  <si>
    <t>60Б3</t>
  </si>
  <si>
    <t>60Б4</t>
  </si>
  <si>
    <t>70Б1</t>
  </si>
  <si>
    <t>70Б2</t>
  </si>
  <si>
    <t>70Б3</t>
  </si>
  <si>
    <t>70Б4</t>
  </si>
  <si>
    <t>20Ш0</t>
  </si>
  <si>
    <t>20Ш1</t>
  </si>
  <si>
    <t>20Ш2</t>
  </si>
  <si>
    <t>20Ш3</t>
  </si>
  <si>
    <t>20Ш4</t>
  </si>
  <si>
    <t>20Ш5</t>
  </si>
  <si>
    <t>20Ш6</t>
  </si>
  <si>
    <t>25Ш0</t>
  </si>
  <si>
    <t>25Ш1</t>
  </si>
  <si>
    <t>25Ш2</t>
  </si>
  <si>
    <t>25Ш3</t>
  </si>
  <si>
    <t>25Ш4</t>
  </si>
  <si>
    <t>25Ш5</t>
  </si>
  <si>
    <t>25Ш6</t>
  </si>
  <si>
    <t>30Ш0</t>
  </si>
  <si>
    <t>30Ш1</t>
  </si>
  <si>
    <t>30Ш2</t>
  </si>
  <si>
    <t>30Ш3</t>
  </si>
  <si>
    <t>30Ш4</t>
  </si>
  <si>
    <t>30Ш5</t>
  </si>
  <si>
    <t>30Ш6</t>
  </si>
  <si>
    <t>20 0</t>
  </si>
  <si>
    <t>35Ш1</t>
  </si>
  <si>
    <t>35Ш2</t>
  </si>
  <si>
    <t>35Ш3</t>
  </si>
  <si>
    <t>35Ш4</t>
  </si>
  <si>
    <t>35Ш5</t>
  </si>
  <si>
    <t>35Ш6</t>
  </si>
  <si>
    <t>35Ш7</t>
  </si>
  <si>
    <t>40Ш1</t>
  </si>
  <si>
    <t>40Ш2</t>
  </si>
  <si>
    <t>40Ш3</t>
  </si>
  <si>
    <t>40Ш4</t>
  </si>
  <si>
    <t>40Ш5</t>
  </si>
  <si>
    <t>40Ш6</t>
  </si>
  <si>
    <t>40Ш7</t>
  </si>
  <si>
    <t>45Ш0</t>
  </si>
  <si>
    <t>45Ш1</t>
  </si>
  <si>
    <t>45Ш2</t>
  </si>
  <si>
    <t>45Ш3</t>
  </si>
  <si>
    <t>45Ш4</t>
  </si>
  <si>
    <t>45Ш5</t>
  </si>
  <si>
    <t>45Ш6</t>
  </si>
  <si>
    <t>50Ш1</t>
  </si>
  <si>
    <t>50Ш2</t>
  </si>
  <si>
    <t>50Ш3</t>
  </si>
  <si>
    <t>50Ш4</t>
  </si>
  <si>
    <t>50Ш5</t>
  </si>
  <si>
    <t>50Ш6</t>
  </si>
  <si>
    <t>50Ш7</t>
  </si>
  <si>
    <t>50Ш8</t>
  </si>
  <si>
    <t>60Ш1</t>
  </si>
  <si>
    <t>60Ш2</t>
  </si>
  <si>
    <t>60Ш3</t>
  </si>
  <si>
    <t>60Ш4</t>
  </si>
  <si>
    <t>60Ш5</t>
  </si>
  <si>
    <t>60Ш6</t>
  </si>
  <si>
    <t>60Ш7</t>
  </si>
  <si>
    <t>60Ш8</t>
  </si>
  <si>
    <t>70Ш1</t>
  </si>
  <si>
    <t>70Ш2</t>
  </si>
  <si>
    <t>70Ш3</t>
  </si>
  <si>
    <t>70Ш4</t>
  </si>
  <si>
    <t>70Ш5</t>
  </si>
  <si>
    <t>70Ш6</t>
  </si>
  <si>
    <t>70Ш7</t>
  </si>
  <si>
    <t>70Ш8</t>
  </si>
  <si>
    <t>15К1</t>
  </si>
  <si>
    <t>15К2</t>
  </si>
  <si>
    <t>15К3</t>
  </si>
  <si>
    <t>15К4</t>
  </si>
  <si>
    <t>15К5</t>
  </si>
  <si>
    <t>20К1</t>
  </si>
  <si>
    <t>20К2</t>
  </si>
  <si>
    <t>20К3</t>
  </si>
  <si>
    <t>20К4</t>
  </si>
  <si>
    <t>20К5</t>
  </si>
  <si>
    <t>20К6</t>
  </si>
  <si>
    <t>20К7</t>
  </si>
  <si>
    <t>20К8</t>
  </si>
  <si>
    <t>25К1</t>
  </si>
  <si>
    <t>25К2</t>
  </si>
  <si>
    <t>25К3</t>
  </si>
  <si>
    <t>25К4</t>
  </si>
  <si>
    <t>25К5</t>
  </si>
  <si>
    <t>25К6</t>
  </si>
  <si>
    <t>25К7</t>
  </si>
  <si>
    <t>25К8</t>
  </si>
  <si>
    <t>25К9</t>
  </si>
  <si>
    <t>25К10</t>
  </si>
  <si>
    <t>30К1</t>
  </si>
  <si>
    <t>30К2</t>
  </si>
  <si>
    <t>30К3</t>
  </si>
  <si>
    <t>30К4</t>
  </si>
  <si>
    <t>30К5</t>
  </si>
  <si>
    <t>30К6</t>
  </si>
  <si>
    <t>30К7</t>
  </si>
  <si>
    <t>30К8</t>
  </si>
  <si>
    <t>30К9</t>
  </si>
  <si>
    <t>30К10</t>
  </si>
  <si>
    <t>30К11</t>
  </si>
  <si>
    <t>30К12</t>
  </si>
  <si>
    <t>30К13</t>
  </si>
  <si>
    <t>30К14</t>
  </si>
  <si>
    <t>30К15</t>
  </si>
  <si>
    <t>30К16</t>
  </si>
  <si>
    <t>30К17</t>
  </si>
  <si>
    <t>30К18</t>
  </si>
  <si>
    <t>30К19</t>
  </si>
  <si>
    <t>30К20</t>
  </si>
  <si>
    <t>30К21</t>
  </si>
  <si>
    <t>35К1</t>
  </si>
  <si>
    <t>35К1,5</t>
  </si>
  <si>
    <t>35К2</t>
  </si>
  <si>
    <t>35К3</t>
  </si>
  <si>
    <t>35К4</t>
  </si>
  <si>
    <t>35К5</t>
  </si>
  <si>
    <t>35К6</t>
  </si>
  <si>
    <t>35К7</t>
  </si>
  <si>
    <t>35К8</t>
  </si>
  <si>
    <t>35К9</t>
  </si>
  <si>
    <t>35К10</t>
  </si>
  <si>
    <t>35К11</t>
  </si>
  <si>
    <t>35К12</t>
  </si>
  <si>
    <t>35К13</t>
  </si>
  <si>
    <t>35К14</t>
  </si>
  <si>
    <t>35К15</t>
  </si>
  <si>
    <t>35К16</t>
  </si>
  <si>
    <t>35К17</t>
  </si>
  <si>
    <t>35К18</t>
  </si>
  <si>
    <t>35К19</t>
  </si>
  <si>
    <t>35К20</t>
  </si>
  <si>
    <t>35К21</t>
  </si>
  <si>
    <t>35К22</t>
  </si>
  <si>
    <t>35К23</t>
  </si>
  <si>
    <t>35К24</t>
  </si>
  <si>
    <t>40К1</t>
  </si>
  <si>
    <t>40К2</t>
  </si>
  <si>
    <t>40К3</t>
  </si>
  <si>
    <t>40К4</t>
  </si>
  <si>
    <t>40К4,5</t>
  </si>
  <si>
    <t>40К5</t>
  </si>
  <si>
    <t>40К6</t>
  </si>
  <si>
    <t>40К7</t>
  </si>
  <si>
    <t>40К8</t>
  </si>
  <si>
    <t>40К9</t>
  </si>
  <si>
    <t>40К10</t>
  </si>
  <si>
    <t>40К11</t>
  </si>
  <si>
    <t>40К12</t>
  </si>
  <si>
    <t>40К13</t>
  </si>
  <si>
    <t>40К14</t>
  </si>
  <si>
    <t>40К15</t>
  </si>
  <si>
    <t>40К16</t>
  </si>
  <si>
    <t>40К17</t>
  </si>
  <si>
    <t>40К18</t>
  </si>
  <si>
    <t>40К19</t>
  </si>
  <si>
    <t>13С1</t>
  </si>
  <si>
    <t>20С1</t>
  </si>
  <si>
    <t>25С1</t>
  </si>
  <si>
    <t>25С2</t>
  </si>
  <si>
    <t>30С1</t>
  </si>
  <si>
    <t>30С2</t>
  </si>
  <si>
    <t>32С1</t>
  </si>
  <si>
    <t>32С2</t>
  </si>
  <si>
    <t>35С1</t>
  </si>
  <si>
    <t>35С2</t>
  </si>
  <si>
    <t>35С3</t>
  </si>
  <si>
    <t>40С1</t>
  </si>
  <si>
    <t>40С2</t>
  </si>
  <si>
    <t>40С3</t>
  </si>
  <si>
    <t>20ДБ1</t>
  </si>
  <si>
    <t>20ДБ2</t>
  </si>
  <si>
    <t>25ДБ1</t>
  </si>
  <si>
    <t>25ДБ2</t>
  </si>
  <si>
    <t>25ДБ3</t>
  </si>
  <si>
    <t>25ДБ4</t>
  </si>
  <si>
    <t>25ДБ5</t>
  </si>
  <si>
    <t>25ДБ6</t>
  </si>
  <si>
    <t>30ДБ1</t>
  </si>
  <si>
    <t>30ДБ2</t>
  </si>
  <si>
    <t>30ДБ3</t>
  </si>
  <si>
    <t>30ДБ4</t>
  </si>
  <si>
    <t>30ДБ5</t>
  </si>
  <si>
    <t>30ДБ6</t>
  </si>
  <si>
    <t>30ДБ7</t>
  </si>
  <si>
    <t>30ДБ8</t>
  </si>
  <si>
    <t>35ДБ1</t>
  </si>
  <si>
    <t>35ДБ2</t>
  </si>
  <si>
    <t>35ДБ3</t>
  </si>
  <si>
    <t>35ДБ4</t>
  </si>
  <si>
    <t>35ДБ5</t>
  </si>
  <si>
    <t>35ДБ6</t>
  </si>
  <si>
    <t>35ДБ7</t>
  </si>
  <si>
    <t>35ДБ8</t>
  </si>
  <si>
    <t>35ДБ9</t>
  </si>
  <si>
    <t>35ДБ10</t>
  </si>
  <si>
    <t>40ДБ1</t>
  </si>
  <si>
    <t>40ДБ2</t>
  </si>
  <si>
    <t>40ДБ3</t>
  </si>
  <si>
    <t>40ДБ4</t>
  </si>
  <si>
    <t>40ДБ5</t>
  </si>
  <si>
    <t>40ДБ6</t>
  </si>
  <si>
    <t>40ДБ7</t>
  </si>
  <si>
    <t>45ДБ1</t>
  </si>
  <si>
    <t>45ДБ2</t>
  </si>
  <si>
    <t>45ДБ3</t>
  </si>
  <si>
    <t>45ДБ4</t>
  </si>
  <si>
    <t>45ДБ5</t>
  </si>
  <si>
    <t>45ДБ6</t>
  </si>
  <si>
    <t>45ДБ7</t>
  </si>
  <si>
    <t>45ДБ8</t>
  </si>
  <si>
    <t>45ДБ9</t>
  </si>
  <si>
    <t>45ДБ10</t>
  </si>
  <si>
    <t>45ДБ11</t>
  </si>
  <si>
    <t>53ДБ3</t>
  </si>
  <si>
    <t>53ДБ4</t>
  </si>
  <si>
    <t>53ДБ5</t>
  </si>
  <si>
    <t>53ДБ6</t>
  </si>
  <si>
    <t>53ДБ7</t>
  </si>
  <si>
    <t>60ДБ1</t>
  </si>
  <si>
    <t>60ДБ2</t>
  </si>
  <si>
    <t>60ДБ3</t>
  </si>
  <si>
    <t>60ДБ4</t>
  </si>
  <si>
    <t>60ДБ5</t>
  </si>
  <si>
    <t>60ДБ6</t>
  </si>
  <si>
    <t>10ДК1</t>
  </si>
  <si>
    <t>10ДК2</t>
  </si>
  <si>
    <t>10ДК3</t>
  </si>
  <si>
    <t>12ДК1</t>
  </si>
  <si>
    <t>12ДК2</t>
  </si>
  <si>
    <t>12ДК3</t>
  </si>
  <si>
    <t>14ДК1</t>
  </si>
  <si>
    <t>14ДК2</t>
  </si>
  <si>
    <t>14ДК3</t>
  </si>
  <si>
    <t>15ДК1</t>
  </si>
  <si>
    <t>15ДК2</t>
  </si>
  <si>
    <t>15ДК3</t>
  </si>
  <si>
    <t>16ДК1</t>
  </si>
  <si>
    <t>16ДК2</t>
  </si>
  <si>
    <t>16ДК3</t>
  </si>
  <si>
    <t>18ДК1</t>
  </si>
  <si>
    <t>18ДК2</t>
  </si>
  <si>
    <t>18ДК3</t>
  </si>
  <si>
    <t>20ДК1</t>
  </si>
  <si>
    <t>20ДК2</t>
  </si>
  <si>
    <t>20ДК3</t>
  </si>
  <si>
    <t>20ДК4</t>
  </si>
  <si>
    <t>20ДК5</t>
  </si>
  <si>
    <t>20ДК6</t>
  </si>
  <si>
    <t>25ДК1</t>
  </si>
  <si>
    <t>25ДК2</t>
  </si>
  <si>
    <t>25ДК3</t>
  </si>
  <si>
    <t>25ДК4</t>
  </si>
  <si>
    <t>Сечение</t>
  </si>
  <si>
    <t>h, мм</t>
  </si>
  <si>
    <t>b, мм</t>
  </si>
  <si>
    <t>s, мм</t>
  </si>
  <si>
    <r>
      <t>b</t>
    </r>
    <r>
      <rPr>
        <vertAlign val="subscript"/>
        <sz val="11"/>
        <color rgb="FF2D2D2D"/>
        <rFont val="Arial"/>
        <family val="2"/>
        <charset val="204"/>
      </rPr>
      <t>w</t>
    </r>
    <r>
      <rPr>
        <sz val="11"/>
        <color rgb="FF2D2D2D"/>
        <rFont val="Arial"/>
        <family val="2"/>
        <charset val="204"/>
      </rPr>
      <t>, мм</t>
    </r>
  </si>
  <si>
    <r>
      <t>h</t>
    </r>
    <r>
      <rPr>
        <vertAlign val="subscript"/>
        <sz val="11"/>
        <color rgb="FF2D2D2D"/>
        <rFont val="Arial"/>
        <family val="2"/>
        <charset val="204"/>
      </rPr>
      <t>w</t>
    </r>
    <r>
      <rPr>
        <sz val="11"/>
        <color rgb="FF2D2D2D"/>
        <rFont val="Arial"/>
        <family val="2"/>
        <charset val="204"/>
      </rPr>
      <t>, мм</t>
    </r>
  </si>
  <si>
    <t>r, мм</t>
  </si>
  <si>
    <r>
      <t>Площадь поперечного сечения A, см</t>
    </r>
    <r>
      <rPr>
        <vertAlign val="superscript"/>
        <sz val="11"/>
        <color rgb="FF2D2D2D"/>
        <rFont val="Arial"/>
        <family val="2"/>
        <charset val="204"/>
      </rPr>
      <t>2</t>
    </r>
  </si>
  <si>
    <r>
      <t>I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см4</t>
    </r>
  </si>
  <si>
    <r>
      <t>W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см3</t>
    </r>
  </si>
  <si>
    <r>
      <t>S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</t>
    </r>
  </si>
  <si>
    <r>
      <t>i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</t>
    </r>
  </si>
  <si>
    <r>
      <t>I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см4</t>
    </r>
  </si>
  <si>
    <r>
      <t>W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см3</t>
    </r>
  </si>
  <si>
    <r>
      <t>S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</t>
    </r>
  </si>
  <si>
    <r>
      <t>i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</t>
    </r>
  </si>
  <si>
    <t>Наименование стали</t>
  </si>
  <si>
    <r>
      <t>R</t>
    </r>
    <r>
      <rPr>
        <sz val="8"/>
        <rFont val="Arial Cyr"/>
        <charset val="204"/>
      </rPr>
      <t>y</t>
    </r>
    <r>
      <rPr>
        <sz val="10"/>
        <rFont val="Arial Cyr"/>
        <charset val="204"/>
      </rPr>
      <t>, Н/мм2</t>
    </r>
  </si>
  <si>
    <t>Ru, Н/мм2</t>
  </si>
  <si>
    <t>Run, Н/мм2</t>
  </si>
  <si>
    <t>С235 (от 2 мм до 4 мм включ.)</t>
  </si>
  <si>
    <t>С245 (от 2 мм до 20 включ.)</t>
  </si>
  <si>
    <t>С255 (от 2 мм до 3,9 мм)</t>
  </si>
  <si>
    <t>С255 (от 4 мм до 10 мм)</t>
  </si>
  <si>
    <t>С255 (св. 10 мм до 20 мм)</t>
  </si>
  <si>
    <t>С255 (св. 20 до 40 мм)</t>
  </si>
  <si>
    <t>С345 (св. 2 до 10 мм)</t>
  </si>
  <si>
    <t>С345 (св. 10 до 20 мм)</t>
  </si>
  <si>
    <t>С345 (св. 20 до 40 мм)</t>
  </si>
  <si>
    <t>С345 (св. 40 до 60 мм)</t>
  </si>
  <si>
    <t>С345 (св. 60 до 80 мм)</t>
  </si>
  <si>
    <t>С345 (св. 80 до 160 мм)</t>
  </si>
  <si>
    <t>С345К (от 4 до 10 мм)</t>
  </si>
  <si>
    <t>С355 (св. 8 до 16 мм)</t>
  </si>
  <si>
    <t>С355 (св. 16 до 40 мм)</t>
  </si>
  <si>
    <t>С355 (св. 40 до 60 мм)</t>
  </si>
  <si>
    <t>С355 (св. 60 до 80 мм)</t>
  </si>
  <si>
    <t>С355 (св. 80 до 100 мм)</t>
  </si>
  <si>
    <t>С355 (св. 100 до 160 мм)</t>
  </si>
  <si>
    <t>С355П (от 8 мм до 16 мм включ.)</t>
  </si>
  <si>
    <t>С355П (от 16 мм до 40 мм)</t>
  </si>
  <si>
    <t>С440 (от 8 мм до 50 мм включ.)</t>
  </si>
  <si>
    <t>С550 (от 8 мм до 50 мм включ.)</t>
  </si>
  <si>
    <t>С590 (от 8 мм до 50 мм включ.)</t>
  </si>
  <si>
    <t>С690 (от 8 мм до 50 мм включ.)</t>
  </si>
  <si>
    <t xml:space="preserve">С345Б (менее 10мм) </t>
  </si>
  <si>
    <t>С345Б (от 10 до 20 включ.)</t>
  </si>
  <si>
    <t>С345Б (от 20 до 40 включ.)</t>
  </si>
  <si>
    <t>С345Б (от 40 до 60 включ.)</t>
  </si>
  <si>
    <t xml:space="preserve">С255Б/С255Б-1 (менее 10мм) </t>
  </si>
  <si>
    <t>С255Б/С255Б-1 (от 10 до 20 включ.)</t>
  </si>
  <si>
    <t>С255Б/С255Б-1 (от 20 до 40 включ.)</t>
  </si>
  <si>
    <t>С255Б/С255Б-1 (от 40 до 60 включ.)</t>
  </si>
  <si>
    <t>С255Б/С255Б-1 (от 60 до 80 включ.)</t>
  </si>
  <si>
    <t>С255Б/С255Б-1 (от 80 до 100 включ.)</t>
  </si>
  <si>
    <t xml:space="preserve">С345Б-1 (менее 10мм) </t>
  </si>
  <si>
    <t>С345Б-1 (от 10 до 20 включ.)</t>
  </si>
  <si>
    <t>С345Б-1 (от 20 до 40 включ.)</t>
  </si>
  <si>
    <t>С345Б-1 (от 40 до 60 включ.)</t>
  </si>
  <si>
    <t xml:space="preserve">С355Б (менее 20мм) </t>
  </si>
  <si>
    <t>С355Б (от 20 до 40 включ.)</t>
  </si>
  <si>
    <t>С355Б (от 40 до 60 включ.)</t>
  </si>
  <si>
    <t>С355Б (от 60 до 80 включ.)</t>
  </si>
  <si>
    <t>С355Б (от 80 до 100 включ.)</t>
  </si>
  <si>
    <t xml:space="preserve">С355Б-1 (менее 20мм) </t>
  </si>
  <si>
    <t>С355Б-1 (от 20 до 40 включ.)</t>
  </si>
  <si>
    <t>С355Б-1 (от 40 до 60 включ.)</t>
  </si>
  <si>
    <t>C390Б (менее 30 мм)</t>
  </si>
  <si>
    <t>С390Б (от 30 до 60 включ.)</t>
  </si>
  <si>
    <t>С390Б (от 60 до 80 включ.)</t>
  </si>
  <si>
    <t>С390Б (от 80 до 100 включ.)</t>
  </si>
  <si>
    <t xml:space="preserve">С355 (более 100 мм) </t>
  </si>
  <si>
    <t xml:space="preserve">С390Б (более 100 мм) </t>
  </si>
  <si>
    <t>C440Б (менее 20 мм)</t>
  </si>
  <si>
    <t>С440Б (от 20 до 30 включ.)</t>
  </si>
  <si>
    <t>С440Б (от 30 до 80 включ.)</t>
  </si>
  <si>
    <t>С440Б (от 80 до 100 включ.)</t>
  </si>
  <si>
    <t>C440Б (более 100 мм)</t>
  </si>
  <si>
    <t>С355-1/C355-К (от 8 мм до 16 мм)</t>
  </si>
  <si>
    <t>С355-1/C355-К (св. 16 до 40 мм)</t>
  </si>
  <si>
    <t>С355-1/C355-К (св. 40 до 50 мм)</t>
  </si>
  <si>
    <t>С390/C390-1 (от 8 мм до 50 мм включ.)</t>
  </si>
  <si>
    <t>d, мм</t>
  </si>
  <si>
    <t>Rbp, Н/мм2</t>
  </si>
  <si>
    <t>Ab, см2</t>
  </si>
  <si>
    <t>Abn, см2</t>
  </si>
  <si>
    <t>Класс прочности болтов</t>
  </si>
  <si>
    <t>Rbun</t>
  </si>
  <si>
    <t>Rbyn</t>
  </si>
  <si>
    <t>Rbs</t>
  </si>
  <si>
    <t>Rbt</t>
  </si>
  <si>
    <t>-</t>
  </si>
  <si>
    <r>
      <t>t</t>
    </r>
    <r>
      <rPr>
        <vertAlign val="subscript"/>
        <sz val="11"/>
        <color rgb="FF2D2D2D"/>
        <rFont val="Arial"/>
        <family val="2"/>
        <charset val="204"/>
      </rPr>
      <t>f</t>
    </r>
    <r>
      <rPr>
        <sz val="11"/>
        <color rgb="FF2D2D2D"/>
        <rFont val="Arial"/>
        <family val="2"/>
        <charset val="204"/>
      </rPr>
      <t>, мм</t>
    </r>
  </si>
  <si>
    <t>R wf , Н/мм2</t>
  </si>
  <si>
    <t>Э42</t>
  </si>
  <si>
    <t>Э42А</t>
  </si>
  <si>
    <t>Э46</t>
  </si>
  <si>
    <t>Э46А</t>
  </si>
  <si>
    <t>Э50</t>
  </si>
  <si>
    <t>Э50А</t>
  </si>
  <si>
    <t>Э60</t>
  </si>
  <si>
    <t>Э70</t>
  </si>
  <si>
    <t>Э85</t>
  </si>
  <si>
    <t>Св-08</t>
  </si>
  <si>
    <t>Св-08А</t>
  </si>
  <si>
    <t>Св-08ГА</t>
  </si>
  <si>
    <t>Св-08Г2С</t>
  </si>
  <si>
    <t>Св-10ГА</t>
  </si>
  <si>
    <t>ПП-АН-8</t>
  </si>
  <si>
    <t>ПП-АН-3</t>
  </si>
  <si>
    <t>Св-08Г2С*</t>
  </si>
  <si>
    <t>Св-10НМА</t>
  </si>
  <si>
    <t>Св-10Г2</t>
  </si>
  <si>
    <t>Св-10ХГ2СМА</t>
  </si>
  <si>
    <t>Св-08ХН2ГМЮ</t>
  </si>
  <si>
    <t xml:space="preserve">С255Б/С255Б-1 (более 100мм) </t>
  </si>
  <si>
    <t>t, мм</t>
  </si>
  <si>
    <t>A, см2</t>
  </si>
  <si>
    <t>Jx, см 4</t>
  </si>
  <si>
    <t>Jy, см 4</t>
  </si>
  <si>
    <t>Wx, см3</t>
  </si>
  <si>
    <t>Wy, см3</t>
  </si>
  <si>
    <t>ix, см</t>
  </si>
  <si>
    <t>iy, см</t>
  </si>
  <si>
    <t>Масса 1 м, кг</t>
  </si>
  <si>
    <t>Радиус наружного закругления, мм</t>
  </si>
  <si>
    <t>Периметр, мм</t>
  </si>
  <si>
    <t>40x40x2</t>
  </si>
  <si>
    <t>40x40x2.5</t>
  </si>
  <si>
    <t>40x40x3</t>
  </si>
  <si>
    <t>40x40x3.5</t>
  </si>
  <si>
    <t>40x40x4</t>
  </si>
  <si>
    <t>50x50x2</t>
  </si>
  <si>
    <t>50x50x2.5</t>
  </si>
  <si>
    <t>50x50x3</t>
  </si>
  <si>
    <t>50x50x3.5</t>
  </si>
  <si>
    <t>50x50x4</t>
  </si>
  <si>
    <t>50x50x4.5</t>
  </si>
  <si>
    <t>50x50x5</t>
  </si>
  <si>
    <t>50x50x5.5</t>
  </si>
  <si>
    <t>50x50x6</t>
  </si>
  <si>
    <t>60x60x2</t>
  </si>
  <si>
    <t>60x60x2.5</t>
  </si>
  <si>
    <t>60x60x3</t>
  </si>
  <si>
    <t>60x60x3.5</t>
  </si>
  <si>
    <t>60x60x4</t>
  </si>
  <si>
    <t>60x60x4.5</t>
  </si>
  <si>
    <t>60x60x5</t>
  </si>
  <si>
    <t>60x60x5.5</t>
  </si>
  <si>
    <t>60x60x6</t>
  </si>
  <si>
    <t>70x70x2</t>
  </si>
  <si>
    <t>70x70x2.5</t>
  </si>
  <si>
    <t>70x70x3</t>
  </si>
  <si>
    <t>70x70x3.5</t>
  </si>
  <si>
    <t>70x70x4</t>
  </si>
  <si>
    <t>70x70x4.5</t>
  </si>
  <si>
    <t>70x70x5</t>
  </si>
  <si>
    <t>70x70x5.5</t>
  </si>
  <si>
    <t>70x70x6</t>
  </si>
  <si>
    <t>70x70x6.5</t>
  </si>
  <si>
    <t>70x70x7</t>
  </si>
  <si>
    <t>80x80x3</t>
  </si>
  <si>
    <t>80x80x3.5</t>
  </si>
  <si>
    <t>80x80x4</t>
  </si>
  <si>
    <t>80x80x4.5</t>
  </si>
  <si>
    <t>80x80x5</t>
  </si>
  <si>
    <t>80x80x5.5</t>
  </si>
  <si>
    <t>80x80x6</t>
  </si>
  <si>
    <t>80x80x6.5</t>
  </si>
  <si>
    <t>80x80x7</t>
  </si>
  <si>
    <t>80x80x7.5</t>
  </si>
  <si>
    <t>80x80x8</t>
  </si>
  <si>
    <t>90x90x3</t>
  </si>
  <si>
    <t>90x90x3.5</t>
  </si>
  <si>
    <t>90x90x4</t>
  </si>
  <si>
    <t>90x90x4.5</t>
  </si>
  <si>
    <t>90x90x5</t>
  </si>
  <si>
    <t>90x90x5.5</t>
  </si>
  <si>
    <t>90x90x6</t>
  </si>
  <si>
    <t>90x90x6.5</t>
  </si>
  <si>
    <t>90x90x7</t>
  </si>
  <si>
    <t>90x90x7.5</t>
  </si>
  <si>
    <t>90x90x8</t>
  </si>
  <si>
    <t>100x100x3</t>
  </si>
  <si>
    <t>100x100x3.5</t>
  </si>
  <si>
    <t>100x100x4</t>
  </si>
  <si>
    <t>100x100x4.5</t>
  </si>
  <si>
    <t>100x100x5</t>
  </si>
  <si>
    <t>100x100x5.5</t>
  </si>
  <si>
    <t>100x100x6</t>
  </si>
  <si>
    <t>100x100x6.5</t>
  </si>
  <si>
    <t>100x100x7</t>
  </si>
  <si>
    <t>100x100x7.5</t>
  </si>
  <si>
    <t>100x100x8</t>
  </si>
  <si>
    <t>120x120x3</t>
  </si>
  <si>
    <t>120x120x3.5</t>
  </si>
  <si>
    <t>120x120x4</t>
  </si>
  <si>
    <t>120x120x4.5</t>
  </si>
  <si>
    <t>120x120x5</t>
  </si>
  <si>
    <t>120x120x5.5</t>
  </si>
  <si>
    <t>120x120x6</t>
  </si>
  <si>
    <t>120x120x6.5</t>
  </si>
  <si>
    <t>120x120x7</t>
  </si>
  <si>
    <t>120x120x7.5</t>
  </si>
  <si>
    <t>120x120x8</t>
  </si>
  <si>
    <t>140x140x4</t>
  </si>
  <si>
    <t>140x140x4.5</t>
  </si>
  <si>
    <t>140x140x5</t>
  </si>
  <si>
    <t>140x140x5.5</t>
  </si>
  <si>
    <t>140x140x6</t>
  </si>
  <si>
    <t>140x140x6.5</t>
  </si>
  <si>
    <t>140x140x7</t>
  </si>
  <si>
    <t>140x140x7.5</t>
  </si>
  <si>
    <t>140x140x8</t>
  </si>
  <si>
    <t>150x150x4</t>
  </si>
  <si>
    <t>150x150x4.5</t>
  </si>
  <si>
    <t>150x150x5</t>
  </si>
  <si>
    <t>150x150x5.5</t>
  </si>
  <si>
    <t>150x150x6</t>
  </si>
  <si>
    <t>150x150x6.5</t>
  </si>
  <si>
    <t>150x150x7</t>
  </si>
  <si>
    <t>150x150x7.5</t>
  </si>
  <si>
    <t>150x150x8</t>
  </si>
  <si>
    <t>160x160x4</t>
  </si>
  <si>
    <t>160x160x4.5</t>
  </si>
  <si>
    <t>160x160x5</t>
  </si>
  <si>
    <t>160x160x5.5</t>
  </si>
  <si>
    <t>160x160x6</t>
  </si>
  <si>
    <t>160x160x6.5</t>
  </si>
  <si>
    <t>160x160x7</t>
  </si>
  <si>
    <t>160x160x7.5</t>
  </si>
  <si>
    <t>160x160x8</t>
  </si>
  <si>
    <t>180x180x5</t>
  </si>
  <si>
    <t>180x180x5.5</t>
  </si>
  <si>
    <t>180x180x6</t>
  </si>
  <si>
    <t>180x180x6.5</t>
  </si>
  <si>
    <t>180x180x7</t>
  </si>
  <si>
    <t>180x180x7.5</t>
  </si>
  <si>
    <t>180x180x8</t>
  </si>
  <si>
    <t>180x180x8.5</t>
  </si>
  <si>
    <t>180x180x9</t>
  </si>
  <si>
    <t>180x180x9.5</t>
  </si>
  <si>
    <t>180x180x10</t>
  </si>
  <si>
    <t>200x200x6</t>
  </si>
  <si>
    <t>200x200x6.5</t>
  </si>
  <si>
    <t>200x200x7</t>
  </si>
  <si>
    <t>200x200x7.5</t>
  </si>
  <si>
    <t>200x200x8</t>
  </si>
  <si>
    <t>200x200x8.5</t>
  </si>
  <si>
    <t>200x200x9</t>
  </si>
  <si>
    <t>200x200x9.5</t>
  </si>
  <si>
    <t>200x200x10</t>
  </si>
  <si>
    <t>200x200x10.5</t>
  </si>
  <si>
    <t>200x200x11</t>
  </si>
  <si>
    <t>200x200x11.5</t>
  </si>
  <si>
    <t>200x200x12</t>
  </si>
  <si>
    <t>250x250x6</t>
  </si>
  <si>
    <t>250x250x6.5</t>
  </si>
  <si>
    <t>250x250x7</t>
  </si>
  <si>
    <t>250x250x7.5</t>
  </si>
  <si>
    <t>250x250x8</t>
  </si>
  <si>
    <t>250x250x8.5</t>
  </si>
  <si>
    <t>250x250x9</t>
  </si>
  <si>
    <t>250x250x9.5</t>
  </si>
  <si>
    <t>250x250x10</t>
  </si>
  <si>
    <t>250x250x10.5</t>
  </si>
  <si>
    <t>250x250x11</t>
  </si>
  <si>
    <t>250x250x11.5</t>
  </si>
  <si>
    <t>250x250x12</t>
  </si>
  <si>
    <t>300x300x6</t>
  </si>
  <si>
    <t>300x300x6.5</t>
  </si>
  <si>
    <t>300x300x7</t>
  </si>
  <si>
    <t>300x300x7.5</t>
  </si>
  <si>
    <t>300x300x8</t>
  </si>
  <si>
    <t>300x300x8.5</t>
  </si>
  <si>
    <t>300x300x9</t>
  </si>
  <si>
    <t>300x300x9.5</t>
  </si>
  <si>
    <t>300x300x10</t>
  </si>
  <si>
    <t>300x300x10.5</t>
  </si>
  <si>
    <t>300x300x11</t>
  </si>
  <si>
    <t>300x300x11.5</t>
  </si>
  <si>
    <t>300x300x12</t>
  </si>
  <si>
    <t>50x25x2</t>
  </si>
  <si>
    <t>50x25x2.5</t>
  </si>
  <si>
    <t>50x25x3</t>
  </si>
  <si>
    <t>50x25x3.5</t>
  </si>
  <si>
    <t>50x25x4</t>
  </si>
  <si>
    <t>50x30x2</t>
  </si>
  <si>
    <t>50x30x2.5</t>
  </si>
  <si>
    <t>50x30x3</t>
  </si>
  <si>
    <t>50x30x3.5</t>
  </si>
  <si>
    <t>50x30x4</t>
  </si>
  <si>
    <t>50x30x5</t>
  </si>
  <si>
    <t>50x40x2</t>
  </si>
  <si>
    <t>50x40x2.5</t>
  </si>
  <si>
    <t>50x40x3</t>
  </si>
  <si>
    <t>50x40x3.5</t>
  </si>
  <si>
    <t>50x40x4</t>
  </si>
  <si>
    <t>50x40x4.5</t>
  </si>
  <si>
    <t>50x40x5</t>
  </si>
  <si>
    <t>60x30x2</t>
  </si>
  <si>
    <t>60x30x2.5</t>
  </si>
  <si>
    <t>60x30x3</t>
  </si>
  <si>
    <t>60x30x3.5</t>
  </si>
  <si>
    <t>60x30x4</t>
  </si>
  <si>
    <t>60x30x4.5</t>
  </si>
  <si>
    <t>60x30x5</t>
  </si>
  <si>
    <t>60x30x5.5</t>
  </si>
  <si>
    <t>60x30x6</t>
  </si>
  <si>
    <t>60x40x2</t>
  </si>
  <si>
    <t>60x40x2.5</t>
  </si>
  <si>
    <t>60x40x3</t>
  </si>
  <si>
    <t>60x40x3.5</t>
  </si>
  <si>
    <t>60x40x4</t>
  </si>
  <si>
    <t>60x40x4.5</t>
  </si>
  <si>
    <t>60x40x5</t>
  </si>
  <si>
    <t>60x40x5.5</t>
  </si>
  <si>
    <t>60x40x6</t>
  </si>
  <si>
    <t>70x50x2</t>
  </si>
  <si>
    <t>70x50x2.5</t>
  </si>
  <si>
    <t>70x50x3</t>
  </si>
  <si>
    <t>70x50x3.5</t>
  </si>
  <si>
    <t>70x50x4</t>
  </si>
  <si>
    <t>70x50x4.5</t>
  </si>
  <si>
    <t>70x50x5</t>
  </si>
  <si>
    <t>70x50x5.5</t>
  </si>
  <si>
    <t>70x50x6</t>
  </si>
  <si>
    <t>80x40x2</t>
  </si>
  <si>
    <t>80x40x2.5</t>
  </si>
  <si>
    <t>80x40x3</t>
  </si>
  <si>
    <t>80x40x3.5</t>
  </si>
  <si>
    <t>80x40x4</t>
  </si>
  <si>
    <t>80x40x4.5</t>
  </si>
  <si>
    <t>80x40x5</t>
  </si>
  <si>
    <t>80x40x5.5</t>
  </si>
  <si>
    <t>80x40x6</t>
  </si>
  <si>
    <t>80x60x2</t>
  </si>
  <si>
    <t>80x60x2.5</t>
  </si>
  <si>
    <t>80x60x3</t>
  </si>
  <si>
    <t>80x60x3.5</t>
  </si>
  <si>
    <t>80x60x4</t>
  </si>
  <si>
    <t>80x60x4.5</t>
  </si>
  <si>
    <t>80x60x5</t>
  </si>
  <si>
    <t>80x60x5.5</t>
  </si>
  <si>
    <t>80x60x6</t>
  </si>
  <si>
    <t>80x60x6.5</t>
  </si>
  <si>
    <t>80x60x7</t>
  </si>
  <si>
    <t>80x70x3</t>
  </si>
  <si>
    <t>80x70x3.5</t>
  </si>
  <si>
    <t>80x70x4</t>
  </si>
  <si>
    <t>80x70x4.5</t>
  </si>
  <si>
    <t>80x70x5</t>
  </si>
  <si>
    <t>80x70x5.5</t>
  </si>
  <si>
    <t>80x70x6</t>
  </si>
  <si>
    <t>80x70x6.5</t>
  </si>
  <si>
    <t>80x70x7</t>
  </si>
  <si>
    <t>90x50x3</t>
  </si>
  <si>
    <t>90x50x3.5</t>
  </si>
  <si>
    <t>90x50x4</t>
  </si>
  <si>
    <t>90x50x4.5</t>
  </si>
  <si>
    <t>90x50x5</t>
  </si>
  <si>
    <t>90x50x5.5</t>
  </si>
  <si>
    <t>90x50x6</t>
  </si>
  <si>
    <t>90x50x6.5</t>
  </si>
  <si>
    <t>90x50x7</t>
  </si>
  <si>
    <t>90x60x3</t>
  </si>
  <si>
    <t>90x60x3.5</t>
  </si>
  <si>
    <t>90x60x4</t>
  </si>
  <si>
    <t>90x60x4.5</t>
  </si>
  <si>
    <t>90x60x5</t>
  </si>
  <si>
    <t>90x60x5.5</t>
  </si>
  <si>
    <t>90x60x6</t>
  </si>
  <si>
    <t>90x60x7</t>
  </si>
  <si>
    <t>100x40x3</t>
  </si>
  <si>
    <t>100x40x3.5</t>
  </si>
  <si>
    <t>100x40x4</t>
  </si>
  <si>
    <t>100x40x4.5</t>
  </si>
  <si>
    <t>100x40x5</t>
  </si>
  <si>
    <t>100x40x5.5</t>
  </si>
  <si>
    <t>100x40x6</t>
  </si>
  <si>
    <t>100x40x6.5</t>
  </si>
  <si>
    <t>100x40x7</t>
  </si>
  <si>
    <t>100x50x3</t>
  </si>
  <si>
    <t>100x50x3.5</t>
  </si>
  <si>
    <t>100x50x4</t>
  </si>
  <si>
    <t>100x50x4.5</t>
  </si>
  <si>
    <t>100x50x5</t>
  </si>
  <si>
    <t>100x50x5.5</t>
  </si>
  <si>
    <t>100x50x6</t>
  </si>
  <si>
    <t>100x50x6.5</t>
  </si>
  <si>
    <t>100x50x7</t>
  </si>
  <si>
    <t>100x60x3</t>
  </si>
  <si>
    <t>100x60x3.5</t>
  </si>
  <si>
    <t>100x60x4</t>
  </si>
  <si>
    <t>100x60x4.5</t>
  </si>
  <si>
    <t>100x60x5</t>
  </si>
  <si>
    <t>100x60x5.5</t>
  </si>
  <si>
    <t>100x60x6</t>
  </si>
  <si>
    <t>100x60x6.5</t>
  </si>
  <si>
    <t>100x60x7</t>
  </si>
  <si>
    <t>120x40x3</t>
  </si>
  <si>
    <t>120x40x3.5</t>
  </si>
  <si>
    <t>120x40x4</t>
  </si>
  <si>
    <t>120x40x4.5</t>
  </si>
  <si>
    <t>120x40x5</t>
  </si>
  <si>
    <t>120x40x5.5</t>
  </si>
  <si>
    <t>120x40x6</t>
  </si>
  <si>
    <t>120x40x6.5</t>
  </si>
  <si>
    <t>120x40x7</t>
  </si>
  <si>
    <t>120x60x3</t>
  </si>
  <si>
    <t>120x60x3.5</t>
  </si>
  <si>
    <t>120x60x4</t>
  </si>
  <si>
    <t>120x60x4.5</t>
  </si>
  <si>
    <t>120x60x5</t>
  </si>
  <si>
    <t>120x60x5.5</t>
  </si>
  <si>
    <t>120x60x6</t>
  </si>
  <si>
    <t>120x60x6.5</t>
  </si>
  <si>
    <t>120x60x7</t>
  </si>
  <si>
    <t>120x80x3</t>
  </si>
  <si>
    <t>120x80x3.5</t>
  </si>
  <si>
    <t>120x80x4</t>
  </si>
  <si>
    <t>120x80x4.5</t>
  </si>
  <si>
    <t>120x80x5</t>
  </si>
  <si>
    <t>120x80x5.5</t>
  </si>
  <si>
    <t>120x80x6</t>
  </si>
  <si>
    <t>120x80x6.5</t>
  </si>
  <si>
    <t>120x80x7</t>
  </si>
  <si>
    <t>140x60x3</t>
  </si>
  <si>
    <t>140x60x3.5</t>
  </si>
  <si>
    <t>140x60x4</t>
  </si>
  <si>
    <t>140x60x4.5</t>
  </si>
  <si>
    <t>140x60x5</t>
  </si>
  <si>
    <t>140x60x5.5</t>
  </si>
  <si>
    <t>140x60x6</t>
  </si>
  <si>
    <t>140x60x6.5</t>
  </si>
  <si>
    <t>140x60x7</t>
  </si>
  <si>
    <t>140x100x4</t>
  </si>
  <si>
    <t>140x100x4.5</t>
  </si>
  <si>
    <t>140x100x5</t>
  </si>
  <si>
    <t>140x100x5.5</t>
  </si>
  <si>
    <t>140x100x6</t>
  </si>
  <si>
    <t>140x100x6.5</t>
  </si>
  <si>
    <t>140x100x7</t>
  </si>
  <si>
    <t>140x120x4</t>
  </si>
  <si>
    <t>140x120x4.5</t>
  </si>
  <si>
    <t>140x120x5</t>
  </si>
  <si>
    <t>140x120x5.5</t>
  </si>
  <si>
    <t>140x120x6</t>
  </si>
  <si>
    <t>140x120x6.5</t>
  </si>
  <si>
    <t>140x120x7</t>
  </si>
  <si>
    <t>140x120x7.5</t>
  </si>
  <si>
    <t>140x120x8</t>
  </si>
  <si>
    <t>150x100x4</t>
  </si>
  <si>
    <t>150x100x4.5</t>
  </si>
  <si>
    <t>150x100x5</t>
  </si>
  <si>
    <t>150x100x5.5</t>
  </si>
  <si>
    <t>150x100x6</t>
  </si>
  <si>
    <t>150x100x6.5</t>
  </si>
  <si>
    <t>150x100x7</t>
  </si>
  <si>
    <t>160x40x3</t>
  </si>
  <si>
    <t>160x40x3.5</t>
  </si>
  <si>
    <t>160x40x4</t>
  </si>
  <si>
    <t>160x40x4.5</t>
  </si>
  <si>
    <t>160x40x5</t>
  </si>
  <si>
    <t>160x40x5.5</t>
  </si>
  <si>
    <t>160x40x6</t>
  </si>
  <si>
    <t>160x40x6.5</t>
  </si>
  <si>
    <t>160x40x7</t>
  </si>
  <si>
    <t>160x80x4</t>
  </si>
  <si>
    <t>160x80x4.5</t>
  </si>
  <si>
    <t>160x80x5</t>
  </si>
  <si>
    <t>160x80x5.5</t>
  </si>
  <si>
    <t>160x80x6</t>
  </si>
  <si>
    <t>160x80x6.5</t>
  </si>
  <si>
    <t>160x80x7</t>
  </si>
  <si>
    <t>160x100x4</t>
  </si>
  <si>
    <t>160x100x4.5</t>
  </si>
  <si>
    <t>160x100x5</t>
  </si>
  <si>
    <t>160x100x5.5</t>
  </si>
  <si>
    <t>160x100x6</t>
  </si>
  <si>
    <t>160x100x6.5</t>
  </si>
  <si>
    <t>160x100x7</t>
  </si>
  <si>
    <t>160x100x7.5</t>
  </si>
  <si>
    <t>160x100x8</t>
  </si>
  <si>
    <t>160x120x4</t>
  </si>
  <si>
    <t>160x120x4.5</t>
  </si>
  <si>
    <t>160x120x5</t>
  </si>
  <si>
    <t>160x120x5.5</t>
  </si>
  <si>
    <t>160x120x6</t>
  </si>
  <si>
    <t>160x120x6.5</t>
  </si>
  <si>
    <t>160x120x7</t>
  </si>
  <si>
    <t>160x120x7.5</t>
  </si>
  <si>
    <t>160x120x8</t>
  </si>
  <si>
    <t>160x140x5</t>
  </si>
  <si>
    <t>160x140x5.5</t>
  </si>
  <si>
    <t>160x140x6</t>
  </si>
  <si>
    <t>160x140x6.5</t>
  </si>
  <si>
    <t>160x140x7</t>
  </si>
  <si>
    <t>160x140x7.5</t>
  </si>
  <si>
    <t>160x140x8</t>
  </si>
  <si>
    <t>180x60x4</t>
  </si>
  <si>
    <t>180x60x4.5</t>
  </si>
  <si>
    <t>180x60x5</t>
  </si>
  <si>
    <t>180x60x5.5</t>
  </si>
  <si>
    <t>180x60x6</t>
  </si>
  <si>
    <t>180x60x6.5</t>
  </si>
  <si>
    <t>180x60x7</t>
  </si>
  <si>
    <t>180x60x7.5</t>
  </si>
  <si>
    <t>180x60x8</t>
  </si>
  <si>
    <t>180x80x4</t>
  </si>
  <si>
    <t>180x80x4.5</t>
  </si>
  <si>
    <t>180x80x5</t>
  </si>
  <si>
    <t>180x80x5.5</t>
  </si>
  <si>
    <t>180x80x6</t>
  </si>
  <si>
    <t>180x80x6.5</t>
  </si>
  <si>
    <t>180x80x7</t>
  </si>
  <si>
    <t>180x80x7.5</t>
  </si>
  <si>
    <t>180x80x8</t>
  </si>
  <si>
    <t>180x100x4</t>
  </si>
  <si>
    <t>180x100x4.5</t>
  </si>
  <si>
    <t>180x100x5</t>
  </si>
  <si>
    <t>180x100x5.5</t>
  </si>
  <si>
    <t>488. 1</t>
  </si>
  <si>
    <t>180x100x6</t>
  </si>
  <si>
    <t>180x100x6.5</t>
  </si>
  <si>
    <t>180x100x7</t>
  </si>
  <si>
    <t>180x100x7.5</t>
  </si>
  <si>
    <t>180x100x8</t>
  </si>
  <si>
    <t>180x140x4</t>
  </si>
  <si>
    <t>180x140x4.5</t>
  </si>
  <si>
    <t>180x140x5</t>
  </si>
  <si>
    <t>180x140x5.5</t>
  </si>
  <si>
    <t>180x140x6</t>
  </si>
  <si>
    <t>180x140x6.5</t>
  </si>
  <si>
    <t>180x140x7</t>
  </si>
  <si>
    <t>180x140x7.5</t>
  </si>
  <si>
    <t>180x140x8</t>
  </si>
  <si>
    <t>200x40x4</t>
  </si>
  <si>
    <t>200x40x4.5</t>
  </si>
  <si>
    <t>200x40x5</t>
  </si>
  <si>
    <t>200x40x5.5</t>
  </si>
  <si>
    <t>200x40x6</t>
  </si>
  <si>
    <t>200x40x6.5</t>
  </si>
  <si>
    <t>200x40x7</t>
  </si>
  <si>
    <t>200x80x4</t>
  </si>
  <si>
    <t>200x80x4.5</t>
  </si>
  <si>
    <t>200x80x5</t>
  </si>
  <si>
    <t>200x80x5.5</t>
  </si>
  <si>
    <t>200x80x6</t>
  </si>
  <si>
    <t>200x80x6.5</t>
  </si>
  <si>
    <t>200x80x7</t>
  </si>
  <si>
    <t>200x80x7.5</t>
  </si>
  <si>
    <t>200x80x8</t>
  </si>
  <si>
    <t>200x100x4</t>
  </si>
  <si>
    <t>200x100x4.5</t>
  </si>
  <si>
    <t>200x100x5</t>
  </si>
  <si>
    <t>200x100x5.5</t>
  </si>
  <si>
    <t>200x100x6</t>
  </si>
  <si>
    <t>200x100x6.5</t>
  </si>
  <si>
    <t>200x100x7</t>
  </si>
  <si>
    <t>200x100x7.5</t>
  </si>
  <si>
    <t>200x100x8</t>
  </si>
  <si>
    <t>200x120x4</t>
  </si>
  <si>
    <t>200x120x4.5</t>
  </si>
  <si>
    <t>200x120x5</t>
  </si>
  <si>
    <t>200x120x5.5</t>
  </si>
  <si>
    <t>200x120x6</t>
  </si>
  <si>
    <t>200x120x6.5</t>
  </si>
  <si>
    <t>200x120x7</t>
  </si>
  <si>
    <t>200x120x7.5</t>
  </si>
  <si>
    <t>200x120x8</t>
  </si>
  <si>
    <t>200x160x5</t>
  </si>
  <si>
    <t>200x160x5.5</t>
  </si>
  <si>
    <t>200x160x6</t>
  </si>
  <si>
    <t>200x160x6.5</t>
  </si>
  <si>
    <t>200x160x7</t>
  </si>
  <si>
    <t>200x160x7.5</t>
  </si>
  <si>
    <t>200x160x8</t>
  </si>
  <si>
    <t>200x160x8.5</t>
  </si>
  <si>
    <t>200x160x9</t>
  </si>
  <si>
    <t>200x160x9.5</t>
  </si>
  <si>
    <t>200x160x10</t>
  </si>
  <si>
    <t>220x100x4</t>
  </si>
  <si>
    <t>220x100x4.5</t>
  </si>
  <si>
    <t>220x100x5</t>
  </si>
  <si>
    <t>220x100x5.5</t>
  </si>
  <si>
    <t>220x100x6</t>
  </si>
  <si>
    <t>220x100x6.5</t>
  </si>
  <si>
    <t>220x100x7</t>
  </si>
  <si>
    <t>220x100x7.5</t>
  </si>
  <si>
    <t>220x100x8</t>
  </si>
  <si>
    <t>220x140x5</t>
  </si>
  <si>
    <t>220x140x5.5</t>
  </si>
  <si>
    <t>220x140x6</t>
  </si>
  <si>
    <t>220x140x6.5</t>
  </si>
  <si>
    <t>220x140x7</t>
  </si>
  <si>
    <t>220x140x7.5</t>
  </si>
  <si>
    <t>220x140x8</t>
  </si>
  <si>
    <t>240x120x5</t>
  </si>
  <si>
    <t>240x120x5.5</t>
  </si>
  <si>
    <t>240x120x6</t>
  </si>
  <si>
    <t>240x120x6.5</t>
  </si>
  <si>
    <t>240x120x7</t>
  </si>
  <si>
    <t>240x120x7.5</t>
  </si>
  <si>
    <t>240x120x8</t>
  </si>
  <si>
    <t>240x160x6</t>
  </si>
  <si>
    <t>240x160x6.5</t>
  </si>
  <si>
    <t>240x160x7</t>
  </si>
  <si>
    <t>240x160x7.5</t>
  </si>
  <si>
    <t>240x160x8</t>
  </si>
  <si>
    <t>240x160x8.5</t>
  </si>
  <si>
    <t>240x160x9</t>
  </si>
  <si>
    <t>240x160x9.5</t>
  </si>
  <si>
    <t>240x160x10</t>
  </si>
  <si>
    <t>240x160x10.5</t>
  </si>
  <si>
    <t>240x160x11</t>
  </si>
  <si>
    <t>240x160x11.5</t>
  </si>
  <si>
    <t>240x160x12</t>
  </si>
  <si>
    <t>250x150x6</t>
  </si>
  <si>
    <t>250x150x6.5</t>
  </si>
  <si>
    <t>250x150x7</t>
  </si>
  <si>
    <t>250x150x7.5</t>
  </si>
  <si>
    <t>250x150x8</t>
  </si>
  <si>
    <t>260x130x6</t>
  </si>
  <si>
    <t>260x130x6.5</t>
  </si>
  <si>
    <t>260x130x7</t>
  </si>
  <si>
    <t>260x130x7.5</t>
  </si>
  <si>
    <t>260x130x8</t>
  </si>
  <si>
    <t>260x130x8.5</t>
  </si>
  <si>
    <t>260x130x9</t>
  </si>
  <si>
    <t>260x130x9.5</t>
  </si>
  <si>
    <t>260x130x10</t>
  </si>
  <si>
    <t>260x130x10.5</t>
  </si>
  <si>
    <t>260x130x11</t>
  </si>
  <si>
    <t>260x130x11.5</t>
  </si>
  <si>
    <t>260x130x12</t>
  </si>
  <si>
    <t>300x100x6</t>
  </si>
  <si>
    <t>300x100x6.5</t>
  </si>
  <si>
    <t>300x100x7</t>
  </si>
  <si>
    <t>300x100x7.5</t>
  </si>
  <si>
    <t>300x100x8</t>
  </si>
  <si>
    <t>300x100x8.5</t>
  </si>
  <si>
    <t>300x100x9</t>
  </si>
  <si>
    <t>300x100x9.5</t>
  </si>
  <si>
    <t>300x100x10</t>
  </si>
  <si>
    <t>300x200x6</t>
  </si>
  <si>
    <t>300x200x6.5</t>
  </si>
  <si>
    <t>300x200x7</t>
  </si>
  <si>
    <t>300x200x7.5</t>
  </si>
  <si>
    <t>300x200x8</t>
  </si>
  <si>
    <t>300x200x8.5</t>
  </si>
  <si>
    <t>300x200x9</t>
  </si>
  <si>
    <t>300x200x9.5</t>
  </si>
  <si>
    <t>300x200x10</t>
  </si>
  <si>
    <t>300x200x10.5</t>
  </si>
  <si>
    <t>300x200x11</t>
  </si>
  <si>
    <t>300x200x11.5</t>
  </si>
  <si>
    <t>300x200x12</t>
  </si>
  <si>
    <t>320x180x6</t>
  </si>
  <si>
    <t>320x180x6.5</t>
  </si>
  <si>
    <t>320x180x7</t>
  </si>
  <si>
    <t>320x180x7.5</t>
  </si>
  <si>
    <t>320x180x8</t>
  </si>
  <si>
    <t>320x180x8.5</t>
  </si>
  <si>
    <t>320x180x9</t>
  </si>
  <si>
    <t>320x180x9.5</t>
  </si>
  <si>
    <t>320x180x10</t>
  </si>
  <si>
    <t>320x180x10.5</t>
  </si>
  <si>
    <t>320x180x11</t>
  </si>
  <si>
    <t>320x180x11.5</t>
  </si>
  <si>
    <t>320x180x12</t>
  </si>
  <si>
    <t>350x250x6</t>
  </si>
  <si>
    <t>350x250x6.5</t>
  </si>
  <si>
    <t>350x250x7</t>
  </si>
  <si>
    <t>350x250x7.5</t>
  </si>
  <si>
    <t>350x250x8</t>
  </si>
  <si>
    <t>350x250x8.5</t>
  </si>
  <si>
    <t>350x250x9</t>
  </si>
  <si>
    <t>350x250x9.5</t>
  </si>
  <si>
    <t>350x250x10</t>
  </si>
  <si>
    <t>350x250x10.5</t>
  </si>
  <si>
    <t>350x250x11</t>
  </si>
  <si>
    <t>10.07.</t>
  </si>
  <si>
    <t>350x250x11.5</t>
  </si>
  <si>
    <t>350x250x12</t>
  </si>
  <si>
    <t>350x300x6</t>
  </si>
  <si>
    <t>350x300x6.5</t>
  </si>
  <si>
    <t>350x300x7</t>
  </si>
  <si>
    <t>350x300x7.5</t>
  </si>
  <si>
    <t>350x300x8</t>
  </si>
  <si>
    <t>350x300x8.5</t>
  </si>
  <si>
    <t>350x300x9</t>
  </si>
  <si>
    <t>350x300x9.5</t>
  </si>
  <si>
    <t>350x300x10</t>
  </si>
  <si>
    <t>350x300x10.5</t>
  </si>
  <si>
    <t>350x300x11</t>
  </si>
  <si>
    <t>350x300x11.5</t>
  </si>
  <si>
    <t>350x300x12</t>
  </si>
  <si>
    <t>380x220x6</t>
  </si>
  <si>
    <t>380x220x6.5</t>
  </si>
  <si>
    <t>380x220x7</t>
  </si>
  <si>
    <t>380x220x7.5</t>
  </si>
  <si>
    <t>380x220x8</t>
  </si>
  <si>
    <t>400x200x10</t>
  </si>
  <si>
    <t>400x200x10.5</t>
  </si>
  <si>
    <t>400x200x11</t>
  </si>
  <si>
    <t>400x200x11.5</t>
  </si>
  <si>
    <t>400x200x12</t>
  </si>
  <si>
    <t>Сокращенный сортамент</t>
  </si>
  <si>
    <t>нет</t>
  </si>
  <si>
    <t>да</t>
  </si>
  <si>
    <t>вывы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</si>
  <si>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</si>
  <si>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</si>
  <si>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</si>
  <si>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</si>
  <si>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</si>
  <si>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</si>
  <si>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</si>
  <si>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</si>
  <si>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</si>
  <si>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</si>
  <si>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</si>
  <si>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</si>
  <si>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</si>
  <si>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</si>
  <si>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С255Б/С255Б-1</t>
  </si>
  <si>
    <t>менее</t>
  </si>
  <si>
    <t>10мм)</t>
  </si>
  <si>
    <t>от</t>
  </si>
  <si>
    <t>до</t>
  </si>
  <si>
    <t>включ.)</t>
  </si>
  <si>
    <t>более</t>
  </si>
  <si>
    <t>100мм)</t>
  </si>
  <si>
    <t>С345Б</t>
  </si>
  <si>
    <t>С345Б-1</t>
  </si>
  <si>
    <t>С355Б</t>
  </si>
  <si>
    <t>20мм)</t>
  </si>
  <si>
    <t>С355</t>
  </si>
  <si>
    <t>мм)</t>
  </si>
  <si>
    <t>С355Б-1</t>
  </si>
  <si>
    <t>C390Б</t>
  </si>
  <si>
    <t>С390Б</t>
  </si>
  <si>
    <t>C440Б</t>
  </si>
  <si>
    <t>С440Б</t>
  </si>
  <si>
    <t>(</t>
  </si>
  <si>
    <t>(менее10мм)</t>
  </si>
  <si>
    <t>(от10до20включ.)</t>
  </si>
  <si>
    <t>(от20до40включ.)</t>
  </si>
  <si>
    <t>(от40до60включ.)</t>
  </si>
  <si>
    <t>(от60до80включ.)</t>
  </si>
  <si>
    <t>(от80до100включ.)</t>
  </si>
  <si>
    <t>(более100мм)</t>
  </si>
  <si>
    <t>(менее20мм)</t>
  </si>
  <si>
    <t>(менее30мм)</t>
  </si>
  <si>
    <t>(от30до60включ.)</t>
  </si>
  <si>
    <t>(от20до30включ.)</t>
  </si>
  <si>
    <t>(от30до80включ.)</t>
  </si>
  <si>
    <t xml:space="preserve">С235 </t>
  </si>
  <si>
    <t>от 2 мм до 4 мм включ.)</t>
  </si>
  <si>
    <t xml:space="preserve">С245 </t>
  </si>
  <si>
    <t>от 2 мм до 20 включ.)</t>
  </si>
  <si>
    <t xml:space="preserve">С255 </t>
  </si>
  <si>
    <t>от 2 мм до 3,9 мм)</t>
  </si>
  <si>
    <t>от 4 мм до 10 мм)</t>
  </si>
  <si>
    <t>св. 10 мм до 20 мм)</t>
  </si>
  <si>
    <t>св. 20 до 40 мм)</t>
  </si>
  <si>
    <t xml:space="preserve">С345 </t>
  </si>
  <si>
    <t>св. 2 до 10 мм)</t>
  </si>
  <si>
    <t>св. 10 до 20 мм)</t>
  </si>
  <si>
    <t>св. 40 до 60 мм)</t>
  </si>
  <si>
    <t>св. 60 до 80 мм)</t>
  </si>
  <si>
    <t>св. 80 до 160 мм)</t>
  </si>
  <si>
    <t xml:space="preserve">С345К </t>
  </si>
  <si>
    <t>от 4 до 10 мм)</t>
  </si>
  <si>
    <t xml:space="preserve">С355 </t>
  </si>
  <si>
    <t>св. 8 до 16 мм)</t>
  </si>
  <si>
    <t>св. 16 до 40 мм)</t>
  </si>
  <si>
    <t>св. 80 до 100 мм)</t>
  </si>
  <si>
    <t>св. 100 до 160 мм)</t>
  </si>
  <si>
    <t xml:space="preserve">С355-1 </t>
  </si>
  <si>
    <t>от 8 мм до 16 мм)</t>
  </si>
  <si>
    <t>св. 40 до 50 мм)</t>
  </si>
  <si>
    <t xml:space="preserve">С355-К </t>
  </si>
  <si>
    <t>от 8 до 16 мм)</t>
  </si>
  <si>
    <t xml:space="preserve">С355П </t>
  </si>
  <si>
    <t>от 8 мм до 16 мм включ.)</t>
  </si>
  <si>
    <t>от 16 мм до 40 мм)</t>
  </si>
  <si>
    <t xml:space="preserve">С390 </t>
  </si>
  <si>
    <t>от 8 мм до 50 мм включ.)</t>
  </si>
  <si>
    <t xml:space="preserve">С390-1 </t>
  </si>
  <si>
    <t xml:space="preserve">С440 </t>
  </si>
  <si>
    <t xml:space="preserve">С550 </t>
  </si>
  <si>
    <t xml:space="preserve">С590 </t>
  </si>
  <si>
    <t xml:space="preserve">С690 </t>
  </si>
  <si>
    <t>(от 2 мм до 4 мм включ.)</t>
  </si>
  <si>
    <t>(от 2 мм до 20 включ.)</t>
  </si>
  <si>
    <t>(от 2 мм до 3,9 мм)</t>
  </si>
  <si>
    <t>(от 4 мм до 10 мм)</t>
  </si>
  <si>
    <t>(св. 10 мм до 20 мм)</t>
  </si>
  <si>
    <t>(св. 20 до 40 мм)</t>
  </si>
  <si>
    <t>(св. 2 до 10 мм)</t>
  </si>
  <si>
    <t>(св. 10 до 20 мм)</t>
  </si>
  <si>
    <t>(св. 40 до 60 мм)</t>
  </si>
  <si>
    <t>(св. 60 до 80 мм)</t>
  </si>
  <si>
    <t>(св. 80 до 160 мм)</t>
  </si>
  <si>
    <t>(от 4 до 10 мм)</t>
  </si>
  <si>
    <t>(св. 8 до 16 мм)</t>
  </si>
  <si>
    <t>(св. 16 до 40 мм)</t>
  </si>
  <si>
    <t>(св. 80 до 100 мм)</t>
  </si>
  <si>
    <t>(св. 100 до 160 мм)</t>
  </si>
  <si>
    <t>(от 8 мм до 16 мм)</t>
  </si>
  <si>
    <t>(св. 40 до 50 мм)</t>
  </si>
  <si>
    <t>(от 8 до 16 мм)</t>
  </si>
  <si>
    <t>(от 8 мм до 16 мм включ.)</t>
  </si>
  <si>
    <t>(от 16 мм до 40 мм)</t>
  </si>
  <si>
    <t>(от 8 мм до 50 мм включ.)</t>
  </si>
  <si>
    <t>15</t>
  </si>
  <si>
    <t>Height d, мм</t>
  </si>
  <si>
    <r>
      <t>Width d</t>
    </r>
    <r>
      <rPr>
        <vertAlign val="subscript"/>
        <sz val="10"/>
        <rFont val="Arial"/>
        <family val="2"/>
        <charset val="204"/>
      </rPr>
      <t>b</t>
    </r>
    <r>
      <rPr>
        <sz val="10"/>
        <rFont val="Arial"/>
        <family val="2"/>
        <charset val="204"/>
      </rPr>
      <t>, 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</si>
</sst>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i/>
      <sz val="12"/>
      <color theme="1"/>
      <name val="Arial"/>
      <family val="2"/>
      <charset val="204"/>
    </font>
    <font>
      <b/>
      <sz val="15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  <font>
      <vertAlign val="subscript"/>
      <sz val="11"/>
      <color rgb="FF2D2D2D"/>
      <name val="Arial"/>
      <family val="2"/>
      <charset val="204"/>
    </font>
    <font>
      <vertAlign val="superscript"/>
      <sz val="11"/>
      <color rgb="FF2D2D2D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i/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Protection="0">
      <alignment vertical="center"/>
    </xf>
    <xf numFmtId="0" fontId="10" fillId="0" borderId="0"/>
  </cellStyleXfs>
  <cellXfs count="155">
    <xf numFmtId="0" fontId="0" fillId="0" borderId="0" xfId="0"/>
    <xf numFmtId="0" fontId="0" fillId="0" borderId="2" xfId="0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3" borderId="4" xfId="0" applyFont="1" applyFill="1" applyBorder="1"/>
    <xf numFmtId="0" fontId="0" fillId="0" borderId="9" xfId="0" applyBorder="1"/>
    <xf numFmtId="0" fontId="0" fillId="0" borderId="4" xfId="0" applyBorder="1"/>
    <xf numFmtId="0" fontId="0" fillId="0" borderId="2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/>
    <xf numFmtId="0" fontId="0" fillId="0" borderId="8" xfId="0" applyBorder="1"/>
    <xf numFmtId="0" fontId="0" fillId="0" borderId="2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0" xfId="0" applyBorder="1"/>
    <xf numFmtId="0" fontId="0" fillId="0" borderId="32" xfId="0" applyBorder="1"/>
    <xf numFmtId="0" fontId="0" fillId="0" borderId="30" xfId="0" applyBorder="1"/>
    <xf numFmtId="0" fontId="7" fillId="0" borderId="26" xfId="0" applyFont="1" applyBorder="1" applyAlignment="1">
      <alignment horizontal="center" wrapText="1"/>
    </xf>
    <xf numFmtId="0" fontId="0" fillId="0" borderId="3" xfId="0" applyBorder="1"/>
    <xf numFmtId="0" fontId="7" fillId="0" borderId="33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21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vertical="top" wrapText="1"/>
    </xf>
    <xf numFmtId="0" fontId="7" fillId="0" borderId="33" xfId="0" applyFont="1" applyFill="1" applyBorder="1" applyAlignment="1">
      <alignment horizontal="center" vertical="top" wrapText="1"/>
    </xf>
    <xf numFmtId="0" fontId="7" fillId="0" borderId="22" xfId="0" applyFont="1" applyFill="1" applyBorder="1" applyAlignment="1">
      <alignment horizontal="center" vertical="top" wrapText="1"/>
    </xf>
    <xf numFmtId="0" fontId="7" fillId="0" borderId="34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7" fillId="0" borderId="14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31" xfId="0" applyFont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7" fillId="0" borderId="29" xfId="0" applyFont="1" applyFill="1" applyBorder="1" applyAlignment="1">
      <alignment horizontal="center" wrapText="1"/>
    </xf>
    <xf numFmtId="0" fontId="7" fillId="0" borderId="31" xfId="0" applyFont="1" applyFill="1" applyBorder="1" applyAlignment="1">
      <alignment horizontal="center" wrapText="1"/>
    </xf>
    <xf numFmtId="0" fontId="0" fillId="0" borderId="2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7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wrapText="1"/>
    </xf>
    <xf numFmtId="0" fontId="0" fillId="0" borderId="14" xfId="0" applyBorder="1"/>
    <xf numFmtId="0" fontId="7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top" wrapText="1"/>
    </xf>
    <xf numFmtId="0" fontId="0" fillId="0" borderId="13" xfId="0" applyBorder="1"/>
    <xf numFmtId="0" fontId="0" fillId="0" borderId="12" xfId="0" applyBorder="1"/>
    <xf numFmtId="0" fontId="0" fillId="0" borderId="4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8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35" xfId="0" applyBorder="1"/>
    <xf numFmtId="0" fontId="0" fillId="0" borderId="36" xfId="0" applyBorder="1"/>
    <xf numFmtId="1" fontId="0" fillId="0" borderId="0" xfId="0" applyNumberFormat="1"/>
    <xf numFmtId="0" fontId="0" fillId="0" borderId="47" xfId="0" applyFill="1" applyBorder="1"/>
    <xf numFmtId="0" fontId="0" fillId="0" borderId="27" xfId="0" applyBorder="1"/>
    <xf numFmtId="0" fontId="0" fillId="0" borderId="33" xfId="0" applyBorder="1"/>
    <xf numFmtId="0" fontId="0" fillId="0" borderId="22" xfId="0" applyBorder="1"/>
    <xf numFmtId="0" fontId="0" fillId="0" borderId="34" xfId="0" applyBorder="1"/>
    <xf numFmtId="0" fontId="0" fillId="0" borderId="33" xfId="0" applyFill="1" applyBorder="1"/>
    <xf numFmtId="0" fontId="0" fillId="0" borderId="22" xfId="0" applyFill="1" applyBorder="1"/>
    <xf numFmtId="49" fontId="8" fillId="3" borderId="4" xfId="0" applyNumberFormat="1" applyFont="1" applyFill="1" applyBorder="1" applyAlignment="1">
      <alignment horizontal="center"/>
    </xf>
    <xf numFmtId="49" fontId="8" fillId="3" borderId="21" xfId="0" applyNumberFormat="1" applyFont="1" applyFill="1" applyBorder="1" applyAlignment="1">
      <alignment horizontal="center" wrapText="1"/>
    </xf>
    <xf numFmtId="49" fontId="8" fillId="0" borderId="4" xfId="0" applyNumberFormat="1" applyFont="1" applyBorder="1" applyAlignment="1">
      <alignment horizontal="center"/>
    </xf>
    <xf numFmtId="0" fontId="11" fillId="0" borderId="4" xfId="2" applyFont="1" applyBorder="1" applyAlignment="1">
      <alignment horizontal="center" vertical="top" wrapText="1"/>
    </xf>
    <xf numFmtId="0" fontId="11" fillId="2" borderId="4" xfId="2" applyFont="1" applyFill="1" applyBorder="1" applyAlignment="1">
      <alignment horizontal="center" vertical="top" wrapText="1"/>
    </xf>
    <xf numFmtId="0" fontId="11" fillId="2" borderId="12" xfId="2" applyFont="1" applyFill="1" applyBorder="1" applyAlignment="1">
      <alignment horizontal="center" vertical="top" wrapText="1"/>
    </xf>
    <xf numFmtId="0" fontId="11" fillId="2" borderId="9" xfId="2" applyFont="1" applyFill="1" applyBorder="1" applyAlignment="1">
      <alignment horizontal="center" vertical="top" wrapText="1"/>
    </xf>
    <xf numFmtId="0" fontId="11" fillId="0" borderId="2" xfId="0" applyFont="1" applyBorder="1"/>
    <xf numFmtId="164" fontId="11" fillId="0" borderId="2" xfId="0" applyNumberFormat="1" applyFont="1" applyBorder="1"/>
    <xf numFmtId="0" fontId="11" fillId="0" borderId="37" xfId="2" applyFont="1" applyBorder="1" applyAlignment="1">
      <alignment horizontal="center" vertical="top" wrapText="1"/>
    </xf>
    <xf numFmtId="0" fontId="11" fillId="2" borderId="31" xfId="2" applyFont="1" applyFill="1" applyBorder="1" applyAlignment="1">
      <alignment horizontal="center" vertical="top" wrapText="1"/>
    </xf>
    <xf numFmtId="0" fontId="11" fillId="2" borderId="37" xfId="2" applyFont="1" applyFill="1" applyBorder="1" applyAlignment="1">
      <alignment horizontal="center" vertical="top" wrapText="1"/>
    </xf>
    <xf numFmtId="0" fontId="11" fillId="2" borderId="32" xfId="2" applyFont="1" applyFill="1" applyBorder="1" applyAlignment="1">
      <alignment horizontal="center" vertical="top" wrapText="1"/>
    </xf>
    <xf numFmtId="0" fontId="11" fillId="0" borderId="12" xfId="2" applyFont="1" applyBorder="1" applyAlignment="1">
      <alignment horizontal="center" vertical="top" wrapText="1"/>
    </xf>
    <xf numFmtId="0" fontId="11" fillId="2" borderId="4" xfId="2" applyFont="1" applyFill="1" applyBorder="1" applyAlignment="1">
      <alignment horizontal="center" wrapText="1"/>
    </xf>
    <xf numFmtId="0" fontId="11" fillId="2" borderId="12" xfId="2" applyFont="1" applyFill="1" applyBorder="1" applyAlignment="1">
      <alignment horizontal="center" wrapText="1"/>
    </xf>
    <xf numFmtId="0" fontId="11" fillId="2" borderId="9" xfId="2" applyFont="1" applyFill="1" applyBorder="1" applyAlignment="1">
      <alignment horizontal="center" wrapText="1"/>
    </xf>
    <xf numFmtId="0" fontId="11" fillId="2" borderId="31" xfId="2" applyFont="1" applyFill="1" applyBorder="1" applyAlignment="1">
      <alignment horizontal="center" wrapText="1"/>
    </xf>
    <xf numFmtId="0" fontId="11" fillId="2" borderId="37" xfId="2" applyFont="1" applyFill="1" applyBorder="1" applyAlignment="1">
      <alignment horizontal="center" wrapText="1"/>
    </xf>
    <xf numFmtId="0" fontId="11" fillId="2" borderId="32" xfId="2" applyFont="1" applyFill="1" applyBorder="1" applyAlignment="1">
      <alignment horizontal="center" wrapText="1"/>
    </xf>
    <xf numFmtId="0" fontId="11" fillId="0" borderId="37" xfId="2" applyFont="1" applyBorder="1" applyAlignment="1">
      <alignment horizontal="center" wrapText="1"/>
    </xf>
    <xf numFmtId="0" fontId="11" fillId="0" borderId="32" xfId="2" applyFont="1" applyBorder="1" applyAlignment="1">
      <alignment horizontal="center" wrapText="1"/>
    </xf>
    <xf numFmtId="49" fontId="8" fillId="4" borderId="4" xfId="0" applyNumberFormat="1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 wrapText="1"/>
    </xf>
    <xf numFmtId="0" fontId="11" fillId="4" borderId="12" xfId="2" applyFont="1" applyFill="1" applyBorder="1" applyAlignment="1">
      <alignment horizontal="center" wrapText="1"/>
    </xf>
    <xf numFmtId="0" fontId="11" fillId="4" borderId="9" xfId="2" applyFont="1" applyFill="1" applyBorder="1" applyAlignment="1">
      <alignment horizontal="center" wrapText="1"/>
    </xf>
    <xf numFmtId="0" fontId="11" fillId="5" borderId="2" xfId="0" applyFont="1" applyFill="1" applyBorder="1"/>
    <xf numFmtId="164" fontId="11" fillId="5" borderId="2" xfId="0" applyNumberFormat="1" applyFont="1" applyFill="1" applyBorder="1"/>
    <xf numFmtId="0" fontId="11" fillId="4" borderId="31" xfId="2" applyFont="1" applyFill="1" applyBorder="1" applyAlignment="1">
      <alignment horizontal="center" wrapText="1"/>
    </xf>
    <xf numFmtId="0" fontId="11" fillId="4" borderId="37" xfId="2" applyFont="1" applyFill="1" applyBorder="1" applyAlignment="1">
      <alignment horizontal="center" wrapText="1"/>
    </xf>
    <xf numFmtId="0" fontId="11" fillId="4" borderId="32" xfId="2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1" fillId="4" borderId="5" xfId="2" applyFont="1" applyFill="1" applyBorder="1" applyAlignment="1">
      <alignment horizontal="center" wrapText="1"/>
    </xf>
    <xf numFmtId="0" fontId="11" fillId="4" borderId="25" xfId="2" applyFont="1" applyFill="1" applyBorder="1" applyAlignment="1">
      <alignment horizontal="center" wrapText="1"/>
    </xf>
    <xf numFmtId="0" fontId="11" fillId="4" borderId="13" xfId="2" applyFont="1" applyFill="1" applyBorder="1" applyAlignment="1">
      <alignment horizontal="center" wrapText="1"/>
    </xf>
    <xf numFmtId="0" fontId="12" fillId="4" borderId="4" xfId="2" applyFont="1" applyFill="1" applyBorder="1" applyAlignment="1">
      <alignment horizontal="center" wrapText="1"/>
    </xf>
    <xf numFmtId="0" fontId="12" fillId="4" borderId="13" xfId="2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5" fillId="3" borderId="33" xfId="0" applyFont="1" applyFill="1" applyBorder="1"/>
    <xf numFmtId="0" fontId="5" fillId="3" borderId="21" xfId="0" applyFont="1" applyFill="1" applyBorder="1"/>
    <xf numFmtId="49" fontId="8" fillId="3" borderId="4" xfId="0" applyNumberFormat="1" applyFont="1" applyFill="1" applyBorder="1" applyAlignment="1">
      <alignment horizontal="center" wrapText="1"/>
    </xf>
  </cellXfs>
  <cellStyles count="3">
    <cellStyle name="Заголовок 1" xfId="1" builtinId="16" customBuiltin="1"/>
    <cellStyle name="Обычный" xfId="0" builtinId="0" customBuiltin="1"/>
    <cellStyle name="Обычный 2" xfId="2" xr:uid="{20E03991-EBD8-447E-A388-917D4860E05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0</xdr:row>
      <xdr:rowOff>180975</xdr:rowOff>
    </xdr:to>
    <xdr:sp macro="" textlink="">
      <xdr:nvSpPr>
        <xdr:cNvPr id="2049" name="AutoShape 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1323975" y="4000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123825</xdr:colOff>
      <xdr:row>0</xdr:row>
      <xdr:rowOff>180975</xdr:rowOff>
    </xdr:to>
    <xdr:sp macro="" textlink="">
      <xdr:nvSpPr>
        <xdr:cNvPr id="2050" name="AutoShape 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2085975" y="4000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142875</xdr:rowOff>
    </xdr:to>
    <xdr:sp macro="" textlink="">
      <xdr:nvSpPr>
        <xdr:cNvPr id="2051" name="AutoShape 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2847975" y="400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85725</xdr:colOff>
      <xdr:row>0</xdr:row>
      <xdr:rowOff>152400</xdr:rowOff>
    </xdr:to>
    <xdr:sp macro="" textlink="">
      <xdr:nvSpPr>
        <xdr:cNvPr id="2052" name="AutoShape 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00050"/>
          <a:ext cx="857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219075</xdr:colOff>
      <xdr:row>0</xdr:row>
      <xdr:rowOff>228600</xdr:rowOff>
    </xdr:to>
    <xdr:sp macro="" textlink="">
      <xdr:nvSpPr>
        <xdr:cNvPr id="2053" name="AutoShape 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4371975" y="4000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219075</xdr:colOff>
      <xdr:row>0</xdr:row>
      <xdr:rowOff>228600</xdr:rowOff>
    </xdr:to>
    <xdr:sp macro="" textlink="">
      <xdr:nvSpPr>
        <xdr:cNvPr id="2054" name="AutoShape 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5133975" y="4000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123825</xdr:rowOff>
    </xdr:to>
    <xdr:sp macro="" textlink="">
      <xdr:nvSpPr>
        <xdr:cNvPr id="2055" name="AutoShape 7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5895975" y="40005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247650</xdr:colOff>
      <xdr:row>12</xdr:row>
      <xdr:rowOff>123825</xdr:rowOff>
    </xdr:from>
    <xdr:to>
      <xdr:col>11</xdr:col>
      <xdr:colOff>447675</xdr:colOff>
      <xdr:row>13</xdr:row>
      <xdr:rowOff>152400</xdr:rowOff>
    </xdr:to>
    <xdr:sp macro="" textlink="">
      <xdr:nvSpPr>
        <xdr:cNvPr id="2056" name="AutoShape 8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658225" y="316230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38100</xdr:rowOff>
    </xdr:from>
    <xdr:to>
      <xdr:col>9</xdr:col>
      <xdr:colOff>104775</xdr:colOff>
      <xdr:row>0</xdr:row>
      <xdr:rowOff>257175</xdr:rowOff>
    </xdr:to>
    <xdr:sp macro="" textlink="">
      <xdr:nvSpPr>
        <xdr:cNvPr id="2057" name="AutoShape 9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6657975" y="153352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190500</xdr:colOff>
      <xdr:row>0</xdr:row>
      <xdr:rowOff>219075</xdr:rowOff>
    </xdr:to>
    <xdr:sp macro="" textlink="">
      <xdr:nvSpPr>
        <xdr:cNvPr id="2058" name="AutoShape 1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4000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104775</xdr:colOff>
      <xdr:row>0</xdr:row>
      <xdr:rowOff>219075</xdr:rowOff>
    </xdr:to>
    <xdr:sp macro="" textlink="">
      <xdr:nvSpPr>
        <xdr:cNvPr id="2059" name="AutoShape 1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228600</xdr:colOff>
      <xdr:row>0</xdr:row>
      <xdr:rowOff>219075</xdr:rowOff>
    </xdr:to>
    <xdr:sp macro="" textlink="">
      <xdr:nvSpPr>
        <xdr:cNvPr id="2060" name="AutoShape 1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4000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104775</xdr:colOff>
      <xdr:row>0</xdr:row>
      <xdr:rowOff>219075</xdr:rowOff>
    </xdr:to>
    <xdr:sp macro="" textlink="">
      <xdr:nvSpPr>
        <xdr:cNvPr id="2061" name="AutoShape 1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200025</xdr:colOff>
      <xdr:row>0</xdr:row>
      <xdr:rowOff>219075</xdr:rowOff>
    </xdr:to>
    <xdr:sp macro="" textlink="">
      <xdr:nvSpPr>
        <xdr:cNvPr id="2062" name="AutoShape 1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4000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104775</xdr:colOff>
      <xdr:row>0</xdr:row>
      <xdr:rowOff>219075</xdr:rowOff>
    </xdr:to>
    <xdr:sp macro="" textlink="">
      <xdr:nvSpPr>
        <xdr:cNvPr id="2063" name="AutoShape 1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228600</xdr:rowOff>
    </xdr:to>
    <xdr:sp macro="" textlink="">
      <xdr:nvSpPr>
        <xdr:cNvPr id="2064" name="AutoShape 1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11229975" y="40005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180975</xdr:colOff>
      <xdr:row>0</xdr:row>
      <xdr:rowOff>238125</xdr:rowOff>
    </xdr:to>
    <xdr:sp macro="" textlink="">
      <xdr:nvSpPr>
        <xdr:cNvPr id="2065" name="AutoShape 17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11991975" y="400050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104775</xdr:colOff>
      <xdr:row>0</xdr:row>
      <xdr:rowOff>219075</xdr:rowOff>
    </xdr:to>
    <xdr:sp macro="" textlink="">
      <xdr:nvSpPr>
        <xdr:cNvPr id="2066" name="AutoShape 18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11991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228600</xdr:colOff>
      <xdr:row>0</xdr:row>
      <xdr:rowOff>238125</xdr:rowOff>
    </xdr:to>
    <xdr:sp macro="" textlink="">
      <xdr:nvSpPr>
        <xdr:cNvPr id="2067" name="AutoShape 19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40005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104775</xdr:colOff>
      <xdr:row>0</xdr:row>
      <xdr:rowOff>219075</xdr:rowOff>
    </xdr:to>
    <xdr:sp macro="" textlink="">
      <xdr:nvSpPr>
        <xdr:cNvPr id="2068" name="AutoShape 2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200025</xdr:colOff>
      <xdr:row>0</xdr:row>
      <xdr:rowOff>238125</xdr:rowOff>
    </xdr:to>
    <xdr:sp macro="" textlink="">
      <xdr:nvSpPr>
        <xdr:cNvPr id="2069" name="AutoShape 2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3515975" y="40005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104775</xdr:colOff>
      <xdr:row>0</xdr:row>
      <xdr:rowOff>219075</xdr:rowOff>
    </xdr:to>
    <xdr:sp macro="" textlink="">
      <xdr:nvSpPr>
        <xdr:cNvPr id="2070" name="AutoShape 2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3515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152400</xdr:colOff>
      <xdr:row>0</xdr:row>
      <xdr:rowOff>238125</xdr:rowOff>
    </xdr:to>
    <xdr:sp macro="" textlink="">
      <xdr:nvSpPr>
        <xdr:cNvPr id="2071" name="AutoShape 2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4277975" y="400050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123825</xdr:colOff>
      <xdr:row>304</xdr:row>
      <xdr:rowOff>180975</xdr:rowOff>
    </xdr:to>
    <xdr:sp macro="" textlink="">
      <xdr:nvSpPr>
        <xdr:cNvPr id="2072" name="AutoShape 2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38746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123825</xdr:colOff>
      <xdr:row>304</xdr:row>
      <xdr:rowOff>180975</xdr:rowOff>
    </xdr:to>
    <xdr:sp macro="" textlink="">
      <xdr:nvSpPr>
        <xdr:cNvPr id="2073" name="AutoShape 2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40651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114300</xdr:colOff>
      <xdr:row>304</xdr:row>
      <xdr:rowOff>142875</xdr:rowOff>
    </xdr:to>
    <xdr:sp macro="" textlink="">
      <xdr:nvSpPr>
        <xdr:cNvPr id="2074" name="AutoShape 2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42556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66675</xdr:colOff>
      <xdr:row>304</xdr:row>
      <xdr:rowOff>142875</xdr:rowOff>
    </xdr:to>
    <xdr:sp macro="" textlink="">
      <xdr:nvSpPr>
        <xdr:cNvPr id="2075" name="AutoShape 27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4446150"/>
          <a:ext cx="66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114300</xdr:colOff>
      <xdr:row>304</xdr:row>
      <xdr:rowOff>123825</xdr:rowOff>
    </xdr:to>
    <xdr:sp macro="" textlink="">
      <xdr:nvSpPr>
        <xdr:cNvPr id="2076" name="AutoShape 28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01765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219075</xdr:colOff>
      <xdr:row>305</xdr:row>
      <xdr:rowOff>38100</xdr:rowOff>
    </xdr:to>
    <xdr:sp macro="" textlink="">
      <xdr:nvSpPr>
        <xdr:cNvPr id="2077" name="AutoShape 29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2081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219075</xdr:colOff>
      <xdr:row>305</xdr:row>
      <xdr:rowOff>38100</xdr:rowOff>
    </xdr:to>
    <xdr:sp macro="" textlink="">
      <xdr:nvSpPr>
        <xdr:cNvPr id="2078" name="AutoShape 3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44627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104775</xdr:colOff>
      <xdr:row>305</xdr:row>
      <xdr:rowOff>28575</xdr:rowOff>
    </xdr:to>
    <xdr:sp macro="" textlink="">
      <xdr:nvSpPr>
        <xdr:cNvPr id="2079" name="AutoShape 3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97015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0</xdr:row>
      <xdr:rowOff>0</xdr:rowOff>
    </xdr:from>
    <xdr:ext cx="190500" cy="219075"/>
    <xdr:sp macro="" textlink="">
      <xdr:nvSpPr>
        <xdr:cNvPr id="33" name="AutoShape 1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04775" cy="219075"/>
    <xdr:sp macro="" textlink="">
      <xdr:nvSpPr>
        <xdr:cNvPr id="34" name="AutoShape 1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0</xdr:row>
      <xdr:rowOff>0</xdr:rowOff>
    </xdr:from>
    <xdr:ext cx="228600" cy="219075"/>
    <xdr:sp macro="" textlink="">
      <xdr:nvSpPr>
        <xdr:cNvPr id="35" name="AutoShape 1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0</xdr:row>
      <xdr:rowOff>0</xdr:rowOff>
    </xdr:from>
    <xdr:ext cx="104775" cy="219075"/>
    <xdr:sp macro="" textlink="">
      <xdr:nvSpPr>
        <xdr:cNvPr id="36" name="AutoShape 1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200025" cy="219075"/>
    <xdr:sp macro="" textlink="">
      <xdr:nvSpPr>
        <xdr:cNvPr id="37" name="AutoShape 1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04775" cy="219075"/>
    <xdr:sp macro="" textlink="">
      <xdr:nvSpPr>
        <xdr:cNvPr id="38" name="AutoShape 1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52400" cy="228600"/>
    <xdr:sp macro="" textlink="">
      <xdr:nvSpPr>
        <xdr:cNvPr id="39" name="AutoShape 1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esktop/2.%20&#1059;&#1079;&#1083;&#1099;%20&#1089;&#1074;&#1103;&#1079;&#1077;&#1081;%20&#1080;&#1079;%20&#1043;&#1057;&#1055;%20&#1087;&#1086;%20&#1043;&#1054;&#1057;&#1058;%2030245-2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 &quot;Ф&quot;"/>
      <sheetName val="Тип &quot;Фн&quot;"/>
      <sheetName val="Тип &quot;Фр&quot;"/>
      <sheetName val="Тип &quot;B&quot;"/>
      <sheetName val="Тип &quot;Bр&quot;"/>
      <sheetName val="Профили"/>
      <sheetName val="Сталь"/>
      <sheetName val="Болты"/>
      <sheetName val="Свар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16</v>
          </cell>
          <cell r="E2">
            <v>5.6</v>
          </cell>
        </row>
        <row r="3">
          <cell r="A3">
            <v>18</v>
          </cell>
          <cell r="E3">
            <v>5.8</v>
          </cell>
        </row>
        <row r="4">
          <cell r="A4">
            <v>20</v>
          </cell>
          <cell r="E4">
            <v>8.8000000000000007</v>
          </cell>
        </row>
        <row r="5">
          <cell r="A5">
            <v>22</v>
          </cell>
          <cell r="E5">
            <v>10.9</v>
          </cell>
        </row>
        <row r="6">
          <cell r="A6">
            <v>24</v>
          </cell>
          <cell r="E6">
            <v>12.9</v>
          </cell>
        </row>
        <row r="7">
          <cell r="A7">
            <v>27</v>
          </cell>
        </row>
        <row r="8">
          <cell r="A8">
            <v>30</v>
          </cell>
        </row>
        <row r="9">
          <cell r="A9">
            <v>36</v>
          </cell>
        </row>
        <row r="10">
          <cell r="A10">
            <v>42</v>
          </cell>
        </row>
        <row r="11">
          <cell r="A11">
            <v>48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4"/>
  <sheetViews>
    <sheetView workbookViewId="0">
      <pane ySplit="2" topLeftCell="A3" activePane="bottomLeft" state="frozen"/>
      <selection pane="bottomLeft" sqref="A1:R2"/>
    </sheetView>
  </sheetViews>
  <sheetFormatPr defaultRowHeight="15" x14ac:dyDescent="0.2"/>
  <cols>
    <col min="1" max="1" width="18.109375" customWidth="1"/>
    <col min="2" max="2" width="14" customWidth="1"/>
    <col min="12" max="12" width="12.21875" customWidth="1"/>
    <col min="14" max="16" width="10.109375" bestFit="1" customWidth="1"/>
    <col min="18" max="18" width="10.109375" bestFit="1" customWidth="1"/>
  </cols>
  <sheetData>
    <row r="1" spans="1:18" ht="60" thickBot="1" x14ac:dyDescent="0.25">
      <c r="A1" s="144" t="s">
        <v>303</v>
      </c>
      <c r="B1" s="144" t="s">
        <v>1011</v>
      </c>
      <c r="C1" s="145" t="s">
        <v>304</v>
      </c>
      <c r="D1" s="146" t="s">
        <v>305</v>
      </c>
      <c r="E1" s="146" t="s">
        <v>306</v>
      </c>
      <c r="F1" s="146" t="s">
        <v>395</v>
      </c>
      <c r="G1" s="146" t="s">
        <v>308</v>
      </c>
      <c r="H1" s="146" t="s">
        <v>307</v>
      </c>
      <c r="I1" s="146" t="s">
        <v>309</v>
      </c>
      <c r="J1" s="146" t="s">
        <v>310</v>
      </c>
      <c r="K1" s="144" t="s">
        <v>311</v>
      </c>
      <c r="L1" s="147" t="s">
        <v>312</v>
      </c>
      <c r="M1" s="147" t="s">
        <v>313</v>
      </c>
      <c r="N1" s="147" t="s">
        <v>314</v>
      </c>
      <c r="O1" s="147" t="s">
        <v>315</v>
      </c>
      <c r="P1" s="147" t="s">
        <v>316</v>
      </c>
      <c r="Q1" s="147" t="s">
        <v>317</v>
      </c>
      <c r="R1" s="147" t="s">
        <v>318</v>
      </c>
    </row>
    <row r="2" spans="1:18" ht="15.75" thickBot="1" x14ac:dyDescent="0.25">
      <c r="A2" s="148">
        <v>1</v>
      </c>
      <c r="B2" s="149">
        <v>2</v>
      </c>
      <c r="C2" s="148">
        <v>3</v>
      </c>
      <c r="D2" s="149">
        <v>4</v>
      </c>
      <c r="E2" s="148">
        <v>5</v>
      </c>
      <c r="F2" s="149">
        <v>6</v>
      </c>
      <c r="G2" s="148">
        <v>7</v>
      </c>
      <c r="H2" s="149">
        <v>8</v>
      </c>
      <c r="I2" s="148">
        <v>9</v>
      </c>
      <c r="J2" s="149">
        <v>10</v>
      </c>
      <c r="K2" s="148">
        <v>11</v>
      </c>
      <c r="L2" s="149">
        <v>12</v>
      </c>
      <c r="M2" s="148">
        <v>13</v>
      </c>
      <c r="N2" s="149">
        <v>14</v>
      </c>
      <c r="O2" s="148">
        <v>15</v>
      </c>
      <c r="P2" s="149">
        <v>16</v>
      </c>
      <c r="Q2" s="148">
        <v>17</v>
      </c>
      <c r="R2" s="149">
        <v>18</v>
      </c>
    </row>
    <row r="3" spans="1:18" x14ac:dyDescent="0.2">
      <c r="A3" s="2" t="s">
        <v>0</v>
      </c>
      <c r="B3" s="15" t="s">
        <v>1012</v>
      </c>
      <c r="C3" s="15">
        <v>100</v>
      </c>
      <c r="D3" s="16">
        <v>55</v>
      </c>
      <c r="E3" s="16">
        <v>4.0999999999999996</v>
      </c>
      <c r="F3" s="16">
        <v>5.7</v>
      </c>
      <c r="G3" s="16">
        <v>88.6</v>
      </c>
      <c r="H3" s="16">
        <v>25.45</v>
      </c>
      <c r="I3" s="16">
        <v>7</v>
      </c>
      <c r="J3" s="16">
        <v>10.32</v>
      </c>
      <c r="K3" s="2">
        <v>171.01</v>
      </c>
      <c r="L3" s="17">
        <v>34.200000000000003</v>
      </c>
      <c r="M3" s="17">
        <v>19.7</v>
      </c>
      <c r="N3" s="17">
        <v>40.700000000000003</v>
      </c>
      <c r="O3" s="17">
        <v>15.92</v>
      </c>
      <c r="P3" s="17">
        <v>5.79</v>
      </c>
      <c r="Q3" s="17">
        <v>4.57</v>
      </c>
      <c r="R3" s="17">
        <v>12.42</v>
      </c>
    </row>
    <row r="4" spans="1:18" x14ac:dyDescent="0.2">
      <c r="A4" s="4" t="s">
        <v>1</v>
      </c>
      <c r="B4" s="7" t="s">
        <v>1012</v>
      </c>
      <c r="C4" s="7">
        <v>117.6</v>
      </c>
      <c r="D4" s="8">
        <v>64</v>
      </c>
      <c r="E4" s="8">
        <v>3.8</v>
      </c>
      <c r="F4" s="8">
        <v>5.0999999999999996</v>
      </c>
      <c r="G4" s="8">
        <v>107.4</v>
      </c>
      <c r="H4" s="8">
        <v>30.1</v>
      </c>
      <c r="I4" s="8">
        <v>7</v>
      </c>
      <c r="J4" s="8">
        <v>11.03</v>
      </c>
      <c r="K4" s="4">
        <v>257.36</v>
      </c>
      <c r="L4" s="10">
        <v>43.8</v>
      </c>
      <c r="M4" s="10">
        <v>24.94</v>
      </c>
      <c r="N4" s="10">
        <v>48.3</v>
      </c>
      <c r="O4" s="10">
        <v>22.39</v>
      </c>
      <c r="P4" s="10">
        <v>7</v>
      </c>
      <c r="Q4" s="10">
        <v>5.49</v>
      </c>
      <c r="R4" s="10">
        <v>14.25</v>
      </c>
    </row>
    <row r="5" spans="1:18" x14ac:dyDescent="0.2">
      <c r="A5" s="4" t="s">
        <v>2</v>
      </c>
      <c r="B5" s="7" t="s">
        <v>1012</v>
      </c>
      <c r="C5" s="7">
        <v>120</v>
      </c>
      <c r="D5" s="8">
        <v>64</v>
      </c>
      <c r="E5" s="8">
        <v>4.4000000000000004</v>
      </c>
      <c r="F5" s="8">
        <v>6.3</v>
      </c>
      <c r="G5" s="8">
        <v>107.4</v>
      </c>
      <c r="H5" s="8">
        <v>29.8</v>
      </c>
      <c r="I5" s="8">
        <v>7</v>
      </c>
      <c r="J5" s="8">
        <v>13.21</v>
      </c>
      <c r="K5" s="4">
        <v>317.75</v>
      </c>
      <c r="L5" s="10">
        <v>53</v>
      </c>
      <c r="M5" s="10">
        <v>30.36</v>
      </c>
      <c r="N5" s="10">
        <v>49.04</v>
      </c>
      <c r="O5" s="10">
        <v>27.67</v>
      </c>
      <c r="P5" s="10">
        <v>8.65</v>
      </c>
      <c r="Q5" s="10">
        <v>6.79</v>
      </c>
      <c r="R5" s="10">
        <v>14.47</v>
      </c>
    </row>
    <row r="6" spans="1:18" x14ac:dyDescent="0.2">
      <c r="A6" s="4" t="s">
        <v>3</v>
      </c>
      <c r="B6" s="7" t="s">
        <v>1012</v>
      </c>
      <c r="C6" s="7">
        <v>137.4</v>
      </c>
      <c r="D6" s="8">
        <v>73</v>
      </c>
      <c r="E6" s="8">
        <v>3.8</v>
      </c>
      <c r="F6" s="8">
        <v>5.6</v>
      </c>
      <c r="G6" s="8">
        <v>126.2</v>
      </c>
      <c r="H6" s="8">
        <v>34.6</v>
      </c>
      <c r="I6" s="8">
        <v>7</v>
      </c>
      <c r="J6" s="8">
        <v>13.39</v>
      </c>
      <c r="K6" s="4">
        <v>434.86</v>
      </c>
      <c r="L6" s="10">
        <v>63.3</v>
      </c>
      <c r="M6" s="10">
        <v>35.799999999999997</v>
      </c>
      <c r="N6" s="10">
        <v>56.98</v>
      </c>
      <c r="O6" s="10">
        <v>36.42</v>
      </c>
      <c r="P6" s="10">
        <v>9.98</v>
      </c>
      <c r="Q6" s="10">
        <v>7.76</v>
      </c>
      <c r="R6" s="10">
        <v>16.489999999999998</v>
      </c>
    </row>
    <row r="7" spans="1:18" x14ac:dyDescent="0.2">
      <c r="A7" s="4" t="s">
        <v>4</v>
      </c>
      <c r="B7" s="7" t="s">
        <v>1012</v>
      </c>
      <c r="C7" s="7">
        <v>140</v>
      </c>
      <c r="D7" s="8">
        <v>73</v>
      </c>
      <c r="E7" s="8">
        <v>4.7</v>
      </c>
      <c r="F7" s="8">
        <v>6.9</v>
      </c>
      <c r="G7" s="8">
        <v>126.2</v>
      </c>
      <c r="H7" s="8">
        <v>34.15</v>
      </c>
      <c r="I7" s="8">
        <v>7</v>
      </c>
      <c r="J7" s="8">
        <v>16.43</v>
      </c>
      <c r="K7" s="4">
        <v>541.22</v>
      </c>
      <c r="L7" s="10">
        <v>77.3</v>
      </c>
      <c r="M7" s="10">
        <v>44.17</v>
      </c>
      <c r="N7" s="10">
        <v>57.4</v>
      </c>
      <c r="O7" s="10">
        <v>44.92</v>
      </c>
      <c r="P7" s="10">
        <v>12.31</v>
      </c>
      <c r="Q7" s="10">
        <v>9.6199999999999992</v>
      </c>
      <c r="R7" s="10">
        <v>16.54</v>
      </c>
    </row>
    <row r="8" spans="1:18" x14ac:dyDescent="0.2">
      <c r="A8" s="4" t="s">
        <v>5</v>
      </c>
      <c r="B8" s="7" t="s">
        <v>1012</v>
      </c>
      <c r="C8" s="7">
        <v>157</v>
      </c>
      <c r="D8" s="8">
        <v>82</v>
      </c>
      <c r="E8" s="8">
        <v>4</v>
      </c>
      <c r="F8" s="8">
        <v>5.9</v>
      </c>
      <c r="G8" s="8">
        <v>145.19999999999999</v>
      </c>
      <c r="H8" s="8">
        <v>39</v>
      </c>
      <c r="I8" s="8">
        <v>9</v>
      </c>
      <c r="J8" s="8">
        <v>16.18</v>
      </c>
      <c r="K8" s="4">
        <v>689.28</v>
      </c>
      <c r="L8" s="10">
        <v>87.8</v>
      </c>
      <c r="M8" s="10">
        <v>49.55</v>
      </c>
      <c r="N8" s="10">
        <v>65.27</v>
      </c>
      <c r="O8" s="10">
        <v>54.43</v>
      </c>
      <c r="P8" s="10">
        <v>13.27</v>
      </c>
      <c r="Q8" s="10">
        <v>10.35</v>
      </c>
      <c r="R8" s="10">
        <v>18.34</v>
      </c>
    </row>
    <row r="9" spans="1:18" x14ac:dyDescent="0.2">
      <c r="A9" s="4" t="s">
        <v>6</v>
      </c>
      <c r="B9" s="7" t="s">
        <v>1012</v>
      </c>
      <c r="C9" s="7">
        <v>160</v>
      </c>
      <c r="D9" s="8">
        <v>82</v>
      </c>
      <c r="E9" s="8">
        <v>5</v>
      </c>
      <c r="F9" s="8">
        <v>7.4</v>
      </c>
      <c r="G9" s="8">
        <v>145.19999999999999</v>
      </c>
      <c r="H9" s="8">
        <v>38.5</v>
      </c>
      <c r="I9" s="8">
        <v>9</v>
      </c>
      <c r="J9" s="8">
        <v>20.09</v>
      </c>
      <c r="K9" s="4">
        <v>869.29</v>
      </c>
      <c r="L9" s="10">
        <v>108.7</v>
      </c>
      <c r="M9" s="10">
        <v>61.93</v>
      </c>
      <c r="N9" s="10">
        <v>65.78</v>
      </c>
      <c r="O9" s="10">
        <v>68.31</v>
      </c>
      <c r="P9" s="10">
        <v>16.66</v>
      </c>
      <c r="Q9" s="10">
        <v>13.05</v>
      </c>
      <c r="R9" s="10">
        <v>18.440000000000001</v>
      </c>
    </row>
    <row r="10" spans="1:18" x14ac:dyDescent="0.2">
      <c r="A10" s="4" t="s">
        <v>7</v>
      </c>
      <c r="B10" s="7" t="s">
        <v>1012</v>
      </c>
      <c r="C10" s="7">
        <v>177</v>
      </c>
      <c r="D10" s="8">
        <v>91</v>
      </c>
      <c r="E10" s="8">
        <v>4.3</v>
      </c>
      <c r="F10" s="8">
        <v>6.5</v>
      </c>
      <c r="G10" s="8">
        <v>164</v>
      </c>
      <c r="H10" s="8">
        <v>43.35</v>
      </c>
      <c r="I10" s="8">
        <v>9</v>
      </c>
      <c r="J10" s="8">
        <v>19.579999999999998</v>
      </c>
      <c r="K10" s="4">
        <v>1062.74</v>
      </c>
      <c r="L10" s="10">
        <v>120.1</v>
      </c>
      <c r="M10" s="10">
        <v>67.66</v>
      </c>
      <c r="N10" s="10">
        <v>73.680000000000007</v>
      </c>
      <c r="O10" s="10">
        <v>81.89</v>
      </c>
      <c r="P10" s="10">
        <v>18</v>
      </c>
      <c r="Q10" s="10">
        <v>13.98</v>
      </c>
      <c r="R10" s="10">
        <v>20.45</v>
      </c>
    </row>
    <row r="11" spans="1:18" x14ac:dyDescent="0.2">
      <c r="A11" s="4" t="s">
        <v>8</v>
      </c>
      <c r="B11" s="7" t="s">
        <v>1012</v>
      </c>
      <c r="C11" s="7">
        <v>180</v>
      </c>
      <c r="D11" s="8">
        <v>91</v>
      </c>
      <c r="E11" s="8">
        <v>5.3</v>
      </c>
      <c r="F11" s="8">
        <v>8</v>
      </c>
      <c r="G11" s="8">
        <v>164</v>
      </c>
      <c r="H11" s="8">
        <v>42.85</v>
      </c>
      <c r="I11" s="8">
        <v>9</v>
      </c>
      <c r="J11" s="8">
        <v>23.95</v>
      </c>
      <c r="K11" s="4">
        <v>1316.96</v>
      </c>
      <c r="L11" s="10">
        <v>146.30000000000001</v>
      </c>
      <c r="M11" s="10">
        <v>83.21</v>
      </c>
      <c r="N11" s="10">
        <v>74.16</v>
      </c>
      <c r="O11" s="10">
        <v>100.85</v>
      </c>
      <c r="P11" s="10">
        <v>22.16</v>
      </c>
      <c r="Q11" s="10">
        <v>17.3</v>
      </c>
      <c r="R11" s="10">
        <v>20.52</v>
      </c>
    </row>
    <row r="12" spans="1:18" x14ac:dyDescent="0.2">
      <c r="A12" s="4" t="s">
        <v>9</v>
      </c>
      <c r="B12" s="7" t="s">
        <v>1012</v>
      </c>
      <c r="C12" s="7">
        <v>198</v>
      </c>
      <c r="D12" s="8">
        <v>99</v>
      </c>
      <c r="E12" s="8">
        <v>4.5</v>
      </c>
      <c r="F12" s="8">
        <v>7</v>
      </c>
      <c r="G12" s="8">
        <v>184</v>
      </c>
      <c r="H12" s="8">
        <v>47.25</v>
      </c>
      <c r="I12" s="8">
        <v>11</v>
      </c>
      <c r="J12" s="8">
        <v>23.18</v>
      </c>
      <c r="K12" s="4">
        <v>1581.56</v>
      </c>
      <c r="L12" s="10">
        <v>159.80000000000001</v>
      </c>
      <c r="M12" s="10">
        <v>89.88</v>
      </c>
      <c r="N12" s="10">
        <v>82.6</v>
      </c>
      <c r="O12" s="10">
        <v>113.62</v>
      </c>
      <c r="P12" s="10">
        <v>22.95</v>
      </c>
      <c r="Q12" s="10">
        <v>17.86</v>
      </c>
      <c r="R12" s="10">
        <v>22.14</v>
      </c>
    </row>
    <row r="13" spans="1:18" x14ac:dyDescent="0.2">
      <c r="A13" s="4" t="s">
        <v>10</v>
      </c>
      <c r="B13" s="7" t="s">
        <v>1013</v>
      </c>
      <c r="C13" s="7">
        <v>200</v>
      </c>
      <c r="D13" s="8">
        <v>100</v>
      </c>
      <c r="E13" s="8">
        <v>5.5</v>
      </c>
      <c r="F13" s="8">
        <v>8</v>
      </c>
      <c r="G13" s="8">
        <v>184</v>
      </c>
      <c r="H13" s="8">
        <v>47.25</v>
      </c>
      <c r="I13" s="8">
        <v>11</v>
      </c>
      <c r="J13" s="8">
        <v>27.16</v>
      </c>
      <c r="K13" s="4">
        <v>1844.26</v>
      </c>
      <c r="L13" s="10">
        <v>184.4</v>
      </c>
      <c r="M13" s="10">
        <v>104.73</v>
      </c>
      <c r="N13" s="10">
        <v>82.41</v>
      </c>
      <c r="O13" s="10">
        <v>133.91</v>
      </c>
      <c r="P13" s="10">
        <v>26.78</v>
      </c>
      <c r="Q13" s="10">
        <v>20.97</v>
      </c>
      <c r="R13" s="10">
        <v>22.21</v>
      </c>
    </row>
    <row r="14" spans="1:18" x14ac:dyDescent="0.2">
      <c r="A14" s="4" t="s">
        <v>11</v>
      </c>
      <c r="B14" s="7" t="s">
        <v>1012</v>
      </c>
      <c r="C14" s="7">
        <v>203</v>
      </c>
      <c r="D14" s="8">
        <v>101</v>
      </c>
      <c r="E14" s="8">
        <v>6.5</v>
      </c>
      <c r="F14" s="8">
        <v>9.5</v>
      </c>
      <c r="G14" s="8">
        <v>184</v>
      </c>
      <c r="H14" s="8">
        <v>47.25</v>
      </c>
      <c r="I14" s="8">
        <v>11</v>
      </c>
      <c r="J14" s="8">
        <v>32.19</v>
      </c>
      <c r="K14" s="4">
        <v>2218.4899999999998</v>
      </c>
      <c r="L14" s="10">
        <v>218.6</v>
      </c>
      <c r="M14" s="10">
        <v>124.99</v>
      </c>
      <c r="N14" s="10">
        <v>83.02</v>
      </c>
      <c r="O14" s="10">
        <v>163.93</v>
      </c>
      <c r="P14" s="10">
        <v>32.46</v>
      </c>
      <c r="Q14" s="10">
        <v>25.5</v>
      </c>
      <c r="R14" s="10">
        <v>22.57</v>
      </c>
    </row>
    <row r="15" spans="1:18" x14ac:dyDescent="0.2">
      <c r="A15" s="4" t="s">
        <v>12</v>
      </c>
      <c r="B15" s="7" t="s">
        <v>1012</v>
      </c>
      <c r="C15" s="7">
        <v>208</v>
      </c>
      <c r="D15" s="8">
        <v>102</v>
      </c>
      <c r="E15" s="8">
        <v>8</v>
      </c>
      <c r="F15" s="8">
        <v>12</v>
      </c>
      <c r="G15" s="8">
        <v>184</v>
      </c>
      <c r="H15" s="8">
        <v>47</v>
      </c>
      <c r="I15" s="8">
        <v>11</v>
      </c>
      <c r="J15" s="8">
        <v>40.24</v>
      </c>
      <c r="K15" s="4">
        <v>2852.62</v>
      </c>
      <c r="L15" s="10">
        <v>274.3</v>
      </c>
      <c r="M15" s="10">
        <v>158.46</v>
      </c>
      <c r="N15" s="10">
        <v>84.2</v>
      </c>
      <c r="O15" s="10">
        <v>213.5</v>
      </c>
      <c r="P15" s="10">
        <v>41.86</v>
      </c>
      <c r="Q15" s="10">
        <v>33.020000000000003</v>
      </c>
      <c r="R15" s="10">
        <v>23.03</v>
      </c>
    </row>
    <row r="16" spans="1:18" x14ac:dyDescent="0.2">
      <c r="A16" s="4" t="s">
        <v>13</v>
      </c>
      <c r="B16" s="7" t="s">
        <v>1013</v>
      </c>
      <c r="C16" s="7">
        <v>248</v>
      </c>
      <c r="D16" s="8">
        <v>124</v>
      </c>
      <c r="E16" s="8">
        <v>5</v>
      </c>
      <c r="F16" s="8">
        <v>8</v>
      </c>
      <c r="G16" s="8">
        <v>232</v>
      </c>
      <c r="H16" s="8">
        <v>59.5</v>
      </c>
      <c r="I16" s="8">
        <v>12</v>
      </c>
      <c r="J16" s="8">
        <v>32.68</v>
      </c>
      <c r="K16" s="4">
        <v>3537.11</v>
      </c>
      <c r="L16" s="10">
        <v>285.3</v>
      </c>
      <c r="M16" s="10">
        <v>159.68</v>
      </c>
      <c r="N16" s="10">
        <v>104.04</v>
      </c>
      <c r="O16" s="10">
        <v>254.85</v>
      </c>
      <c r="P16" s="10">
        <v>41.11</v>
      </c>
      <c r="Q16" s="10">
        <v>31.8</v>
      </c>
      <c r="R16" s="10">
        <v>27.93</v>
      </c>
    </row>
    <row r="17" spans="1:18" x14ac:dyDescent="0.2">
      <c r="A17" s="4" t="s">
        <v>14</v>
      </c>
      <c r="B17" s="7" t="s">
        <v>1013</v>
      </c>
      <c r="C17" s="7">
        <v>250</v>
      </c>
      <c r="D17" s="8">
        <v>125</v>
      </c>
      <c r="E17" s="8">
        <v>6</v>
      </c>
      <c r="F17" s="8">
        <v>9</v>
      </c>
      <c r="G17" s="8">
        <v>232</v>
      </c>
      <c r="H17" s="8">
        <v>59.5</v>
      </c>
      <c r="I17" s="8">
        <v>12</v>
      </c>
      <c r="J17" s="8">
        <v>37.659999999999997</v>
      </c>
      <c r="K17" s="4">
        <v>4051.73</v>
      </c>
      <c r="L17" s="10">
        <v>324.10000000000002</v>
      </c>
      <c r="M17" s="10">
        <v>182.93</v>
      </c>
      <c r="N17" s="10">
        <v>103.73</v>
      </c>
      <c r="O17" s="10">
        <v>293.85000000000002</v>
      </c>
      <c r="P17" s="10">
        <v>47.02</v>
      </c>
      <c r="Q17" s="10">
        <v>36.549999999999997</v>
      </c>
      <c r="R17" s="10">
        <v>27.93</v>
      </c>
    </row>
    <row r="18" spans="1:18" x14ac:dyDescent="0.2">
      <c r="A18" s="4" t="s">
        <v>15</v>
      </c>
      <c r="B18" s="7" t="s">
        <v>1012</v>
      </c>
      <c r="C18" s="7">
        <v>255</v>
      </c>
      <c r="D18" s="8">
        <v>126</v>
      </c>
      <c r="E18" s="8">
        <v>7.5</v>
      </c>
      <c r="F18" s="8">
        <v>11.5</v>
      </c>
      <c r="G18" s="8">
        <v>232</v>
      </c>
      <c r="H18" s="8">
        <v>59.25</v>
      </c>
      <c r="I18" s="8">
        <v>12</v>
      </c>
      <c r="J18" s="8">
        <v>47.62</v>
      </c>
      <c r="K18" s="4">
        <v>5238.16</v>
      </c>
      <c r="L18" s="10">
        <v>410.8</v>
      </c>
      <c r="M18" s="10">
        <v>233.88</v>
      </c>
      <c r="N18" s="10">
        <v>104.88</v>
      </c>
      <c r="O18" s="10">
        <v>384.79</v>
      </c>
      <c r="P18" s="10">
        <v>61.08</v>
      </c>
      <c r="Q18" s="10">
        <v>47.67</v>
      </c>
      <c r="R18" s="10">
        <v>28.43</v>
      </c>
    </row>
    <row r="19" spans="1:18" x14ac:dyDescent="0.2">
      <c r="A19" s="4" t="s">
        <v>16</v>
      </c>
      <c r="B19" s="7" t="s">
        <v>1012</v>
      </c>
      <c r="C19" s="7">
        <v>260</v>
      </c>
      <c r="D19" s="8">
        <v>127</v>
      </c>
      <c r="E19" s="8">
        <v>9</v>
      </c>
      <c r="F19" s="8">
        <v>14</v>
      </c>
      <c r="G19" s="8">
        <v>232</v>
      </c>
      <c r="H19" s="8">
        <v>59</v>
      </c>
      <c r="I19" s="8">
        <v>12</v>
      </c>
      <c r="J19" s="8">
        <v>57.68</v>
      </c>
      <c r="K19" s="4">
        <v>6481.01</v>
      </c>
      <c r="L19" s="10">
        <v>498.5</v>
      </c>
      <c r="M19" s="10">
        <v>286.25</v>
      </c>
      <c r="N19" s="10">
        <v>106</v>
      </c>
      <c r="O19" s="10">
        <v>480.07</v>
      </c>
      <c r="P19" s="10">
        <v>75.599999999999994</v>
      </c>
      <c r="Q19" s="10">
        <v>59.24</v>
      </c>
      <c r="R19" s="10">
        <v>28.85</v>
      </c>
    </row>
    <row r="20" spans="1:18" x14ac:dyDescent="0.2">
      <c r="A20" s="4" t="s">
        <v>17</v>
      </c>
      <c r="B20" s="7" t="s">
        <v>1013</v>
      </c>
      <c r="C20" s="7">
        <v>298</v>
      </c>
      <c r="D20" s="8">
        <v>149</v>
      </c>
      <c r="E20" s="8">
        <v>5.5</v>
      </c>
      <c r="F20" s="8">
        <v>8</v>
      </c>
      <c r="G20" s="8">
        <v>282</v>
      </c>
      <c r="H20" s="8">
        <v>71.75</v>
      </c>
      <c r="I20" s="8">
        <v>13</v>
      </c>
      <c r="J20" s="8">
        <v>40.799999999999997</v>
      </c>
      <c r="K20" s="4">
        <v>6318.22</v>
      </c>
      <c r="L20" s="10">
        <v>424</v>
      </c>
      <c r="M20" s="10">
        <v>237.53</v>
      </c>
      <c r="N20" s="10">
        <v>124.44</v>
      </c>
      <c r="O20" s="10">
        <v>442</v>
      </c>
      <c r="P20" s="10">
        <v>59.33</v>
      </c>
      <c r="Q20" s="10">
        <v>45.88</v>
      </c>
      <c r="R20" s="10">
        <v>32.909999999999997</v>
      </c>
    </row>
    <row r="21" spans="1:18" x14ac:dyDescent="0.2">
      <c r="A21" s="4" t="s">
        <v>18</v>
      </c>
      <c r="B21" s="7" t="s">
        <v>1013</v>
      </c>
      <c r="C21" s="7">
        <v>300</v>
      </c>
      <c r="D21" s="8">
        <v>150</v>
      </c>
      <c r="E21" s="8">
        <v>6.5</v>
      </c>
      <c r="F21" s="8">
        <v>9</v>
      </c>
      <c r="G21" s="8">
        <v>282</v>
      </c>
      <c r="H21" s="8">
        <v>71.75</v>
      </c>
      <c r="I21" s="8">
        <v>13</v>
      </c>
      <c r="J21" s="8">
        <v>46.78</v>
      </c>
      <c r="K21" s="4">
        <v>7209.26</v>
      </c>
      <c r="L21" s="10">
        <v>480.6</v>
      </c>
      <c r="M21" s="10">
        <v>271.06</v>
      </c>
      <c r="N21" s="10">
        <v>124.14</v>
      </c>
      <c r="O21" s="10">
        <v>507.53</v>
      </c>
      <c r="P21" s="10">
        <v>67.67</v>
      </c>
      <c r="Q21" s="10">
        <v>52.56</v>
      </c>
      <c r="R21" s="10">
        <v>32.94</v>
      </c>
    </row>
    <row r="22" spans="1:18" x14ac:dyDescent="0.2">
      <c r="A22" s="4" t="s">
        <v>19</v>
      </c>
      <c r="B22" s="7" t="s">
        <v>1012</v>
      </c>
      <c r="C22" s="7">
        <v>305</v>
      </c>
      <c r="D22" s="8">
        <v>151</v>
      </c>
      <c r="E22" s="8">
        <v>8</v>
      </c>
      <c r="F22" s="8">
        <v>11.5</v>
      </c>
      <c r="G22" s="8">
        <v>282</v>
      </c>
      <c r="H22" s="8">
        <v>71.5</v>
      </c>
      <c r="I22" s="8">
        <v>13</v>
      </c>
      <c r="J22" s="8">
        <v>58.74</v>
      </c>
      <c r="K22" s="4">
        <v>9254.92</v>
      </c>
      <c r="L22" s="10">
        <v>606.9</v>
      </c>
      <c r="M22" s="10">
        <v>344.37</v>
      </c>
      <c r="N22" s="10">
        <v>125.52</v>
      </c>
      <c r="O22" s="10">
        <v>661.88</v>
      </c>
      <c r="P22" s="10">
        <v>87.67</v>
      </c>
      <c r="Q22" s="10">
        <v>68.31</v>
      </c>
      <c r="R22" s="10">
        <v>33.57</v>
      </c>
    </row>
    <row r="23" spans="1:18" x14ac:dyDescent="0.2">
      <c r="A23" s="4" t="s">
        <v>20</v>
      </c>
      <c r="B23" s="7" t="s">
        <v>1012</v>
      </c>
      <c r="C23" s="7">
        <v>310</v>
      </c>
      <c r="D23" s="8">
        <v>152</v>
      </c>
      <c r="E23" s="8">
        <v>9.5</v>
      </c>
      <c r="F23" s="8">
        <v>14</v>
      </c>
      <c r="G23" s="8">
        <v>282</v>
      </c>
      <c r="H23" s="8">
        <v>71.25</v>
      </c>
      <c r="I23" s="8">
        <v>13</v>
      </c>
      <c r="J23" s="8">
        <v>70.8</v>
      </c>
      <c r="K23" s="4">
        <v>11381.41</v>
      </c>
      <c r="L23" s="10">
        <v>734.3</v>
      </c>
      <c r="M23" s="10">
        <v>419.4</v>
      </c>
      <c r="N23" s="10">
        <v>126.79</v>
      </c>
      <c r="O23" s="10">
        <v>822.37</v>
      </c>
      <c r="P23" s="10">
        <v>108.21</v>
      </c>
      <c r="Q23" s="10">
        <v>84.6</v>
      </c>
      <c r="R23" s="10">
        <v>34.08</v>
      </c>
    </row>
    <row r="24" spans="1:18" x14ac:dyDescent="0.2">
      <c r="A24" s="4" t="s">
        <v>21</v>
      </c>
      <c r="B24" s="7" t="s">
        <v>1013</v>
      </c>
      <c r="C24" s="7">
        <v>346</v>
      </c>
      <c r="D24" s="8">
        <v>174</v>
      </c>
      <c r="E24" s="8">
        <v>6</v>
      </c>
      <c r="F24" s="8">
        <v>9</v>
      </c>
      <c r="G24" s="8">
        <v>328</v>
      </c>
      <c r="H24" s="8">
        <v>84</v>
      </c>
      <c r="I24" s="8">
        <v>14</v>
      </c>
      <c r="J24" s="8">
        <v>52.68</v>
      </c>
      <c r="K24" s="4">
        <v>11094.49</v>
      </c>
      <c r="L24" s="10">
        <v>641.29999999999995</v>
      </c>
      <c r="M24" s="10">
        <v>358.09</v>
      </c>
      <c r="N24" s="10">
        <v>145.12</v>
      </c>
      <c r="O24" s="10">
        <v>791.54</v>
      </c>
      <c r="P24" s="10">
        <v>90.98</v>
      </c>
      <c r="Q24" s="10">
        <v>70.11</v>
      </c>
      <c r="R24" s="10">
        <v>38.76</v>
      </c>
    </row>
    <row r="25" spans="1:18" x14ac:dyDescent="0.2">
      <c r="A25" s="4" t="s">
        <v>22</v>
      </c>
      <c r="B25" s="7" t="s">
        <v>1013</v>
      </c>
      <c r="C25" s="7">
        <v>350</v>
      </c>
      <c r="D25" s="8">
        <v>175</v>
      </c>
      <c r="E25" s="8">
        <v>7</v>
      </c>
      <c r="F25" s="8">
        <v>11</v>
      </c>
      <c r="G25" s="8">
        <v>328</v>
      </c>
      <c r="H25" s="8">
        <v>84</v>
      </c>
      <c r="I25" s="8">
        <v>14</v>
      </c>
      <c r="J25" s="8">
        <v>63.14</v>
      </c>
      <c r="K25" s="4">
        <v>13559.01</v>
      </c>
      <c r="L25" s="10">
        <v>774.8</v>
      </c>
      <c r="M25" s="10">
        <v>433.96</v>
      </c>
      <c r="N25" s="10">
        <v>146.54</v>
      </c>
      <c r="O25" s="10">
        <v>984.34</v>
      </c>
      <c r="P25" s="10">
        <v>112.5</v>
      </c>
      <c r="Q25" s="10">
        <v>86.79</v>
      </c>
      <c r="R25" s="10">
        <v>39.479999999999997</v>
      </c>
    </row>
    <row r="26" spans="1:18" x14ac:dyDescent="0.2">
      <c r="A26" s="4" t="s">
        <v>23</v>
      </c>
      <c r="B26" s="7" t="s">
        <v>1012</v>
      </c>
      <c r="C26" s="7">
        <v>355</v>
      </c>
      <c r="D26" s="8">
        <v>176</v>
      </c>
      <c r="E26" s="8">
        <v>8.5</v>
      </c>
      <c r="F26" s="8">
        <v>13.5</v>
      </c>
      <c r="G26" s="8">
        <v>328</v>
      </c>
      <c r="H26" s="8">
        <v>83.75</v>
      </c>
      <c r="I26" s="8">
        <v>14</v>
      </c>
      <c r="J26" s="8">
        <v>77.08</v>
      </c>
      <c r="K26" s="4">
        <v>16797.02</v>
      </c>
      <c r="L26" s="10">
        <v>946.3</v>
      </c>
      <c r="M26" s="10">
        <v>533.54</v>
      </c>
      <c r="N26" s="10">
        <v>147.62</v>
      </c>
      <c r="O26" s="10">
        <v>1229.3599999999999</v>
      </c>
      <c r="P26" s="10">
        <v>139.69999999999999</v>
      </c>
      <c r="Q26" s="10">
        <v>108.13</v>
      </c>
      <c r="R26" s="10">
        <v>39.94</v>
      </c>
    </row>
    <row r="27" spans="1:18" x14ac:dyDescent="0.2">
      <c r="A27" s="4" t="s">
        <v>24</v>
      </c>
      <c r="B27" s="7" t="s">
        <v>1012</v>
      </c>
      <c r="C27" s="7">
        <v>361</v>
      </c>
      <c r="D27" s="8">
        <v>177</v>
      </c>
      <c r="E27" s="8">
        <v>10</v>
      </c>
      <c r="F27" s="8">
        <v>16.5</v>
      </c>
      <c r="G27" s="8">
        <v>328</v>
      </c>
      <c r="H27" s="8">
        <v>83.5</v>
      </c>
      <c r="I27" s="8">
        <v>14</v>
      </c>
      <c r="J27" s="8">
        <v>92.89</v>
      </c>
      <c r="K27" s="4">
        <v>20719.71</v>
      </c>
      <c r="L27" s="10">
        <v>1147.9000000000001</v>
      </c>
      <c r="M27" s="10">
        <v>651.07000000000005</v>
      </c>
      <c r="N27" s="10">
        <v>149.35</v>
      </c>
      <c r="O27" s="10">
        <v>1528.9</v>
      </c>
      <c r="P27" s="10">
        <v>172.76</v>
      </c>
      <c r="Q27" s="10">
        <v>134.02000000000001</v>
      </c>
      <c r="R27" s="10">
        <v>40.57</v>
      </c>
    </row>
    <row r="28" spans="1:18" x14ac:dyDescent="0.2">
      <c r="A28" s="4" t="s">
        <v>25</v>
      </c>
      <c r="B28" s="7" t="s">
        <v>1013</v>
      </c>
      <c r="C28" s="7">
        <v>396</v>
      </c>
      <c r="D28" s="8">
        <v>199</v>
      </c>
      <c r="E28" s="8">
        <v>7</v>
      </c>
      <c r="F28" s="8">
        <v>11</v>
      </c>
      <c r="G28" s="8">
        <v>374</v>
      </c>
      <c r="H28" s="8">
        <v>96</v>
      </c>
      <c r="I28" s="8">
        <v>16</v>
      </c>
      <c r="J28" s="8">
        <v>72.16</v>
      </c>
      <c r="K28" s="4">
        <v>20018.830000000002</v>
      </c>
      <c r="L28" s="10">
        <v>1011.1</v>
      </c>
      <c r="M28" s="10">
        <v>563.92999999999995</v>
      </c>
      <c r="N28" s="10">
        <v>166.56</v>
      </c>
      <c r="O28" s="10">
        <v>1447.14</v>
      </c>
      <c r="P28" s="10">
        <v>145.44</v>
      </c>
      <c r="Q28" s="10">
        <v>111.97</v>
      </c>
      <c r="R28" s="10">
        <v>44.78</v>
      </c>
    </row>
    <row r="29" spans="1:18" x14ac:dyDescent="0.2">
      <c r="A29" s="4" t="s">
        <v>26</v>
      </c>
      <c r="B29" s="7" t="s">
        <v>1013</v>
      </c>
      <c r="C29" s="7">
        <v>400</v>
      </c>
      <c r="D29" s="8">
        <v>200</v>
      </c>
      <c r="E29" s="8">
        <v>8</v>
      </c>
      <c r="F29" s="8">
        <v>13</v>
      </c>
      <c r="G29" s="8">
        <v>374</v>
      </c>
      <c r="H29" s="8">
        <v>96</v>
      </c>
      <c r="I29" s="8">
        <v>16</v>
      </c>
      <c r="J29" s="8">
        <v>84.12</v>
      </c>
      <c r="K29" s="4">
        <v>23704.43</v>
      </c>
      <c r="L29" s="10">
        <v>1185.2</v>
      </c>
      <c r="M29" s="10">
        <v>663.13</v>
      </c>
      <c r="N29" s="10">
        <v>167.87</v>
      </c>
      <c r="O29" s="10">
        <v>1736.39</v>
      </c>
      <c r="P29" s="10">
        <v>173.64</v>
      </c>
      <c r="Q29" s="10">
        <v>133.82</v>
      </c>
      <c r="R29" s="10">
        <v>45.43</v>
      </c>
    </row>
    <row r="30" spans="1:18" x14ac:dyDescent="0.2">
      <c r="A30" s="4" t="s">
        <v>27</v>
      </c>
      <c r="B30" s="7" t="s">
        <v>1012</v>
      </c>
      <c r="C30" s="7">
        <v>406</v>
      </c>
      <c r="D30" s="8">
        <v>201</v>
      </c>
      <c r="E30" s="8">
        <v>9.5</v>
      </c>
      <c r="F30" s="8">
        <v>16</v>
      </c>
      <c r="G30" s="8">
        <v>374</v>
      </c>
      <c r="H30" s="8">
        <v>95.75</v>
      </c>
      <c r="I30" s="8">
        <v>16</v>
      </c>
      <c r="J30" s="8">
        <v>102.05</v>
      </c>
      <c r="K30" s="4">
        <v>29352.45</v>
      </c>
      <c r="L30" s="10">
        <v>1445.9</v>
      </c>
      <c r="M30" s="10">
        <v>813.38</v>
      </c>
      <c r="N30" s="10">
        <v>169.6</v>
      </c>
      <c r="O30" s="10">
        <v>2169.89</v>
      </c>
      <c r="P30" s="10">
        <v>215.91</v>
      </c>
      <c r="Q30" s="10">
        <v>166.74</v>
      </c>
      <c r="R30" s="10">
        <v>46.11</v>
      </c>
    </row>
    <row r="31" spans="1:18" x14ac:dyDescent="0.2">
      <c r="A31" s="4" t="s">
        <v>28</v>
      </c>
      <c r="B31" s="7" t="s">
        <v>1012</v>
      </c>
      <c r="C31" s="7">
        <v>412</v>
      </c>
      <c r="D31" s="8">
        <v>202</v>
      </c>
      <c r="E31" s="8">
        <v>11</v>
      </c>
      <c r="F31" s="8">
        <v>19</v>
      </c>
      <c r="G31" s="8">
        <v>374</v>
      </c>
      <c r="H31" s="8">
        <v>95.5</v>
      </c>
      <c r="I31" s="8">
        <v>16</v>
      </c>
      <c r="J31" s="8">
        <v>120.1</v>
      </c>
      <c r="K31" s="4">
        <v>35196.83</v>
      </c>
      <c r="L31" s="10">
        <v>1708.6</v>
      </c>
      <c r="M31" s="10">
        <v>966.65</v>
      </c>
      <c r="N31" s="10">
        <v>171.19</v>
      </c>
      <c r="O31" s="10">
        <v>2616.25</v>
      </c>
      <c r="P31" s="10">
        <v>259.02999999999997</v>
      </c>
      <c r="Q31" s="10">
        <v>200.47</v>
      </c>
      <c r="R31" s="10">
        <v>46.67</v>
      </c>
    </row>
    <row r="32" spans="1:18" x14ac:dyDescent="0.2">
      <c r="A32" s="4" t="s">
        <v>29</v>
      </c>
      <c r="B32" s="7" t="s">
        <v>1013</v>
      </c>
      <c r="C32" s="7">
        <v>446</v>
      </c>
      <c r="D32" s="8">
        <v>199</v>
      </c>
      <c r="E32" s="8">
        <v>8</v>
      </c>
      <c r="F32" s="8">
        <v>12</v>
      </c>
      <c r="G32" s="8">
        <v>422</v>
      </c>
      <c r="H32" s="8">
        <v>95.5</v>
      </c>
      <c r="I32" s="8">
        <v>18</v>
      </c>
      <c r="J32" s="8">
        <v>84.3</v>
      </c>
      <c r="K32" s="4">
        <v>28697.35</v>
      </c>
      <c r="L32" s="10">
        <v>1286.9000000000001</v>
      </c>
      <c r="M32" s="10">
        <v>725.06</v>
      </c>
      <c r="N32" s="10">
        <v>184.5</v>
      </c>
      <c r="O32" s="10">
        <v>1580.03</v>
      </c>
      <c r="P32" s="10">
        <v>158.80000000000001</v>
      </c>
      <c r="Q32" s="10">
        <v>123.29</v>
      </c>
      <c r="R32" s="10">
        <v>43.29</v>
      </c>
    </row>
    <row r="33" spans="1:18" x14ac:dyDescent="0.2">
      <c r="A33" s="4" t="s">
        <v>30</v>
      </c>
      <c r="B33" s="7" t="s">
        <v>1013</v>
      </c>
      <c r="C33" s="7">
        <v>450</v>
      </c>
      <c r="D33" s="8">
        <v>200</v>
      </c>
      <c r="E33" s="8">
        <v>9</v>
      </c>
      <c r="F33" s="8">
        <v>14</v>
      </c>
      <c r="G33" s="8">
        <v>422</v>
      </c>
      <c r="H33" s="8">
        <v>95.5</v>
      </c>
      <c r="I33" s="8">
        <v>18</v>
      </c>
      <c r="J33" s="8">
        <v>96.76</v>
      </c>
      <c r="K33" s="4">
        <v>33450.76</v>
      </c>
      <c r="L33" s="10">
        <v>1486.7</v>
      </c>
      <c r="M33" s="10">
        <v>839.53</v>
      </c>
      <c r="N33" s="10">
        <v>185.93</v>
      </c>
      <c r="O33" s="10">
        <v>1871.57</v>
      </c>
      <c r="P33" s="10">
        <v>187.16</v>
      </c>
      <c r="Q33" s="10">
        <v>145.46</v>
      </c>
      <c r="R33" s="10">
        <v>43.98</v>
      </c>
    </row>
    <row r="34" spans="1:18" x14ac:dyDescent="0.2">
      <c r="A34" s="4" t="s">
        <v>31</v>
      </c>
      <c r="B34" s="7" t="s">
        <v>1012</v>
      </c>
      <c r="C34" s="7">
        <v>456</v>
      </c>
      <c r="D34" s="8">
        <v>201</v>
      </c>
      <c r="E34" s="8">
        <v>10.5</v>
      </c>
      <c r="F34" s="8">
        <v>17</v>
      </c>
      <c r="G34" s="8">
        <v>422</v>
      </c>
      <c r="H34" s="8">
        <v>95.25</v>
      </c>
      <c r="I34" s="8">
        <v>18</v>
      </c>
      <c r="J34" s="8">
        <v>115.43</v>
      </c>
      <c r="K34" s="4">
        <v>40710.410000000003</v>
      </c>
      <c r="L34" s="10">
        <v>1785.5</v>
      </c>
      <c r="M34" s="10">
        <v>1012.55</v>
      </c>
      <c r="N34" s="10">
        <v>187.8</v>
      </c>
      <c r="O34" s="10">
        <v>2307.62</v>
      </c>
      <c r="P34" s="10">
        <v>229.61</v>
      </c>
      <c r="Q34" s="10">
        <v>178.81</v>
      </c>
      <c r="R34" s="10">
        <v>44.71</v>
      </c>
    </row>
    <row r="35" spans="1:18" x14ac:dyDescent="0.2">
      <c r="A35" s="4" t="s">
        <v>32</v>
      </c>
      <c r="B35" s="7" t="s">
        <v>1012</v>
      </c>
      <c r="C35" s="7">
        <v>462</v>
      </c>
      <c r="D35" s="8">
        <v>202</v>
      </c>
      <c r="E35" s="8">
        <v>12</v>
      </c>
      <c r="F35" s="8">
        <v>20</v>
      </c>
      <c r="G35" s="8">
        <v>422</v>
      </c>
      <c r="H35" s="8">
        <v>95</v>
      </c>
      <c r="I35" s="8">
        <v>18</v>
      </c>
      <c r="J35" s="8">
        <v>134.22</v>
      </c>
      <c r="K35" s="4">
        <v>48197.42</v>
      </c>
      <c r="L35" s="10">
        <v>2086.5</v>
      </c>
      <c r="M35" s="10">
        <v>1188.75</v>
      </c>
      <c r="N35" s="10">
        <v>189.5</v>
      </c>
      <c r="O35" s="10">
        <v>2756.66</v>
      </c>
      <c r="P35" s="10">
        <v>272.94</v>
      </c>
      <c r="Q35" s="10">
        <v>213.01</v>
      </c>
      <c r="R35" s="10">
        <v>45.32</v>
      </c>
    </row>
    <row r="36" spans="1:18" x14ac:dyDescent="0.2">
      <c r="A36" s="4" t="s">
        <v>33</v>
      </c>
      <c r="B36" s="7" t="s">
        <v>1013</v>
      </c>
      <c r="C36" s="7">
        <v>492</v>
      </c>
      <c r="D36" s="8">
        <v>199</v>
      </c>
      <c r="E36" s="8">
        <v>8.8000000000000007</v>
      </c>
      <c r="F36" s="8">
        <v>12</v>
      </c>
      <c r="G36" s="8">
        <v>468</v>
      </c>
      <c r="H36" s="8">
        <v>95.1</v>
      </c>
      <c r="I36" s="8">
        <v>20</v>
      </c>
      <c r="J36" s="8">
        <v>92.38</v>
      </c>
      <c r="K36" s="4">
        <v>36841.89</v>
      </c>
      <c r="L36" s="10">
        <v>1497.6</v>
      </c>
      <c r="M36" s="10">
        <v>853.45</v>
      </c>
      <c r="N36" s="10">
        <v>199.7</v>
      </c>
      <c r="O36" s="10">
        <v>1581.96</v>
      </c>
      <c r="P36" s="10">
        <v>158.99</v>
      </c>
      <c r="Q36" s="10">
        <v>124.86</v>
      </c>
      <c r="R36" s="10">
        <v>41.38</v>
      </c>
    </row>
    <row r="37" spans="1:18" x14ac:dyDescent="0.2">
      <c r="A37" s="4" t="s">
        <v>34</v>
      </c>
      <c r="B37" s="7" t="s">
        <v>1013</v>
      </c>
      <c r="C37" s="7">
        <v>496</v>
      </c>
      <c r="D37" s="8">
        <v>199</v>
      </c>
      <c r="E37" s="8">
        <v>9</v>
      </c>
      <c r="F37" s="8">
        <v>14</v>
      </c>
      <c r="G37" s="8">
        <v>468</v>
      </c>
      <c r="H37" s="8">
        <v>95</v>
      </c>
      <c r="I37" s="8">
        <v>20</v>
      </c>
      <c r="J37" s="8">
        <v>101.27</v>
      </c>
      <c r="K37" s="4">
        <v>41869.08</v>
      </c>
      <c r="L37" s="10">
        <v>1688.3</v>
      </c>
      <c r="M37" s="10">
        <v>957.23</v>
      </c>
      <c r="N37" s="10">
        <v>203.33</v>
      </c>
      <c r="O37" s="10">
        <v>1844.89</v>
      </c>
      <c r="P37" s="10">
        <v>185.42</v>
      </c>
      <c r="Q37" s="10">
        <v>144.88</v>
      </c>
      <c r="R37" s="10">
        <v>42.68</v>
      </c>
    </row>
    <row r="38" spans="1:18" x14ac:dyDescent="0.2">
      <c r="A38" s="4" t="s">
        <v>35</v>
      </c>
      <c r="B38" s="7" t="s">
        <v>1012</v>
      </c>
      <c r="C38" s="7">
        <v>500</v>
      </c>
      <c r="D38" s="8">
        <v>200</v>
      </c>
      <c r="E38" s="8">
        <v>10</v>
      </c>
      <c r="F38" s="8">
        <v>16</v>
      </c>
      <c r="G38" s="8">
        <v>468</v>
      </c>
      <c r="H38" s="8">
        <v>95</v>
      </c>
      <c r="I38" s="8">
        <v>20</v>
      </c>
      <c r="J38" s="8">
        <v>114.23</v>
      </c>
      <c r="K38" s="4">
        <v>47846.05</v>
      </c>
      <c r="L38" s="10">
        <v>1913.8</v>
      </c>
      <c r="M38" s="10">
        <v>1087.5899999999999</v>
      </c>
      <c r="N38" s="10">
        <v>204.66</v>
      </c>
      <c r="O38" s="10">
        <v>2140.79</v>
      </c>
      <c r="P38" s="10">
        <v>214.08</v>
      </c>
      <c r="Q38" s="10">
        <v>167.48</v>
      </c>
      <c r="R38" s="10">
        <v>43.29</v>
      </c>
    </row>
    <row r="39" spans="1:18" x14ac:dyDescent="0.2">
      <c r="A39" s="4" t="s">
        <v>36</v>
      </c>
      <c r="B39" s="7" t="s">
        <v>1012</v>
      </c>
      <c r="C39" s="7">
        <v>508</v>
      </c>
      <c r="D39" s="8">
        <v>201</v>
      </c>
      <c r="E39" s="8">
        <v>12</v>
      </c>
      <c r="F39" s="8">
        <v>20</v>
      </c>
      <c r="G39" s="8">
        <v>468</v>
      </c>
      <c r="H39" s="8">
        <v>94.5</v>
      </c>
      <c r="I39" s="8">
        <v>20</v>
      </c>
      <c r="J39" s="8">
        <v>139.99</v>
      </c>
      <c r="K39" s="4">
        <v>59953.57</v>
      </c>
      <c r="L39" s="10">
        <v>2360.4</v>
      </c>
      <c r="M39" s="10">
        <v>1348.82</v>
      </c>
      <c r="N39" s="10">
        <v>206.94</v>
      </c>
      <c r="O39" s="10">
        <v>2717.85</v>
      </c>
      <c r="P39" s="10">
        <v>270.43</v>
      </c>
      <c r="Q39" s="10">
        <v>212.23</v>
      </c>
      <c r="R39" s="10">
        <v>44.06</v>
      </c>
    </row>
    <row r="40" spans="1:18" x14ac:dyDescent="0.2">
      <c r="A40" s="4" t="s">
        <v>37</v>
      </c>
      <c r="B40" s="7" t="s">
        <v>1012</v>
      </c>
      <c r="C40" s="7">
        <v>516</v>
      </c>
      <c r="D40" s="8">
        <v>202</v>
      </c>
      <c r="E40" s="8">
        <v>15</v>
      </c>
      <c r="F40" s="8">
        <v>24</v>
      </c>
      <c r="G40" s="8">
        <v>468</v>
      </c>
      <c r="H40" s="8">
        <v>93.5</v>
      </c>
      <c r="I40" s="8">
        <v>20</v>
      </c>
      <c r="J40" s="8">
        <v>170.59</v>
      </c>
      <c r="K40" s="4">
        <v>73345.259999999995</v>
      </c>
      <c r="L40" s="10">
        <v>2842.8</v>
      </c>
      <c r="M40" s="10">
        <v>1642.68</v>
      </c>
      <c r="N40" s="10">
        <v>207.35</v>
      </c>
      <c r="O40" s="10">
        <v>3315.53</v>
      </c>
      <c r="P40" s="10">
        <v>328.27</v>
      </c>
      <c r="Q40" s="10">
        <v>260.04000000000002</v>
      </c>
      <c r="R40" s="10">
        <v>44.09</v>
      </c>
    </row>
    <row r="41" spans="1:18" x14ac:dyDescent="0.2">
      <c r="A41" s="4" t="s">
        <v>38</v>
      </c>
      <c r="B41" s="7" t="s">
        <v>1012</v>
      </c>
      <c r="C41" s="7">
        <v>543</v>
      </c>
      <c r="D41" s="8">
        <v>220</v>
      </c>
      <c r="E41" s="8">
        <v>9.5</v>
      </c>
      <c r="F41" s="8">
        <v>13.5</v>
      </c>
      <c r="G41" s="8">
        <v>516</v>
      </c>
      <c r="H41" s="8">
        <v>105.25</v>
      </c>
      <c r="I41" s="8">
        <v>24</v>
      </c>
      <c r="J41" s="8">
        <v>113.36</v>
      </c>
      <c r="K41" s="4">
        <v>55677.42</v>
      </c>
      <c r="L41" s="10">
        <v>2050.6999999999998</v>
      </c>
      <c r="M41" s="10">
        <v>1164.94</v>
      </c>
      <c r="N41" s="10">
        <v>221.62</v>
      </c>
      <c r="O41" s="10">
        <v>2405.54</v>
      </c>
      <c r="P41" s="10">
        <v>218.69</v>
      </c>
      <c r="Q41" s="10">
        <v>171.67</v>
      </c>
      <c r="R41" s="10">
        <v>46.06</v>
      </c>
    </row>
    <row r="42" spans="1:18" x14ac:dyDescent="0.2">
      <c r="A42" s="4" t="s">
        <v>39</v>
      </c>
      <c r="B42" s="7" t="s">
        <v>1012</v>
      </c>
      <c r="C42" s="7">
        <v>547</v>
      </c>
      <c r="D42" s="8">
        <v>220</v>
      </c>
      <c r="E42" s="8">
        <v>10</v>
      </c>
      <c r="F42" s="8">
        <v>15.5</v>
      </c>
      <c r="G42" s="8">
        <v>516</v>
      </c>
      <c r="H42" s="8">
        <v>105</v>
      </c>
      <c r="I42" s="8">
        <v>24</v>
      </c>
      <c r="J42" s="8">
        <v>124.74</v>
      </c>
      <c r="K42" s="4">
        <v>62784.45</v>
      </c>
      <c r="L42" s="10">
        <v>2295.6</v>
      </c>
      <c r="M42" s="10">
        <v>1301.49</v>
      </c>
      <c r="N42" s="10">
        <v>224.34</v>
      </c>
      <c r="O42" s="10">
        <v>2761.34</v>
      </c>
      <c r="P42" s="10">
        <v>251.03</v>
      </c>
      <c r="Q42" s="10">
        <v>196.56</v>
      </c>
      <c r="R42" s="10">
        <v>47.05</v>
      </c>
    </row>
    <row r="43" spans="1:18" x14ac:dyDescent="0.2">
      <c r="A43" s="4" t="s">
        <v>40</v>
      </c>
      <c r="B43" s="7" t="s">
        <v>1012</v>
      </c>
      <c r="C43" s="7">
        <v>553</v>
      </c>
      <c r="D43" s="8">
        <v>221</v>
      </c>
      <c r="E43" s="8">
        <v>12</v>
      </c>
      <c r="F43" s="8">
        <v>18.5</v>
      </c>
      <c r="G43" s="8">
        <v>516</v>
      </c>
      <c r="H43" s="8">
        <v>104.5</v>
      </c>
      <c r="I43" s="8">
        <v>24</v>
      </c>
      <c r="J43" s="8">
        <v>148.63</v>
      </c>
      <c r="K43" s="4">
        <v>75321.22</v>
      </c>
      <c r="L43" s="10">
        <v>2724.1</v>
      </c>
      <c r="M43" s="10">
        <v>1554.49</v>
      </c>
      <c r="N43" s="10">
        <v>225.11</v>
      </c>
      <c r="O43" s="10">
        <v>3342.92</v>
      </c>
      <c r="P43" s="10">
        <v>302.52999999999997</v>
      </c>
      <c r="Q43" s="10">
        <v>237.99</v>
      </c>
      <c r="R43" s="10">
        <v>47.42</v>
      </c>
    </row>
    <row r="44" spans="1:18" x14ac:dyDescent="0.2">
      <c r="A44" s="4" t="s">
        <v>41</v>
      </c>
      <c r="B44" s="7" t="s">
        <v>1012</v>
      </c>
      <c r="C44" s="7">
        <v>560</v>
      </c>
      <c r="D44" s="8">
        <v>222</v>
      </c>
      <c r="E44" s="8">
        <v>14</v>
      </c>
      <c r="F44" s="8">
        <v>22</v>
      </c>
      <c r="G44" s="8">
        <v>516</v>
      </c>
      <c r="H44" s="8">
        <v>104</v>
      </c>
      <c r="I44" s="8">
        <v>24</v>
      </c>
      <c r="J44" s="8">
        <v>174.86</v>
      </c>
      <c r="K44" s="4">
        <v>89907.09</v>
      </c>
      <c r="L44" s="10">
        <v>3211</v>
      </c>
      <c r="M44" s="10">
        <v>1842.2</v>
      </c>
      <c r="N44" s="10">
        <v>226.75</v>
      </c>
      <c r="O44" s="10">
        <v>4032.07</v>
      </c>
      <c r="P44" s="10">
        <v>363.25</v>
      </c>
      <c r="Q44" s="10">
        <v>286.76</v>
      </c>
      <c r="R44" s="10">
        <v>48.02</v>
      </c>
    </row>
    <row r="45" spans="1:18" x14ac:dyDescent="0.2">
      <c r="A45" s="4" t="s">
        <v>42</v>
      </c>
      <c r="B45" s="7" t="s">
        <v>1012</v>
      </c>
      <c r="C45" s="7">
        <v>596</v>
      </c>
      <c r="D45" s="8">
        <v>199</v>
      </c>
      <c r="E45" s="8">
        <v>10</v>
      </c>
      <c r="F45" s="8">
        <v>15</v>
      </c>
      <c r="G45" s="8">
        <v>566</v>
      </c>
      <c r="H45" s="8">
        <v>94.5</v>
      </c>
      <c r="I45" s="8">
        <v>22</v>
      </c>
      <c r="J45" s="8">
        <v>120.45</v>
      </c>
      <c r="K45" s="4">
        <v>68715.899999999994</v>
      </c>
      <c r="L45" s="10">
        <v>2305.9</v>
      </c>
      <c r="M45" s="10">
        <v>1325.36</v>
      </c>
      <c r="N45" s="10">
        <v>238.85</v>
      </c>
      <c r="O45" s="10">
        <v>1979.66</v>
      </c>
      <c r="P45" s="10">
        <v>198.96</v>
      </c>
      <c r="Q45" s="10">
        <v>157.63999999999999</v>
      </c>
      <c r="R45" s="10">
        <v>40.54</v>
      </c>
    </row>
    <row r="46" spans="1:18" x14ac:dyDescent="0.2">
      <c r="A46" s="4" t="s">
        <v>43</v>
      </c>
      <c r="B46" s="7" t="s">
        <v>1012</v>
      </c>
      <c r="C46" s="7">
        <v>600</v>
      </c>
      <c r="D46" s="8">
        <v>200</v>
      </c>
      <c r="E46" s="8">
        <v>11</v>
      </c>
      <c r="F46" s="8">
        <v>17</v>
      </c>
      <c r="G46" s="8">
        <v>566</v>
      </c>
      <c r="H46" s="8">
        <v>94.5</v>
      </c>
      <c r="I46" s="8">
        <v>22</v>
      </c>
      <c r="J46" s="8">
        <v>134.41</v>
      </c>
      <c r="K46" s="4">
        <v>77632.25</v>
      </c>
      <c r="L46" s="10">
        <v>2587.6999999999998</v>
      </c>
      <c r="M46" s="10">
        <v>1489.36</v>
      </c>
      <c r="N46" s="10">
        <v>240.32</v>
      </c>
      <c r="O46" s="10">
        <v>2278.16</v>
      </c>
      <c r="P46" s="10">
        <v>227.82</v>
      </c>
      <c r="Q46" s="10">
        <v>180.72</v>
      </c>
      <c r="R46" s="10">
        <v>41.17</v>
      </c>
    </row>
    <row r="47" spans="1:18" x14ac:dyDescent="0.2">
      <c r="A47" s="4" t="s">
        <v>44</v>
      </c>
      <c r="B47" s="7" t="s">
        <v>1012</v>
      </c>
      <c r="C47" s="7">
        <v>604</v>
      </c>
      <c r="D47" s="8">
        <v>201</v>
      </c>
      <c r="E47" s="8">
        <v>12.5</v>
      </c>
      <c r="F47" s="8">
        <v>19</v>
      </c>
      <c r="G47" s="8">
        <v>566</v>
      </c>
      <c r="H47" s="8">
        <v>94.25</v>
      </c>
      <c r="I47" s="8">
        <v>22</v>
      </c>
      <c r="J47" s="8">
        <v>151.28</v>
      </c>
      <c r="K47" s="4">
        <v>87472.1</v>
      </c>
      <c r="L47" s="10">
        <v>2896.4</v>
      </c>
      <c r="M47" s="10">
        <v>1675.38</v>
      </c>
      <c r="N47" s="10">
        <v>240.46</v>
      </c>
      <c r="O47" s="10">
        <v>2586.62</v>
      </c>
      <c r="P47" s="10">
        <v>257.38</v>
      </c>
      <c r="Q47" s="10">
        <v>205.28</v>
      </c>
      <c r="R47" s="10">
        <v>41.35</v>
      </c>
    </row>
    <row r="48" spans="1:18" x14ac:dyDescent="0.2">
      <c r="A48" s="4" t="s">
        <v>45</v>
      </c>
      <c r="B48" s="7" t="s">
        <v>1012</v>
      </c>
      <c r="C48" s="7">
        <v>612</v>
      </c>
      <c r="D48" s="8">
        <v>202</v>
      </c>
      <c r="E48" s="8">
        <v>15</v>
      </c>
      <c r="F48" s="8">
        <v>23</v>
      </c>
      <c r="G48" s="8">
        <v>566</v>
      </c>
      <c r="H48" s="8">
        <v>93.5</v>
      </c>
      <c r="I48" s="8">
        <v>22</v>
      </c>
      <c r="J48" s="8">
        <v>181.97</v>
      </c>
      <c r="K48" s="4">
        <v>106509.5</v>
      </c>
      <c r="L48" s="10">
        <v>3480.7</v>
      </c>
      <c r="M48" s="10">
        <v>2026.68</v>
      </c>
      <c r="N48" s="10">
        <v>241.93</v>
      </c>
      <c r="O48" s="10">
        <v>3182.62</v>
      </c>
      <c r="P48" s="10">
        <v>315.11</v>
      </c>
      <c r="Q48" s="10">
        <v>253.12</v>
      </c>
      <c r="R48" s="10">
        <v>41.82</v>
      </c>
    </row>
    <row r="49" spans="1:18" x14ac:dyDescent="0.2">
      <c r="A49" s="4" t="s">
        <v>46</v>
      </c>
      <c r="B49" s="7" t="s">
        <v>1012</v>
      </c>
      <c r="C49" s="7">
        <v>691</v>
      </c>
      <c r="D49" s="8">
        <v>260</v>
      </c>
      <c r="E49" s="8">
        <v>12</v>
      </c>
      <c r="F49" s="8">
        <v>15.5</v>
      </c>
      <c r="G49" s="8">
        <v>660</v>
      </c>
      <c r="H49" s="8">
        <v>124</v>
      </c>
      <c r="I49" s="8">
        <v>24</v>
      </c>
      <c r="J49" s="8">
        <v>164.74</v>
      </c>
      <c r="K49" s="4">
        <v>125922.2</v>
      </c>
      <c r="L49" s="10">
        <v>3644.6</v>
      </c>
      <c r="M49" s="10">
        <v>2094.79</v>
      </c>
      <c r="N49" s="10">
        <v>276.47000000000003</v>
      </c>
      <c r="O49" s="10">
        <v>4557.3500000000004</v>
      </c>
      <c r="P49" s="10">
        <v>350.57</v>
      </c>
      <c r="Q49" s="10">
        <v>276.64</v>
      </c>
      <c r="R49" s="10">
        <v>52.6</v>
      </c>
    </row>
    <row r="50" spans="1:18" x14ac:dyDescent="0.2">
      <c r="A50" s="4" t="s">
        <v>47</v>
      </c>
      <c r="B50" s="7" t="s">
        <v>1012</v>
      </c>
      <c r="C50" s="7">
        <v>697</v>
      </c>
      <c r="D50" s="8">
        <v>260</v>
      </c>
      <c r="E50" s="8">
        <v>12.5</v>
      </c>
      <c r="F50" s="8">
        <v>18.5</v>
      </c>
      <c r="G50" s="8">
        <v>660</v>
      </c>
      <c r="H50" s="8">
        <v>123.75</v>
      </c>
      <c r="I50" s="8">
        <v>24</v>
      </c>
      <c r="J50" s="8">
        <v>183.64</v>
      </c>
      <c r="K50" s="4">
        <v>145904.01999999999</v>
      </c>
      <c r="L50" s="10">
        <v>4186.63</v>
      </c>
      <c r="M50" s="10">
        <v>2392.6799999999998</v>
      </c>
      <c r="N50" s="10">
        <v>281.87</v>
      </c>
      <c r="O50" s="10">
        <v>5437.68</v>
      </c>
      <c r="P50" s="10">
        <v>418.28</v>
      </c>
      <c r="Q50" s="10">
        <v>328.41</v>
      </c>
      <c r="R50" s="10">
        <v>54.41</v>
      </c>
    </row>
    <row r="51" spans="1:18" x14ac:dyDescent="0.2">
      <c r="A51" s="4" t="s">
        <v>48</v>
      </c>
      <c r="B51" s="7" t="s">
        <v>1012</v>
      </c>
      <c r="C51" s="7">
        <v>702</v>
      </c>
      <c r="D51" s="8">
        <v>261</v>
      </c>
      <c r="E51" s="8">
        <v>14.5</v>
      </c>
      <c r="F51" s="8">
        <v>21</v>
      </c>
      <c r="G51" s="8">
        <v>660</v>
      </c>
      <c r="H51" s="8">
        <v>123.25</v>
      </c>
      <c r="I51" s="8">
        <v>24</v>
      </c>
      <c r="J51" s="8">
        <v>210.26</v>
      </c>
      <c r="K51" s="4">
        <v>167085.04999999999</v>
      </c>
      <c r="L51" s="10">
        <v>4760.3</v>
      </c>
      <c r="M51" s="10">
        <v>2736.06</v>
      </c>
      <c r="N51" s="10">
        <v>281.89</v>
      </c>
      <c r="O51" s="10">
        <v>6248.49</v>
      </c>
      <c r="P51" s="10">
        <v>478.81</v>
      </c>
      <c r="Q51" s="10">
        <v>378.1</v>
      </c>
      <c r="R51" s="10">
        <v>54.51</v>
      </c>
    </row>
    <row r="52" spans="1:18" ht="15.75" thickBot="1" x14ac:dyDescent="0.25">
      <c r="A52" s="5" t="s">
        <v>49</v>
      </c>
      <c r="B52" s="7" t="s">
        <v>1012</v>
      </c>
      <c r="C52" s="13">
        <v>710</v>
      </c>
      <c r="D52" s="9">
        <v>262</v>
      </c>
      <c r="E52" s="9">
        <v>17</v>
      </c>
      <c r="F52" s="9">
        <v>25</v>
      </c>
      <c r="G52" s="9">
        <v>660</v>
      </c>
      <c r="H52" s="9">
        <v>122.5</v>
      </c>
      <c r="I52" s="9">
        <v>24</v>
      </c>
      <c r="J52" s="9">
        <v>248.14</v>
      </c>
      <c r="K52" s="5">
        <v>199679.98</v>
      </c>
      <c r="L52" s="11">
        <v>5624.8</v>
      </c>
      <c r="M52" s="11">
        <v>3249.28</v>
      </c>
      <c r="N52" s="11">
        <v>283.67</v>
      </c>
      <c r="O52" s="11">
        <v>7531.16</v>
      </c>
      <c r="P52" s="11">
        <v>574.9</v>
      </c>
      <c r="Q52" s="11">
        <v>456.29</v>
      </c>
      <c r="R52" s="11">
        <v>55.09</v>
      </c>
    </row>
    <row r="53" spans="1:18" x14ac:dyDescent="0.2">
      <c r="A53" s="3" t="s">
        <v>50</v>
      </c>
      <c r="B53" s="6" t="s">
        <v>1012</v>
      </c>
      <c r="C53" s="6">
        <v>190</v>
      </c>
      <c r="D53" s="12">
        <v>149</v>
      </c>
      <c r="E53" s="12">
        <v>5</v>
      </c>
      <c r="F53" s="12">
        <v>7</v>
      </c>
      <c r="G53" s="12">
        <v>176</v>
      </c>
      <c r="H53" s="12">
        <v>72</v>
      </c>
      <c r="I53" s="12">
        <v>13</v>
      </c>
      <c r="J53" s="12">
        <v>31.11</v>
      </c>
      <c r="K53" s="3">
        <v>2079.6</v>
      </c>
      <c r="L53" s="14">
        <v>218.9</v>
      </c>
      <c r="M53" s="14">
        <v>120.97</v>
      </c>
      <c r="N53" s="14">
        <v>81.760000000000005</v>
      </c>
      <c r="O53" s="14">
        <v>386.62</v>
      </c>
      <c r="P53" s="14">
        <v>51.9</v>
      </c>
      <c r="Q53" s="14">
        <v>39.79</v>
      </c>
      <c r="R53" s="14">
        <v>35.25</v>
      </c>
    </row>
    <row r="54" spans="1:18" x14ac:dyDescent="0.2">
      <c r="A54" s="4" t="s">
        <v>51</v>
      </c>
      <c r="B54" s="7" t="s">
        <v>1013</v>
      </c>
      <c r="C54" s="7">
        <v>194</v>
      </c>
      <c r="D54" s="8">
        <v>150</v>
      </c>
      <c r="E54" s="8">
        <v>6</v>
      </c>
      <c r="F54" s="8">
        <v>9</v>
      </c>
      <c r="G54" s="8">
        <v>176</v>
      </c>
      <c r="H54" s="8">
        <v>72</v>
      </c>
      <c r="I54" s="8">
        <v>13</v>
      </c>
      <c r="J54" s="8">
        <v>39.01</v>
      </c>
      <c r="K54" s="4">
        <v>2689.74</v>
      </c>
      <c r="L54" s="10">
        <v>277.3</v>
      </c>
      <c r="M54" s="10">
        <v>154.28</v>
      </c>
      <c r="N54" s="10">
        <v>83.04</v>
      </c>
      <c r="O54" s="10">
        <v>507.16</v>
      </c>
      <c r="P54" s="10">
        <v>67.62</v>
      </c>
      <c r="Q54" s="10">
        <v>51.85</v>
      </c>
      <c r="R54" s="10">
        <v>36.06</v>
      </c>
    </row>
    <row r="55" spans="1:18" x14ac:dyDescent="0.2">
      <c r="A55" s="4" t="s">
        <v>52</v>
      </c>
      <c r="B55" s="7" t="s">
        <v>1013</v>
      </c>
      <c r="C55" s="7">
        <v>199</v>
      </c>
      <c r="D55" s="8">
        <v>151</v>
      </c>
      <c r="E55" s="8">
        <v>7.5</v>
      </c>
      <c r="F55" s="8">
        <v>11.5</v>
      </c>
      <c r="G55" s="8">
        <v>176</v>
      </c>
      <c r="H55" s="8">
        <v>71.75</v>
      </c>
      <c r="I55" s="8">
        <v>13</v>
      </c>
      <c r="J55" s="8">
        <v>49.38</v>
      </c>
      <c r="K55" s="4">
        <v>3502.14</v>
      </c>
      <c r="L55" s="10">
        <v>352</v>
      </c>
      <c r="M55" s="10">
        <v>198.01</v>
      </c>
      <c r="N55" s="10">
        <v>84.21</v>
      </c>
      <c r="O55" s="10">
        <v>661.25</v>
      </c>
      <c r="P55" s="10">
        <v>87.58</v>
      </c>
      <c r="Q55" s="10">
        <v>67.27</v>
      </c>
      <c r="R55" s="10">
        <v>36.590000000000003</v>
      </c>
    </row>
    <row r="56" spans="1:18" x14ac:dyDescent="0.2">
      <c r="A56" s="4" t="s">
        <v>53</v>
      </c>
      <c r="B56" s="7" t="s">
        <v>1012</v>
      </c>
      <c r="C56" s="7">
        <v>204</v>
      </c>
      <c r="D56" s="8">
        <v>152</v>
      </c>
      <c r="E56" s="8">
        <v>9</v>
      </c>
      <c r="F56" s="8">
        <v>14</v>
      </c>
      <c r="G56" s="8">
        <v>176</v>
      </c>
      <c r="H56" s="8">
        <v>71.5</v>
      </c>
      <c r="I56" s="8">
        <v>13</v>
      </c>
      <c r="J56" s="8">
        <v>59.85</v>
      </c>
      <c r="K56" s="4">
        <v>4362.01</v>
      </c>
      <c r="L56" s="10">
        <v>427.7</v>
      </c>
      <c r="M56" s="10">
        <v>243.18</v>
      </c>
      <c r="N56" s="10">
        <v>85.37</v>
      </c>
      <c r="O56" s="10">
        <v>821.37</v>
      </c>
      <c r="P56" s="10">
        <v>108.08</v>
      </c>
      <c r="Q56" s="10">
        <v>83.18</v>
      </c>
      <c r="R56" s="10">
        <v>37.049999999999997</v>
      </c>
    </row>
    <row r="57" spans="1:18" x14ac:dyDescent="0.2">
      <c r="A57" s="4" t="s">
        <v>54</v>
      </c>
      <c r="B57" s="7" t="s">
        <v>1012</v>
      </c>
      <c r="C57" s="7">
        <v>211</v>
      </c>
      <c r="D57" s="8">
        <v>155</v>
      </c>
      <c r="E57" s="8">
        <v>11</v>
      </c>
      <c r="F57" s="8">
        <v>17.5</v>
      </c>
      <c r="G57" s="8">
        <v>176</v>
      </c>
      <c r="H57" s="8">
        <v>72</v>
      </c>
      <c r="I57" s="8">
        <v>13</v>
      </c>
      <c r="J57" s="8">
        <v>75.06</v>
      </c>
      <c r="K57" s="4">
        <v>5696.83</v>
      </c>
      <c r="L57" s="10">
        <v>540</v>
      </c>
      <c r="M57" s="10">
        <v>311.2</v>
      </c>
      <c r="N57" s="10">
        <v>87.12</v>
      </c>
      <c r="O57" s="10">
        <v>1089.19</v>
      </c>
      <c r="P57" s="10">
        <v>140.54</v>
      </c>
      <c r="Q57" s="10">
        <v>108.38</v>
      </c>
      <c r="R57" s="10">
        <v>38.090000000000003</v>
      </c>
    </row>
    <row r="58" spans="1:18" x14ac:dyDescent="0.2">
      <c r="A58" s="4" t="s">
        <v>55</v>
      </c>
      <c r="B58" s="7" t="s">
        <v>1012</v>
      </c>
      <c r="C58" s="7">
        <v>218</v>
      </c>
      <c r="D58" s="8">
        <v>157</v>
      </c>
      <c r="E58" s="8">
        <v>13</v>
      </c>
      <c r="F58" s="8">
        <v>21</v>
      </c>
      <c r="G58" s="8">
        <v>176</v>
      </c>
      <c r="H58" s="8">
        <v>72</v>
      </c>
      <c r="I58" s="8">
        <v>13</v>
      </c>
      <c r="J58" s="8">
        <v>90.27</v>
      </c>
      <c r="K58" s="4">
        <v>7117.64</v>
      </c>
      <c r="L58" s="10">
        <v>653</v>
      </c>
      <c r="M58" s="10">
        <v>381.26</v>
      </c>
      <c r="N58" s="10">
        <v>88.8</v>
      </c>
      <c r="O58" s="10">
        <v>1359.05</v>
      </c>
      <c r="P58" s="10">
        <v>173.13</v>
      </c>
      <c r="Q58" s="10">
        <v>133.81</v>
      </c>
      <c r="R58" s="10">
        <v>38.799999999999997</v>
      </c>
    </row>
    <row r="59" spans="1:18" x14ac:dyDescent="0.2">
      <c r="A59" s="4" t="s">
        <v>56</v>
      </c>
      <c r="B59" s="7" t="s">
        <v>1012</v>
      </c>
      <c r="C59" s="7">
        <v>228</v>
      </c>
      <c r="D59" s="8">
        <v>159</v>
      </c>
      <c r="E59" s="8">
        <v>16</v>
      </c>
      <c r="F59" s="8">
        <v>26</v>
      </c>
      <c r="G59" s="8">
        <v>176</v>
      </c>
      <c r="H59" s="8">
        <v>71.5</v>
      </c>
      <c r="I59" s="8">
        <v>13</v>
      </c>
      <c r="J59" s="8">
        <v>112.29</v>
      </c>
      <c r="K59" s="4">
        <v>9312.7999999999993</v>
      </c>
      <c r="L59" s="10">
        <v>816.9</v>
      </c>
      <c r="M59" s="10">
        <v>485.66</v>
      </c>
      <c r="N59" s="10">
        <v>91.07</v>
      </c>
      <c r="O59" s="10">
        <v>1749.68</v>
      </c>
      <c r="P59" s="10">
        <v>220.09</v>
      </c>
      <c r="Q59" s="10">
        <v>170.75</v>
      </c>
      <c r="R59" s="10">
        <v>39.47</v>
      </c>
    </row>
    <row r="60" spans="1:18" x14ac:dyDescent="0.2">
      <c r="A60" s="4" t="s">
        <v>57</v>
      </c>
      <c r="B60" s="7" t="s">
        <v>1012</v>
      </c>
      <c r="C60" s="7">
        <v>240</v>
      </c>
      <c r="D60" s="8">
        <v>174</v>
      </c>
      <c r="E60" s="8">
        <v>6</v>
      </c>
      <c r="F60" s="8">
        <v>9</v>
      </c>
      <c r="G60" s="8">
        <v>222</v>
      </c>
      <c r="H60" s="8">
        <v>84</v>
      </c>
      <c r="I60" s="8">
        <v>16</v>
      </c>
      <c r="J60" s="8">
        <v>46.84</v>
      </c>
      <c r="K60" s="4">
        <v>4981.13</v>
      </c>
      <c r="L60" s="10">
        <v>415.1</v>
      </c>
      <c r="M60" s="10">
        <v>229.64</v>
      </c>
      <c r="N60" s="10">
        <v>103.13</v>
      </c>
      <c r="O60" s="10">
        <v>791.75</v>
      </c>
      <c r="P60" s="10">
        <v>91.01</v>
      </c>
      <c r="Q60" s="10">
        <v>69.84</v>
      </c>
      <c r="R60" s="10">
        <v>41.11</v>
      </c>
    </row>
    <row r="61" spans="1:18" x14ac:dyDescent="0.2">
      <c r="A61" s="4" t="s">
        <v>58</v>
      </c>
      <c r="B61" s="7" t="s">
        <v>1013</v>
      </c>
      <c r="C61" s="7">
        <v>244</v>
      </c>
      <c r="D61" s="8">
        <v>175</v>
      </c>
      <c r="E61" s="8">
        <v>7</v>
      </c>
      <c r="F61" s="8">
        <v>11</v>
      </c>
      <c r="G61" s="8">
        <v>222</v>
      </c>
      <c r="H61" s="8">
        <v>84</v>
      </c>
      <c r="I61" s="8">
        <v>16</v>
      </c>
      <c r="J61" s="8">
        <v>56.24</v>
      </c>
      <c r="K61" s="4">
        <v>6121.23</v>
      </c>
      <c r="L61" s="10">
        <v>501.7</v>
      </c>
      <c r="M61" s="10">
        <v>279.19</v>
      </c>
      <c r="N61" s="10">
        <v>104.33</v>
      </c>
      <c r="O61" s="10">
        <v>984.48</v>
      </c>
      <c r="P61" s="10">
        <v>112.51</v>
      </c>
      <c r="Q61" s="10">
        <v>86.36</v>
      </c>
      <c r="R61" s="10">
        <v>41.84</v>
      </c>
    </row>
    <row r="62" spans="1:18" x14ac:dyDescent="0.2">
      <c r="A62" s="4" t="s">
        <v>59</v>
      </c>
      <c r="B62" s="7" t="s">
        <v>1013</v>
      </c>
      <c r="C62" s="7">
        <v>249</v>
      </c>
      <c r="D62" s="8">
        <v>176</v>
      </c>
      <c r="E62" s="8">
        <v>8.5</v>
      </c>
      <c r="F62" s="8">
        <v>13.5</v>
      </c>
      <c r="G62" s="8">
        <v>222</v>
      </c>
      <c r="H62" s="8">
        <v>83.75</v>
      </c>
      <c r="I62" s="8">
        <v>16</v>
      </c>
      <c r="J62" s="8">
        <v>68.59</v>
      </c>
      <c r="K62" s="4">
        <v>7624.69</v>
      </c>
      <c r="L62" s="10">
        <v>612.4</v>
      </c>
      <c r="M62" s="10">
        <v>343.94</v>
      </c>
      <c r="N62" s="10">
        <v>105.44</v>
      </c>
      <c r="O62" s="10">
        <v>1229.33</v>
      </c>
      <c r="P62" s="10">
        <v>139.69999999999999</v>
      </c>
      <c r="Q62" s="10">
        <v>107.41</v>
      </c>
      <c r="R62" s="10">
        <v>42.34</v>
      </c>
    </row>
    <row r="63" spans="1:18" x14ac:dyDescent="0.2">
      <c r="A63" s="4" t="s">
        <v>60</v>
      </c>
      <c r="B63" s="7" t="s">
        <v>1012</v>
      </c>
      <c r="C63" s="7">
        <v>256</v>
      </c>
      <c r="D63" s="8">
        <v>177</v>
      </c>
      <c r="E63" s="8">
        <v>10.5</v>
      </c>
      <c r="F63" s="8">
        <v>17</v>
      </c>
      <c r="G63" s="8">
        <v>222</v>
      </c>
      <c r="H63" s="8">
        <v>83.25</v>
      </c>
      <c r="I63" s="8">
        <v>16</v>
      </c>
      <c r="J63" s="8">
        <v>85.69</v>
      </c>
      <c r="K63" s="4">
        <v>9819.49</v>
      </c>
      <c r="L63" s="10">
        <v>767.2</v>
      </c>
      <c r="M63" s="10">
        <v>436.06</v>
      </c>
      <c r="N63" s="10">
        <v>107.05</v>
      </c>
      <c r="O63" s="10">
        <v>1575.2</v>
      </c>
      <c r="P63" s="10">
        <v>177.99</v>
      </c>
      <c r="Q63" s="10">
        <v>137.18</v>
      </c>
      <c r="R63" s="10">
        <v>42.88</v>
      </c>
    </row>
    <row r="64" spans="1:18" x14ac:dyDescent="0.2">
      <c r="A64" s="4" t="s">
        <v>61</v>
      </c>
      <c r="B64" s="7" t="s">
        <v>1012</v>
      </c>
      <c r="C64" s="7">
        <v>264</v>
      </c>
      <c r="D64" s="8">
        <v>182</v>
      </c>
      <c r="E64" s="8">
        <v>13</v>
      </c>
      <c r="F64" s="8">
        <v>21</v>
      </c>
      <c r="G64" s="8">
        <v>222</v>
      </c>
      <c r="H64" s="8">
        <v>84.5</v>
      </c>
      <c r="I64" s="8">
        <v>16</v>
      </c>
      <c r="J64" s="8">
        <v>107.5</v>
      </c>
      <c r="K64" s="4">
        <v>12751.44</v>
      </c>
      <c r="L64" s="10">
        <v>966</v>
      </c>
      <c r="M64" s="10">
        <v>556.26</v>
      </c>
      <c r="N64" s="10">
        <v>108.91</v>
      </c>
      <c r="O64" s="10">
        <v>2116.4899999999998</v>
      </c>
      <c r="P64" s="10">
        <v>232.58</v>
      </c>
      <c r="Q64" s="10">
        <v>179.7</v>
      </c>
      <c r="R64" s="10">
        <v>44.37</v>
      </c>
    </row>
    <row r="65" spans="1:18" x14ac:dyDescent="0.2">
      <c r="A65" s="4" t="s">
        <v>62</v>
      </c>
      <c r="B65" s="7" t="s">
        <v>1012</v>
      </c>
      <c r="C65" s="7">
        <v>274</v>
      </c>
      <c r="D65" s="8">
        <v>184</v>
      </c>
      <c r="E65" s="8">
        <v>16</v>
      </c>
      <c r="F65" s="8">
        <v>26</v>
      </c>
      <c r="G65" s="8">
        <v>222</v>
      </c>
      <c r="H65" s="8">
        <v>84</v>
      </c>
      <c r="I65" s="8">
        <v>16</v>
      </c>
      <c r="J65" s="8">
        <v>133.4</v>
      </c>
      <c r="K65" s="4">
        <v>16478.259999999998</v>
      </c>
      <c r="L65" s="10">
        <v>1202.8</v>
      </c>
      <c r="M65" s="10">
        <v>703.59</v>
      </c>
      <c r="N65" s="10">
        <v>111.14</v>
      </c>
      <c r="O65" s="10">
        <v>2710.17</v>
      </c>
      <c r="P65" s="10">
        <v>294.58</v>
      </c>
      <c r="Q65" s="10">
        <v>228.44</v>
      </c>
      <c r="R65" s="10">
        <v>45.07</v>
      </c>
    </row>
    <row r="66" spans="1:18" x14ac:dyDescent="0.2">
      <c r="A66" s="4" t="s">
        <v>63</v>
      </c>
      <c r="B66" s="7" t="s">
        <v>1012</v>
      </c>
      <c r="C66" s="7">
        <v>286</v>
      </c>
      <c r="D66" s="8">
        <v>186</v>
      </c>
      <c r="E66" s="8">
        <v>19</v>
      </c>
      <c r="F66" s="8">
        <v>32</v>
      </c>
      <c r="G66" s="8">
        <v>222</v>
      </c>
      <c r="H66" s="8">
        <v>83.5</v>
      </c>
      <c r="I66" s="8">
        <v>16</v>
      </c>
      <c r="J66" s="8">
        <v>163.41999999999999</v>
      </c>
      <c r="K66" s="4">
        <v>21287.68</v>
      </c>
      <c r="L66" s="10">
        <v>1488.7</v>
      </c>
      <c r="M66" s="10">
        <v>884.76</v>
      </c>
      <c r="N66" s="10">
        <v>114.13</v>
      </c>
      <c r="O66" s="10">
        <v>3448.57</v>
      </c>
      <c r="P66" s="10">
        <v>370.81</v>
      </c>
      <c r="Q66" s="10">
        <v>288.22000000000003</v>
      </c>
      <c r="R66" s="10">
        <v>45.94</v>
      </c>
    </row>
    <row r="67" spans="1:18" x14ac:dyDescent="0.2">
      <c r="A67" s="4" t="s">
        <v>64</v>
      </c>
      <c r="B67" s="7" t="s">
        <v>1012</v>
      </c>
      <c r="C67" s="7">
        <v>290</v>
      </c>
      <c r="D67" s="8">
        <v>199</v>
      </c>
      <c r="E67" s="8">
        <v>7</v>
      </c>
      <c r="F67" s="8">
        <v>10</v>
      </c>
      <c r="G67" s="8">
        <v>270</v>
      </c>
      <c r="H67" s="8">
        <v>96</v>
      </c>
      <c r="I67" s="8">
        <v>18</v>
      </c>
      <c r="J67" s="8">
        <v>61.48</v>
      </c>
      <c r="K67" s="4">
        <v>9429.75</v>
      </c>
      <c r="L67" s="10">
        <v>650.29999999999995</v>
      </c>
      <c r="M67" s="10">
        <v>360.6</v>
      </c>
      <c r="N67" s="10">
        <v>123.85</v>
      </c>
      <c r="O67" s="10">
        <v>1316.09</v>
      </c>
      <c r="P67" s="10">
        <v>132.27000000000001</v>
      </c>
      <c r="Q67" s="10">
        <v>101.7</v>
      </c>
      <c r="R67" s="10">
        <v>46.27</v>
      </c>
    </row>
    <row r="68" spans="1:18" x14ac:dyDescent="0.2">
      <c r="A68" s="4" t="s">
        <v>65</v>
      </c>
      <c r="B68" s="7" t="s">
        <v>1013</v>
      </c>
      <c r="C68" s="7">
        <v>294</v>
      </c>
      <c r="D68" s="8">
        <v>200</v>
      </c>
      <c r="E68" s="8">
        <v>8</v>
      </c>
      <c r="F68" s="8">
        <v>12</v>
      </c>
      <c r="G68" s="8">
        <v>270</v>
      </c>
      <c r="H68" s="8">
        <v>96</v>
      </c>
      <c r="I68" s="8">
        <v>18</v>
      </c>
      <c r="J68" s="8">
        <v>72.38</v>
      </c>
      <c r="K68" s="4">
        <v>11338.3</v>
      </c>
      <c r="L68" s="10">
        <v>771.3</v>
      </c>
      <c r="M68" s="10">
        <v>429.51</v>
      </c>
      <c r="N68" s="10">
        <v>125.16</v>
      </c>
      <c r="O68" s="10">
        <v>1603.26</v>
      </c>
      <c r="P68" s="10">
        <v>160.33000000000001</v>
      </c>
      <c r="Q68" s="10">
        <v>123.28</v>
      </c>
      <c r="R68" s="10">
        <v>47.06</v>
      </c>
    </row>
    <row r="69" spans="1:18" x14ac:dyDescent="0.2">
      <c r="A69" s="4" t="s">
        <v>66</v>
      </c>
      <c r="B69" s="7" t="s">
        <v>1013</v>
      </c>
      <c r="C69" s="7">
        <v>300</v>
      </c>
      <c r="D69" s="8">
        <v>201</v>
      </c>
      <c r="E69" s="8">
        <v>9</v>
      </c>
      <c r="F69" s="8">
        <v>15</v>
      </c>
      <c r="G69" s="8">
        <v>270</v>
      </c>
      <c r="H69" s="8">
        <v>96</v>
      </c>
      <c r="I69" s="8">
        <v>18</v>
      </c>
      <c r="J69" s="8">
        <v>87.38</v>
      </c>
      <c r="K69" s="4">
        <v>14209.66</v>
      </c>
      <c r="L69" s="10">
        <v>947.3</v>
      </c>
      <c r="M69" s="10">
        <v>529.86</v>
      </c>
      <c r="N69" s="10">
        <v>127.52</v>
      </c>
      <c r="O69" s="10">
        <v>2034.13</v>
      </c>
      <c r="P69" s="10">
        <v>202.4</v>
      </c>
      <c r="Q69" s="10">
        <v>155.41999999999999</v>
      </c>
      <c r="R69" s="10">
        <v>48.25</v>
      </c>
    </row>
    <row r="70" spans="1:18" x14ac:dyDescent="0.2">
      <c r="A70" s="4" t="s">
        <v>67</v>
      </c>
      <c r="B70" s="7" t="s">
        <v>1012</v>
      </c>
      <c r="C70" s="7">
        <v>306</v>
      </c>
      <c r="D70" s="8">
        <v>203</v>
      </c>
      <c r="E70" s="8">
        <v>11</v>
      </c>
      <c r="F70" s="8">
        <v>18</v>
      </c>
      <c r="G70" s="8">
        <v>270</v>
      </c>
      <c r="H70" s="8">
        <v>96</v>
      </c>
      <c r="I70" s="8">
        <v>18</v>
      </c>
      <c r="J70" s="8">
        <v>105.56</v>
      </c>
      <c r="K70" s="4">
        <v>17455.330000000002</v>
      </c>
      <c r="L70" s="10">
        <v>1140.9000000000001</v>
      </c>
      <c r="M70" s="10">
        <v>644.63</v>
      </c>
      <c r="N70" s="10">
        <v>128.59</v>
      </c>
      <c r="O70" s="10">
        <v>2515.46</v>
      </c>
      <c r="P70" s="10">
        <v>247.83</v>
      </c>
      <c r="Q70" s="10">
        <v>190.85</v>
      </c>
      <c r="R70" s="10">
        <v>48.82</v>
      </c>
    </row>
    <row r="71" spans="1:18" x14ac:dyDescent="0.2">
      <c r="A71" s="4" t="s">
        <v>68</v>
      </c>
      <c r="B71" s="7" t="s">
        <v>1012</v>
      </c>
      <c r="C71" s="7">
        <v>314</v>
      </c>
      <c r="D71" s="8">
        <v>206</v>
      </c>
      <c r="E71" s="8">
        <v>13</v>
      </c>
      <c r="F71" s="8">
        <v>22</v>
      </c>
      <c r="G71" s="8">
        <v>270</v>
      </c>
      <c r="H71" s="8">
        <v>96.5</v>
      </c>
      <c r="I71" s="8">
        <v>18</v>
      </c>
      <c r="J71" s="8">
        <v>128.52000000000001</v>
      </c>
      <c r="K71" s="4">
        <v>21967.16</v>
      </c>
      <c r="L71" s="10">
        <v>1399.2</v>
      </c>
      <c r="M71" s="10">
        <v>798.35</v>
      </c>
      <c r="N71" s="10">
        <v>130.74</v>
      </c>
      <c r="O71" s="10">
        <v>3213.67</v>
      </c>
      <c r="P71" s="10">
        <v>312.01</v>
      </c>
      <c r="Q71" s="10">
        <v>240.56</v>
      </c>
      <c r="R71" s="10">
        <v>50</v>
      </c>
    </row>
    <row r="72" spans="1:18" x14ac:dyDescent="0.2">
      <c r="A72" s="4" t="s">
        <v>69</v>
      </c>
      <c r="B72" s="7" t="s">
        <v>1012</v>
      </c>
      <c r="C72" s="7">
        <v>326</v>
      </c>
      <c r="D72" s="8">
        <v>208</v>
      </c>
      <c r="E72" s="8">
        <v>16</v>
      </c>
      <c r="F72" s="8">
        <v>28</v>
      </c>
      <c r="G72" s="8">
        <v>270</v>
      </c>
      <c r="H72" s="8">
        <v>96</v>
      </c>
      <c r="I72" s="8">
        <v>18</v>
      </c>
      <c r="J72" s="8">
        <v>162.46</v>
      </c>
      <c r="K72" s="4">
        <v>29037.68</v>
      </c>
      <c r="L72" s="10">
        <v>1781.5</v>
      </c>
      <c r="M72" s="10">
        <v>1031.79</v>
      </c>
      <c r="N72" s="10">
        <v>133.69</v>
      </c>
      <c r="O72" s="10">
        <v>4213.04</v>
      </c>
      <c r="P72" s="10">
        <v>405.1</v>
      </c>
      <c r="Q72" s="10">
        <v>313.16000000000003</v>
      </c>
      <c r="R72" s="10">
        <v>50.92</v>
      </c>
    </row>
    <row r="73" spans="1:18" x14ac:dyDescent="0.2">
      <c r="A73" s="4" t="s">
        <v>70</v>
      </c>
      <c r="B73" s="7" t="s">
        <v>1012</v>
      </c>
      <c r="C73" s="7">
        <v>342</v>
      </c>
      <c r="D73" s="8">
        <v>210</v>
      </c>
      <c r="E73" s="8" t="s">
        <v>71</v>
      </c>
      <c r="F73" s="8">
        <v>36</v>
      </c>
      <c r="G73" s="8">
        <v>270</v>
      </c>
      <c r="H73" s="8">
        <v>95</v>
      </c>
      <c r="I73" s="8">
        <v>18</v>
      </c>
      <c r="J73" s="8">
        <v>207.98</v>
      </c>
      <c r="K73" s="4">
        <v>39315.660000000003</v>
      </c>
      <c r="L73" s="10">
        <v>2299.1999999999998</v>
      </c>
      <c r="M73" s="10">
        <v>1357.14</v>
      </c>
      <c r="N73" s="10">
        <v>137.49</v>
      </c>
      <c r="O73" s="10">
        <v>5580.38</v>
      </c>
      <c r="P73" s="10">
        <v>531.47</v>
      </c>
      <c r="Q73" s="10">
        <v>412.35</v>
      </c>
      <c r="R73" s="10">
        <v>51.8</v>
      </c>
    </row>
    <row r="74" spans="1:18" x14ac:dyDescent="0.2">
      <c r="A74" s="4" t="s">
        <v>72</v>
      </c>
      <c r="B74" s="7" t="s">
        <v>1013</v>
      </c>
      <c r="C74" s="7">
        <v>334</v>
      </c>
      <c r="D74" s="8">
        <v>249</v>
      </c>
      <c r="E74" s="8">
        <v>8</v>
      </c>
      <c r="F74" s="8">
        <v>11</v>
      </c>
      <c r="G74" s="8">
        <v>312</v>
      </c>
      <c r="H74" s="8">
        <v>120.5</v>
      </c>
      <c r="I74" s="8">
        <v>20</v>
      </c>
      <c r="J74" s="8">
        <v>83.17</v>
      </c>
      <c r="K74" s="4">
        <v>17107.05</v>
      </c>
      <c r="L74" s="10">
        <v>1024.4000000000001</v>
      </c>
      <c r="M74" s="10">
        <v>565.71</v>
      </c>
      <c r="N74" s="10">
        <v>143.41999999999999</v>
      </c>
      <c r="O74" s="10">
        <v>2834.62</v>
      </c>
      <c r="P74" s="10">
        <v>227.68</v>
      </c>
      <c r="Q74" s="10">
        <v>174.45</v>
      </c>
      <c r="R74" s="10">
        <v>58.38</v>
      </c>
    </row>
    <row r="75" spans="1:18" x14ac:dyDescent="0.2">
      <c r="A75" s="4" t="s">
        <v>73</v>
      </c>
      <c r="B75" s="7" t="s">
        <v>1013</v>
      </c>
      <c r="C75" s="7">
        <v>340</v>
      </c>
      <c r="D75" s="8">
        <v>250</v>
      </c>
      <c r="E75" s="8">
        <v>9</v>
      </c>
      <c r="F75" s="8">
        <v>14</v>
      </c>
      <c r="G75" s="8">
        <v>312</v>
      </c>
      <c r="H75" s="8">
        <v>120.5</v>
      </c>
      <c r="I75" s="8">
        <v>20</v>
      </c>
      <c r="J75" s="8">
        <v>101.51</v>
      </c>
      <c r="K75" s="4">
        <v>21676.5</v>
      </c>
      <c r="L75" s="10">
        <v>1275.0999999999999</v>
      </c>
      <c r="M75" s="10">
        <v>706.03</v>
      </c>
      <c r="N75" s="10">
        <v>146.13</v>
      </c>
      <c r="O75" s="10">
        <v>3650.97</v>
      </c>
      <c r="P75" s="10">
        <v>292.08</v>
      </c>
      <c r="Q75" s="10">
        <v>223.45</v>
      </c>
      <c r="R75" s="10">
        <v>59.97</v>
      </c>
    </row>
    <row r="76" spans="1:18" x14ac:dyDescent="0.2">
      <c r="A76" s="4" t="s">
        <v>74</v>
      </c>
      <c r="B76" s="7" t="s">
        <v>1012</v>
      </c>
      <c r="C76" s="7">
        <v>347</v>
      </c>
      <c r="D76" s="8">
        <v>252</v>
      </c>
      <c r="E76" s="8">
        <v>11</v>
      </c>
      <c r="F76" s="8">
        <v>17.5</v>
      </c>
      <c r="G76" s="8">
        <v>312</v>
      </c>
      <c r="H76" s="8">
        <v>120.5</v>
      </c>
      <c r="I76" s="8">
        <v>20</v>
      </c>
      <c r="J76" s="8">
        <v>125.95</v>
      </c>
      <c r="K76" s="4">
        <v>27535.21</v>
      </c>
      <c r="L76" s="10">
        <v>1587</v>
      </c>
      <c r="M76" s="10">
        <v>886.41</v>
      </c>
      <c r="N76" s="10">
        <v>147.86000000000001</v>
      </c>
      <c r="O76" s="10">
        <v>4674.8999999999996</v>
      </c>
      <c r="P76" s="10">
        <v>371.02</v>
      </c>
      <c r="Q76" s="10">
        <v>284.26</v>
      </c>
      <c r="R76" s="10">
        <v>60.92</v>
      </c>
    </row>
    <row r="77" spans="1:18" x14ac:dyDescent="0.2">
      <c r="A77" s="4" t="s">
        <v>75</v>
      </c>
      <c r="B77" s="7" t="s">
        <v>1012</v>
      </c>
      <c r="C77" s="7">
        <v>354</v>
      </c>
      <c r="D77" s="8">
        <v>254</v>
      </c>
      <c r="E77" s="8">
        <v>13</v>
      </c>
      <c r="F77" s="8">
        <v>21</v>
      </c>
      <c r="G77" s="8">
        <v>312</v>
      </c>
      <c r="H77" s="8">
        <v>120.5</v>
      </c>
      <c r="I77" s="8">
        <v>20</v>
      </c>
      <c r="J77" s="8">
        <v>150.66999999999999</v>
      </c>
      <c r="K77" s="4">
        <v>33692.449999999997</v>
      </c>
      <c r="L77" s="10">
        <v>1903.5</v>
      </c>
      <c r="M77" s="10">
        <v>1072.31</v>
      </c>
      <c r="N77" s="10">
        <v>149.54</v>
      </c>
      <c r="O77" s="10">
        <v>5745.8</v>
      </c>
      <c r="P77" s="10">
        <v>452.43</v>
      </c>
      <c r="Q77" s="10">
        <v>347.18</v>
      </c>
      <c r="R77" s="10">
        <v>61.75</v>
      </c>
    </row>
    <row r="78" spans="1:18" x14ac:dyDescent="0.2">
      <c r="A78" s="4" t="s">
        <v>76</v>
      </c>
      <c r="B78" s="7" t="s">
        <v>1012</v>
      </c>
      <c r="C78" s="7">
        <v>364</v>
      </c>
      <c r="D78" s="8">
        <v>258</v>
      </c>
      <c r="E78" s="8">
        <v>16</v>
      </c>
      <c r="F78" s="8">
        <v>26</v>
      </c>
      <c r="G78" s="8">
        <v>312</v>
      </c>
      <c r="H78" s="8">
        <v>121</v>
      </c>
      <c r="I78" s="8">
        <v>20</v>
      </c>
      <c r="J78" s="8">
        <v>187.51</v>
      </c>
      <c r="K78" s="4">
        <v>43231.44</v>
      </c>
      <c r="L78" s="10">
        <v>2375.4</v>
      </c>
      <c r="M78" s="10">
        <v>1354.36</v>
      </c>
      <c r="N78" s="10">
        <v>151.84</v>
      </c>
      <c r="O78" s="10">
        <v>7458.32</v>
      </c>
      <c r="P78" s="10">
        <v>578.16</v>
      </c>
      <c r="Q78" s="10">
        <v>444.79</v>
      </c>
      <c r="R78" s="10">
        <v>63.07</v>
      </c>
    </row>
    <row r="79" spans="1:18" x14ac:dyDescent="0.2">
      <c r="A79" s="4" t="s">
        <v>77</v>
      </c>
      <c r="B79" s="7" t="s">
        <v>1012</v>
      </c>
      <c r="C79" s="7">
        <v>376</v>
      </c>
      <c r="D79" s="8">
        <v>260</v>
      </c>
      <c r="E79" s="8">
        <v>19</v>
      </c>
      <c r="F79" s="8">
        <v>32</v>
      </c>
      <c r="G79" s="8">
        <v>312</v>
      </c>
      <c r="H79" s="8">
        <v>120.5</v>
      </c>
      <c r="I79" s="8">
        <v>20</v>
      </c>
      <c r="J79" s="8">
        <v>229.11</v>
      </c>
      <c r="K79" s="4">
        <v>54967.48</v>
      </c>
      <c r="L79" s="10">
        <v>2923.8</v>
      </c>
      <c r="M79" s="10">
        <v>1688.25</v>
      </c>
      <c r="N79" s="10">
        <v>154.88999999999999</v>
      </c>
      <c r="O79" s="10">
        <v>9398.8799999999992</v>
      </c>
      <c r="P79" s="10">
        <v>722.99</v>
      </c>
      <c r="Q79" s="10">
        <v>557.28</v>
      </c>
      <c r="R79" s="10">
        <v>64.05</v>
      </c>
    </row>
    <row r="80" spans="1:18" x14ac:dyDescent="0.2">
      <c r="A80" s="4" t="s">
        <v>78</v>
      </c>
      <c r="B80" s="7" t="s">
        <v>1012</v>
      </c>
      <c r="C80" s="7">
        <v>392</v>
      </c>
      <c r="D80" s="8">
        <v>262</v>
      </c>
      <c r="E80" s="8">
        <v>23</v>
      </c>
      <c r="F80" s="8">
        <v>40</v>
      </c>
      <c r="G80" s="8">
        <v>312</v>
      </c>
      <c r="H80" s="8">
        <v>119.5</v>
      </c>
      <c r="I80" s="8">
        <v>20</v>
      </c>
      <c r="J80" s="8">
        <v>284.79000000000002</v>
      </c>
      <c r="K80" s="4">
        <v>71815.25</v>
      </c>
      <c r="L80" s="10">
        <v>3664</v>
      </c>
      <c r="M80" s="10">
        <v>2150.36</v>
      </c>
      <c r="N80" s="10">
        <v>158.80000000000001</v>
      </c>
      <c r="O80" s="10">
        <v>12030.69</v>
      </c>
      <c r="P80" s="10">
        <v>918.37</v>
      </c>
      <c r="Q80" s="10">
        <v>709.81</v>
      </c>
      <c r="R80" s="10">
        <v>65</v>
      </c>
    </row>
    <row r="81" spans="1:18" x14ac:dyDescent="0.2">
      <c r="A81" s="4" t="s">
        <v>79</v>
      </c>
      <c r="B81" s="7" t="s">
        <v>1013</v>
      </c>
      <c r="C81" s="7">
        <v>383</v>
      </c>
      <c r="D81" s="8">
        <v>299</v>
      </c>
      <c r="E81" s="8">
        <v>9.5</v>
      </c>
      <c r="F81" s="8">
        <v>12.5</v>
      </c>
      <c r="G81" s="8">
        <v>358</v>
      </c>
      <c r="H81" s="8">
        <v>144.75</v>
      </c>
      <c r="I81" s="8">
        <v>22</v>
      </c>
      <c r="J81" s="8">
        <v>112.91</v>
      </c>
      <c r="K81" s="4">
        <v>30554.32</v>
      </c>
      <c r="L81" s="10">
        <v>1595.5</v>
      </c>
      <c r="M81" s="10">
        <v>880.73</v>
      </c>
      <c r="N81" s="10">
        <v>164.5</v>
      </c>
      <c r="O81" s="10">
        <v>5576.08</v>
      </c>
      <c r="P81" s="10">
        <v>372.98</v>
      </c>
      <c r="Q81" s="10">
        <v>285.42</v>
      </c>
      <c r="R81" s="10">
        <v>70.27</v>
      </c>
    </row>
    <row r="82" spans="1:18" x14ac:dyDescent="0.2">
      <c r="A82" s="4" t="s">
        <v>80</v>
      </c>
      <c r="B82" s="7" t="s">
        <v>1013</v>
      </c>
      <c r="C82" s="7">
        <v>390</v>
      </c>
      <c r="D82" s="8">
        <v>300</v>
      </c>
      <c r="E82" s="8">
        <v>10</v>
      </c>
      <c r="F82" s="8">
        <v>16</v>
      </c>
      <c r="G82" s="8">
        <v>358</v>
      </c>
      <c r="H82" s="8">
        <v>145</v>
      </c>
      <c r="I82" s="8">
        <v>22</v>
      </c>
      <c r="J82" s="8">
        <v>135.94999999999999</v>
      </c>
      <c r="K82" s="4">
        <v>38674.1</v>
      </c>
      <c r="L82" s="10">
        <v>1983.3</v>
      </c>
      <c r="M82" s="10">
        <v>1093.97</v>
      </c>
      <c r="N82" s="10">
        <v>168.66</v>
      </c>
      <c r="O82" s="10">
        <v>7207.77</v>
      </c>
      <c r="P82" s="10">
        <v>480.52</v>
      </c>
      <c r="Q82" s="10">
        <v>366.53</v>
      </c>
      <c r="R82" s="10">
        <v>72.81</v>
      </c>
    </row>
    <row r="83" spans="1:18" x14ac:dyDescent="0.2">
      <c r="A83" s="4" t="s">
        <v>81</v>
      </c>
      <c r="B83" s="7" t="s">
        <v>1012</v>
      </c>
      <c r="C83" s="7">
        <v>397</v>
      </c>
      <c r="D83" s="8">
        <v>302</v>
      </c>
      <c r="E83" s="8">
        <v>12</v>
      </c>
      <c r="F83" s="8">
        <v>19.5</v>
      </c>
      <c r="G83" s="8">
        <v>358</v>
      </c>
      <c r="H83" s="8">
        <v>145</v>
      </c>
      <c r="I83" s="8">
        <v>22</v>
      </c>
      <c r="J83" s="8">
        <v>164.89</v>
      </c>
      <c r="K83" s="4">
        <v>47846.38</v>
      </c>
      <c r="L83" s="10">
        <v>2410.4</v>
      </c>
      <c r="M83" s="10">
        <v>1339.96</v>
      </c>
      <c r="N83" s="10">
        <v>170.34</v>
      </c>
      <c r="O83" s="10">
        <v>8962.48</v>
      </c>
      <c r="P83" s="10">
        <v>593.54</v>
      </c>
      <c r="Q83" s="10">
        <v>453.33</v>
      </c>
      <c r="R83" s="10">
        <v>73.72</v>
      </c>
    </row>
    <row r="84" spans="1:18" x14ac:dyDescent="0.2">
      <c r="A84" s="4" t="s">
        <v>82</v>
      </c>
      <c r="B84" s="7" t="s">
        <v>1012</v>
      </c>
      <c r="C84" s="7">
        <v>406</v>
      </c>
      <c r="D84" s="8">
        <v>304</v>
      </c>
      <c r="E84" s="8">
        <v>14.5</v>
      </c>
      <c r="F84" s="8">
        <v>24</v>
      </c>
      <c r="G84" s="8">
        <v>358</v>
      </c>
      <c r="H84" s="8">
        <v>144.75</v>
      </c>
      <c r="I84" s="8">
        <v>22</v>
      </c>
      <c r="J84" s="8">
        <v>201.98</v>
      </c>
      <c r="K84" s="4">
        <v>60107.1</v>
      </c>
      <c r="L84" s="10">
        <v>2960.9</v>
      </c>
      <c r="M84" s="10">
        <v>1662</v>
      </c>
      <c r="N84" s="10">
        <v>172.51</v>
      </c>
      <c r="O84" s="10">
        <v>11253.74</v>
      </c>
      <c r="P84" s="10">
        <v>740.38</v>
      </c>
      <c r="Q84" s="10">
        <v>566.42999999999995</v>
      </c>
      <c r="R84" s="10">
        <v>74.64</v>
      </c>
    </row>
    <row r="85" spans="1:18" x14ac:dyDescent="0.2">
      <c r="A85" s="4" t="s">
        <v>83</v>
      </c>
      <c r="B85" s="7" t="s">
        <v>1012</v>
      </c>
      <c r="C85" s="7">
        <v>418</v>
      </c>
      <c r="D85" s="8">
        <v>309</v>
      </c>
      <c r="E85" s="8">
        <v>17.5</v>
      </c>
      <c r="F85" s="8">
        <v>30</v>
      </c>
      <c r="G85" s="8">
        <v>358</v>
      </c>
      <c r="H85" s="8">
        <v>145.75</v>
      </c>
      <c r="I85" s="8">
        <v>22</v>
      </c>
      <c r="J85" s="8">
        <v>252.2</v>
      </c>
      <c r="K85" s="4">
        <v>77867.25</v>
      </c>
      <c r="L85" s="10">
        <v>3725.7</v>
      </c>
      <c r="M85" s="10">
        <v>2114.9</v>
      </c>
      <c r="N85" s="10">
        <v>175.71</v>
      </c>
      <c r="O85" s="10">
        <v>14776.27</v>
      </c>
      <c r="P85" s="10">
        <v>956.39</v>
      </c>
      <c r="Q85" s="10">
        <v>732.65</v>
      </c>
      <c r="R85" s="10">
        <v>76.540000000000006</v>
      </c>
    </row>
    <row r="86" spans="1:18" x14ac:dyDescent="0.2">
      <c r="A86" s="4" t="s">
        <v>84</v>
      </c>
      <c r="B86" s="7" t="s">
        <v>1012</v>
      </c>
      <c r="C86" s="7">
        <v>430</v>
      </c>
      <c r="D86" s="8">
        <v>311</v>
      </c>
      <c r="E86" s="8">
        <v>21</v>
      </c>
      <c r="F86" s="8">
        <v>36</v>
      </c>
      <c r="G86" s="8">
        <v>358</v>
      </c>
      <c r="H86" s="8">
        <v>145</v>
      </c>
      <c r="I86" s="8">
        <v>22</v>
      </c>
      <c r="J86" s="8">
        <v>303.25</v>
      </c>
      <c r="K86" s="4">
        <v>96432.24</v>
      </c>
      <c r="L86" s="10">
        <v>4485.2</v>
      </c>
      <c r="M86" s="10">
        <v>2578.21</v>
      </c>
      <c r="N86" s="10">
        <v>178.32</v>
      </c>
      <c r="O86" s="10">
        <v>18086.349999999999</v>
      </c>
      <c r="P86" s="10">
        <v>1163.1099999999999</v>
      </c>
      <c r="Q86" s="10">
        <v>893.43</v>
      </c>
      <c r="R86" s="10">
        <v>77.23</v>
      </c>
    </row>
    <row r="87" spans="1:18" x14ac:dyDescent="0.2">
      <c r="A87" s="4" t="s">
        <v>85</v>
      </c>
      <c r="B87" s="7" t="s">
        <v>1012</v>
      </c>
      <c r="C87" s="7">
        <v>446</v>
      </c>
      <c r="D87" s="8">
        <v>313</v>
      </c>
      <c r="E87" s="8">
        <v>25</v>
      </c>
      <c r="F87" s="8">
        <v>44</v>
      </c>
      <c r="G87" s="8">
        <v>358</v>
      </c>
      <c r="H87" s="8">
        <v>144</v>
      </c>
      <c r="I87" s="8">
        <v>22</v>
      </c>
      <c r="J87" s="8">
        <v>369.09</v>
      </c>
      <c r="K87" s="4">
        <v>122543.61</v>
      </c>
      <c r="L87" s="10">
        <v>5495.2</v>
      </c>
      <c r="M87" s="10">
        <v>3204.85</v>
      </c>
      <c r="N87" s="10">
        <v>182.21</v>
      </c>
      <c r="O87" s="10">
        <v>22547.07</v>
      </c>
      <c r="P87" s="10">
        <v>1440.71</v>
      </c>
      <c r="Q87" s="10">
        <v>1109.25</v>
      </c>
      <c r="R87" s="10">
        <v>78.16</v>
      </c>
    </row>
    <row r="88" spans="1:18" x14ac:dyDescent="0.2">
      <c r="A88" s="4" t="s">
        <v>86</v>
      </c>
      <c r="B88" s="7" t="s">
        <v>1012</v>
      </c>
      <c r="C88" s="7">
        <v>434</v>
      </c>
      <c r="D88" s="8">
        <v>299</v>
      </c>
      <c r="E88" s="8">
        <v>10</v>
      </c>
      <c r="F88" s="8">
        <v>15</v>
      </c>
      <c r="G88" s="8">
        <v>404</v>
      </c>
      <c r="H88" s="8">
        <v>144.5</v>
      </c>
      <c r="I88" s="8">
        <v>24</v>
      </c>
      <c r="J88" s="8">
        <v>135.04</v>
      </c>
      <c r="K88" s="4">
        <v>46794.17</v>
      </c>
      <c r="L88" s="10">
        <v>2156.4</v>
      </c>
      <c r="M88" s="10">
        <v>1192.24</v>
      </c>
      <c r="N88" s="10">
        <v>186.15</v>
      </c>
      <c r="O88" s="10">
        <v>6692.4</v>
      </c>
      <c r="P88" s="10">
        <v>447.65</v>
      </c>
      <c r="Q88" s="10">
        <v>342.87</v>
      </c>
      <c r="R88" s="10">
        <v>70.400000000000006</v>
      </c>
    </row>
    <row r="89" spans="1:18" x14ac:dyDescent="0.2">
      <c r="A89" s="4" t="s">
        <v>87</v>
      </c>
      <c r="B89" s="7" t="s">
        <v>1013</v>
      </c>
      <c r="C89" s="7">
        <v>440</v>
      </c>
      <c r="D89" s="8">
        <v>300</v>
      </c>
      <c r="E89" s="8">
        <v>11</v>
      </c>
      <c r="F89" s="8">
        <v>18</v>
      </c>
      <c r="G89" s="8">
        <v>404</v>
      </c>
      <c r="H89" s="8">
        <v>144.5</v>
      </c>
      <c r="I89" s="8">
        <v>24</v>
      </c>
      <c r="J89" s="8">
        <v>157.38</v>
      </c>
      <c r="K89" s="4">
        <v>56069.13</v>
      </c>
      <c r="L89" s="10">
        <v>2548.6</v>
      </c>
      <c r="M89" s="10">
        <v>1412.44</v>
      </c>
      <c r="N89" s="10">
        <v>188.75</v>
      </c>
      <c r="O89" s="10">
        <v>8111.31</v>
      </c>
      <c r="P89" s="10">
        <v>540.75</v>
      </c>
      <c r="Q89" s="10">
        <v>413.8</v>
      </c>
      <c r="R89" s="10">
        <v>71.790000000000006</v>
      </c>
    </row>
    <row r="90" spans="1:18" x14ac:dyDescent="0.2">
      <c r="A90" s="4" t="s">
        <v>88</v>
      </c>
      <c r="B90" s="7" t="s">
        <v>1013</v>
      </c>
      <c r="C90" s="7">
        <v>446</v>
      </c>
      <c r="D90" s="8">
        <v>302</v>
      </c>
      <c r="E90" s="8">
        <v>13</v>
      </c>
      <c r="F90" s="8">
        <v>21</v>
      </c>
      <c r="G90" s="8">
        <v>404</v>
      </c>
      <c r="H90" s="8">
        <v>144.5</v>
      </c>
      <c r="I90" s="8">
        <v>24</v>
      </c>
      <c r="J90" s="8">
        <v>184.3</v>
      </c>
      <c r="K90" s="4">
        <v>66379.08</v>
      </c>
      <c r="L90" s="10">
        <v>2976.6</v>
      </c>
      <c r="M90" s="10">
        <v>1661.51</v>
      </c>
      <c r="N90" s="10">
        <v>189.78</v>
      </c>
      <c r="O90" s="10">
        <v>9655.6200000000008</v>
      </c>
      <c r="P90" s="10">
        <v>639.44000000000005</v>
      </c>
      <c r="Q90" s="10">
        <v>490.29</v>
      </c>
      <c r="R90" s="10">
        <v>72.38</v>
      </c>
    </row>
    <row r="91" spans="1:18" x14ac:dyDescent="0.2">
      <c r="A91" s="4" t="s">
        <v>89</v>
      </c>
      <c r="B91" s="7" t="s">
        <v>1012</v>
      </c>
      <c r="C91" s="7">
        <v>452</v>
      </c>
      <c r="D91" s="8">
        <v>304</v>
      </c>
      <c r="E91" s="8">
        <v>15</v>
      </c>
      <c r="F91" s="8">
        <v>24</v>
      </c>
      <c r="G91" s="8">
        <v>404</v>
      </c>
      <c r="H91" s="8">
        <v>144.5</v>
      </c>
      <c r="I91" s="8">
        <v>24</v>
      </c>
      <c r="J91" s="8">
        <v>211.46</v>
      </c>
      <c r="K91" s="4">
        <v>77050.83</v>
      </c>
      <c r="L91" s="10">
        <v>3409.3</v>
      </c>
      <c r="M91" s="10">
        <v>1915.99</v>
      </c>
      <c r="N91" s="10">
        <v>190.88</v>
      </c>
      <c r="O91" s="10">
        <v>11258.33</v>
      </c>
      <c r="P91" s="10">
        <v>740.68</v>
      </c>
      <c r="Q91" s="10">
        <v>569.04</v>
      </c>
      <c r="R91" s="10">
        <v>72.97</v>
      </c>
    </row>
    <row r="92" spans="1:18" x14ac:dyDescent="0.2">
      <c r="A92" s="4" t="s">
        <v>90</v>
      </c>
      <c r="B92" s="7" t="s">
        <v>1012</v>
      </c>
      <c r="C92" s="7">
        <v>464</v>
      </c>
      <c r="D92" s="8">
        <v>308</v>
      </c>
      <c r="E92" s="8">
        <v>18</v>
      </c>
      <c r="F92" s="8">
        <v>30</v>
      </c>
      <c r="G92" s="8">
        <v>404</v>
      </c>
      <c r="H92" s="8">
        <v>145</v>
      </c>
      <c r="I92" s="8">
        <v>24</v>
      </c>
      <c r="J92" s="8">
        <v>262.45999999999998</v>
      </c>
      <c r="K92" s="4">
        <v>98962.82</v>
      </c>
      <c r="L92" s="10">
        <v>4265.6000000000004</v>
      </c>
      <c r="M92" s="10">
        <v>2420.9299999999998</v>
      </c>
      <c r="N92" s="10">
        <v>194.18</v>
      </c>
      <c r="O92" s="10">
        <v>14639.89</v>
      </c>
      <c r="P92" s="10">
        <v>950.64</v>
      </c>
      <c r="Q92" s="10">
        <v>731.39</v>
      </c>
      <c r="R92" s="10">
        <v>74.69</v>
      </c>
    </row>
    <row r="93" spans="1:18" x14ac:dyDescent="0.2">
      <c r="A93" s="4" t="s">
        <v>91</v>
      </c>
      <c r="B93" s="7" t="s">
        <v>1012</v>
      </c>
      <c r="C93" s="7">
        <v>476</v>
      </c>
      <c r="D93" s="8">
        <v>310</v>
      </c>
      <c r="E93" s="8">
        <v>21</v>
      </c>
      <c r="F93" s="8">
        <v>36</v>
      </c>
      <c r="G93" s="8">
        <v>404</v>
      </c>
      <c r="H93" s="8">
        <v>144.5</v>
      </c>
      <c r="I93" s="8">
        <v>24</v>
      </c>
      <c r="J93" s="8">
        <v>312.98</v>
      </c>
      <c r="K93" s="4">
        <v>121722.09</v>
      </c>
      <c r="L93" s="10">
        <v>5114.3999999999996</v>
      </c>
      <c r="M93" s="10">
        <v>2932.26</v>
      </c>
      <c r="N93" s="10">
        <v>197.21</v>
      </c>
      <c r="O93" s="10">
        <v>17919.22</v>
      </c>
      <c r="P93" s="10">
        <v>1156.08</v>
      </c>
      <c r="Q93" s="10">
        <v>891.09</v>
      </c>
      <c r="R93" s="10">
        <v>75.67</v>
      </c>
    </row>
    <row r="94" spans="1:18" x14ac:dyDescent="0.2">
      <c r="A94" s="4" t="s">
        <v>92</v>
      </c>
      <c r="B94" s="7" t="s">
        <v>1012</v>
      </c>
      <c r="C94" s="7">
        <v>492</v>
      </c>
      <c r="D94" s="8">
        <v>312</v>
      </c>
      <c r="E94" s="8">
        <v>25</v>
      </c>
      <c r="F94" s="8">
        <v>44</v>
      </c>
      <c r="G94" s="8">
        <v>404</v>
      </c>
      <c r="H94" s="8">
        <v>143.5</v>
      </c>
      <c r="I94" s="8">
        <v>24</v>
      </c>
      <c r="J94" s="8">
        <v>380.5</v>
      </c>
      <c r="K94" s="4">
        <v>153856.39000000001</v>
      </c>
      <c r="L94" s="10">
        <v>6254.3</v>
      </c>
      <c r="M94" s="10">
        <v>3633.74</v>
      </c>
      <c r="N94" s="10">
        <v>201.08</v>
      </c>
      <c r="O94" s="10">
        <v>22341.69</v>
      </c>
      <c r="P94" s="10">
        <v>1432.16</v>
      </c>
      <c r="Q94" s="10">
        <v>1106.76</v>
      </c>
      <c r="R94" s="10">
        <v>76.63</v>
      </c>
    </row>
    <row r="95" spans="1:18" x14ac:dyDescent="0.2">
      <c r="A95" s="4" t="s">
        <v>93</v>
      </c>
      <c r="B95" s="7" t="s">
        <v>1013</v>
      </c>
      <c r="C95" s="7">
        <v>482</v>
      </c>
      <c r="D95" s="8">
        <v>300</v>
      </c>
      <c r="E95" s="8">
        <v>11</v>
      </c>
      <c r="F95" s="8">
        <v>15</v>
      </c>
      <c r="G95" s="8">
        <v>452</v>
      </c>
      <c r="H95" s="8">
        <v>144.5</v>
      </c>
      <c r="I95" s="8">
        <v>26</v>
      </c>
      <c r="J95" s="8">
        <v>145.52000000000001</v>
      </c>
      <c r="K95" s="4">
        <v>60366.76</v>
      </c>
      <c r="L95" s="10">
        <v>2504.8000000000002</v>
      </c>
      <c r="M95" s="10">
        <v>1395.56</v>
      </c>
      <c r="N95" s="10">
        <v>203.67</v>
      </c>
      <c r="O95" s="10">
        <v>6763.81</v>
      </c>
      <c r="P95" s="10">
        <v>450.92</v>
      </c>
      <c r="Q95" s="10">
        <v>347.62</v>
      </c>
      <c r="R95" s="10">
        <v>68.180000000000007</v>
      </c>
    </row>
    <row r="96" spans="1:18" x14ac:dyDescent="0.2">
      <c r="A96" s="4" t="s">
        <v>94</v>
      </c>
      <c r="B96" s="7" t="s">
        <v>1013</v>
      </c>
      <c r="C96" s="7">
        <v>487</v>
      </c>
      <c r="D96" s="8">
        <v>300</v>
      </c>
      <c r="E96" s="8">
        <v>14.5</v>
      </c>
      <c r="F96" s="8">
        <v>17.5</v>
      </c>
      <c r="G96" s="8">
        <v>452</v>
      </c>
      <c r="H96" s="8">
        <v>142.75</v>
      </c>
      <c r="I96" s="8">
        <v>26</v>
      </c>
      <c r="J96" s="8">
        <v>176.34</v>
      </c>
      <c r="K96" s="4">
        <v>71863.009999999995</v>
      </c>
      <c r="L96" s="10">
        <v>2951.3</v>
      </c>
      <c r="M96" s="10">
        <v>1666.63</v>
      </c>
      <c r="N96" s="10">
        <v>201.87</v>
      </c>
      <c r="O96" s="10">
        <v>7897.76</v>
      </c>
      <c r="P96" s="10">
        <v>526.52</v>
      </c>
      <c r="Q96" s="10">
        <v>409.42</v>
      </c>
      <c r="R96" s="10">
        <v>66.92</v>
      </c>
    </row>
    <row r="97" spans="1:18" x14ac:dyDescent="0.2">
      <c r="A97" s="4" t="s">
        <v>95</v>
      </c>
      <c r="B97" s="7" t="s">
        <v>1012</v>
      </c>
      <c r="C97" s="7">
        <v>493</v>
      </c>
      <c r="D97" s="8">
        <v>300</v>
      </c>
      <c r="E97" s="8">
        <v>15.5</v>
      </c>
      <c r="F97" s="8">
        <v>20.5</v>
      </c>
      <c r="G97" s="8">
        <v>452</v>
      </c>
      <c r="H97" s="8">
        <v>142.25</v>
      </c>
      <c r="I97" s="8">
        <v>26</v>
      </c>
      <c r="J97" s="8">
        <v>198.86</v>
      </c>
      <c r="K97" s="4">
        <v>83437.19</v>
      </c>
      <c r="L97" s="10">
        <v>3384.9</v>
      </c>
      <c r="M97" s="10">
        <v>1912.66</v>
      </c>
      <c r="N97" s="10">
        <v>204.83</v>
      </c>
      <c r="O97" s="10">
        <v>9251.07</v>
      </c>
      <c r="P97" s="10">
        <v>616.74</v>
      </c>
      <c r="Q97" s="10">
        <v>478.76</v>
      </c>
      <c r="R97" s="10">
        <v>68.209999999999994</v>
      </c>
    </row>
    <row r="98" spans="1:18" x14ac:dyDescent="0.2">
      <c r="A98" s="4" t="s">
        <v>96</v>
      </c>
      <c r="B98" s="7" t="s">
        <v>1012</v>
      </c>
      <c r="C98" s="7">
        <v>499</v>
      </c>
      <c r="D98" s="8">
        <v>300</v>
      </c>
      <c r="E98" s="8">
        <v>16.5</v>
      </c>
      <c r="F98" s="8">
        <v>23.5</v>
      </c>
      <c r="G98" s="8">
        <v>452</v>
      </c>
      <c r="H98" s="8">
        <v>141.75</v>
      </c>
      <c r="I98" s="8">
        <v>26</v>
      </c>
      <c r="J98" s="8">
        <v>221.38</v>
      </c>
      <c r="K98" s="4">
        <v>95277.59</v>
      </c>
      <c r="L98" s="10">
        <v>3818.7</v>
      </c>
      <c r="M98" s="10">
        <v>2161.4</v>
      </c>
      <c r="N98" s="10">
        <v>207.45</v>
      </c>
      <c r="O98" s="10">
        <v>10604.77</v>
      </c>
      <c r="P98" s="10">
        <v>706.98</v>
      </c>
      <c r="Q98" s="10">
        <v>548.21</v>
      </c>
      <c r="R98" s="10">
        <v>69.209999999999994</v>
      </c>
    </row>
    <row r="99" spans="1:18" x14ac:dyDescent="0.2">
      <c r="A99" s="4" t="s">
        <v>97</v>
      </c>
      <c r="B99" s="7" t="s">
        <v>1012</v>
      </c>
      <c r="C99" s="7">
        <v>508</v>
      </c>
      <c r="D99" s="8">
        <v>302</v>
      </c>
      <c r="E99" s="8">
        <v>19</v>
      </c>
      <c r="F99" s="8">
        <v>28</v>
      </c>
      <c r="G99" s="8">
        <v>452</v>
      </c>
      <c r="H99" s="8">
        <v>141.5</v>
      </c>
      <c r="I99" s="8">
        <v>26</v>
      </c>
      <c r="J99" s="8">
        <v>260.8</v>
      </c>
      <c r="K99" s="4">
        <v>114959.83</v>
      </c>
      <c r="L99" s="10">
        <v>4526</v>
      </c>
      <c r="M99" s="10">
        <v>2578.5500000000002</v>
      </c>
      <c r="N99" s="10">
        <v>209.95</v>
      </c>
      <c r="O99" s="10">
        <v>12894.5</v>
      </c>
      <c r="P99" s="10">
        <v>853.94</v>
      </c>
      <c r="Q99" s="10">
        <v>663.27</v>
      </c>
      <c r="R99" s="10">
        <v>70.31</v>
      </c>
    </row>
    <row r="100" spans="1:18" x14ac:dyDescent="0.2">
      <c r="A100" s="4" t="s">
        <v>98</v>
      </c>
      <c r="B100" s="7" t="s">
        <v>1012</v>
      </c>
      <c r="C100" s="7">
        <v>518</v>
      </c>
      <c r="D100" s="8">
        <v>310</v>
      </c>
      <c r="E100" s="8">
        <v>22</v>
      </c>
      <c r="F100" s="8">
        <v>33</v>
      </c>
      <c r="G100" s="8">
        <v>452</v>
      </c>
      <c r="H100" s="8">
        <v>144</v>
      </c>
      <c r="I100" s="8">
        <v>26</v>
      </c>
      <c r="J100" s="8">
        <v>309.83999999999997</v>
      </c>
      <c r="K100" s="4">
        <v>140248.12</v>
      </c>
      <c r="L100" s="10">
        <v>5415</v>
      </c>
      <c r="M100" s="10">
        <v>3106.5</v>
      </c>
      <c r="N100" s="10">
        <v>212.75</v>
      </c>
      <c r="O100" s="10">
        <v>16442.93</v>
      </c>
      <c r="P100" s="10">
        <v>1060.83</v>
      </c>
      <c r="Q100" s="10">
        <v>825.05</v>
      </c>
      <c r="R100" s="10">
        <v>72.849999999999994</v>
      </c>
    </row>
    <row r="101" spans="1:18" x14ac:dyDescent="0.2">
      <c r="A101" s="4" t="s">
        <v>99</v>
      </c>
      <c r="B101" s="7" t="s">
        <v>1012</v>
      </c>
      <c r="C101" s="7">
        <v>532</v>
      </c>
      <c r="D101" s="8">
        <v>312</v>
      </c>
      <c r="E101" s="8">
        <v>26</v>
      </c>
      <c r="F101" s="8">
        <v>40</v>
      </c>
      <c r="G101" s="8">
        <v>452</v>
      </c>
      <c r="H101" s="8">
        <v>143</v>
      </c>
      <c r="I101" s="8">
        <v>26</v>
      </c>
      <c r="J101" s="8">
        <v>372.92</v>
      </c>
      <c r="K101" s="4">
        <v>174203.77</v>
      </c>
      <c r="L101" s="10">
        <v>6549</v>
      </c>
      <c r="M101" s="10">
        <v>3797.96</v>
      </c>
      <c r="N101" s="10">
        <v>216.13</v>
      </c>
      <c r="O101" s="10">
        <v>20335.66</v>
      </c>
      <c r="P101" s="10">
        <v>1303.57</v>
      </c>
      <c r="Q101" s="10">
        <v>1017.09</v>
      </c>
      <c r="R101" s="10">
        <v>73.84</v>
      </c>
    </row>
    <row r="102" spans="1:18" x14ac:dyDescent="0.2">
      <c r="A102" s="4" t="s">
        <v>100</v>
      </c>
      <c r="B102" s="7" t="s">
        <v>1012</v>
      </c>
      <c r="C102" s="7">
        <v>548</v>
      </c>
      <c r="D102" s="8">
        <v>314</v>
      </c>
      <c r="E102" s="8">
        <v>30</v>
      </c>
      <c r="F102" s="8">
        <v>48</v>
      </c>
      <c r="G102" s="8">
        <v>452</v>
      </c>
      <c r="H102" s="8">
        <v>142</v>
      </c>
      <c r="I102" s="8">
        <v>26</v>
      </c>
      <c r="J102" s="8">
        <v>442.84</v>
      </c>
      <c r="K102" s="4">
        <v>214879.98</v>
      </c>
      <c r="L102" s="10">
        <v>7842.3</v>
      </c>
      <c r="M102" s="10">
        <v>4598.03</v>
      </c>
      <c r="N102" s="10">
        <v>220.28</v>
      </c>
      <c r="O102" s="10">
        <v>24895.52</v>
      </c>
      <c r="P102" s="10">
        <v>1585.7</v>
      </c>
      <c r="Q102" s="10">
        <v>1240.04</v>
      </c>
      <c r="R102" s="10">
        <v>74.98</v>
      </c>
    </row>
    <row r="103" spans="1:18" x14ac:dyDescent="0.2">
      <c r="A103" s="4" t="s">
        <v>101</v>
      </c>
      <c r="B103" s="7" t="s">
        <v>1012</v>
      </c>
      <c r="C103" s="7">
        <v>582</v>
      </c>
      <c r="D103" s="8">
        <v>300</v>
      </c>
      <c r="E103" s="8">
        <v>12</v>
      </c>
      <c r="F103" s="8">
        <v>17</v>
      </c>
      <c r="G103" s="8">
        <v>548</v>
      </c>
      <c r="H103" s="8">
        <v>144</v>
      </c>
      <c r="I103" s="8">
        <v>28</v>
      </c>
      <c r="J103" s="8">
        <v>174.49</v>
      </c>
      <c r="K103" s="4">
        <v>102709.98</v>
      </c>
      <c r="L103" s="10">
        <v>3529.6</v>
      </c>
      <c r="M103" s="10">
        <v>1981.3</v>
      </c>
      <c r="N103" s="10">
        <v>242.62</v>
      </c>
      <c r="O103" s="10">
        <v>7669.85</v>
      </c>
      <c r="P103" s="10">
        <v>511.32</v>
      </c>
      <c r="Q103" s="10">
        <v>396.49</v>
      </c>
      <c r="R103" s="10">
        <v>66.3</v>
      </c>
    </row>
    <row r="104" spans="1:18" x14ac:dyDescent="0.2">
      <c r="A104" s="4" t="s">
        <v>102</v>
      </c>
      <c r="B104" s="7" t="s">
        <v>1012</v>
      </c>
      <c r="C104" s="7">
        <v>589</v>
      </c>
      <c r="D104" s="8">
        <v>300</v>
      </c>
      <c r="E104" s="8">
        <v>16</v>
      </c>
      <c r="F104" s="8">
        <v>20.5</v>
      </c>
      <c r="G104" s="8">
        <v>548</v>
      </c>
      <c r="H104" s="8">
        <v>142</v>
      </c>
      <c r="I104" s="8">
        <v>28</v>
      </c>
      <c r="J104" s="8">
        <v>217.41</v>
      </c>
      <c r="K104" s="4">
        <v>126193.28</v>
      </c>
      <c r="L104" s="10">
        <v>4285</v>
      </c>
      <c r="M104" s="10">
        <v>2438.84</v>
      </c>
      <c r="N104" s="10">
        <v>240.92</v>
      </c>
      <c r="O104" s="10">
        <v>9259.23</v>
      </c>
      <c r="P104" s="10">
        <v>617.28</v>
      </c>
      <c r="Q104" s="10">
        <v>483.58</v>
      </c>
      <c r="R104" s="10">
        <v>65.260000000000005</v>
      </c>
    </row>
    <row r="105" spans="1:18" x14ac:dyDescent="0.2">
      <c r="A105" s="4" t="s">
        <v>103</v>
      </c>
      <c r="B105" s="7" t="s">
        <v>1012</v>
      </c>
      <c r="C105" s="7">
        <v>597</v>
      </c>
      <c r="D105" s="8">
        <v>300</v>
      </c>
      <c r="E105" s="8">
        <v>18</v>
      </c>
      <c r="F105" s="8">
        <v>24.5</v>
      </c>
      <c r="G105" s="8">
        <v>548</v>
      </c>
      <c r="H105" s="8">
        <v>141</v>
      </c>
      <c r="I105" s="8">
        <v>28</v>
      </c>
      <c r="J105" s="8">
        <v>252.37</v>
      </c>
      <c r="K105" s="4">
        <v>150035.32</v>
      </c>
      <c r="L105" s="10">
        <v>5026.3</v>
      </c>
      <c r="M105" s="10">
        <v>2869.72</v>
      </c>
      <c r="N105" s="10">
        <v>243.82</v>
      </c>
      <c r="O105" s="10">
        <v>11069.15</v>
      </c>
      <c r="P105" s="10">
        <v>737.94</v>
      </c>
      <c r="Q105" s="10">
        <v>578.58000000000004</v>
      </c>
      <c r="R105" s="10">
        <v>66.23</v>
      </c>
    </row>
    <row r="106" spans="1:18" x14ac:dyDescent="0.2">
      <c r="A106" s="4" t="s">
        <v>104</v>
      </c>
      <c r="B106" s="7" t="s">
        <v>1012</v>
      </c>
      <c r="C106" s="7">
        <v>605</v>
      </c>
      <c r="D106" s="8">
        <v>300</v>
      </c>
      <c r="E106" s="8">
        <v>20</v>
      </c>
      <c r="F106" s="8">
        <v>28.5</v>
      </c>
      <c r="G106" s="8">
        <v>548</v>
      </c>
      <c r="H106" s="8">
        <v>140</v>
      </c>
      <c r="I106" s="8">
        <v>28</v>
      </c>
      <c r="J106" s="8">
        <v>287.33</v>
      </c>
      <c r="K106" s="4">
        <v>174450.48</v>
      </c>
      <c r="L106" s="10">
        <v>5767</v>
      </c>
      <c r="M106" s="10">
        <v>3305.39</v>
      </c>
      <c r="N106" s="10">
        <v>246.4</v>
      </c>
      <c r="O106" s="10">
        <v>12881.17</v>
      </c>
      <c r="P106" s="10">
        <v>858.74</v>
      </c>
      <c r="Q106" s="10">
        <v>674.12</v>
      </c>
      <c r="R106" s="10">
        <v>66.959999999999994</v>
      </c>
    </row>
    <row r="107" spans="1:18" x14ac:dyDescent="0.2">
      <c r="A107" s="4" t="s">
        <v>105</v>
      </c>
      <c r="B107" s="7" t="s">
        <v>1012</v>
      </c>
      <c r="C107" s="7">
        <v>616</v>
      </c>
      <c r="D107" s="8">
        <v>302</v>
      </c>
      <c r="E107" s="8">
        <v>23</v>
      </c>
      <c r="F107" s="8">
        <v>34</v>
      </c>
      <c r="G107" s="8">
        <v>548</v>
      </c>
      <c r="H107" s="8">
        <v>139.5</v>
      </c>
      <c r="I107" s="8">
        <v>28</v>
      </c>
      <c r="J107" s="8">
        <v>338.13</v>
      </c>
      <c r="K107" s="4">
        <v>210467.04</v>
      </c>
      <c r="L107" s="10">
        <v>6833.4</v>
      </c>
      <c r="M107" s="10">
        <v>3941.46</v>
      </c>
      <c r="N107" s="10">
        <v>249.49</v>
      </c>
      <c r="O107" s="10">
        <v>15686.68</v>
      </c>
      <c r="P107" s="10">
        <v>1038.8499999999999</v>
      </c>
      <c r="Q107" s="10">
        <v>817.44</v>
      </c>
      <c r="R107" s="10">
        <v>68.11</v>
      </c>
    </row>
    <row r="108" spans="1:18" x14ac:dyDescent="0.2">
      <c r="A108" s="4" t="s">
        <v>106</v>
      </c>
      <c r="B108" s="7" t="s">
        <v>1012</v>
      </c>
      <c r="C108" s="7">
        <v>630</v>
      </c>
      <c r="D108" s="8">
        <v>315</v>
      </c>
      <c r="E108" s="8">
        <v>27</v>
      </c>
      <c r="F108" s="8">
        <v>41</v>
      </c>
      <c r="G108" s="8">
        <v>548</v>
      </c>
      <c r="H108" s="8">
        <v>144</v>
      </c>
      <c r="I108" s="8">
        <v>28</v>
      </c>
      <c r="J108" s="8">
        <v>412.99</v>
      </c>
      <c r="K108" s="4">
        <v>266239.93</v>
      </c>
      <c r="L108" s="10">
        <v>8452.1</v>
      </c>
      <c r="M108" s="10">
        <v>4907.09</v>
      </c>
      <c r="N108" s="10">
        <v>253.9</v>
      </c>
      <c r="O108" s="10">
        <v>21476.18</v>
      </c>
      <c r="P108" s="10">
        <v>1363.57</v>
      </c>
      <c r="Q108" s="10">
        <v>1073.6400000000001</v>
      </c>
      <c r="R108" s="10">
        <v>72.11</v>
      </c>
    </row>
    <row r="109" spans="1:18" x14ac:dyDescent="0.2">
      <c r="A109" s="4" t="s">
        <v>107</v>
      </c>
      <c r="B109" s="7" t="s">
        <v>1012</v>
      </c>
      <c r="C109" s="7">
        <v>644</v>
      </c>
      <c r="D109" s="8">
        <v>317</v>
      </c>
      <c r="E109" s="8">
        <v>31</v>
      </c>
      <c r="F109" s="8">
        <v>48</v>
      </c>
      <c r="G109" s="8">
        <v>548</v>
      </c>
      <c r="H109" s="8">
        <v>143</v>
      </c>
      <c r="I109" s="8">
        <v>28</v>
      </c>
      <c r="J109" s="8">
        <v>480.93</v>
      </c>
      <c r="K109" s="4">
        <v>318172.03999999998</v>
      </c>
      <c r="L109" s="10">
        <v>9881.1</v>
      </c>
      <c r="M109" s="10">
        <v>5788.14</v>
      </c>
      <c r="N109" s="10">
        <v>257.20999999999998</v>
      </c>
      <c r="O109" s="10">
        <v>25653.759999999998</v>
      </c>
      <c r="P109" s="10">
        <v>1618.53</v>
      </c>
      <c r="Q109" s="10">
        <v>1279.02</v>
      </c>
      <c r="R109" s="10">
        <v>73.040000000000006</v>
      </c>
    </row>
    <row r="110" spans="1:18" x14ac:dyDescent="0.2">
      <c r="A110" s="4" t="s">
        <v>108</v>
      </c>
      <c r="B110" s="7" t="s">
        <v>1012</v>
      </c>
      <c r="C110" s="7">
        <v>664</v>
      </c>
      <c r="D110" s="8">
        <v>319</v>
      </c>
      <c r="E110" s="8">
        <v>36</v>
      </c>
      <c r="F110" s="8">
        <v>58</v>
      </c>
      <c r="G110" s="8">
        <v>548</v>
      </c>
      <c r="H110" s="8">
        <v>141.5</v>
      </c>
      <c r="I110" s="8">
        <v>28</v>
      </c>
      <c r="J110" s="8">
        <v>574.04999999999995</v>
      </c>
      <c r="K110" s="4">
        <v>394963.73</v>
      </c>
      <c r="L110" s="10">
        <v>11896.5</v>
      </c>
      <c r="M110" s="10">
        <v>7047.57</v>
      </c>
      <c r="N110" s="10">
        <v>262.3</v>
      </c>
      <c r="O110" s="10">
        <v>31634.21</v>
      </c>
      <c r="P110" s="10">
        <v>1983.34</v>
      </c>
      <c r="Q110" s="10">
        <v>1572.47</v>
      </c>
      <c r="R110" s="10">
        <v>74.23</v>
      </c>
    </row>
    <row r="111" spans="1:18" x14ac:dyDescent="0.2">
      <c r="A111" s="4" t="s">
        <v>109</v>
      </c>
      <c r="B111" s="7" t="s">
        <v>1012</v>
      </c>
      <c r="C111" s="7">
        <v>692</v>
      </c>
      <c r="D111" s="8">
        <v>300</v>
      </c>
      <c r="E111" s="8">
        <v>13</v>
      </c>
      <c r="F111" s="8">
        <v>20</v>
      </c>
      <c r="G111" s="8">
        <v>652</v>
      </c>
      <c r="H111" s="8">
        <v>143.5</v>
      </c>
      <c r="I111" s="8">
        <v>28</v>
      </c>
      <c r="J111" s="8">
        <v>211.49</v>
      </c>
      <c r="K111" s="4">
        <v>172424.05</v>
      </c>
      <c r="L111" s="10">
        <v>4983.3999999999996</v>
      </c>
      <c r="M111" s="10">
        <v>2814.39</v>
      </c>
      <c r="N111" s="10">
        <v>285.52999999999997</v>
      </c>
      <c r="O111" s="10">
        <v>9024.74</v>
      </c>
      <c r="P111" s="10">
        <v>601.65</v>
      </c>
      <c r="Q111" s="10">
        <v>468.07</v>
      </c>
      <c r="R111" s="10">
        <v>65.319999999999993</v>
      </c>
    </row>
    <row r="112" spans="1:18" x14ac:dyDescent="0.2">
      <c r="A112" s="4" t="s">
        <v>110</v>
      </c>
      <c r="B112" s="7" t="s">
        <v>1012</v>
      </c>
      <c r="C112" s="7">
        <v>698</v>
      </c>
      <c r="D112" s="8">
        <v>300</v>
      </c>
      <c r="E112" s="8">
        <v>15</v>
      </c>
      <c r="F112" s="8">
        <v>23</v>
      </c>
      <c r="G112" s="8">
        <v>652</v>
      </c>
      <c r="H112" s="8">
        <v>142.5</v>
      </c>
      <c r="I112" s="8">
        <v>28</v>
      </c>
      <c r="J112" s="8">
        <v>242.53</v>
      </c>
      <c r="K112" s="4">
        <v>198779.77</v>
      </c>
      <c r="L112" s="10">
        <v>5695.7</v>
      </c>
      <c r="M112" s="10">
        <v>3233.41</v>
      </c>
      <c r="N112" s="10">
        <v>286.29000000000002</v>
      </c>
      <c r="O112" s="10">
        <v>10382.92</v>
      </c>
      <c r="P112" s="10">
        <v>692.19</v>
      </c>
      <c r="Q112" s="10">
        <v>540.47</v>
      </c>
      <c r="R112" s="10">
        <v>65.430000000000007</v>
      </c>
    </row>
    <row r="113" spans="1:18" x14ac:dyDescent="0.2">
      <c r="A113" s="4" t="s">
        <v>111</v>
      </c>
      <c r="B113" s="7" t="s">
        <v>1012</v>
      </c>
      <c r="C113" s="7">
        <v>707</v>
      </c>
      <c r="D113" s="8">
        <v>300</v>
      </c>
      <c r="E113" s="8">
        <v>18</v>
      </c>
      <c r="F113" s="8">
        <v>27.5</v>
      </c>
      <c r="G113" s="8">
        <v>652</v>
      </c>
      <c r="H113" s="8">
        <v>141</v>
      </c>
      <c r="I113" s="8">
        <v>28</v>
      </c>
      <c r="J113" s="8">
        <v>289.08999999999997</v>
      </c>
      <c r="K113" s="4">
        <v>239021.1</v>
      </c>
      <c r="L113" s="10">
        <v>6761.6</v>
      </c>
      <c r="M113" s="10">
        <v>3867.01</v>
      </c>
      <c r="N113" s="10">
        <v>287.54000000000002</v>
      </c>
      <c r="O113" s="10">
        <v>12424.2</v>
      </c>
      <c r="P113" s="10">
        <v>828.28</v>
      </c>
      <c r="Q113" s="10">
        <v>650.29</v>
      </c>
      <c r="R113" s="10">
        <v>65.56</v>
      </c>
    </row>
    <row r="114" spans="1:18" x14ac:dyDescent="0.2">
      <c r="A114" s="4" t="s">
        <v>112</v>
      </c>
      <c r="B114" s="7" t="s">
        <v>1012</v>
      </c>
      <c r="C114" s="7">
        <v>715</v>
      </c>
      <c r="D114" s="8">
        <v>300</v>
      </c>
      <c r="E114" s="8">
        <v>20.5</v>
      </c>
      <c r="F114" s="8">
        <v>31.5</v>
      </c>
      <c r="G114" s="8">
        <v>652</v>
      </c>
      <c r="H114" s="8">
        <v>139.75</v>
      </c>
      <c r="I114" s="8">
        <v>28</v>
      </c>
      <c r="J114" s="8">
        <v>329.39</v>
      </c>
      <c r="K114" s="4">
        <v>275127.01</v>
      </c>
      <c r="L114" s="10">
        <v>7695.9</v>
      </c>
      <c r="M114" s="10">
        <v>4426.46</v>
      </c>
      <c r="N114" s="10">
        <v>289.01</v>
      </c>
      <c r="O114" s="10">
        <v>14242</v>
      </c>
      <c r="P114" s="10">
        <v>949.47</v>
      </c>
      <c r="Q114" s="10">
        <v>748.55</v>
      </c>
      <c r="R114" s="10">
        <v>65.760000000000005</v>
      </c>
    </row>
    <row r="115" spans="1:18" x14ac:dyDescent="0.2">
      <c r="A115" s="4" t="s">
        <v>113</v>
      </c>
      <c r="B115" s="7" t="s">
        <v>1012</v>
      </c>
      <c r="C115" s="7">
        <v>725</v>
      </c>
      <c r="D115" s="8">
        <v>300</v>
      </c>
      <c r="E115" s="8">
        <v>23</v>
      </c>
      <c r="F115" s="8">
        <v>36.5</v>
      </c>
      <c r="G115" s="8">
        <v>652</v>
      </c>
      <c r="H115" s="8">
        <v>138.5</v>
      </c>
      <c r="I115" s="8">
        <v>28</v>
      </c>
      <c r="J115" s="8">
        <v>375.69</v>
      </c>
      <c r="K115" s="4">
        <v>319781.96000000002</v>
      </c>
      <c r="L115" s="10">
        <v>8821.6</v>
      </c>
      <c r="M115" s="10">
        <v>5099.3</v>
      </c>
      <c r="N115" s="10">
        <v>291.75</v>
      </c>
      <c r="O115" s="10">
        <v>16514.18</v>
      </c>
      <c r="P115" s="10">
        <v>1100.95</v>
      </c>
      <c r="Q115" s="10">
        <v>870.34</v>
      </c>
      <c r="R115" s="10">
        <v>66.3</v>
      </c>
    </row>
    <row r="116" spans="1:18" x14ac:dyDescent="0.2">
      <c r="A116" s="4" t="s">
        <v>114</v>
      </c>
      <c r="B116" s="7" t="s">
        <v>1012</v>
      </c>
      <c r="C116" s="7">
        <v>740</v>
      </c>
      <c r="D116" s="8">
        <v>313</v>
      </c>
      <c r="E116" s="8">
        <v>27</v>
      </c>
      <c r="F116" s="8">
        <v>44</v>
      </c>
      <c r="G116" s="8">
        <v>652</v>
      </c>
      <c r="H116" s="8">
        <v>143</v>
      </c>
      <c r="I116" s="8">
        <v>28</v>
      </c>
      <c r="J116" s="8">
        <v>458.21</v>
      </c>
      <c r="K116" s="4">
        <v>403258.33</v>
      </c>
      <c r="L116" s="10">
        <v>10898.9</v>
      </c>
      <c r="M116" s="10">
        <v>6334.98</v>
      </c>
      <c r="N116" s="10">
        <v>296.66000000000003</v>
      </c>
      <c r="O116" s="10">
        <v>22622.21</v>
      </c>
      <c r="P116" s="10">
        <v>1445.51</v>
      </c>
      <c r="Q116" s="10">
        <v>1143.72</v>
      </c>
      <c r="R116" s="10">
        <v>70.260000000000005</v>
      </c>
    </row>
    <row r="117" spans="1:18" x14ac:dyDescent="0.2">
      <c r="A117" s="4" t="s">
        <v>115</v>
      </c>
      <c r="B117" s="7" t="s">
        <v>1012</v>
      </c>
      <c r="C117" s="7">
        <v>758</v>
      </c>
      <c r="D117" s="8">
        <v>315</v>
      </c>
      <c r="E117" s="8">
        <v>32</v>
      </c>
      <c r="F117" s="8">
        <v>53</v>
      </c>
      <c r="G117" s="8">
        <v>652</v>
      </c>
      <c r="H117" s="8">
        <v>141.5</v>
      </c>
      <c r="I117" s="8">
        <v>28</v>
      </c>
      <c r="J117" s="8">
        <v>549.27</v>
      </c>
      <c r="K117" s="4">
        <v>496466.98</v>
      </c>
      <c r="L117" s="10">
        <v>13099.4</v>
      </c>
      <c r="M117" s="10">
        <v>7693</v>
      </c>
      <c r="N117" s="10">
        <v>300.64</v>
      </c>
      <c r="O117" s="10">
        <v>27822.58</v>
      </c>
      <c r="P117" s="10">
        <v>1766.51</v>
      </c>
      <c r="Q117" s="10">
        <v>1405.68</v>
      </c>
      <c r="R117" s="10">
        <v>71.17</v>
      </c>
    </row>
    <row r="118" spans="1:18" ht="15.75" thickBot="1" x14ac:dyDescent="0.25">
      <c r="A118" s="18" t="s">
        <v>116</v>
      </c>
      <c r="B118" s="7" t="s">
        <v>1012</v>
      </c>
      <c r="C118" s="19">
        <v>780</v>
      </c>
      <c r="D118" s="20">
        <v>317</v>
      </c>
      <c r="E118" s="20">
        <v>38</v>
      </c>
      <c r="F118" s="20">
        <v>64</v>
      </c>
      <c r="G118" s="20">
        <v>652</v>
      </c>
      <c r="H118" s="20">
        <v>139.5</v>
      </c>
      <c r="I118" s="20">
        <v>28</v>
      </c>
      <c r="J118" s="20">
        <v>660.25</v>
      </c>
      <c r="K118" s="18">
        <v>616075.38</v>
      </c>
      <c r="L118" s="21">
        <v>15796.8</v>
      </c>
      <c r="M118" s="21">
        <v>9389.94</v>
      </c>
      <c r="N118" s="21">
        <v>305.47000000000003</v>
      </c>
      <c r="O118" s="21">
        <v>34321.599999999999</v>
      </c>
      <c r="P118" s="21">
        <v>2165.4</v>
      </c>
      <c r="Q118" s="21">
        <v>1734.01</v>
      </c>
      <c r="R118" s="21">
        <v>72.099999999999994</v>
      </c>
    </row>
    <row r="119" spans="1:18" x14ac:dyDescent="0.2">
      <c r="A119" s="2" t="s">
        <v>117</v>
      </c>
      <c r="B119" s="7" t="s">
        <v>1012</v>
      </c>
      <c r="C119" s="15">
        <v>147</v>
      </c>
      <c r="D119" s="16">
        <v>149</v>
      </c>
      <c r="E119" s="16">
        <v>6</v>
      </c>
      <c r="F119" s="16">
        <v>8.5</v>
      </c>
      <c r="G119" s="16">
        <v>130</v>
      </c>
      <c r="H119" s="16">
        <v>71.5</v>
      </c>
      <c r="I119" s="16">
        <v>11</v>
      </c>
      <c r="J119" s="16">
        <v>34.17</v>
      </c>
      <c r="K119" s="2">
        <v>1366.76</v>
      </c>
      <c r="L119" s="17">
        <v>186</v>
      </c>
      <c r="M119" s="17">
        <v>103.63</v>
      </c>
      <c r="N119" s="17">
        <v>63.25</v>
      </c>
      <c r="O119" s="17">
        <v>469.21</v>
      </c>
      <c r="P119" s="17">
        <v>62.98</v>
      </c>
      <c r="Q119" s="17">
        <v>48.05</v>
      </c>
      <c r="R119" s="17">
        <v>37.06</v>
      </c>
    </row>
    <row r="120" spans="1:18" x14ac:dyDescent="0.2">
      <c r="A120" s="4" t="s">
        <v>118</v>
      </c>
      <c r="B120" s="7" t="s">
        <v>1012</v>
      </c>
      <c r="C120" s="7">
        <v>150</v>
      </c>
      <c r="D120" s="8">
        <v>150</v>
      </c>
      <c r="E120" s="8">
        <v>7</v>
      </c>
      <c r="F120" s="8">
        <v>10</v>
      </c>
      <c r="G120" s="8">
        <v>130</v>
      </c>
      <c r="H120" s="8">
        <v>71.5</v>
      </c>
      <c r="I120" s="8">
        <v>11</v>
      </c>
      <c r="J120" s="8">
        <v>40.14</v>
      </c>
      <c r="K120" s="4">
        <v>1641.33</v>
      </c>
      <c r="L120" s="10">
        <v>218.8</v>
      </c>
      <c r="M120" s="10">
        <v>123.04</v>
      </c>
      <c r="N120" s="10">
        <v>63.95</v>
      </c>
      <c r="O120" s="10">
        <v>563.28</v>
      </c>
      <c r="P120" s="10">
        <v>75.099999999999994</v>
      </c>
      <c r="Q120" s="10">
        <v>57.36</v>
      </c>
      <c r="R120" s="10">
        <v>37.46</v>
      </c>
    </row>
    <row r="121" spans="1:18" x14ac:dyDescent="0.2">
      <c r="A121" s="4" t="s">
        <v>119</v>
      </c>
      <c r="B121" s="7" t="s">
        <v>1012</v>
      </c>
      <c r="C121" s="7">
        <v>155</v>
      </c>
      <c r="D121" s="8">
        <v>151</v>
      </c>
      <c r="E121" s="8">
        <v>8.5</v>
      </c>
      <c r="F121" s="8">
        <v>12.5</v>
      </c>
      <c r="G121" s="8">
        <v>130</v>
      </c>
      <c r="H121" s="8">
        <v>71.25</v>
      </c>
      <c r="I121" s="8">
        <v>11</v>
      </c>
      <c r="J121" s="8">
        <v>49.84</v>
      </c>
      <c r="K121" s="4">
        <v>2117.61</v>
      </c>
      <c r="L121" s="10">
        <v>273.2</v>
      </c>
      <c r="M121" s="10">
        <v>155.69</v>
      </c>
      <c r="N121" s="10">
        <v>65.180000000000007</v>
      </c>
      <c r="O121" s="10">
        <v>718.46</v>
      </c>
      <c r="P121" s="10">
        <v>95.16</v>
      </c>
      <c r="Q121" s="10">
        <v>72.78</v>
      </c>
      <c r="R121" s="10">
        <v>37.97</v>
      </c>
    </row>
    <row r="122" spans="1:18" x14ac:dyDescent="0.2">
      <c r="A122" s="4" t="s">
        <v>120</v>
      </c>
      <c r="B122" s="7" t="s">
        <v>1012</v>
      </c>
      <c r="C122" s="7">
        <v>160</v>
      </c>
      <c r="D122" s="8">
        <v>152</v>
      </c>
      <c r="E122" s="8">
        <v>10</v>
      </c>
      <c r="F122" s="8">
        <v>15</v>
      </c>
      <c r="G122" s="8">
        <v>130</v>
      </c>
      <c r="H122" s="8">
        <v>71</v>
      </c>
      <c r="I122" s="8">
        <v>11</v>
      </c>
      <c r="J122" s="8">
        <v>59.64</v>
      </c>
      <c r="K122" s="4">
        <v>2629.16</v>
      </c>
      <c r="L122" s="10">
        <v>328.6</v>
      </c>
      <c r="M122" s="10">
        <v>189.67</v>
      </c>
      <c r="N122" s="10">
        <v>66.400000000000006</v>
      </c>
      <c r="O122" s="10">
        <v>879.66</v>
      </c>
      <c r="P122" s="10">
        <v>115.74</v>
      </c>
      <c r="Q122" s="10">
        <v>88.65</v>
      </c>
      <c r="R122" s="10">
        <v>38.409999999999997</v>
      </c>
    </row>
    <row r="123" spans="1:18" x14ac:dyDescent="0.2">
      <c r="A123" s="4" t="s">
        <v>121</v>
      </c>
      <c r="B123" s="7" t="s">
        <v>1012</v>
      </c>
      <c r="C123" s="7">
        <v>166</v>
      </c>
      <c r="D123" s="8">
        <v>153</v>
      </c>
      <c r="E123" s="8">
        <v>12</v>
      </c>
      <c r="F123" s="8">
        <v>18</v>
      </c>
      <c r="G123" s="8">
        <v>130</v>
      </c>
      <c r="H123" s="8">
        <v>70.5</v>
      </c>
      <c r="I123" s="8">
        <v>11</v>
      </c>
      <c r="J123" s="8">
        <v>71.72</v>
      </c>
      <c r="K123" s="4">
        <v>3291.43</v>
      </c>
      <c r="L123" s="10">
        <v>396.6</v>
      </c>
      <c r="M123" s="10">
        <v>232.39</v>
      </c>
      <c r="N123" s="10">
        <v>67.739999999999995</v>
      </c>
      <c r="O123" s="10">
        <v>1077.1300000000001</v>
      </c>
      <c r="P123" s="10">
        <v>140.80000000000001</v>
      </c>
      <c r="Q123" s="10">
        <v>108.12</v>
      </c>
      <c r="R123" s="10">
        <v>38.75</v>
      </c>
    </row>
    <row r="124" spans="1:18" x14ac:dyDescent="0.2">
      <c r="A124" s="4" t="s">
        <v>122</v>
      </c>
      <c r="B124" s="7" t="s">
        <v>1013</v>
      </c>
      <c r="C124" s="7">
        <v>196</v>
      </c>
      <c r="D124" s="8">
        <v>199</v>
      </c>
      <c r="E124" s="8">
        <v>6.5</v>
      </c>
      <c r="F124" s="8">
        <v>10</v>
      </c>
      <c r="G124" s="8">
        <v>176</v>
      </c>
      <c r="H124" s="8">
        <v>96.25</v>
      </c>
      <c r="I124" s="8">
        <v>13</v>
      </c>
      <c r="J124" s="8">
        <v>52.69</v>
      </c>
      <c r="K124" s="4">
        <v>3846.06</v>
      </c>
      <c r="L124" s="10">
        <v>392.5</v>
      </c>
      <c r="M124" s="10">
        <v>216.41</v>
      </c>
      <c r="N124" s="10">
        <v>85.44</v>
      </c>
      <c r="O124" s="10">
        <v>1314.47</v>
      </c>
      <c r="P124" s="10">
        <v>132.11000000000001</v>
      </c>
      <c r="Q124" s="10">
        <v>100.38</v>
      </c>
      <c r="R124" s="10">
        <v>49.95</v>
      </c>
    </row>
    <row r="125" spans="1:18" x14ac:dyDescent="0.2">
      <c r="A125" s="4" t="s">
        <v>123</v>
      </c>
      <c r="B125" s="7" t="s">
        <v>1013</v>
      </c>
      <c r="C125" s="7">
        <v>200</v>
      </c>
      <c r="D125" s="8">
        <v>200</v>
      </c>
      <c r="E125" s="8">
        <v>8</v>
      </c>
      <c r="F125" s="8">
        <v>12</v>
      </c>
      <c r="G125" s="8">
        <v>176</v>
      </c>
      <c r="H125" s="8">
        <v>96</v>
      </c>
      <c r="I125" s="8">
        <v>13</v>
      </c>
      <c r="J125" s="8">
        <v>63.53</v>
      </c>
      <c r="K125" s="4">
        <v>4715.63</v>
      </c>
      <c r="L125" s="10">
        <v>471.6</v>
      </c>
      <c r="M125" s="10">
        <v>262.75</v>
      </c>
      <c r="N125" s="10">
        <v>86.15</v>
      </c>
      <c r="O125" s="10">
        <v>1601.53</v>
      </c>
      <c r="P125" s="10">
        <v>160.15</v>
      </c>
      <c r="Q125" s="10">
        <v>121.91</v>
      </c>
      <c r="R125" s="10">
        <v>50.21</v>
      </c>
    </row>
    <row r="126" spans="1:18" x14ac:dyDescent="0.2">
      <c r="A126" s="4" t="s">
        <v>124</v>
      </c>
      <c r="B126" s="7" t="s">
        <v>1012</v>
      </c>
      <c r="C126" s="7">
        <v>204</v>
      </c>
      <c r="D126" s="8">
        <v>201</v>
      </c>
      <c r="E126" s="8">
        <v>9</v>
      </c>
      <c r="F126" s="8">
        <v>14</v>
      </c>
      <c r="G126" s="8">
        <v>176</v>
      </c>
      <c r="H126" s="8">
        <v>96</v>
      </c>
      <c r="I126" s="8">
        <v>13</v>
      </c>
      <c r="J126" s="8">
        <v>73.569999999999993</v>
      </c>
      <c r="K126" s="4">
        <v>5602.48</v>
      </c>
      <c r="L126" s="10">
        <v>549.29999999999995</v>
      </c>
      <c r="M126" s="10">
        <v>308.35000000000002</v>
      </c>
      <c r="N126" s="10">
        <v>87.26</v>
      </c>
      <c r="O126" s="10">
        <v>1896.76</v>
      </c>
      <c r="P126" s="10">
        <v>188.73</v>
      </c>
      <c r="Q126" s="10">
        <v>143.72</v>
      </c>
      <c r="R126" s="10">
        <v>50.78</v>
      </c>
    </row>
    <row r="127" spans="1:18" x14ac:dyDescent="0.2">
      <c r="A127" s="4" t="s">
        <v>125</v>
      </c>
      <c r="B127" s="7" t="s">
        <v>1012</v>
      </c>
      <c r="C127" s="7">
        <v>210</v>
      </c>
      <c r="D127" s="8">
        <v>201</v>
      </c>
      <c r="E127" s="8">
        <v>10.5</v>
      </c>
      <c r="F127" s="8">
        <v>17</v>
      </c>
      <c r="G127" s="8">
        <v>176</v>
      </c>
      <c r="H127" s="8">
        <v>95.25</v>
      </c>
      <c r="I127" s="8">
        <v>13</v>
      </c>
      <c r="J127" s="8">
        <v>88.27</v>
      </c>
      <c r="K127" s="4">
        <v>6962.62</v>
      </c>
      <c r="L127" s="10">
        <v>663.1</v>
      </c>
      <c r="M127" s="10">
        <v>376.57</v>
      </c>
      <c r="N127" s="10">
        <v>88.81</v>
      </c>
      <c r="O127" s="10">
        <v>2303.59</v>
      </c>
      <c r="P127" s="10">
        <v>229.21</v>
      </c>
      <c r="Q127" s="10">
        <v>174.72</v>
      </c>
      <c r="R127" s="10">
        <v>51.09</v>
      </c>
    </row>
    <row r="128" spans="1:18" x14ac:dyDescent="0.2">
      <c r="A128" s="4" t="s">
        <v>126</v>
      </c>
      <c r="B128" s="7" t="s">
        <v>1012</v>
      </c>
      <c r="C128" s="7">
        <v>214</v>
      </c>
      <c r="D128" s="8">
        <v>202</v>
      </c>
      <c r="E128" s="8">
        <v>12</v>
      </c>
      <c r="F128" s="8">
        <v>19</v>
      </c>
      <c r="G128" s="8">
        <v>176</v>
      </c>
      <c r="H128" s="8">
        <v>95</v>
      </c>
      <c r="I128" s="8">
        <v>13</v>
      </c>
      <c r="J128" s="8">
        <v>99.33</v>
      </c>
      <c r="K128" s="4">
        <v>7970.4</v>
      </c>
      <c r="L128" s="10">
        <v>744.9</v>
      </c>
      <c r="M128" s="10">
        <v>426.84</v>
      </c>
      <c r="N128" s="10">
        <v>89.58</v>
      </c>
      <c r="O128" s="10">
        <v>2613.87</v>
      </c>
      <c r="P128" s="10">
        <v>258.8</v>
      </c>
      <c r="Q128" s="10">
        <v>197.63</v>
      </c>
      <c r="R128" s="10">
        <v>51.3</v>
      </c>
    </row>
    <row r="129" spans="1:18" x14ac:dyDescent="0.2">
      <c r="A129" s="4" t="s">
        <v>127</v>
      </c>
      <c r="B129" s="7" t="s">
        <v>1012</v>
      </c>
      <c r="C129" s="7">
        <v>220</v>
      </c>
      <c r="D129" s="8">
        <v>202</v>
      </c>
      <c r="E129" s="8">
        <v>14</v>
      </c>
      <c r="F129" s="8">
        <v>22</v>
      </c>
      <c r="G129" s="8">
        <v>176</v>
      </c>
      <c r="H129" s="8">
        <v>94</v>
      </c>
      <c r="I129" s="8">
        <v>13</v>
      </c>
      <c r="J129" s="8">
        <v>114.97</v>
      </c>
      <c r="K129" s="4">
        <v>9488.15</v>
      </c>
      <c r="L129" s="10">
        <v>862.6</v>
      </c>
      <c r="M129" s="10">
        <v>500.34</v>
      </c>
      <c r="N129" s="10">
        <v>90.84</v>
      </c>
      <c r="O129" s="10">
        <v>3027.75</v>
      </c>
      <c r="P129" s="10">
        <v>299.77999999999997</v>
      </c>
      <c r="Q129" s="10">
        <v>229.45</v>
      </c>
      <c r="R129" s="10">
        <v>51.32</v>
      </c>
    </row>
    <row r="130" spans="1:18" x14ac:dyDescent="0.2">
      <c r="A130" s="4" t="s">
        <v>128</v>
      </c>
      <c r="B130" s="7" t="s">
        <v>1012</v>
      </c>
      <c r="C130" s="7">
        <v>226</v>
      </c>
      <c r="D130" s="8">
        <v>203</v>
      </c>
      <c r="E130" s="8">
        <v>16</v>
      </c>
      <c r="F130" s="8">
        <v>25</v>
      </c>
      <c r="G130" s="8">
        <v>176</v>
      </c>
      <c r="H130" s="8">
        <v>93.5</v>
      </c>
      <c r="I130" s="8">
        <v>13</v>
      </c>
      <c r="J130" s="8">
        <v>131.11000000000001</v>
      </c>
      <c r="K130" s="4">
        <v>11136.66</v>
      </c>
      <c r="L130" s="10">
        <v>985.6</v>
      </c>
      <c r="M130" s="10">
        <v>578.16</v>
      </c>
      <c r="N130" s="10">
        <v>92.16</v>
      </c>
      <c r="O130" s="10">
        <v>3493.41</v>
      </c>
      <c r="P130" s="10">
        <v>344.18</v>
      </c>
      <c r="Q130" s="10">
        <v>263.98</v>
      </c>
      <c r="R130" s="10">
        <v>51.62</v>
      </c>
    </row>
    <row r="131" spans="1:18" x14ac:dyDescent="0.2">
      <c r="A131" s="4" t="s">
        <v>129</v>
      </c>
      <c r="B131" s="7" t="s">
        <v>1012</v>
      </c>
      <c r="C131" s="7">
        <v>234</v>
      </c>
      <c r="D131" s="8">
        <v>203</v>
      </c>
      <c r="E131" s="8">
        <v>18</v>
      </c>
      <c r="F131" s="8">
        <v>29</v>
      </c>
      <c r="G131" s="8">
        <v>176</v>
      </c>
      <c r="H131" s="8">
        <v>92.5</v>
      </c>
      <c r="I131" s="8">
        <v>13</v>
      </c>
      <c r="J131" s="8">
        <v>150.87</v>
      </c>
      <c r="K131" s="4">
        <v>13375.48</v>
      </c>
      <c r="L131" s="10">
        <v>1143.2</v>
      </c>
      <c r="M131" s="10">
        <v>679.29</v>
      </c>
      <c r="N131" s="10">
        <v>94.16</v>
      </c>
      <c r="O131" s="10">
        <v>4053.99</v>
      </c>
      <c r="P131" s="10">
        <v>399.41</v>
      </c>
      <c r="Q131" s="10">
        <v>306.76</v>
      </c>
      <c r="R131" s="10">
        <v>51.84</v>
      </c>
    </row>
    <row r="132" spans="1:18" x14ac:dyDescent="0.2">
      <c r="A132" s="4" t="s">
        <v>130</v>
      </c>
      <c r="B132" s="7" t="s">
        <v>1013</v>
      </c>
      <c r="C132" s="7">
        <v>246</v>
      </c>
      <c r="D132" s="8">
        <v>249</v>
      </c>
      <c r="E132" s="8">
        <v>8</v>
      </c>
      <c r="F132" s="8">
        <v>12</v>
      </c>
      <c r="G132" s="8">
        <v>222</v>
      </c>
      <c r="H132" s="8">
        <v>120.5</v>
      </c>
      <c r="I132" s="8">
        <v>16</v>
      </c>
      <c r="J132" s="8">
        <v>79.72</v>
      </c>
      <c r="K132" s="4">
        <v>9170.92</v>
      </c>
      <c r="L132" s="10">
        <v>745.6</v>
      </c>
      <c r="M132" s="10">
        <v>410.68</v>
      </c>
      <c r="N132" s="10">
        <v>107.26</v>
      </c>
      <c r="O132" s="10">
        <v>3090.06</v>
      </c>
      <c r="P132" s="10">
        <v>248.2</v>
      </c>
      <c r="Q132" s="10">
        <v>188.61</v>
      </c>
      <c r="R132" s="10">
        <v>62.26</v>
      </c>
    </row>
    <row r="133" spans="1:18" x14ac:dyDescent="0.2">
      <c r="A133" s="4" t="s">
        <v>131</v>
      </c>
      <c r="B133" s="7" t="s">
        <v>1013</v>
      </c>
      <c r="C133" s="7">
        <v>250</v>
      </c>
      <c r="D133" s="8">
        <v>250</v>
      </c>
      <c r="E133" s="8">
        <v>9</v>
      </c>
      <c r="F133" s="8">
        <v>14</v>
      </c>
      <c r="G133" s="8">
        <v>222</v>
      </c>
      <c r="H133" s="8">
        <v>120.5</v>
      </c>
      <c r="I133" s="8">
        <v>16</v>
      </c>
      <c r="J133" s="8">
        <v>92.18</v>
      </c>
      <c r="K133" s="4">
        <v>10832.61</v>
      </c>
      <c r="L133" s="10">
        <v>866.6</v>
      </c>
      <c r="M133" s="10">
        <v>480.25</v>
      </c>
      <c r="N133" s="10">
        <v>108.41</v>
      </c>
      <c r="O133" s="10">
        <v>3648.81</v>
      </c>
      <c r="P133" s="10">
        <v>291.89999999999998</v>
      </c>
      <c r="Q133" s="10">
        <v>221.88</v>
      </c>
      <c r="R133" s="10">
        <v>62.92</v>
      </c>
    </row>
    <row r="134" spans="1:18" x14ac:dyDescent="0.2">
      <c r="A134" s="4" t="s">
        <v>132</v>
      </c>
      <c r="B134" s="7" t="s">
        <v>1012</v>
      </c>
      <c r="C134" s="7">
        <v>253</v>
      </c>
      <c r="D134" s="8">
        <v>251</v>
      </c>
      <c r="E134" s="8">
        <v>10</v>
      </c>
      <c r="F134" s="8">
        <v>15.5</v>
      </c>
      <c r="G134" s="8">
        <v>222</v>
      </c>
      <c r="H134" s="8">
        <v>120.5</v>
      </c>
      <c r="I134" s="8">
        <v>16</v>
      </c>
      <c r="J134" s="8">
        <v>102.21</v>
      </c>
      <c r="K134" s="4">
        <v>12153.56</v>
      </c>
      <c r="L134" s="10">
        <v>960.8</v>
      </c>
      <c r="M134" s="10">
        <v>535.41</v>
      </c>
      <c r="N134" s="10">
        <v>109.05</v>
      </c>
      <c r="O134" s="10">
        <v>4088.75</v>
      </c>
      <c r="P134" s="10">
        <v>325.8</v>
      </c>
      <c r="Q134" s="10">
        <v>247.85</v>
      </c>
      <c r="R134" s="10">
        <v>63.25</v>
      </c>
    </row>
    <row r="135" spans="1:18" x14ac:dyDescent="0.2">
      <c r="A135" s="4" t="s">
        <v>133</v>
      </c>
      <c r="B135" s="7" t="s">
        <v>1012</v>
      </c>
      <c r="C135" s="7">
        <v>257</v>
      </c>
      <c r="D135" s="8">
        <v>252</v>
      </c>
      <c r="E135" s="8">
        <v>11</v>
      </c>
      <c r="F135" s="8">
        <v>17.5</v>
      </c>
      <c r="G135" s="8">
        <v>222</v>
      </c>
      <c r="H135" s="8">
        <v>120.5</v>
      </c>
      <c r="I135" s="8">
        <v>16</v>
      </c>
      <c r="J135" s="8">
        <v>114.82</v>
      </c>
      <c r="K135" s="4">
        <v>13927.17</v>
      </c>
      <c r="L135" s="10">
        <v>1083.8</v>
      </c>
      <c r="M135" s="10">
        <v>607.66999999999996</v>
      </c>
      <c r="N135" s="10">
        <v>110.14</v>
      </c>
      <c r="O135" s="10">
        <v>4672.01</v>
      </c>
      <c r="P135" s="10">
        <v>370.79</v>
      </c>
      <c r="Q135" s="10">
        <v>282.18</v>
      </c>
      <c r="R135" s="10">
        <v>63.79</v>
      </c>
    </row>
    <row r="136" spans="1:18" x14ac:dyDescent="0.2">
      <c r="A136" s="4" t="s">
        <v>134</v>
      </c>
      <c r="B136" s="7" t="s">
        <v>1012</v>
      </c>
      <c r="C136" s="7">
        <v>262</v>
      </c>
      <c r="D136" s="8">
        <v>253</v>
      </c>
      <c r="E136" s="8">
        <v>12.5</v>
      </c>
      <c r="F136" s="8">
        <v>20</v>
      </c>
      <c r="G136" s="8">
        <v>222</v>
      </c>
      <c r="H136" s="8">
        <v>120.25</v>
      </c>
      <c r="I136" s="8">
        <v>16</v>
      </c>
      <c r="J136" s="8">
        <v>131.15</v>
      </c>
      <c r="K136" s="4">
        <v>16243.92</v>
      </c>
      <c r="L136" s="10">
        <v>1240</v>
      </c>
      <c r="M136" s="10">
        <v>701.07</v>
      </c>
      <c r="N136" s="10">
        <v>111.29</v>
      </c>
      <c r="O136" s="10">
        <v>5404.02</v>
      </c>
      <c r="P136" s="10">
        <v>427.2</v>
      </c>
      <c r="Q136" s="10">
        <v>325.45999999999998</v>
      </c>
      <c r="R136" s="10">
        <v>64.19</v>
      </c>
    </row>
    <row r="137" spans="1:18" x14ac:dyDescent="0.2">
      <c r="A137" s="4" t="s">
        <v>135</v>
      </c>
      <c r="B137" s="7" t="s">
        <v>1012</v>
      </c>
      <c r="C137" s="7">
        <v>267</v>
      </c>
      <c r="D137" s="8">
        <v>253</v>
      </c>
      <c r="E137" s="8">
        <v>14</v>
      </c>
      <c r="F137" s="8">
        <v>22.5</v>
      </c>
      <c r="G137" s="8">
        <v>222</v>
      </c>
      <c r="H137" s="8">
        <v>119.5</v>
      </c>
      <c r="I137" s="8">
        <v>16</v>
      </c>
      <c r="J137" s="8">
        <v>147.13</v>
      </c>
      <c r="K137" s="4">
        <v>18593.240000000002</v>
      </c>
      <c r="L137" s="10">
        <v>1392.8</v>
      </c>
      <c r="M137" s="10">
        <v>793.96</v>
      </c>
      <c r="N137" s="10">
        <v>112.42</v>
      </c>
      <c r="O137" s="10">
        <v>6080.59</v>
      </c>
      <c r="P137" s="10">
        <v>480.68</v>
      </c>
      <c r="Q137" s="10">
        <v>366.65</v>
      </c>
      <c r="R137" s="10">
        <v>64.290000000000006</v>
      </c>
    </row>
    <row r="138" spans="1:18" x14ac:dyDescent="0.2">
      <c r="A138" s="4" t="s">
        <v>136</v>
      </c>
      <c r="B138" s="7" t="s">
        <v>1012</v>
      </c>
      <c r="C138" s="7">
        <v>274</v>
      </c>
      <c r="D138" s="8">
        <v>258</v>
      </c>
      <c r="E138" s="8">
        <v>16</v>
      </c>
      <c r="F138" s="8">
        <v>26</v>
      </c>
      <c r="G138" s="8">
        <v>222</v>
      </c>
      <c r="H138" s="8">
        <v>121</v>
      </c>
      <c r="I138" s="8">
        <v>16</v>
      </c>
      <c r="J138" s="8">
        <v>171.88</v>
      </c>
      <c r="K138" s="4">
        <v>22416.62</v>
      </c>
      <c r="L138" s="10">
        <v>1636.3</v>
      </c>
      <c r="M138" s="10">
        <v>942.16</v>
      </c>
      <c r="N138" s="10">
        <v>114.2</v>
      </c>
      <c r="O138" s="10">
        <v>7452.57</v>
      </c>
      <c r="P138" s="10">
        <v>577.72</v>
      </c>
      <c r="Q138" s="10">
        <v>441.04</v>
      </c>
      <c r="R138" s="10">
        <v>65.849999999999994</v>
      </c>
    </row>
    <row r="139" spans="1:18" x14ac:dyDescent="0.2">
      <c r="A139" s="4" t="s">
        <v>137</v>
      </c>
      <c r="B139" s="7" t="s">
        <v>1012</v>
      </c>
      <c r="C139" s="7">
        <v>281</v>
      </c>
      <c r="D139" s="8">
        <v>259</v>
      </c>
      <c r="E139" s="8">
        <v>18</v>
      </c>
      <c r="F139" s="8">
        <v>29.5</v>
      </c>
      <c r="G139" s="8">
        <v>222</v>
      </c>
      <c r="H139" s="8">
        <v>120.5</v>
      </c>
      <c r="I139" s="8">
        <v>16</v>
      </c>
      <c r="J139" s="8">
        <v>194.97</v>
      </c>
      <c r="K139" s="4">
        <v>26169.72</v>
      </c>
      <c r="L139" s="10">
        <v>1862.6</v>
      </c>
      <c r="M139" s="10">
        <v>1083.49</v>
      </c>
      <c r="N139" s="10">
        <v>115.86</v>
      </c>
      <c r="O139" s="10">
        <v>8556.67</v>
      </c>
      <c r="P139" s="10">
        <v>660.75</v>
      </c>
      <c r="Q139" s="10">
        <v>505.09</v>
      </c>
      <c r="R139" s="10">
        <v>66.25</v>
      </c>
    </row>
    <row r="140" spans="1:18" x14ac:dyDescent="0.2">
      <c r="A140" s="4" t="s">
        <v>138</v>
      </c>
      <c r="B140" s="7" t="s">
        <v>1012</v>
      </c>
      <c r="C140" s="7">
        <v>288</v>
      </c>
      <c r="D140" s="8">
        <v>260</v>
      </c>
      <c r="E140" s="8">
        <v>20</v>
      </c>
      <c r="F140" s="8">
        <v>33</v>
      </c>
      <c r="G140" s="8">
        <v>222</v>
      </c>
      <c r="H140" s="8">
        <v>120</v>
      </c>
      <c r="I140" s="8">
        <v>16</v>
      </c>
      <c r="J140" s="8">
        <v>218.2</v>
      </c>
      <c r="K140" s="4">
        <v>30128.76</v>
      </c>
      <c r="L140" s="10">
        <v>2092.3000000000002</v>
      </c>
      <c r="M140" s="10">
        <v>1228.96</v>
      </c>
      <c r="N140" s="10">
        <v>117.51</v>
      </c>
      <c r="O140" s="10">
        <v>9685.85</v>
      </c>
      <c r="P140" s="10">
        <v>745.07</v>
      </c>
      <c r="Q140" s="10">
        <v>570.29</v>
      </c>
      <c r="R140" s="10">
        <v>66.63</v>
      </c>
    </row>
    <row r="141" spans="1:18" x14ac:dyDescent="0.2">
      <c r="A141" s="4" t="s">
        <v>139</v>
      </c>
      <c r="B141" s="7" t="s">
        <v>1012</v>
      </c>
      <c r="C141" s="7">
        <v>298</v>
      </c>
      <c r="D141" s="8">
        <v>261</v>
      </c>
      <c r="E141" s="8">
        <v>23</v>
      </c>
      <c r="F141" s="8">
        <v>38</v>
      </c>
      <c r="G141" s="8">
        <v>222</v>
      </c>
      <c r="H141" s="8">
        <v>119</v>
      </c>
      <c r="I141" s="8">
        <v>16</v>
      </c>
      <c r="J141" s="8">
        <v>251.62</v>
      </c>
      <c r="K141" s="4">
        <v>36112.370000000003</v>
      </c>
      <c r="L141" s="10">
        <v>2423.6999999999998</v>
      </c>
      <c r="M141" s="10">
        <v>1442.84</v>
      </c>
      <c r="N141" s="10">
        <v>119.8</v>
      </c>
      <c r="O141" s="10">
        <v>11288.1</v>
      </c>
      <c r="P141" s="10">
        <v>864.99</v>
      </c>
      <c r="Q141" s="10">
        <v>663.49</v>
      </c>
      <c r="R141" s="10">
        <v>66.98</v>
      </c>
    </row>
    <row r="142" spans="1:18" x14ac:dyDescent="0.2">
      <c r="A142" s="4" t="s">
        <v>140</v>
      </c>
      <c r="B142" s="7" t="s">
        <v>1013</v>
      </c>
      <c r="C142" s="7">
        <v>298</v>
      </c>
      <c r="D142" s="8">
        <v>299</v>
      </c>
      <c r="E142" s="8">
        <v>9</v>
      </c>
      <c r="F142" s="8">
        <v>14</v>
      </c>
      <c r="G142" s="8">
        <v>270</v>
      </c>
      <c r="H142" s="8">
        <v>145</v>
      </c>
      <c r="I142" s="8">
        <v>18</v>
      </c>
      <c r="J142" s="8">
        <v>110.8</v>
      </c>
      <c r="K142" s="4">
        <v>18848.66</v>
      </c>
      <c r="L142" s="10">
        <v>1265</v>
      </c>
      <c r="M142" s="10">
        <v>694.64</v>
      </c>
      <c r="N142" s="10">
        <v>130.43</v>
      </c>
      <c r="O142" s="10">
        <v>6241.19</v>
      </c>
      <c r="P142" s="10">
        <v>417.47</v>
      </c>
      <c r="Q142" s="10">
        <v>316.82</v>
      </c>
      <c r="R142" s="10">
        <v>75.05</v>
      </c>
    </row>
    <row r="143" spans="1:18" x14ac:dyDescent="0.2">
      <c r="A143" s="4" t="s">
        <v>141</v>
      </c>
      <c r="B143" s="7" t="s">
        <v>1013</v>
      </c>
      <c r="C143" s="7">
        <v>300</v>
      </c>
      <c r="D143" s="8">
        <v>300</v>
      </c>
      <c r="E143" s="8">
        <v>10</v>
      </c>
      <c r="F143" s="8">
        <v>15</v>
      </c>
      <c r="G143" s="8">
        <v>270</v>
      </c>
      <c r="H143" s="8">
        <v>145</v>
      </c>
      <c r="I143" s="8">
        <v>18</v>
      </c>
      <c r="J143" s="8">
        <v>119.78</v>
      </c>
      <c r="K143" s="4">
        <v>20410.21</v>
      </c>
      <c r="L143" s="10">
        <v>1360.7</v>
      </c>
      <c r="M143" s="10">
        <v>750.59</v>
      </c>
      <c r="N143" s="10">
        <v>130.54</v>
      </c>
      <c r="O143" s="10">
        <v>6754.83</v>
      </c>
      <c r="P143" s="10">
        <v>450.32</v>
      </c>
      <c r="Q143" s="10">
        <v>342.13</v>
      </c>
      <c r="R143" s="10">
        <v>75.099999999999994</v>
      </c>
    </row>
    <row r="144" spans="1:18" x14ac:dyDescent="0.2">
      <c r="A144" s="4" t="s">
        <v>142</v>
      </c>
      <c r="B144" s="7" t="s">
        <v>1012</v>
      </c>
      <c r="C144" s="7">
        <v>300</v>
      </c>
      <c r="D144" s="8">
        <v>305</v>
      </c>
      <c r="E144" s="8">
        <v>15</v>
      </c>
      <c r="F144" s="8">
        <v>15</v>
      </c>
      <c r="G144" s="8">
        <v>270</v>
      </c>
      <c r="H144" s="8">
        <v>145</v>
      </c>
      <c r="I144" s="8">
        <v>18</v>
      </c>
      <c r="J144" s="8">
        <v>134.78</v>
      </c>
      <c r="K144" s="4">
        <v>21535.21</v>
      </c>
      <c r="L144" s="10">
        <v>1435.7</v>
      </c>
      <c r="M144" s="10">
        <v>806.84</v>
      </c>
      <c r="N144" s="10">
        <v>126.4</v>
      </c>
      <c r="O144" s="10">
        <v>7104.76</v>
      </c>
      <c r="P144" s="10">
        <v>465.89</v>
      </c>
      <c r="Q144" s="10">
        <v>358.04</v>
      </c>
      <c r="R144" s="10">
        <v>72.599999999999994</v>
      </c>
    </row>
    <row r="145" spans="1:18" x14ac:dyDescent="0.2">
      <c r="A145" s="4" t="s">
        <v>143</v>
      </c>
      <c r="B145" s="7" t="s">
        <v>1012</v>
      </c>
      <c r="C145" s="7">
        <v>304</v>
      </c>
      <c r="D145" s="8">
        <v>301</v>
      </c>
      <c r="E145" s="8">
        <v>11</v>
      </c>
      <c r="F145" s="8">
        <v>17</v>
      </c>
      <c r="G145" s="8">
        <v>270</v>
      </c>
      <c r="H145" s="8">
        <v>145</v>
      </c>
      <c r="I145" s="8">
        <v>18</v>
      </c>
      <c r="J145" s="8">
        <v>134.82</v>
      </c>
      <c r="K145" s="4">
        <v>23380.49</v>
      </c>
      <c r="L145" s="10">
        <v>1538.2</v>
      </c>
      <c r="M145" s="10">
        <v>852.74</v>
      </c>
      <c r="N145" s="10">
        <v>131.69</v>
      </c>
      <c r="O145" s="10">
        <v>7732.59</v>
      </c>
      <c r="P145" s="10">
        <v>513.79</v>
      </c>
      <c r="Q145" s="10">
        <v>390.46</v>
      </c>
      <c r="R145" s="10">
        <v>75.73</v>
      </c>
    </row>
    <row r="146" spans="1:18" x14ac:dyDescent="0.2">
      <c r="A146" s="4" t="s">
        <v>144</v>
      </c>
      <c r="B146" s="7" t="s">
        <v>1012</v>
      </c>
      <c r="C146" s="7">
        <v>308</v>
      </c>
      <c r="D146" s="8">
        <v>301</v>
      </c>
      <c r="E146" s="8">
        <v>12</v>
      </c>
      <c r="F146" s="8">
        <v>19</v>
      </c>
      <c r="G146" s="8">
        <v>270</v>
      </c>
      <c r="H146" s="8">
        <v>144.5</v>
      </c>
      <c r="I146" s="8">
        <v>18</v>
      </c>
      <c r="J146" s="8">
        <v>149.56</v>
      </c>
      <c r="K146" s="4">
        <v>26362.99</v>
      </c>
      <c r="L146" s="10">
        <v>1711.9</v>
      </c>
      <c r="M146" s="10">
        <v>953.96</v>
      </c>
      <c r="N146" s="10">
        <v>132.77000000000001</v>
      </c>
      <c r="O146" s="10">
        <v>8642.7800000000007</v>
      </c>
      <c r="P146" s="10">
        <v>574.27</v>
      </c>
      <c r="Q146" s="10">
        <v>436.61</v>
      </c>
      <c r="R146" s="10">
        <v>76.02</v>
      </c>
    </row>
    <row r="147" spans="1:18" x14ac:dyDescent="0.2">
      <c r="A147" s="4" t="s">
        <v>145</v>
      </c>
      <c r="B147" s="7" t="s">
        <v>1012</v>
      </c>
      <c r="C147" s="7">
        <v>312</v>
      </c>
      <c r="D147" s="8">
        <v>302</v>
      </c>
      <c r="E147" s="8">
        <v>13</v>
      </c>
      <c r="F147" s="8">
        <v>21</v>
      </c>
      <c r="G147" s="8">
        <v>270</v>
      </c>
      <c r="H147" s="8">
        <v>144.5</v>
      </c>
      <c r="I147" s="8">
        <v>18</v>
      </c>
      <c r="J147" s="8">
        <v>164.72</v>
      </c>
      <c r="K147" s="4">
        <v>29508.74</v>
      </c>
      <c r="L147" s="10">
        <v>1891.6</v>
      </c>
      <c r="M147" s="10">
        <v>1059.44</v>
      </c>
      <c r="N147" s="10">
        <v>133.84</v>
      </c>
      <c r="O147" s="10">
        <v>9648.6</v>
      </c>
      <c r="P147" s="10">
        <v>638.98</v>
      </c>
      <c r="Q147" s="10">
        <v>485.99</v>
      </c>
      <c r="R147" s="10">
        <v>76.53</v>
      </c>
    </row>
    <row r="148" spans="1:18" x14ac:dyDescent="0.2">
      <c r="A148" s="4" t="s">
        <v>146</v>
      </c>
      <c r="B148" s="7" t="s">
        <v>1012</v>
      </c>
      <c r="C148" s="7">
        <v>316</v>
      </c>
      <c r="D148" s="8">
        <v>302</v>
      </c>
      <c r="E148" s="8">
        <v>14.5</v>
      </c>
      <c r="F148" s="8">
        <v>23</v>
      </c>
      <c r="G148" s="8">
        <v>270</v>
      </c>
      <c r="H148" s="8">
        <v>143.75</v>
      </c>
      <c r="I148" s="8">
        <v>18</v>
      </c>
      <c r="J148" s="8">
        <v>180.85</v>
      </c>
      <c r="K148" s="4">
        <v>32732.42</v>
      </c>
      <c r="L148" s="10">
        <v>2071.6999999999998</v>
      </c>
      <c r="M148" s="10">
        <v>1167.93</v>
      </c>
      <c r="N148" s="10">
        <v>134.53</v>
      </c>
      <c r="O148" s="10">
        <v>10569.09</v>
      </c>
      <c r="P148" s="10">
        <v>699.94</v>
      </c>
      <c r="Q148" s="10">
        <v>533.09</v>
      </c>
      <c r="R148" s="10">
        <v>76.45</v>
      </c>
    </row>
    <row r="149" spans="1:18" x14ac:dyDescent="0.2">
      <c r="A149" s="4" t="s">
        <v>147</v>
      </c>
      <c r="B149" s="7" t="s">
        <v>1012</v>
      </c>
      <c r="C149" s="7">
        <v>316</v>
      </c>
      <c r="D149" s="8">
        <v>357</v>
      </c>
      <c r="E149" s="8">
        <v>14.5</v>
      </c>
      <c r="F149" s="8">
        <v>23</v>
      </c>
      <c r="G149" s="8">
        <v>270</v>
      </c>
      <c r="H149" s="8">
        <v>171.25</v>
      </c>
      <c r="I149" s="8">
        <v>18</v>
      </c>
      <c r="J149" s="8">
        <v>206.15</v>
      </c>
      <c r="K149" s="4">
        <v>38173.519999999997</v>
      </c>
      <c r="L149" s="10">
        <v>2416.1</v>
      </c>
      <c r="M149" s="10">
        <v>1353.26</v>
      </c>
      <c r="N149" s="10">
        <v>136.08000000000001</v>
      </c>
      <c r="O149" s="10">
        <v>17452.099999999999</v>
      </c>
      <c r="P149" s="10">
        <v>977.71</v>
      </c>
      <c r="Q149" s="10">
        <v>741.5</v>
      </c>
      <c r="R149" s="10">
        <v>92.01</v>
      </c>
    </row>
    <row r="150" spans="1:18" x14ac:dyDescent="0.2">
      <c r="A150" s="4" t="s">
        <v>148</v>
      </c>
      <c r="B150" s="7" t="s">
        <v>1012</v>
      </c>
      <c r="C150" s="7">
        <v>322</v>
      </c>
      <c r="D150" s="8">
        <v>358</v>
      </c>
      <c r="E150" s="8">
        <v>16</v>
      </c>
      <c r="F150" s="8">
        <v>26</v>
      </c>
      <c r="G150" s="8">
        <v>270</v>
      </c>
      <c r="H150" s="8">
        <v>171</v>
      </c>
      <c r="I150" s="8">
        <v>18</v>
      </c>
      <c r="J150" s="8">
        <v>232.14</v>
      </c>
      <c r="K150" s="4">
        <v>43983.21</v>
      </c>
      <c r="L150" s="10">
        <v>2731.9</v>
      </c>
      <c r="M150" s="10">
        <v>1541.6</v>
      </c>
      <c r="N150" s="10">
        <v>137.65</v>
      </c>
      <c r="O150" s="10">
        <v>19896.060000000001</v>
      </c>
      <c r="P150" s="10">
        <v>1111.51</v>
      </c>
      <c r="Q150" s="10">
        <v>843.38</v>
      </c>
      <c r="R150" s="10">
        <v>92.58</v>
      </c>
    </row>
    <row r="151" spans="1:18" x14ac:dyDescent="0.2">
      <c r="A151" s="4" t="s">
        <v>149</v>
      </c>
      <c r="B151" s="7" t="s">
        <v>1012</v>
      </c>
      <c r="C151" s="7">
        <v>328</v>
      </c>
      <c r="D151" s="8">
        <v>359</v>
      </c>
      <c r="E151" s="8">
        <v>18</v>
      </c>
      <c r="F151" s="8">
        <v>29</v>
      </c>
      <c r="G151" s="8">
        <v>270</v>
      </c>
      <c r="H151" s="8">
        <v>170.5</v>
      </c>
      <c r="I151" s="8">
        <v>18</v>
      </c>
      <c r="J151" s="8">
        <v>259.60000000000002</v>
      </c>
      <c r="K151" s="4">
        <v>50113.52</v>
      </c>
      <c r="L151" s="10">
        <v>3055.7</v>
      </c>
      <c r="M151" s="10">
        <v>1738.68</v>
      </c>
      <c r="N151" s="10">
        <v>138.94</v>
      </c>
      <c r="O151" s="10">
        <v>22381.16</v>
      </c>
      <c r="P151" s="10">
        <v>1246.8599999999999</v>
      </c>
      <c r="Q151" s="10">
        <v>947.13</v>
      </c>
      <c r="R151" s="10">
        <v>92.85</v>
      </c>
    </row>
    <row r="152" spans="1:18" x14ac:dyDescent="0.2">
      <c r="A152" s="4" t="s">
        <v>150</v>
      </c>
      <c r="B152" s="7" t="s">
        <v>1012</v>
      </c>
      <c r="C152" s="7">
        <v>334</v>
      </c>
      <c r="D152" s="8">
        <v>360</v>
      </c>
      <c r="E152" s="8">
        <v>20</v>
      </c>
      <c r="F152" s="8">
        <v>32</v>
      </c>
      <c r="G152" s="8">
        <v>270</v>
      </c>
      <c r="H152" s="8">
        <v>170</v>
      </c>
      <c r="I152" s="8">
        <v>18</v>
      </c>
      <c r="J152" s="8">
        <v>287.18</v>
      </c>
      <c r="K152" s="4">
        <v>56488.07</v>
      </c>
      <c r="L152" s="10">
        <v>3382.5</v>
      </c>
      <c r="M152" s="10">
        <v>1939.98</v>
      </c>
      <c r="N152" s="10">
        <v>140.25</v>
      </c>
      <c r="O152" s="10">
        <v>24906.98</v>
      </c>
      <c r="P152" s="10">
        <v>1383.72</v>
      </c>
      <c r="Q152" s="10">
        <v>1052.25</v>
      </c>
      <c r="R152" s="10">
        <v>93.13</v>
      </c>
    </row>
    <row r="153" spans="1:18" x14ac:dyDescent="0.2">
      <c r="A153" s="4" t="s">
        <v>151</v>
      </c>
      <c r="B153" s="7" t="s">
        <v>1012</v>
      </c>
      <c r="C153" s="7">
        <v>341</v>
      </c>
      <c r="D153" s="8">
        <v>361</v>
      </c>
      <c r="E153" s="8">
        <v>22</v>
      </c>
      <c r="F153" s="8">
        <v>35.5</v>
      </c>
      <c r="G153" s="8">
        <v>270</v>
      </c>
      <c r="H153" s="8">
        <v>169.5</v>
      </c>
      <c r="I153" s="8">
        <v>18</v>
      </c>
      <c r="J153" s="8">
        <v>318.49</v>
      </c>
      <c r="K153" s="4">
        <v>64158.87</v>
      </c>
      <c r="L153" s="10">
        <v>3763</v>
      </c>
      <c r="M153" s="10">
        <v>2176.2600000000002</v>
      </c>
      <c r="N153" s="10">
        <v>141.93</v>
      </c>
      <c r="O153" s="10">
        <v>27866.03</v>
      </c>
      <c r="P153" s="10">
        <v>1543.82</v>
      </c>
      <c r="Q153" s="10">
        <v>1175.02</v>
      </c>
      <c r="R153" s="10">
        <v>93.54</v>
      </c>
    </row>
    <row r="154" spans="1:18" x14ac:dyDescent="0.2">
      <c r="A154" s="4" t="s">
        <v>152</v>
      </c>
      <c r="B154" s="7" t="s">
        <v>1012</v>
      </c>
      <c r="C154" s="7">
        <v>350</v>
      </c>
      <c r="D154" s="8">
        <v>362</v>
      </c>
      <c r="E154" s="8">
        <v>24</v>
      </c>
      <c r="F154" s="8">
        <v>40</v>
      </c>
      <c r="G154" s="8">
        <v>270</v>
      </c>
      <c r="H154" s="8">
        <v>169</v>
      </c>
      <c r="I154" s="8">
        <v>18</v>
      </c>
      <c r="J154" s="8">
        <v>357.18</v>
      </c>
      <c r="K154" s="4">
        <v>74376.59</v>
      </c>
      <c r="L154" s="10">
        <v>4250.1000000000004</v>
      </c>
      <c r="M154" s="10">
        <v>2481.31</v>
      </c>
      <c r="N154" s="10">
        <v>144.30000000000001</v>
      </c>
      <c r="O154" s="10">
        <v>31663.84</v>
      </c>
      <c r="P154" s="10">
        <v>1749.38</v>
      </c>
      <c r="Q154" s="10">
        <v>1332.11</v>
      </c>
      <c r="R154" s="10">
        <v>94.15</v>
      </c>
    </row>
    <row r="155" spans="1:18" x14ac:dyDescent="0.2">
      <c r="A155" s="4" t="s">
        <v>153</v>
      </c>
      <c r="B155" s="7" t="s">
        <v>1012</v>
      </c>
      <c r="C155" s="7">
        <v>356</v>
      </c>
      <c r="D155" s="8">
        <v>371</v>
      </c>
      <c r="E155" s="8">
        <v>27</v>
      </c>
      <c r="F155" s="8">
        <v>43</v>
      </c>
      <c r="G155" s="8">
        <v>270</v>
      </c>
      <c r="H155" s="8">
        <v>172</v>
      </c>
      <c r="I155" s="8">
        <v>18</v>
      </c>
      <c r="J155" s="8">
        <v>394.74</v>
      </c>
      <c r="K155" s="4">
        <v>83542.720000000001</v>
      </c>
      <c r="L155" s="10">
        <v>4693.3999999999996</v>
      </c>
      <c r="M155" s="10">
        <v>2760.9</v>
      </c>
      <c r="N155" s="10">
        <v>145.47999999999999</v>
      </c>
      <c r="O155" s="10">
        <v>36649.589999999997</v>
      </c>
      <c r="P155" s="10">
        <v>1975.72</v>
      </c>
      <c r="Q155" s="10">
        <v>1506.68</v>
      </c>
      <c r="R155" s="10">
        <v>96.36</v>
      </c>
    </row>
    <row r="156" spans="1:18" x14ac:dyDescent="0.2">
      <c r="A156" s="4" t="s">
        <v>154</v>
      </c>
      <c r="B156" s="7" t="s">
        <v>1012</v>
      </c>
      <c r="C156" s="7">
        <v>364</v>
      </c>
      <c r="D156" s="8">
        <v>372</v>
      </c>
      <c r="E156" s="8">
        <v>30</v>
      </c>
      <c r="F156" s="8">
        <v>47</v>
      </c>
      <c r="G156" s="8">
        <v>270</v>
      </c>
      <c r="H156" s="8">
        <v>171</v>
      </c>
      <c r="I156" s="8">
        <v>18</v>
      </c>
      <c r="J156" s="8">
        <v>433.46</v>
      </c>
      <c r="K156" s="4">
        <v>93889.39</v>
      </c>
      <c r="L156" s="10">
        <v>5158.8</v>
      </c>
      <c r="M156" s="10">
        <v>3062.8</v>
      </c>
      <c r="N156" s="10">
        <v>147.16999999999999</v>
      </c>
      <c r="O156" s="10">
        <v>40396.230000000003</v>
      </c>
      <c r="P156" s="10">
        <v>2171.84</v>
      </c>
      <c r="Q156" s="10">
        <v>1659.03</v>
      </c>
      <c r="R156" s="10">
        <v>96.54</v>
      </c>
    </row>
    <row r="157" spans="1:18" x14ac:dyDescent="0.2">
      <c r="A157" s="4" t="s">
        <v>155</v>
      </c>
      <c r="B157" s="7" t="s">
        <v>1012</v>
      </c>
      <c r="C157" s="7">
        <v>374</v>
      </c>
      <c r="D157" s="8">
        <v>373</v>
      </c>
      <c r="E157" s="8">
        <v>33</v>
      </c>
      <c r="F157" s="8">
        <v>52</v>
      </c>
      <c r="G157" s="8">
        <v>270</v>
      </c>
      <c r="H157" s="8">
        <v>170</v>
      </c>
      <c r="I157" s="8">
        <v>18</v>
      </c>
      <c r="J157" s="8">
        <v>479.8</v>
      </c>
      <c r="K157" s="4">
        <v>107317.14</v>
      </c>
      <c r="L157" s="10">
        <v>5738.9</v>
      </c>
      <c r="M157" s="10">
        <v>3441.68</v>
      </c>
      <c r="N157" s="10">
        <v>149.56</v>
      </c>
      <c r="O157" s="10">
        <v>45068.65</v>
      </c>
      <c r="P157" s="10">
        <v>2416.5500000000002</v>
      </c>
      <c r="Q157" s="10">
        <v>1848.28</v>
      </c>
      <c r="R157" s="10">
        <v>96.92</v>
      </c>
    </row>
    <row r="158" spans="1:18" x14ac:dyDescent="0.2">
      <c r="A158" s="4" t="s">
        <v>156</v>
      </c>
      <c r="B158" s="7" t="s">
        <v>1012</v>
      </c>
      <c r="C158" s="7">
        <v>384</v>
      </c>
      <c r="D158" s="8">
        <v>374</v>
      </c>
      <c r="E158" s="8">
        <v>36</v>
      </c>
      <c r="F158" s="8">
        <v>57</v>
      </c>
      <c r="G158" s="8">
        <v>270</v>
      </c>
      <c r="H158" s="8">
        <v>169</v>
      </c>
      <c r="I158" s="8">
        <v>18</v>
      </c>
      <c r="J158" s="8">
        <v>526.34</v>
      </c>
      <c r="K158" s="4">
        <v>121512.35</v>
      </c>
      <c r="L158" s="10">
        <v>6328.8</v>
      </c>
      <c r="M158" s="10">
        <v>3831.76</v>
      </c>
      <c r="N158" s="10">
        <v>151.94</v>
      </c>
      <c r="O158" s="10">
        <v>49816.72</v>
      </c>
      <c r="P158" s="10">
        <v>2664</v>
      </c>
      <c r="Q158" s="10">
        <v>2040.04</v>
      </c>
      <c r="R158" s="10">
        <v>97.29</v>
      </c>
    </row>
    <row r="159" spans="1:18" x14ac:dyDescent="0.2">
      <c r="A159" s="4" t="s">
        <v>157</v>
      </c>
      <c r="B159" s="7" t="s">
        <v>1012</v>
      </c>
      <c r="C159" s="7">
        <v>396</v>
      </c>
      <c r="D159" s="8">
        <v>375</v>
      </c>
      <c r="E159" s="8">
        <v>39</v>
      </c>
      <c r="F159" s="8">
        <v>63</v>
      </c>
      <c r="G159" s="8">
        <v>270</v>
      </c>
      <c r="H159" s="8">
        <v>168</v>
      </c>
      <c r="I159" s="8">
        <v>18</v>
      </c>
      <c r="J159" s="8">
        <v>580.58000000000004</v>
      </c>
      <c r="K159" s="4">
        <v>139424.85999999999</v>
      </c>
      <c r="L159" s="10">
        <v>7041.7</v>
      </c>
      <c r="M159" s="10">
        <v>4307.16</v>
      </c>
      <c r="N159" s="10">
        <v>154.97</v>
      </c>
      <c r="O159" s="10">
        <v>55520.26</v>
      </c>
      <c r="P159" s="10">
        <v>2961.08</v>
      </c>
      <c r="Q159" s="10">
        <v>2269.4499999999998</v>
      </c>
      <c r="R159" s="10">
        <v>97.79</v>
      </c>
    </row>
    <row r="160" spans="1:18" x14ac:dyDescent="0.2">
      <c r="A160" s="4" t="s">
        <v>158</v>
      </c>
      <c r="B160" s="7" t="s">
        <v>1012</v>
      </c>
      <c r="C160" s="7">
        <v>408</v>
      </c>
      <c r="D160" s="8">
        <v>385</v>
      </c>
      <c r="E160" s="8">
        <v>43</v>
      </c>
      <c r="F160" s="8">
        <v>69</v>
      </c>
      <c r="G160" s="8">
        <v>270</v>
      </c>
      <c r="H160" s="8">
        <v>171</v>
      </c>
      <c r="I160" s="8">
        <v>18</v>
      </c>
      <c r="J160" s="8">
        <v>650.17999999999995</v>
      </c>
      <c r="K160" s="4">
        <v>162282.28</v>
      </c>
      <c r="L160" s="10">
        <v>7955</v>
      </c>
      <c r="M160" s="10">
        <v>4912.82</v>
      </c>
      <c r="N160" s="10">
        <v>157.99</v>
      </c>
      <c r="O160" s="10">
        <v>65823.94</v>
      </c>
      <c r="P160" s="10">
        <v>3419.43</v>
      </c>
      <c r="Q160" s="10">
        <v>2622.83</v>
      </c>
      <c r="R160" s="10">
        <v>100.62</v>
      </c>
    </row>
    <row r="161" spans="1:18" x14ac:dyDescent="0.2">
      <c r="A161" s="4" t="s">
        <v>159</v>
      </c>
      <c r="B161" s="7" t="s">
        <v>1012</v>
      </c>
      <c r="C161" s="7">
        <v>422</v>
      </c>
      <c r="D161" s="8">
        <v>387</v>
      </c>
      <c r="E161" s="8">
        <v>47</v>
      </c>
      <c r="F161" s="8">
        <v>76</v>
      </c>
      <c r="G161" s="8">
        <v>270</v>
      </c>
      <c r="H161" s="8">
        <v>170</v>
      </c>
      <c r="I161" s="8">
        <v>18</v>
      </c>
      <c r="J161" s="8">
        <v>717.92</v>
      </c>
      <c r="K161" s="4">
        <v>187072.37</v>
      </c>
      <c r="L161" s="10">
        <v>8866</v>
      </c>
      <c r="M161" s="10">
        <v>5534.78</v>
      </c>
      <c r="N161" s="10">
        <v>161.41999999999999</v>
      </c>
      <c r="O161" s="10">
        <v>73671.75</v>
      </c>
      <c r="P161" s="10">
        <v>3807.33</v>
      </c>
      <c r="Q161" s="10">
        <v>2923.99</v>
      </c>
      <c r="R161" s="10">
        <v>101.3</v>
      </c>
    </row>
    <row r="162" spans="1:18" x14ac:dyDescent="0.2">
      <c r="A162" s="4" t="s">
        <v>160</v>
      </c>
      <c r="B162" s="7" t="s">
        <v>1012</v>
      </c>
      <c r="C162" s="7">
        <v>440</v>
      </c>
      <c r="D162" s="8">
        <v>389</v>
      </c>
      <c r="E162" s="8">
        <v>52</v>
      </c>
      <c r="F162" s="8">
        <v>85</v>
      </c>
      <c r="G162" s="8">
        <v>270</v>
      </c>
      <c r="H162" s="8">
        <v>168.5</v>
      </c>
      <c r="I162" s="8">
        <v>18</v>
      </c>
      <c r="J162" s="8">
        <v>804.48</v>
      </c>
      <c r="K162" s="4">
        <v>221339.16</v>
      </c>
      <c r="L162" s="10">
        <v>10060.9</v>
      </c>
      <c r="M162" s="10">
        <v>6361.1</v>
      </c>
      <c r="N162" s="10">
        <v>165.87</v>
      </c>
      <c r="O162" s="10">
        <v>83732.23</v>
      </c>
      <c r="P162" s="10">
        <v>4305</v>
      </c>
      <c r="Q162" s="10">
        <v>3311.01</v>
      </c>
      <c r="R162" s="10">
        <v>102.02</v>
      </c>
    </row>
    <row r="163" spans="1:18" x14ac:dyDescent="0.2">
      <c r="A163" s="4" t="s">
        <v>161</v>
      </c>
      <c r="B163" s="7" t="s">
        <v>1013</v>
      </c>
      <c r="C163" s="7">
        <v>342</v>
      </c>
      <c r="D163" s="8">
        <v>348</v>
      </c>
      <c r="E163" s="8">
        <v>10</v>
      </c>
      <c r="F163" s="8">
        <v>15</v>
      </c>
      <c r="G163" s="8">
        <v>312</v>
      </c>
      <c r="H163" s="8">
        <v>169</v>
      </c>
      <c r="I163" s="8">
        <v>20</v>
      </c>
      <c r="J163" s="8">
        <v>139.03</v>
      </c>
      <c r="K163" s="4">
        <v>31247.91</v>
      </c>
      <c r="L163" s="10">
        <v>1827.4</v>
      </c>
      <c r="M163" s="10">
        <v>1001.17</v>
      </c>
      <c r="N163" s="10">
        <v>149.91999999999999</v>
      </c>
      <c r="O163" s="10">
        <v>10542.21</v>
      </c>
      <c r="P163" s="10">
        <v>605.87</v>
      </c>
      <c r="Q163" s="10">
        <v>459.67</v>
      </c>
      <c r="R163" s="10">
        <v>87.08</v>
      </c>
    </row>
    <row r="164" spans="1:18" x14ac:dyDescent="0.2">
      <c r="A164" s="4" t="s">
        <v>162</v>
      </c>
      <c r="B164" s="7" t="s">
        <v>1012</v>
      </c>
      <c r="C164" s="7">
        <v>346</v>
      </c>
      <c r="D164" s="8">
        <v>349</v>
      </c>
      <c r="E164" s="8">
        <v>11</v>
      </c>
      <c r="F164" s="8">
        <v>17</v>
      </c>
      <c r="G164" s="8">
        <v>312</v>
      </c>
      <c r="H164" s="8">
        <v>169</v>
      </c>
      <c r="I164" s="8">
        <v>20</v>
      </c>
      <c r="J164" s="8">
        <v>156.41</v>
      </c>
      <c r="K164" s="4">
        <v>35711.230000000003</v>
      </c>
      <c r="L164" s="10">
        <v>2064.1999999999998</v>
      </c>
      <c r="M164" s="10">
        <v>1135.8399999999999</v>
      </c>
      <c r="N164" s="10">
        <v>151.1</v>
      </c>
      <c r="O164" s="10">
        <v>12051.44</v>
      </c>
      <c r="P164" s="10">
        <v>690.63</v>
      </c>
      <c r="Q164" s="10">
        <v>524.08000000000004</v>
      </c>
      <c r="R164" s="10">
        <v>87.78</v>
      </c>
    </row>
    <row r="165" spans="1:18" x14ac:dyDescent="0.2">
      <c r="A165" s="4" t="s">
        <v>163</v>
      </c>
      <c r="B165" s="7" t="s">
        <v>1013</v>
      </c>
      <c r="C165" s="7">
        <v>350</v>
      </c>
      <c r="D165" s="8">
        <v>350</v>
      </c>
      <c r="E165" s="8">
        <v>12</v>
      </c>
      <c r="F165" s="8">
        <v>19</v>
      </c>
      <c r="G165" s="8">
        <v>312</v>
      </c>
      <c r="H165" s="8">
        <v>169</v>
      </c>
      <c r="I165" s="8">
        <v>20</v>
      </c>
      <c r="J165" s="8">
        <v>173.87</v>
      </c>
      <c r="K165" s="4">
        <v>40295.089999999997</v>
      </c>
      <c r="L165" s="10">
        <v>2302.6</v>
      </c>
      <c r="M165" s="10">
        <v>1272.6099999999999</v>
      </c>
      <c r="N165" s="10">
        <v>152.22999999999999</v>
      </c>
      <c r="O165" s="10">
        <v>13585.82</v>
      </c>
      <c r="P165" s="10">
        <v>776.33</v>
      </c>
      <c r="Q165" s="10">
        <v>589.29</v>
      </c>
      <c r="R165" s="10">
        <v>88.39</v>
      </c>
    </row>
    <row r="166" spans="1:18" x14ac:dyDescent="0.2">
      <c r="A166" s="4" t="s">
        <v>164</v>
      </c>
      <c r="B166" s="7" t="s">
        <v>1012</v>
      </c>
      <c r="C166" s="7">
        <v>355</v>
      </c>
      <c r="D166" s="8">
        <v>351</v>
      </c>
      <c r="E166" s="8">
        <v>13.5</v>
      </c>
      <c r="F166" s="8">
        <v>21.5</v>
      </c>
      <c r="G166" s="8">
        <v>312</v>
      </c>
      <c r="H166" s="8">
        <v>168.75</v>
      </c>
      <c r="I166" s="8">
        <v>20</v>
      </c>
      <c r="J166" s="8">
        <v>196.48</v>
      </c>
      <c r="K166" s="4">
        <v>46230.77</v>
      </c>
      <c r="L166" s="10">
        <v>2604.6</v>
      </c>
      <c r="M166" s="10">
        <v>1448.66</v>
      </c>
      <c r="N166" s="10">
        <v>153.38999999999999</v>
      </c>
      <c r="O166" s="10">
        <v>15506.81</v>
      </c>
      <c r="P166" s="10">
        <v>883.58</v>
      </c>
      <c r="Q166" s="10">
        <v>671.24</v>
      </c>
      <c r="R166" s="10">
        <v>88.84</v>
      </c>
    </row>
    <row r="167" spans="1:18" x14ac:dyDescent="0.2">
      <c r="A167" s="4" t="s">
        <v>165</v>
      </c>
      <c r="B167" s="7" t="s">
        <v>1012</v>
      </c>
      <c r="C167" s="7">
        <v>360</v>
      </c>
      <c r="D167" s="8">
        <v>352</v>
      </c>
      <c r="E167" s="8">
        <v>15</v>
      </c>
      <c r="F167" s="8">
        <v>24</v>
      </c>
      <c r="G167" s="8">
        <v>312</v>
      </c>
      <c r="H167" s="8">
        <v>168.5</v>
      </c>
      <c r="I167" s="8">
        <v>20</v>
      </c>
      <c r="J167" s="8">
        <v>219.19</v>
      </c>
      <c r="K167" s="4">
        <v>52353.7</v>
      </c>
      <c r="L167" s="10">
        <v>2908.5</v>
      </c>
      <c r="M167" s="10">
        <v>1627.8</v>
      </c>
      <c r="N167" s="10">
        <v>154.55000000000001</v>
      </c>
      <c r="O167" s="10">
        <v>17459.86</v>
      </c>
      <c r="P167" s="10">
        <v>992.04</v>
      </c>
      <c r="Q167" s="10">
        <v>754.25</v>
      </c>
      <c r="R167" s="10">
        <v>89.25</v>
      </c>
    </row>
    <row r="168" spans="1:18" x14ac:dyDescent="0.2">
      <c r="A168" s="4" t="s">
        <v>166</v>
      </c>
      <c r="B168" s="7" t="s">
        <v>1012</v>
      </c>
      <c r="C168" s="7">
        <v>365</v>
      </c>
      <c r="D168" s="8">
        <v>353</v>
      </c>
      <c r="E168" s="8">
        <v>16.5</v>
      </c>
      <c r="F168" s="8">
        <v>26.5</v>
      </c>
      <c r="G168" s="8">
        <v>312</v>
      </c>
      <c r="H168" s="8">
        <v>168.25</v>
      </c>
      <c r="I168" s="8">
        <v>20</v>
      </c>
      <c r="J168" s="8">
        <v>242</v>
      </c>
      <c r="K168" s="4">
        <v>58667.44</v>
      </c>
      <c r="L168" s="10">
        <v>3214.7</v>
      </c>
      <c r="M168" s="10">
        <v>1810.04</v>
      </c>
      <c r="N168" s="10">
        <v>155.69999999999999</v>
      </c>
      <c r="O168" s="10">
        <v>19445.3</v>
      </c>
      <c r="P168" s="10">
        <v>1101.72</v>
      </c>
      <c r="Q168" s="10">
        <v>838.34</v>
      </c>
      <c r="R168" s="10">
        <v>89.64</v>
      </c>
    </row>
    <row r="169" spans="1:18" x14ac:dyDescent="0.2">
      <c r="A169" s="4" t="s">
        <v>167</v>
      </c>
      <c r="B169" s="7" t="s">
        <v>1012</v>
      </c>
      <c r="C169" s="7">
        <v>369</v>
      </c>
      <c r="D169" s="8">
        <v>360</v>
      </c>
      <c r="E169" s="8">
        <v>18</v>
      </c>
      <c r="F169" s="8">
        <v>28.5</v>
      </c>
      <c r="G169" s="8">
        <v>312</v>
      </c>
      <c r="H169" s="8">
        <v>171</v>
      </c>
      <c r="I169" s="8">
        <v>20</v>
      </c>
      <c r="J169" s="8">
        <v>264.79000000000002</v>
      </c>
      <c r="K169" s="4">
        <v>64960.86</v>
      </c>
      <c r="L169" s="10">
        <v>3520.9</v>
      </c>
      <c r="M169" s="10">
        <v>1991.8</v>
      </c>
      <c r="N169" s="10">
        <v>156.63</v>
      </c>
      <c r="O169" s="10">
        <v>22183.47</v>
      </c>
      <c r="P169" s="10">
        <v>1232.42</v>
      </c>
      <c r="Q169" s="10">
        <v>938.35</v>
      </c>
      <c r="R169" s="10">
        <v>91.53</v>
      </c>
    </row>
    <row r="170" spans="1:18" x14ac:dyDescent="0.2">
      <c r="A170" s="4" t="s">
        <v>168</v>
      </c>
      <c r="B170" s="7" t="s">
        <v>1012</v>
      </c>
      <c r="C170" s="7">
        <v>376</v>
      </c>
      <c r="D170" s="8">
        <v>361</v>
      </c>
      <c r="E170" s="8">
        <v>20</v>
      </c>
      <c r="F170" s="8">
        <v>32</v>
      </c>
      <c r="G170" s="8">
        <v>312</v>
      </c>
      <c r="H170" s="8">
        <v>170.5</v>
      </c>
      <c r="I170" s="8">
        <v>20</v>
      </c>
      <c r="J170" s="8">
        <v>296.87</v>
      </c>
      <c r="K170" s="4">
        <v>74398.83</v>
      </c>
      <c r="L170" s="10">
        <v>3957.4</v>
      </c>
      <c r="M170" s="10">
        <v>2256.3200000000002</v>
      </c>
      <c r="N170" s="10">
        <v>158.31</v>
      </c>
      <c r="O170" s="10">
        <v>25119.61</v>
      </c>
      <c r="P170" s="10">
        <v>1391.67</v>
      </c>
      <c r="Q170" s="10">
        <v>1060.6500000000001</v>
      </c>
      <c r="R170" s="10">
        <v>91.99</v>
      </c>
    </row>
    <row r="171" spans="1:18" x14ac:dyDescent="0.2">
      <c r="A171" s="4" t="s">
        <v>169</v>
      </c>
      <c r="B171" s="7" t="s">
        <v>1012</v>
      </c>
      <c r="C171" s="7">
        <v>382</v>
      </c>
      <c r="D171" s="8">
        <v>362</v>
      </c>
      <c r="E171" s="8">
        <v>22</v>
      </c>
      <c r="F171" s="8">
        <v>35</v>
      </c>
      <c r="G171" s="8">
        <v>312</v>
      </c>
      <c r="H171" s="8">
        <v>170</v>
      </c>
      <c r="I171" s="8">
        <v>20</v>
      </c>
      <c r="J171" s="8">
        <v>325.47000000000003</v>
      </c>
      <c r="K171" s="4">
        <v>82894.78</v>
      </c>
      <c r="L171" s="10">
        <v>4340</v>
      </c>
      <c r="M171" s="10">
        <v>2491.96</v>
      </c>
      <c r="N171" s="10">
        <v>159.59</v>
      </c>
      <c r="O171" s="10">
        <v>27708.51</v>
      </c>
      <c r="P171" s="10">
        <v>1530.86</v>
      </c>
      <c r="Q171" s="10">
        <v>1168.17</v>
      </c>
      <c r="R171" s="10">
        <v>92.27</v>
      </c>
    </row>
    <row r="172" spans="1:18" x14ac:dyDescent="0.2">
      <c r="A172" s="4" t="s">
        <v>170</v>
      </c>
      <c r="B172" s="7" t="s">
        <v>1012</v>
      </c>
      <c r="C172" s="7">
        <v>389</v>
      </c>
      <c r="D172" s="8">
        <v>363</v>
      </c>
      <c r="E172" s="8">
        <v>24</v>
      </c>
      <c r="F172" s="8">
        <v>38.5</v>
      </c>
      <c r="G172" s="8">
        <v>312</v>
      </c>
      <c r="H172" s="8">
        <v>169.5</v>
      </c>
      <c r="I172" s="8">
        <v>20</v>
      </c>
      <c r="J172" s="8">
        <v>357.82</v>
      </c>
      <c r="K172" s="4">
        <v>93053.119999999995</v>
      </c>
      <c r="L172" s="10">
        <v>4784.2</v>
      </c>
      <c r="M172" s="10">
        <v>2767.25</v>
      </c>
      <c r="N172" s="10">
        <v>161.26</v>
      </c>
      <c r="O172" s="10">
        <v>30738.03</v>
      </c>
      <c r="P172" s="10">
        <v>1693.56</v>
      </c>
      <c r="Q172" s="10">
        <v>1293.57</v>
      </c>
      <c r="R172" s="10">
        <v>92.68</v>
      </c>
    </row>
    <row r="173" spans="1:18" x14ac:dyDescent="0.2">
      <c r="A173" s="4" t="s">
        <v>171</v>
      </c>
      <c r="B173" s="7" t="s">
        <v>1012</v>
      </c>
      <c r="C173" s="7">
        <v>396</v>
      </c>
      <c r="D173" s="8">
        <v>364</v>
      </c>
      <c r="E173" s="8">
        <v>26.5</v>
      </c>
      <c r="F173" s="8">
        <v>42</v>
      </c>
      <c r="G173" s="8">
        <v>312</v>
      </c>
      <c r="H173" s="8">
        <v>168.75</v>
      </c>
      <c r="I173" s="8">
        <v>20</v>
      </c>
      <c r="J173" s="8">
        <v>391.87</v>
      </c>
      <c r="K173" s="4">
        <v>103736.94</v>
      </c>
      <c r="L173" s="10">
        <v>5239.2</v>
      </c>
      <c r="M173" s="10">
        <v>3054.44</v>
      </c>
      <c r="N173" s="10">
        <v>162.69999999999999</v>
      </c>
      <c r="O173" s="10">
        <v>33819.629999999997</v>
      </c>
      <c r="P173" s="10">
        <v>1858.22</v>
      </c>
      <c r="Q173" s="10">
        <v>1421.64</v>
      </c>
      <c r="R173" s="10">
        <v>92.9</v>
      </c>
    </row>
    <row r="174" spans="1:18" x14ac:dyDescent="0.2">
      <c r="A174" s="4" t="s">
        <v>172</v>
      </c>
      <c r="B174" s="7" t="s">
        <v>1012</v>
      </c>
      <c r="C174" s="7">
        <v>404</v>
      </c>
      <c r="D174" s="8">
        <v>374</v>
      </c>
      <c r="E174" s="8">
        <v>29</v>
      </c>
      <c r="F174" s="8">
        <v>46</v>
      </c>
      <c r="G174" s="8">
        <v>312</v>
      </c>
      <c r="H174" s="8">
        <v>172.5</v>
      </c>
      <c r="I174" s="8">
        <v>20</v>
      </c>
      <c r="J174" s="8">
        <v>437.99</v>
      </c>
      <c r="K174" s="4">
        <v>118982.06</v>
      </c>
      <c r="L174" s="10">
        <v>5890.2</v>
      </c>
      <c r="M174" s="10">
        <v>3458.4</v>
      </c>
      <c r="N174" s="10">
        <v>164.82</v>
      </c>
      <c r="O174" s="10">
        <v>40183.360000000001</v>
      </c>
      <c r="P174" s="10">
        <v>2148.84</v>
      </c>
      <c r="Q174" s="10">
        <v>1644.63</v>
      </c>
      <c r="R174" s="10">
        <v>95.78</v>
      </c>
    </row>
    <row r="175" spans="1:18" x14ac:dyDescent="0.2">
      <c r="A175" s="4" t="s">
        <v>173</v>
      </c>
      <c r="B175" s="7" t="s">
        <v>1012</v>
      </c>
      <c r="C175" s="7">
        <v>414</v>
      </c>
      <c r="D175" s="8">
        <v>375</v>
      </c>
      <c r="E175" s="8">
        <v>32</v>
      </c>
      <c r="F175" s="8">
        <v>51</v>
      </c>
      <c r="G175" s="8">
        <v>312</v>
      </c>
      <c r="H175" s="8">
        <v>171.5</v>
      </c>
      <c r="I175" s="8">
        <v>20</v>
      </c>
      <c r="J175" s="8">
        <v>485.77</v>
      </c>
      <c r="K175" s="4">
        <v>135721.10999999999</v>
      </c>
      <c r="L175" s="10">
        <v>6556.6</v>
      </c>
      <c r="M175" s="10">
        <v>3886.58</v>
      </c>
      <c r="N175" s="10">
        <v>167.15</v>
      </c>
      <c r="O175" s="10">
        <v>44924.28</v>
      </c>
      <c r="P175" s="10">
        <v>2395.96</v>
      </c>
      <c r="Q175" s="10">
        <v>1836.42</v>
      </c>
      <c r="R175" s="10">
        <v>96.17</v>
      </c>
    </row>
    <row r="176" spans="1:18" x14ac:dyDescent="0.2">
      <c r="A176" s="4" t="s">
        <v>174</v>
      </c>
      <c r="B176" s="7" t="s">
        <v>1012</v>
      </c>
      <c r="C176" s="7">
        <v>424</v>
      </c>
      <c r="D176" s="8">
        <v>376</v>
      </c>
      <c r="E176" s="8">
        <v>35</v>
      </c>
      <c r="F176" s="8">
        <v>56</v>
      </c>
      <c r="G176" s="8">
        <v>312</v>
      </c>
      <c r="H176" s="8">
        <v>170.5</v>
      </c>
      <c r="I176" s="8">
        <v>20</v>
      </c>
      <c r="J176" s="8">
        <v>533.75</v>
      </c>
      <c r="K176" s="4">
        <v>153322.14000000001</v>
      </c>
      <c r="L176" s="10">
        <v>7232.2</v>
      </c>
      <c r="M176" s="10">
        <v>4326.2</v>
      </c>
      <c r="N176" s="10">
        <v>169.49</v>
      </c>
      <c r="O176" s="10">
        <v>49742.080000000002</v>
      </c>
      <c r="P176" s="10">
        <v>2645.86</v>
      </c>
      <c r="Q176" s="10">
        <v>2030.81</v>
      </c>
      <c r="R176" s="10">
        <v>96.54</v>
      </c>
    </row>
    <row r="177" spans="1:18" x14ac:dyDescent="0.2">
      <c r="A177" s="4" t="s">
        <v>175</v>
      </c>
      <c r="B177" s="7" t="s">
        <v>1012</v>
      </c>
      <c r="C177" s="7">
        <v>434</v>
      </c>
      <c r="D177" s="8">
        <v>377</v>
      </c>
      <c r="E177" s="8">
        <v>38</v>
      </c>
      <c r="F177" s="8">
        <v>61</v>
      </c>
      <c r="G177" s="8">
        <v>312</v>
      </c>
      <c r="H177" s="8">
        <v>169.5</v>
      </c>
      <c r="I177" s="8">
        <v>20</v>
      </c>
      <c r="J177" s="8">
        <v>581.92999999999995</v>
      </c>
      <c r="K177" s="4">
        <v>171810.18</v>
      </c>
      <c r="L177" s="10">
        <v>7917.5</v>
      </c>
      <c r="M177" s="10">
        <v>4777.34</v>
      </c>
      <c r="N177" s="10">
        <v>171.83</v>
      </c>
      <c r="O177" s="10">
        <v>54637.74</v>
      </c>
      <c r="P177" s="10">
        <v>2898.55</v>
      </c>
      <c r="Q177" s="10">
        <v>2227.81</v>
      </c>
      <c r="R177" s="10">
        <v>96.9</v>
      </c>
    </row>
    <row r="178" spans="1:18" x14ac:dyDescent="0.2">
      <c r="A178" s="4" t="s">
        <v>176</v>
      </c>
      <c r="B178" s="7" t="s">
        <v>1012</v>
      </c>
      <c r="C178" s="7">
        <v>446</v>
      </c>
      <c r="D178" s="8">
        <v>378</v>
      </c>
      <c r="E178" s="8">
        <v>42</v>
      </c>
      <c r="F178" s="8">
        <v>67</v>
      </c>
      <c r="G178" s="8">
        <v>312</v>
      </c>
      <c r="H178" s="8">
        <v>168</v>
      </c>
      <c r="I178" s="8">
        <v>20</v>
      </c>
      <c r="J178" s="8">
        <v>640.99</v>
      </c>
      <c r="K178" s="4">
        <v>195206.29</v>
      </c>
      <c r="L178" s="10">
        <v>8753.7000000000007</v>
      </c>
      <c r="M178" s="10">
        <v>5336.35</v>
      </c>
      <c r="N178" s="10">
        <v>174.51</v>
      </c>
      <c r="O178" s="10">
        <v>60526.720000000001</v>
      </c>
      <c r="P178" s="10">
        <v>3202.47</v>
      </c>
      <c r="Q178" s="10">
        <v>2466.48</v>
      </c>
      <c r="R178" s="10">
        <v>97.17</v>
      </c>
    </row>
    <row r="179" spans="1:18" x14ac:dyDescent="0.2">
      <c r="A179" s="4" t="s">
        <v>177</v>
      </c>
      <c r="B179" s="7" t="s">
        <v>1012</v>
      </c>
      <c r="C179" s="7">
        <v>458</v>
      </c>
      <c r="D179" s="8">
        <v>392</v>
      </c>
      <c r="E179" s="8">
        <v>46</v>
      </c>
      <c r="F179" s="8">
        <v>73</v>
      </c>
      <c r="G179" s="8">
        <v>312</v>
      </c>
      <c r="H179" s="8">
        <v>173</v>
      </c>
      <c r="I179" s="8">
        <v>20</v>
      </c>
      <c r="J179" s="8">
        <v>719.27</v>
      </c>
      <c r="K179" s="4">
        <v>227053.17</v>
      </c>
      <c r="L179" s="10">
        <v>9915</v>
      </c>
      <c r="M179" s="10">
        <v>6094.32</v>
      </c>
      <c r="N179" s="10">
        <v>177.67</v>
      </c>
      <c r="O179" s="10">
        <v>73566.95</v>
      </c>
      <c r="P179" s="10">
        <v>3753.42</v>
      </c>
      <c r="Q179" s="10">
        <v>2891.61</v>
      </c>
      <c r="R179" s="10">
        <v>101.13</v>
      </c>
    </row>
    <row r="180" spans="1:18" x14ac:dyDescent="0.2">
      <c r="A180" s="4" t="s">
        <v>178</v>
      </c>
      <c r="B180" s="7" t="s">
        <v>1012</v>
      </c>
      <c r="C180" s="7">
        <v>472</v>
      </c>
      <c r="D180" s="8">
        <v>393</v>
      </c>
      <c r="E180" s="8">
        <v>50</v>
      </c>
      <c r="F180" s="8">
        <v>80</v>
      </c>
      <c r="G180" s="8">
        <v>312</v>
      </c>
      <c r="H180" s="8">
        <v>171.5</v>
      </c>
      <c r="I180" s="8">
        <v>20</v>
      </c>
      <c r="J180" s="8">
        <v>788.23</v>
      </c>
      <c r="K180" s="4">
        <v>258357.05</v>
      </c>
      <c r="L180" s="10">
        <v>10947.3</v>
      </c>
      <c r="M180" s="10">
        <v>6796.66</v>
      </c>
      <c r="N180" s="10">
        <v>181.04</v>
      </c>
      <c r="O180" s="10">
        <v>81286.570000000007</v>
      </c>
      <c r="P180" s="10">
        <v>4136.72</v>
      </c>
      <c r="Q180" s="10">
        <v>3191.54</v>
      </c>
      <c r="R180" s="10">
        <v>101.55</v>
      </c>
    </row>
    <row r="181" spans="1:18" x14ac:dyDescent="0.2">
      <c r="A181" s="4" t="s">
        <v>179</v>
      </c>
      <c r="B181" s="7" t="s">
        <v>1012</v>
      </c>
      <c r="C181" s="7">
        <v>488</v>
      </c>
      <c r="D181" s="8">
        <v>394</v>
      </c>
      <c r="E181" s="8">
        <v>55</v>
      </c>
      <c r="F181" s="8">
        <v>88</v>
      </c>
      <c r="G181" s="8">
        <v>312</v>
      </c>
      <c r="H181" s="8">
        <v>169.5</v>
      </c>
      <c r="I181" s="8">
        <v>20</v>
      </c>
      <c r="J181" s="8">
        <v>868.47</v>
      </c>
      <c r="K181" s="4">
        <v>296560.11</v>
      </c>
      <c r="L181" s="10">
        <v>12154.1</v>
      </c>
      <c r="M181" s="10">
        <v>7629.66</v>
      </c>
      <c r="N181" s="10">
        <v>184.79</v>
      </c>
      <c r="O181" s="10">
        <v>90173.86</v>
      </c>
      <c r="P181" s="10">
        <v>4577.3500000000004</v>
      </c>
      <c r="Q181" s="10">
        <v>3538.66</v>
      </c>
      <c r="R181" s="10">
        <v>101.9</v>
      </c>
    </row>
    <row r="182" spans="1:18" x14ac:dyDescent="0.2">
      <c r="A182" s="4" t="s">
        <v>180</v>
      </c>
      <c r="B182" s="7" t="s">
        <v>1012</v>
      </c>
      <c r="C182" s="7">
        <v>506</v>
      </c>
      <c r="D182" s="8">
        <v>395</v>
      </c>
      <c r="E182" s="8">
        <v>60</v>
      </c>
      <c r="F182" s="8">
        <v>97</v>
      </c>
      <c r="G182" s="8">
        <v>312</v>
      </c>
      <c r="H182" s="8">
        <v>167.5</v>
      </c>
      <c r="I182" s="8">
        <v>20</v>
      </c>
      <c r="J182" s="8">
        <v>956.93</v>
      </c>
      <c r="K182" s="4">
        <v>342451.59</v>
      </c>
      <c r="L182" s="10">
        <v>13535.6</v>
      </c>
      <c r="M182" s="10">
        <v>8591.51</v>
      </c>
      <c r="N182" s="10">
        <v>189.17</v>
      </c>
      <c r="O182" s="10">
        <v>100237.84</v>
      </c>
      <c r="P182" s="10">
        <v>5075.33</v>
      </c>
      <c r="Q182" s="10">
        <v>3929.92</v>
      </c>
      <c r="R182" s="10">
        <v>102.35</v>
      </c>
    </row>
    <row r="183" spans="1:18" x14ac:dyDescent="0.2">
      <c r="A183" s="4" t="s">
        <v>181</v>
      </c>
      <c r="B183" s="7" t="s">
        <v>1012</v>
      </c>
      <c r="C183" s="7">
        <v>520</v>
      </c>
      <c r="D183" s="8">
        <v>409</v>
      </c>
      <c r="E183" s="8">
        <v>65</v>
      </c>
      <c r="F183" s="8">
        <v>104</v>
      </c>
      <c r="G183" s="8">
        <v>312</v>
      </c>
      <c r="H183" s="8">
        <v>172</v>
      </c>
      <c r="I183" s="8">
        <v>20</v>
      </c>
      <c r="J183" s="8">
        <v>1056.95</v>
      </c>
      <c r="K183" s="4">
        <v>392963.38</v>
      </c>
      <c r="L183" s="10">
        <v>15114</v>
      </c>
      <c r="M183" s="10">
        <v>9664.42</v>
      </c>
      <c r="N183" s="10">
        <v>192.82</v>
      </c>
      <c r="O183" s="10">
        <v>119352.51</v>
      </c>
      <c r="P183" s="10">
        <v>5836.31</v>
      </c>
      <c r="Q183" s="10">
        <v>4520.43</v>
      </c>
      <c r="R183" s="10">
        <v>106.26</v>
      </c>
    </row>
    <row r="184" spans="1:18" x14ac:dyDescent="0.2">
      <c r="A184" s="4" t="s">
        <v>182</v>
      </c>
      <c r="B184" s="7" t="s">
        <v>1012</v>
      </c>
      <c r="C184" s="7">
        <v>540</v>
      </c>
      <c r="D184" s="8">
        <v>411</v>
      </c>
      <c r="E184" s="8">
        <v>71</v>
      </c>
      <c r="F184" s="8">
        <v>114</v>
      </c>
      <c r="G184" s="8">
        <v>312</v>
      </c>
      <c r="H184" s="8">
        <v>170</v>
      </c>
      <c r="I184" s="8">
        <v>20</v>
      </c>
      <c r="J184" s="8">
        <v>1162.03</v>
      </c>
      <c r="K184" s="4">
        <v>454051.02</v>
      </c>
      <c r="L184" s="10">
        <v>16816.7</v>
      </c>
      <c r="M184" s="10">
        <v>10869.85</v>
      </c>
      <c r="N184" s="10">
        <v>197.67</v>
      </c>
      <c r="O184" s="10">
        <v>132896.31</v>
      </c>
      <c r="P184" s="10">
        <v>6466.97</v>
      </c>
      <c r="Q184" s="10">
        <v>5017.71</v>
      </c>
      <c r="R184" s="10">
        <v>106.94</v>
      </c>
    </row>
    <row r="185" spans="1:18" x14ac:dyDescent="0.2">
      <c r="A185" s="4" t="s">
        <v>183</v>
      </c>
      <c r="B185" s="7" t="s">
        <v>1012</v>
      </c>
      <c r="C185" s="7">
        <v>562</v>
      </c>
      <c r="D185" s="8">
        <v>413</v>
      </c>
      <c r="E185" s="8">
        <v>77</v>
      </c>
      <c r="F185" s="8">
        <v>125</v>
      </c>
      <c r="G185" s="8">
        <v>312</v>
      </c>
      <c r="H185" s="8">
        <v>168</v>
      </c>
      <c r="I185" s="8">
        <v>20</v>
      </c>
      <c r="J185" s="8">
        <v>1276.17</v>
      </c>
      <c r="K185" s="4">
        <v>526659.93000000005</v>
      </c>
      <c r="L185" s="10">
        <v>18742.400000000001</v>
      </c>
      <c r="M185" s="10">
        <v>12243.01</v>
      </c>
      <c r="N185" s="10">
        <v>203.15</v>
      </c>
      <c r="O185" s="10">
        <v>148011.26999999999</v>
      </c>
      <c r="P185" s="10">
        <v>7167.62</v>
      </c>
      <c r="Q185" s="10">
        <v>5568.89</v>
      </c>
      <c r="R185" s="10">
        <v>107.69</v>
      </c>
    </row>
    <row r="186" spans="1:18" x14ac:dyDescent="0.2">
      <c r="A186" s="4" t="s">
        <v>184</v>
      </c>
      <c r="B186" s="7" t="s">
        <v>1012</v>
      </c>
      <c r="C186" s="7">
        <v>580</v>
      </c>
      <c r="D186" s="8">
        <v>426</v>
      </c>
      <c r="E186" s="8">
        <v>84</v>
      </c>
      <c r="F186" s="8">
        <v>134</v>
      </c>
      <c r="G186" s="8">
        <v>312</v>
      </c>
      <c r="H186" s="8">
        <v>171</v>
      </c>
      <c r="I186" s="8">
        <v>20</v>
      </c>
      <c r="J186" s="8">
        <v>1407.19</v>
      </c>
      <c r="K186" s="4">
        <v>606878.23</v>
      </c>
      <c r="L186" s="10">
        <v>20926.8</v>
      </c>
      <c r="M186" s="10">
        <v>13777.86</v>
      </c>
      <c r="N186" s="10">
        <v>207.67</v>
      </c>
      <c r="O186" s="10">
        <v>174271.92</v>
      </c>
      <c r="P186" s="10">
        <v>8181.78</v>
      </c>
      <c r="Q186" s="10">
        <v>6362.61</v>
      </c>
      <c r="R186" s="10">
        <v>111.29</v>
      </c>
    </row>
    <row r="187" spans="1:18" x14ac:dyDescent="0.2">
      <c r="A187" s="4" t="s">
        <v>185</v>
      </c>
      <c r="B187" s="7" t="s">
        <v>1012</v>
      </c>
      <c r="C187" s="7">
        <v>604</v>
      </c>
      <c r="D187" s="8">
        <v>430</v>
      </c>
      <c r="E187" s="8">
        <v>92</v>
      </c>
      <c r="F187" s="8">
        <v>146</v>
      </c>
      <c r="G187" s="8">
        <v>312</v>
      </c>
      <c r="H187" s="8">
        <v>169</v>
      </c>
      <c r="I187" s="8">
        <v>20</v>
      </c>
      <c r="J187" s="8">
        <v>1546.07</v>
      </c>
      <c r="K187" s="4">
        <v>704826.44</v>
      </c>
      <c r="L187" s="10">
        <v>23338.6</v>
      </c>
      <c r="M187" s="10">
        <v>15522.09</v>
      </c>
      <c r="N187" s="10">
        <v>213.51</v>
      </c>
      <c r="O187" s="10">
        <v>195579.56</v>
      </c>
      <c r="P187" s="10">
        <v>9096.7199999999993</v>
      </c>
      <c r="Q187" s="10">
        <v>7087.61</v>
      </c>
      <c r="R187" s="10">
        <v>112.47</v>
      </c>
    </row>
    <row r="188" spans="1:18" x14ac:dyDescent="0.2">
      <c r="A188" s="4" t="s">
        <v>186</v>
      </c>
      <c r="B188" s="7" t="s">
        <v>1013</v>
      </c>
      <c r="C188" s="7">
        <v>394</v>
      </c>
      <c r="D188" s="8">
        <v>398</v>
      </c>
      <c r="E188" s="8">
        <v>11</v>
      </c>
      <c r="F188" s="8">
        <v>18</v>
      </c>
      <c r="G188" s="8">
        <v>358</v>
      </c>
      <c r="H188" s="8">
        <v>193.5</v>
      </c>
      <c r="I188" s="8">
        <v>22</v>
      </c>
      <c r="J188" s="8">
        <v>186.81</v>
      </c>
      <c r="K188" s="4">
        <v>56145.31</v>
      </c>
      <c r="L188" s="10">
        <v>2850</v>
      </c>
      <c r="M188" s="10">
        <v>1559.22</v>
      </c>
      <c r="N188" s="10">
        <v>173.36</v>
      </c>
      <c r="O188" s="10">
        <v>18922.62</v>
      </c>
      <c r="P188" s="10">
        <v>950.89</v>
      </c>
      <c r="Q188" s="10">
        <v>720.4</v>
      </c>
      <c r="R188" s="10">
        <v>100.64</v>
      </c>
    </row>
    <row r="189" spans="1:18" x14ac:dyDescent="0.2">
      <c r="A189" s="4" t="s">
        <v>187</v>
      </c>
      <c r="B189" s="7" t="s">
        <v>1013</v>
      </c>
      <c r="C189" s="7">
        <v>400</v>
      </c>
      <c r="D189" s="8">
        <v>400</v>
      </c>
      <c r="E189" s="8">
        <v>13</v>
      </c>
      <c r="F189" s="8">
        <v>21</v>
      </c>
      <c r="G189" s="8">
        <v>358</v>
      </c>
      <c r="H189" s="8">
        <v>193.5</v>
      </c>
      <c r="I189" s="8">
        <v>22</v>
      </c>
      <c r="J189" s="8">
        <v>218.69</v>
      </c>
      <c r="K189" s="4">
        <v>66621.41</v>
      </c>
      <c r="L189" s="10">
        <v>3331.1</v>
      </c>
      <c r="M189" s="10">
        <v>1836.23</v>
      </c>
      <c r="N189" s="10">
        <v>174.54</v>
      </c>
      <c r="O189" s="10">
        <v>22412.67</v>
      </c>
      <c r="P189" s="10">
        <v>1120.6300000000001</v>
      </c>
      <c r="Q189" s="10">
        <v>849.93</v>
      </c>
      <c r="R189" s="10">
        <v>101.23</v>
      </c>
    </row>
    <row r="190" spans="1:18" x14ac:dyDescent="0.2">
      <c r="A190" s="4" t="s">
        <v>188</v>
      </c>
      <c r="B190" s="7" t="s">
        <v>1012</v>
      </c>
      <c r="C190" s="7">
        <v>406</v>
      </c>
      <c r="D190" s="8">
        <v>403</v>
      </c>
      <c r="E190" s="8">
        <v>16</v>
      </c>
      <c r="F190" s="8">
        <v>24</v>
      </c>
      <c r="G190" s="8">
        <v>358</v>
      </c>
      <c r="H190" s="8">
        <v>193.5</v>
      </c>
      <c r="I190" s="8">
        <v>22</v>
      </c>
      <c r="J190" s="8">
        <v>254.87</v>
      </c>
      <c r="K190" s="4">
        <v>78039.22</v>
      </c>
      <c r="L190" s="10">
        <v>3844.3</v>
      </c>
      <c r="M190" s="10">
        <v>2139.84</v>
      </c>
      <c r="N190" s="10">
        <v>174.98</v>
      </c>
      <c r="O190" s="10">
        <v>26200.19</v>
      </c>
      <c r="P190" s="10">
        <v>1300.26</v>
      </c>
      <c r="Q190" s="10">
        <v>988.59</v>
      </c>
      <c r="R190" s="10">
        <v>101.39</v>
      </c>
    </row>
    <row r="191" spans="1:18" x14ac:dyDescent="0.2">
      <c r="A191" s="4" t="s">
        <v>189</v>
      </c>
      <c r="B191" s="7" t="s">
        <v>1012</v>
      </c>
      <c r="C191" s="7">
        <v>414</v>
      </c>
      <c r="D191" s="8">
        <v>405</v>
      </c>
      <c r="E191" s="8">
        <v>18</v>
      </c>
      <c r="F191" s="8">
        <v>28</v>
      </c>
      <c r="G191" s="8">
        <v>358</v>
      </c>
      <c r="H191" s="8">
        <v>193.5</v>
      </c>
      <c r="I191" s="8">
        <v>22</v>
      </c>
      <c r="J191" s="8">
        <v>295.39</v>
      </c>
      <c r="K191" s="4">
        <v>92771.14</v>
      </c>
      <c r="L191" s="10">
        <v>4481.7</v>
      </c>
      <c r="M191" s="10">
        <v>2513.15</v>
      </c>
      <c r="N191" s="10">
        <v>177.22</v>
      </c>
      <c r="O191" s="10">
        <v>31026.87</v>
      </c>
      <c r="P191" s="10">
        <v>1532.19</v>
      </c>
      <c r="Q191" s="10">
        <v>1165.56</v>
      </c>
      <c r="R191" s="10">
        <v>102.49</v>
      </c>
    </row>
    <row r="192" spans="1:18" x14ac:dyDescent="0.2">
      <c r="A192" s="4" t="s">
        <v>190</v>
      </c>
      <c r="B192" s="7" t="s">
        <v>1012</v>
      </c>
      <c r="C192" s="7">
        <v>420</v>
      </c>
      <c r="D192" s="8">
        <v>403</v>
      </c>
      <c r="E192" s="8">
        <v>20</v>
      </c>
      <c r="F192" s="8">
        <v>31</v>
      </c>
      <c r="G192" s="8">
        <v>358</v>
      </c>
      <c r="H192" s="8">
        <v>191.5</v>
      </c>
      <c r="I192" s="8">
        <v>22</v>
      </c>
      <c r="J192" s="8">
        <v>325.61</v>
      </c>
      <c r="K192" s="4">
        <v>103629.7</v>
      </c>
      <c r="L192" s="10">
        <v>4934.8</v>
      </c>
      <c r="M192" s="10">
        <v>2786.46</v>
      </c>
      <c r="N192" s="10">
        <v>178.4</v>
      </c>
      <c r="O192" s="10">
        <v>33850.080000000002</v>
      </c>
      <c r="P192" s="10">
        <v>1679.9</v>
      </c>
      <c r="Q192" s="10">
        <v>1279.67</v>
      </c>
      <c r="R192" s="10">
        <v>101.96</v>
      </c>
    </row>
    <row r="193" spans="1:18" x14ac:dyDescent="0.2">
      <c r="A193" s="4" t="s">
        <v>191</v>
      </c>
      <c r="B193" s="7" t="s">
        <v>1012</v>
      </c>
      <c r="C193" s="7">
        <v>429</v>
      </c>
      <c r="D193" s="8">
        <v>400</v>
      </c>
      <c r="E193" s="8">
        <v>23</v>
      </c>
      <c r="F193" s="8">
        <v>35.5</v>
      </c>
      <c r="G193" s="8">
        <v>358</v>
      </c>
      <c r="H193" s="8">
        <v>188.5</v>
      </c>
      <c r="I193" s="8">
        <v>22</v>
      </c>
      <c r="J193" s="8">
        <v>370.49</v>
      </c>
      <c r="K193" s="4">
        <v>120290.27</v>
      </c>
      <c r="L193" s="10">
        <v>5607.9</v>
      </c>
      <c r="M193" s="10">
        <v>3198.49</v>
      </c>
      <c r="N193" s="10">
        <v>180.19</v>
      </c>
      <c r="O193" s="10">
        <v>37914.870000000003</v>
      </c>
      <c r="P193" s="10">
        <v>1895.74</v>
      </c>
      <c r="Q193" s="10">
        <v>1447.08</v>
      </c>
      <c r="R193" s="10">
        <v>101.16</v>
      </c>
    </row>
    <row r="194" spans="1:18" x14ac:dyDescent="0.2">
      <c r="A194" s="4" t="s">
        <v>192</v>
      </c>
      <c r="B194" s="7" t="s">
        <v>1012</v>
      </c>
      <c r="C194" s="7">
        <v>438</v>
      </c>
      <c r="D194" s="8">
        <v>370</v>
      </c>
      <c r="E194" s="8">
        <v>25</v>
      </c>
      <c r="F194" s="8">
        <v>40</v>
      </c>
      <c r="G194" s="8">
        <v>358</v>
      </c>
      <c r="H194" s="8">
        <v>172.5</v>
      </c>
      <c r="I194" s="8">
        <v>22</v>
      </c>
      <c r="J194" s="8">
        <v>389.65</v>
      </c>
      <c r="K194" s="4">
        <v>128432.35</v>
      </c>
      <c r="L194" s="10">
        <v>5864.5</v>
      </c>
      <c r="M194" s="10">
        <v>3381.88</v>
      </c>
      <c r="N194" s="10">
        <v>181.55</v>
      </c>
      <c r="O194" s="10">
        <v>33828.589999999997</v>
      </c>
      <c r="P194" s="10">
        <v>1828.57</v>
      </c>
      <c r="Q194" s="10">
        <v>1400.59</v>
      </c>
      <c r="R194" s="10">
        <v>93.18</v>
      </c>
    </row>
    <row r="195" spans="1:18" x14ac:dyDescent="0.2">
      <c r="A195" s="4" t="s">
        <v>193</v>
      </c>
      <c r="B195" s="7" t="s">
        <v>1012</v>
      </c>
      <c r="C195" s="7">
        <v>448</v>
      </c>
      <c r="D195" s="8">
        <v>371</v>
      </c>
      <c r="E195" s="8">
        <v>28</v>
      </c>
      <c r="F195" s="8">
        <v>45</v>
      </c>
      <c r="G195" s="8">
        <v>358</v>
      </c>
      <c r="H195" s="8">
        <v>171.5</v>
      </c>
      <c r="I195" s="8">
        <v>22</v>
      </c>
      <c r="J195" s="8">
        <v>438.29</v>
      </c>
      <c r="K195" s="4">
        <v>148100.16</v>
      </c>
      <c r="L195" s="10">
        <v>6611.6</v>
      </c>
      <c r="M195" s="10">
        <v>3848.78</v>
      </c>
      <c r="N195" s="10">
        <v>183.82</v>
      </c>
      <c r="O195" s="10">
        <v>38379.67</v>
      </c>
      <c r="P195" s="10">
        <v>2068.98</v>
      </c>
      <c r="Q195" s="10">
        <v>1587.47</v>
      </c>
      <c r="R195" s="10">
        <v>93.58</v>
      </c>
    </row>
    <row r="196" spans="1:18" x14ac:dyDescent="0.2">
      <c r="A196" s="4" t="s">
        <v>194</v>
      </c>
      <c r="B196" s="7" t="s">
        <v>1012</v>
      </c>
      <c r="C196" s="7">
        <v>458</v>
      </c>
      <c r="D196" s="8">
        <v>372</v>
      </c>
      <c r="E196" s="8">
        <v>31</v>
      </c>
      <c r="F196" s="8">
        <v>50</v>
      </c>
      <c r="G196" s="8">
        <v>358</v>
      </c>
      <c r="H196" s="8">
        <v>170.5</v>
      </c>
      <c r="I196" s="8">
        <v>22</v>
      </c>
      <c r="J196" s="8">
        <v>487.13</v>
      </c>
      <c r="K196" s="4">
        <v>168699.38</v>
      </c>
      <c r="L196" s="10">
        <v>7366.8</v>
      </c>
      <c r="M196" s="10">
        <v>4327.2</v>
      </c>
      <c r="N196" s="10">
        <v>186.09</v>
      </c>
      <c r="O196" s="10">
        <v>43005.94</v>
      </c>
      <c r="P196" s="10">
        <v>2312.15</v>
      </c>
      <c r="Q196" s="10">
        <v>1777.05</v>
      </c>
      <c r="R196" s="10">
        <v>93.96</v>
      </c>
    </row>
    <row r="197" spans="1:18" x14ac:dyDescent="0.2">
      <c r="A197" s="4" t="s">
        <v>195</v>
      </c>
      <c r="B197" s="7" t="s">
        <v>1012</v>
      </c>
      <c r="C197" s="7">
        <v>470</v>
      </c>
      <c r="D197" s="8">
        <v>373</v>
      </c>
      <c r="E197" s="8">
        <v>35</v>
      </c>
      <c r="F197" s="8">
        <v>56</v>
      </c>
      <c r="G197" s="8">
        <v>358</v>
      </c>
      <c r="H197" s="8">
        <v>169</v>
      </c>
      <c r="I197" s="8">
        <v>22</v>
      </c>
      <c r="J197" s="8">
        <v>547.21</v>
      </c>
      <c r="K197" s="4">
        <v>194740.01</v>
      </c>
      <c r="L197" s="10">
        <v>8286.7999999999993</v>
      </c>
      <c r="M197" s="10">
        <v>4920.7</v>
      </c>
      <c r="N197" s="10">
        <v>188.65</v>
      </c>
      <c r="O197" s="10">
        <v>48584.93</v>
      </c>
      <c r="P197" s="10">
        <v>2605.09</v>
      </c>
      <c r="Q197" s="10">
        <v>2007.28</v>
      </c>
      <c r="R197" s="10">
        <v>94.23</v>
      </c>
    </row>
    <row r="198" spans="1:18" x14ac:dyDescent="0.2">
      <c r="A198" s="4" t="s">
        <v>196</v>
      </c>
      <c r="B198" s="7" t="s">
        <v>1012</v>
      </c>
      <c r="C198" s="7">
        <v>484</v>
      </c>
      <c r="D198" s="8">
        <v>374</v>
      </c>
      <c r="E198" s="8">
        <v>39</v>
      </c>
      <c r="F198" s="8">
        <v>63</v>
      </c>
      <c r="G198" s="8">
        <v>358</v>
      </c>
      <c r="H198" s="8">
        <v>167.5</v>
      </c>
      <c r="I198" s="8">
        <v>22</v>
      </c>
      <c r="J198" s="8">
        <v>615.01</v>
      </c>
      <c r="K198" s="4">
        <v>226537.95</v>
      </c>
      <c r="L198" s="10">
        <v>9361.1</v>
      </c>
      <c r="M198" s="10">
        <v>5620.76</v>
      </c>
      <c r="N198" s="10">
        <v>191.92</v>
      </c>
      <c r="O198" s="10">
        <v>55131.74</v>
      </c>
      <c r="P198" s="10">
        <v>2948.22</v>
      </c>
      <c r="Q198" s="10">
        <v>2276.1799999999998</v>
      </c>
      <c r="R198" s="10">
        <v>94.68</v>
      </c>
    </row>
    <row r="199" spans="1:18" x14ac:dyDescent="0.2">
      <c r="A199" s="4" t="s">
        <v>197</v>
      </c>
      <c r="B199" s="7" t="s">
        <v>1012</v>
      </c>
      <c r="C199" s="7">
        <v>494</v>
      </c>
      <c r="D199" s="8">
        <v>392</v>
      </c>
      <c r="E199" s="8">
        <v>43</v>
      </c>
      <c r="F199" s="8">
        <v>68</v>
      </c>
      <c r="G199" s="8">
        <v>358</v>
      </c>
      <c r="H199" s="8">
        <v>174.5</v>
      </c>
      <c r="I199" s="8">
        <v>22</v>
      </c>
      <c r="J199" s="8">
        <v>691.21</v>
      </c>
      <c r="K199" s="4">
        <v>261626.63</v>
      </c>
      <c r="L199" s="10">
        <v>10592.2</v>
      </c>
      <c r="M199" s="10">
        <v>6402.77</v>
      </c>
      <c r="N199" s="10">
        <v>194.55</v>
      </c>
      <c r="O199" s="10">
        <v>68534.679999999993</v>
      </c>
      <c r="P199" s="10">
        <v>3496.67</v>
      </c>
      <c r="Q199" s="10">
        <v>2700.52</v>
      </c>
      <c r="R199" s="10">
        <v>99.57</v>
      </c>
    </row>
    <row r="200" spans="1:18" x14ac:dyDescent="0.2">
      <c r="A200" s="4" t="s">
        <v>198</v>
      </c>
      <c r="B200" s="7" t="s">
        <v>1012</v>
      </c>
      <c r="C200" s="7">
        <v>510</v>
      </c>
      <c r="D200" s="8">
        <v>393</v>
      </c>
      <c r="E200" s="8">
        <v>48</v>
      </c>
      <c r="F200" s="8">
        <v>76</v>
      </c>
      <c r="G200" s="8">
        <v>358</v>
      </c>
      <c r="H200" s="8">
        <v>172.5</v>
      </c>
      <c r="I200" s="8">
        <v>22</v>
      </c>
      <c r="J200" s="8">
        <v>773.35</v>
      </c>
      <c r="K200" s="4">
        <v>303779.05</v>
      </c>
      <c r="L200" s="10">
        <v>11912.9</v>
      </c>
      <c r="M200" s="10">
        <v>7286.5</v>
      </c>
      <c r="N200" s="10">
        <v>198.19</v>
      </c>
      <c r="O200" s="10">
        <v>77250.09</v>
      </c>
      <c r="P200" s="10">
        <v>3931.3</v>
      </c>
      <c r="Q200" s="10">
        <v>3043.64</v>
      </c>
      <c r="R200" s="10">
        <v>99.94</v>
      </c>
    </row>
    <row r="201" spans="1:18" x14ac:dyDescent="0.2">
      <c r="A201" s="4" t="s">
        <v>199</v>
      </c>
      <c r="B201" s="7" t="s">
        <v>1012</v>
      </c>
      <c r="C201" s="7">
        <v>528</v>
      </c>
      <c r="D201" s="8">
        <v>394</v>
      </c>
      <c r="E201" s="8">
        <v>53</v>
      </c>
      <c r="F201" s="8">
        <v>85</v>
      </c>
      <c r="G201" s="8">
        <v>358</v>
      </c>
      <c r="H201" s="8">
        <v>170.5</v>
      </c>
      <c r="I201" s="8">
        <v>22</v>
      </c>
      <c r="J201" s="8">
        <v>863.69</v>
      </c>
      <c r="K201" s="4">
        <v>354176.39</v>
      </c>
      <c r="L201" s="10">
        <v>13415.8</v>
      </c>
      <c r="M201" s="10">
        <v>8303.2900000000009</v>
      </c>
      <c r="N201" s="10">
        <v>202.5</v>
      </c>
      <c r="O201" s="10">
        <v>87133.42</v>
      </c>
      <c r="P201" s="10">
        <v>4423.0200000000004</v>
      </c>
      <c r="Q201" s="10">
        <v>3430.99</v>
      </c>
      <c r="R201" s="10">
        <v>100.44</v>
      </c>
    </row>
    <row r="202" spans="1:18" x14ac:dyDescent="0.2">
      <c r="A202" s="4" t="s">
        <v>200</v>
      </c>
      <c r="B202" s="7" t="s">
        <v>1012</v>
      </c>
      <c r="C202" s="7">
        <v>548</v>
      </c>
      <c r="D202" s="8">
        <v>395</v>
      </c>
      <c r="E202" s="8">
        <v>59</v>
      </c>
      <c r="F202" s="8">
        <v>95</v>
      </c>
      <c r="G202" s="8">
        <v>358</v>
      </c>
      <c r="H202" s="8">
        <v>168</v>
      </c>
      <c r="I202" s="8">
        <v>22</v>
      </c>
      <c r="J202" s="8">
        <v>965.87</v>
      </c>
      <c r="K202" s="4">
        <v>414486.6</v>
      </c>
      <c r="L202" s="10">
        <v>15127.3</v>
      </c>
      <c r="M202" s="10">
        <v>9480.7900000000009</v>
      </c>
      <c r="N202" s="10">
        <v>207.15</v>
      </c>
      <c r="O202" s="10">
        <v>98243.26</v>
      </c>
      <c r="P202" s="10">
        <v>4974.34</v>
      </c>
      <c r="Q202" s="10">
        <v>3868.52</v>
      </c>
      <c r="R202" s="10">
        <v>100.85</v>
      </c>
    </row>
    <row r="203" spans="1:18" x14ac:dyDescent="0.2">
      <c r="A203" s="4" t="s">
        <v>201</v>
      </c>
      <c r="B203" s="7" t="s">
        <v>1012</v>
      </c>
      <c r="C203" s="7">
        <v>564</v>
      </c>
      <c r="D203" s="8">
        <v>410</v>
      </c>
      <c r="E203" s="8">
        <v>65</v>
      </c>
      <c r="F203" s="8">
        <v>103</v>
      </c>
      <c r="G203" s="8">
        <v>358</v>
      </c>
      <c r="H203" s="8">
        <v>172.5</v>
      </c>
      <c r="I203" s="8">
        <v>22</v>
      </c>
      <c r="J203" s="8">
        <v>1081.45</v>
      </c>
      <c r="K203" s="4">
        <v>482318.02</v>
      </c>
      <c r="L203" s="10">
        <v>17103.5</v>
      </c>
      <c r="M203" s="10">
        <v>10811.51</v>
      </c>
      <c r="N203" s="10">
        <v>211.18</v>
      </c>
      <c r="O203" s="10">
        <v>119192.55</v>
      </c>
      <c r="P203" s="10">
        <v>5814.27</v>
      </c>
      <c r="Q203" s="10">
        <v>4525.42</v>
      </c>
      <c r="R203" s="10">
        <v>104.98</v>
      </c>
    </row>
    <row r="204" spans="1:18" x14ac:dyDescent="0.2">
      <c r="A204" s="4" t="s">
        <v>202</v>
      </c>
      <c r="B204" s="7" t="s">
        <v>1012</v>
      </c>
      <c r="C204" s="7">
        <v>588</v>
      </c>
      <c r="D204" s="8">
        <v>412</v>
      </c>
      <c r="E204" s="8">
        <v>72</v>
      </c>
      <c r="F204" s="8">
        <v>115</v>
      </c>
      <c r="G204" s="8">
        <v>358</v>
      </c>
      <c r="H204" s="8">
        <v>170</v>
      </c>
      <c r="I204" s="8">
        <v>22</v>
      </c>
      <c r="J204" s="8">
        <v>1209.51</v>
      </c>
      <c r="K204" s="4">
        <v>569246.79</v>
      </c>
      <c r="L204" s="10">
        <v>19362.099999999999</v>
      </c>
      <c r="M204" s="10">
        <v>12395.01</v>
      </c>
      <c r="N204" s="10">
        <v>216.94</v>
      </c>
      <c r="O204" s="10">
        <v>135224.95999999999</v>
      </c>
      <c r="P204" s="10">
        <v>6564.32</v>
      </c>
      <c r="Q204" s="10">
        <v>5120.62</v>
      </c>
      <c r="R204" s="10">
        <v>105.74</v>
      </c>
    </row>
    <row r="205" spans="1:18" x14ac:dyDescent="0.2">
      <c r="A205" s="4" t="s">
        <v>203</v>
      </c>
      <c r="B205" s="7" t="s">
        <v>1012</v>
      </c>
      <c r="C205" s="7">
        <v>616</v>
      </c>
      <c r="D205" s="8">
        <v>414</v>
      </c>
      <c r="E205" s="8">
        <v>80</v>
      </c>
      <c r="F205" s="8">
        <v>129</v>
      </c>
      <c r="G205" s="8">
        <v>358</v>
      </c>
      <c r="H205" s="8">
        <v>167</v>
      </c>
      <c r="I205" s="8">
        <v>22</v>
      </c>
      <c r="J205" s="8">
        <v>1358.67</v>
      </c>
      <c r="K205" s="4">
        <v>679972.83</v>
      </c>
      <c r="L205" s="10">
        <v>22077</v>
      </c>
      <c r="M205" s="10">
        <v>14322.16</v>
      </c>
      <c r="N205" s="10">
        <v>223.71</v>
      </c>
      <c r="O205" s="10">
        <v>154171.56</v>
      </c>
      <c r="P205" s="10">
        <v>7447.9</v>
      </c>
      <c r="Q205" s="10">
        <v>5823.25</v>
      </c>
      <c r="R205" s="10">
        <v>106.52</v>
      </c>
    </row>
    <row r="206" spans="1:18" x14ac:dyDescent="0.2">
      <c r="A206" s="4" t="s">
        <v>204</v>
      </c>
      <c r="B206" s="7" t="s">
        <v>1012</v>
      </c>
      <c r="C206" s="7">
        <v>638</v>
      </c>
      <c r="D206" s="8">
        <v>430</v>
      </c>
      <c r="E206" s="8">
        <v>87</v>
      </c>
      <c r="F206" s="8">
        <v>140</v>
      </c>
      <c r="G206" s="8">
        <v>358</v>
      </c>
      <c r="H206" s="8">
        <v>171.5</v>
      </c>
      <c r="I206" s="8">
        <v>22</v>
      </c>
      <c r="J206" s="8">
        <v>1519.61</v>
      </c>
      <c r="K206" s="4">
        <v>800682.16</v>
      </c>
      <c r="L206" s="10">
        <v>25099.8</v>
      </c>
      <c r="M206" s="10">
        <v>16419.75</v>
      </c>
      <c r="N206" s="10">
        <v>229.54</v>
      </c>
      <c r="O206" s="10">
        <v>187578.96</v>
      </c>
      <c r="P206" s="10">
        <v>8724.6</v>
      </c>
      <c r="Q206" s="10">
        <v>6820.27</v>
      </c>
      <c r="R206" s="10">
        <v>111.1</v>
      </c>
    </row>
    <row r="207" spans="1:18" ht="15.75" thickBot="1" x14ac:dyDescent="0.25">
      <c r="A207" s="5" t="s">
        <v>205</v>
      </c>
      <c r="B207" s="7" t="s">
        <v>1012</v>
      </c>
      <c r="C207" s="13">
        <v>668</v>
      </c>
      <c r="D207" s="9">
        <v>435</v>
      </c>
      <c r="E207" s="9">
        <v>96</v>
      </c>
      <c r="F207" s="9">
        <v>155</v>
      </c>
      <c r="G207" s="9">
        <v>358</v>
      </c>
      <c r="H207" s="9">
        <v>169.5</v>
      </c>
      <c r="I207" s="9">
        <v>22</v>
      </c>
      <c r="J207" s="9">
        <v>1696.33</v>
      </c>
      <c r="K207" s="5">
        <v>952172.58</v>
      </c>
      <c r="L207" s="11">
        <v>28508.2</v>
      </c>
      <c r="M207" s="11">
        <v>18868.64</v>
      </c>
      <c r="N207" s="11">
        <v>236.92</v>
      </c>
      <c r="O207" s="11">
        <v>215398.09</v>
      </c>
      <c r="P207" s="11">
        <v>9903.36</v>
      </c>
      <c r="Q207" s="11">
        <v>7755.88</v>
      </c>
      <c r="R207" s="11">
        <v>112.68</v>
      </c>
    </row>
    <row r="208" spans="1:18" x14ac:dyDescent="0.2">
      <c r="A208" s="3" t="s">
        <v>206</v>
      </c>
      <c r="B208" s="7" t="s">
        <v>1012</v>
      </c>
      <c r="C208" s="6">
        <v>126.5</v>
      </c>
      <c r="D208" s="12">
        <v>114</v>
      </c>
      <c r="E208" s="12">
        <v>9</v>
      </c>
      <c r="F208" s="12">
        <v>9</v>
      </c>
      <c r="G208" s="12">
        <v>108.5</v>
      </c>
      <c r="H208" s="12">
        <v>52.5</v>
      </c>
      <c r="I208" s="12">
        <v>12</v>
      </c>
      <c r="J208" s="12">
        <v>31.52</v>
      </c>
      <c r="K208" s="3">
        <v>838.38</v>
      </c>
      <c r="L208" s="14">
        <v>132.55000000000001</v>
      </c>
      <c r="M208" s="14">
        <v>76.709999999999994</v>
      </c>
      <c r="N208" s="14">
        <v>51.57</v>
      </c>
      <c r="O208" s="14">
        <v>223.59</v>
      </c>
      <c r="P208" s="14">
        <v>39.229999999999997</v>
      </c>
      <c r="Q208" s="14">
        <v>30.78</v>
      </c>
      <c r="R208" s="14">
        <v>26.63</v>
      </c>
    </row>
    <row r="209" spans="1:18" x14ac:dyDescent="0.2">
      <c r="A209" s="4" t="s">
        <v>207</v>
      </c>
      <c r="B209" s="7" t="s">
        <v>1012</v>
      </c>
      <c r="C209" s="7">
        <v>200</v>
      </c>
      <c r="D209" s="8">
        <v>204</v>
      </c>
      <c r="E209" s="8">
        <v>12</v>
      </c>
      <c r="F209" s="8">
        <v>12</v>
      </c>
      <c r="G209" s="8">
        <v>176</v>
      </c>
      <c r="H209" s="8">
        <v>96</v>
      </c>
      <c r="I209" s="8">
        <v>13</v>
      </c>
      <c r="J209" s="8">
        <v>71.53</v>
      </c>
      <c r="K209" s="4">
        <v>4982.3</v>
      </c>
      <c r="L209" s="10">
        <v>498.2</v>
      </c>
      <c r="M209" s="10">
        <v>282.75</v>
      </c>
      <c r="N209" s="10">
        <v>83.46</v>
      </c>
      <c r="O209" s="10">
        <v>1701.7</v>
      </c>
      <c r="P209" s="10">
        <v>166.83</v>
      </c>
      <c r="Q209" s="10">
        <v>128.66</v>
      </c>
      <c r="R209" s="10">
        <v>48.77</v>
      </c>
    </row>
    <row r="210" spans="1:18" x14ac:dyDescent="0.2">
      <c r="A210" s="4" t="s">
        <v>208</v>
      </c>
      <c r="B210" s="7" t="s">
        <v>1012</v>
      </c>
      <c r="C210" s="7">
        <v>244</v>
      </c>
      <c r="D210" s="8">
        <v>252</v>
      </c>
      <c r="E210" s="8">
        <v>11</v>
      </c>
      <c r="F210" s="8">
        <v>11</v>
      </c>
      <c r="G210" s="8">
        <v>222</v>
      </c>
      <c r="H210" s="8">
        <v>120.5</v>
      </c>
      <c r="I210" s="8">
        <v>16</v>
      </c>
      <c r="J210" s="8">
        <v>82.06</v>
      </c>
      <c r="K210" s="4">
        <v>8786.7800000000007</v>
      </c>
      <c r="L210" s="10">
        <v>720.2</v>
      </c>
      <c r="M210" s="10">
        <v>402.51</v>
      </c>
      <c r="N210" s="10">
        <v>103.48</v>
      </c>
      <c r="O210" s="10">
        <v>2938.35</v>
      </c>
      <c r="P210" s="10">
        <v>233.2</v>
      </c>
      <c r="Q210" s="10">
        <v>178.99</v>
      </c>
      <c r="R210" s="10">
        <v>59.84</v>
      </c>
    </row>
    <row r="211" spans="1:18" x14ac:dyDescent="0.2">
      <c r="A211" s="4" t="s">
        <v>209</v>
      </c>
      <c r="B211" s="7" t="s">
        <v>1012</v>
      </c>
      <c r="C211" s="7">
        <v>250</v>
      </c>
      <c r="D211" s="8">
        <v>255</v>
      </c>
      <c r="E211" s="8">
        <v>14</v>
      </c>
      <c r="F211" s="8">
        <v>14</v>
      </c>
      <c r="G211" s="8">
        <v>222</v>
      </c>
      <c r="H211" s="8">
        <v>120.5</v>
      </c>
      <c r="I211" s="8">
        <v>16</v>
      </c>
      <c r="J211" s="8">
        <v>104.68</v>
      </c>
      <c r="K211" s="4">
        <v>11483.65</v>
      </c>
      <c r="L211" s="10">
        <v>918.7</v>
      </c>
      <c r="M211" s="10">
        <v>519.30999999999995</v>
      </c>
      <c r="N211" s="10">
        <v>104.74</v>
      </c>
      <c r="O211" s="10">
        <v>3876.72</v>
      </c>
      <c r="P211" s="10">
        <v>304.06</v>
      </c>
      <c r="Q211" s="10">
        <v>234.19</v>
      </c>
      <c r="R211" s="10">
        <v>60.86</v>
      </c>
    </row>
    <row r="212" spans="1:18" x14ac:dyDescent="0.2">
      <c r="A212" s="4" t="s">
        <v>210</v>
      </c>
      <c r="B212" s="7" t="s">
        <v>1012</v>
      </c>
      <c r="C212" s="7">
        <v>294</v>
      </c>
      <c r="D212" s="8">
        <v>302</v>
      </c>
      <c r="E212" s="8">
        <v>12</v>
      </c>
      <c r="F212" s="8">
        <v>12</v>
      </c>
      <c r="G212" s="8">
        <v>270</v>
      </c>
      <c r="H212" s="8">
        <v>145</v>
      </c>
      <c r="I212" s="8">
        <v>18</v>
      </c>
      <c r="J212" s="8">
        <v>107.66</v>
      </c>
      <c r="K212" s="4">
        <v>16864.2</v>
      </c>
      <c r="L212" s="10">
        <v>1147.2</v>
      </c>
      <c r="M212" s="10">
        <v>638.54999999999995</v>
      </c>
      <c r="N212" s="10">
        <v>125.16</v>
      </c>
      <c r="O212" s="10">
        <v>5515.72</v>
      </c>
      <c r="P212" s="10">
        <v>365.28</v>
      </c>
      <c r="Q212" s="10">
        <v>279.87</v>
      </c>
      <c r="R212" s="10">
        <v>71.58</v>
      </c>
    </row>
    <row r="213" spans="1:18" x14ac:dyDescent="0.2">
      <c r="A213" s="4" t="s">
        <v>211</v>
      </c>
      <c r="B213" s="7" t="s">
        <v>1012</v>
      </c>
      <c r="C213" s="7">
        <v>300</v>
      </c>
      <c r="D213" s="8">
        <v>305</v>
      </c>
      <c r="E213" s="8">
        <v>15</v>
      </c>
      <c r="F213" s="8">
        <v>15</v>
      </c>
      <c r="G213" s="8">
        <v>270</v>
      </c>
      <c r="H213" s="8">
        <v>145</v>
      </c>
      <c r="I213" s="8">
        <v>18</v>
      </c>
      <c r="J213" s="8">
        <v>134.78</v>
      </c>
      <c r="K213" s="4">
        <v>21535.21</v>
      </c>
      <c r="L213" s="10">
        <v>1435.7</v>
      </c>
      <c r="M213" s="10">
        <v>806.84</v>
      </c>
      <c r="N213" s="10">
        <v>126.4</v>
      </c>
      <c r="O213" s="10">
        <v>7104.76</v>
      </c>
      <c r="P213" s="10">
        <v>465.89</v>
      </c>
      <c r="Q213" s="10">
        <v>358.04</v>
      </c>
      <c r="R213" s="10">
        <v>72.599999999999994</v>
      </c>
    </row>
    <row r="214" spans="1:18" x14ac:dyDescent="0.2">
      <c r="A214" s="4" t="s">
        <v>212</v>
      </c>
      <c r="B214" s="7" t="s">
        <v>1012</v>
      </c>
      <c r="C214" s="7">
        <v>326.7</v>
      </c>
      <c r="D214" s="8">
        <v>319.7</v>
      </c>
      <c r="E214" s="8">
        <v>24.8</v>
      </c>
      <c r="F214" s="8">
        <v>24.8</v>
      </c>
      <c r="G214" s="8">
        <v>277.10000000000002</v>
      </c>
      <c r="H214" s="8">
        <v>147.44999999999999</v>
      </c>
      <c r="I214" s="8">
        <v>15.2</v>
      </c>
      <c r="J214" s="8">
        <v>229.28</v>
      </c>
      <c r="K214" s="4">
        <v>40972.83</v>
      </c>
      <c r="L214" s="10">
        <v>2508.3000000000002</v>
      </c>
      <c r="M214" s="10">
        <v>1448.25</v>
      </c>
      <c r="N214" s="10">
        <v>133.68</v>
      </c>
      <c r="O214" s="10">
        <v>13546.38</v>
      </c>
      <c r="P214" s="10">
        <v>847.44</v>
      </c>
      <c r="Q214" s="10">
        <v>656.56</v>
      </c>
      <c r="R214" s="10">
        <v>76.87</v>
      </c>
    </row>
    <row r="215" spans="1:18" x14ac:dyDescent="0.2">
      <c r="A215" s="4" t="s">
        <v>213</v>
      </c>
      <c r="B215" s="7" t="s">
        <v>1012</v>
      </c>
      <c r="C215" s="7">
        <v>337.9</v>
      </c>
      <c r="D215" s="8">
        <v>325.7</v>
      </c>
      <c r="E215" s="8">
        <v>30.3</v>
      </c>
      <c r="F215" s="8">
        <v>30.4</v>
      </c>
      <c r="G215" s="8">
        <v>277.10000000000002</v>
      </c>
      <c r="H215" s="8">
        <v>147.69999999999999</v>
      </c>
      <c r="I215" s="8">
        <v>15.2</v>
      </c>
      <c r="J215" s="8">
        <v>283.97000000000003</v>
      </c>
      <c r="K215" s="4">
        <v>52698.77</v>
      </c>
      <c r="L215" s="10">
        <v>3119.2</v>
      </c>
      <c r="M215" s="10">
        <v>1826.55</v>
      </c>
      <c r="N215" s="10">
        <v>136.22999999999999</v>
      </c>
      <c r="O215" s="10">
        <v>17576.759999999998</v>
      </c>
      <c r="P215" s="10">
        <v>1079.32</v>
      </c>
      <c r="Q215" s="10">
        <v>839.85</v>
      </c>
      <c r="R215" s="10">
        <v>78.67</v>
      </c>
    </row>
    <row r="216" spans="1:18" x14ac:dyDescent="0.2">
      <c r="A216" s="4" t="s">
        <v>214</v>
      </c>
      <c r="B216" s="7" t="s">
        <v>1012</v>
      </c>
      <c r="C216" s="7">
        <v>338</v>
      </c>
      <c r="D216" s="8">
        <v>351</v>
      </c>
      <c r="E216" s="8">
        <v>13</v>
      </c>
      <c r="F216" s="8">
        <v>13</v>
      </c>
      <c r="G216" s="8">
        <v>312</v>
      </c>
      <c r="H216" s="8">
        <v>169</v>
      </c>
      <c r="I216" s="8">
        <v>20</v>
      </c>
      <c r="J216" s="8">
        <v>135.25</v>
      </c>
      <c r="K216" s="4">
        <v>28190.34</v>
      </c>
      <c r="L216" s="10">
        <v>1668.1</v>
      </c>
      <c r="M216" s="10">
        <v>925.69</v>
      </c>
      <c r="N216" s="10">
        <v>144.37</v>
      </c>
      <c r="O216" s="10">
        <v>9379.76</v>
      </c>
      <c r="P216" s="10">
        <v>534.46</v>
      </c>
      <c r="Q216" s="10">
        <v>408.88</v>
      </c>
      <c r="R216" s="10">
        <v>83.28</v>
      </c>
    </row>
    <row r="217" spans="1:18" x14ac:dyDescent="0.2">
      <c r="A217" s="4" t="s">
        <v>215</v>
      </c>
      <c r="B217" s="7" t="s">
        <v>1012</v>
      </c>
      <c r="C217" s="7">
        <v>344</v>
      </c>
      <c r="D217" s="8">
        <v>354</v>
      </c>
      <c r="E217" s="8">
        <v>16</v>
      </c>
      <c r="F217" s="8">
        <v>16</v>
      </c>
      <c r="G217" s="8">
        <v>312</v>
      </c>
      <c r="H217" s="8">
        <v>169</v>
      </c>
      <c r="I217" s="8">
        <v>20</v>
      </c>
      <c r="J217" s="8">
        <v>166.63</v>
      </c>
      <c r="K217" s="4">
        <v>35330.379999999997</v>
      </c>
      <c r="L217" s="10">
        <v>2054.1</v>
      </c>
      <c r="M217" s="10">
        <v>1149.5999999999999</v>
      </c>
      <c r="N217" s="10">
        <v>145.61000000000001</v>
      </c>
      <c r="O217" s="10">
        <v>11846.3</v>
      </c>
      <c r="P217" s="10">
        <v>669.28</v>
      </c>
      <c r="Q217" s="10">
        <v>513.39</v>
      </c>
      <c r="R217" s="10">
        <v>84.32</v>
      </c>
    </row>
    <row r="218" spans="1:18" x14ac:dyDescent="0.2">
      <c r="A218" s="4" t="s">
        <v>216</v>
      </c>
      <c r="B218" s="7" t="s">
        <v>1012</v>
      </c>
      <c r="C218" s="7">
        <v>350</v>
      </c>
      <c r="D218" s="8">
        <v>357</v>
      </c>
      <c r="E218" s="8">
        <v>19</v>
      </c>
      <c r="F218" s="8">
        <v>19</v>
      </c>
      <c r="G218" s="8">
        <v>312</v>
      </c>
      <c r="H218" s="8">
        <v>169</v>
      </c>
      <c r="I218" s="8">
        <v>20</v>
      </c>
      <c r="J218" s="8">
        <v>198.37</v>
      </c>
      <c r="K218" s="4">
        <v>42796.14</v>
      </c>
      <c r="L218" s="10">
        <v>2445.5</v>
      </c>
      <c r="M218" s="10">
        <v>1379.79</v>
      </c>
      <c r="N218" s="10">
        <v>146.88</v>
      </c>
      <c r="O218" s="10">
        <v>14433.12</v>
      </c>
      <c r="P218" s="10">
        <v>808.58</v>
      </c>
      <c r="Q218" s="10">
        <v>621.86</v>
      </c>
      <c r="R218" s="10">
        <v>85.3</v>
      </c>
    </row>
    <row r="219" spans="1:18" x14ac:dyDescent="0.2">
      <c r="A219" s="4" t="s">
        <v>217</v>
      </c>
      <c r="B219" s="7" t="s">
        <v>1012</v>
      </c>
      <c r="C219" s="7">
        <v>388</v>
      </c>
      <c r="D219" s="8">
        <v>402</v>
      </c>
      <c r="E219" s="8">
        <v>15</v>
      </c>
      <c r="F219" s="8">
        <v>15</v>
      </c>
      <c r="G219" s="8">
        <v>358</v>
      </c>
      <c r="H219" s="8">
        <v>193.5</v>
      </c>
      <c r="I219" s="8">
        <v>22</v>
      </c>
      <c r="J219" s="8">
        <v>178.45</v>
      </c>
      <c r="K219" s="4">
        <v>48965.17</v>
      </c>
      <c r="L219" s="10">
        <v>2524</v>
      </c>
      <c r="M219" s="10">
        <v>1401.07</v>
      </c>
      <c r="N219" s="10">
        <v>165.65</v>
      </c>
      <c r="O219" s="10">
        <v>16258.38</v>
      </c>
      <c r="P219" s="10">
        <v>808.87</v>
      </c>
      <c r="Q219" s="10">
        <v>618.66</v>
      </c>
      <c r="R219" s="10">
        <v>95.45</v>
      </c>
    </row>
    <row r="220" spans="1:18" x14ac:dyDescent="0.2">
      <c r="A220" s="4" t="s">
        <v>218</v>
      </c>
      <c r="B220" s="7" t="s">
        <v>1012</v>
      </c>
      <c r="C220" s="7">
        <v>394</v>
      </c>
      <c r="D220" s="8">
        <v>405</v>
      </c>
      <c r="E220" s="8">
        <v>18</v>
      </c>
      <c r="F220" s="8">
        <v>18</v>
      </c>
      <c r="G220" s="8">
        <v>358</v>
      </c>
      <c r="H220" s="8">
        <v>193.5</v>
      </c>
      <c r="I220" s="8">
        <v>22</v>
      </c>
      <c r="J220" s="8">
        <v>214.39</v>
      </c>
      <c r="K220" s="4">
        <v>59713.15</v>
      </c>
      <c r="L220" s="10">
        <v>3031.1</v>
      </c>
      <c r="M220" s="10">
        <v>1695.05</v>
      </c>
      <c r="N220" s="10">
        <v>166.89</v>
      </c>
      <c r="O220" s="10">
        <v>19955.189999999999</v>
      </c>
      <c r="P220" s="10">
        <v>985.44</v>
      </c>
      <c r="Q220" s="10">
        <v>755.5</v>
      </c>
      <c r="R220" s="10">
        <v>96.48</v>
      </c>
    </row>
    <row r="221" spans="1:18" ht="15.75" thickBot="1" x14ac:dyDescent="0.25">
      <c r="A221" s="18" t="s">
        <v>219</v>
      </c>
      <c r="B221" s="7" t="s">
        <v>1012</v>
      </c>
      <c r="C221" s="19">
        <v>400</v>
      </c>
      <c r="D221" s="20">
        <v>408</v>
      </c>
      <c r="E221" s="20">
        <v>21</v>
      </c>
      <c r="F221" s="20">
        <v>21</v>
      </c>
      <c r="G221" s="20">
        <v>358</v>
      </c>
      <c r="H221" s="20">
        <v>193.5</v>
      </c>
      <c r="I221" s="20">
        <v>22</v>
      </c>
      <c r="J221" s="20">
        <v>250.69</v>
      </c>
      <c r="K221" s="18">
        <v>70888.08</v>
      </c>
      <c r="L221" s="21">
        <v>3544.4</v>
      </c>
      <c r="M221" s="21">
        <v>1996.23</v>
      </c>
      <c r="N221" s="21">
        <v>168.16</v>
      </c>
      <c r="O221" s="21">
        <v>23809.27</v>
      </c>
      <c r="P221" s="21">
        <v>1167.1199999999999</v>
      </c>
      <c r="Q221" s="21">
        <v>896.87</v>
      </c>
      <c r="R221" s="10">
        <v>97.45</v>
      </c>
    </row>
    <row r="222" spans="1:18" x14ac:dyDescent="0.2">
      <c r="A222" s="2" t="s">
        <v>220</v>
      </c>
      <c r="B222" s="7" t="s">
        <v>1012</v>
      </c>
      <c r="C222" s="15">
        <v>207</v>
      </c>
      <c r="D222" s="16">
        <v>133</v>
      </c>
      <c r="E222" s="16">
        <v>5.8</v>
      </c>
      <c r="F222" s="16">
        <v>8.4</v>
      </c>
      <c r="G222" s="16">
        <v>190.2</v>
      </c>
      <c r="H222" s="16">
        <v>63.6</v>
      </c>
      <c r="I222" s="16">
        <v>7.6</v>
      </c>
      <c r="J222" s="16">
        <v>33.869999999999997</v>
      </c>
      <c r="K222" s="2">
        <v>2580.37</v>
      </c>
      <c r="L222" s="17">
        <v>249.3</v>
      </c>
      <c r="M222" s="17">
        <v>139.47999999999999</v>
      </c>
      <c r="N222" s="17">
        <v>87.28</v>
      </c>
      <c r="O222" s="17">
        <v>329.79</v>
      </c>
      <c r="P222" s="17">
        <v>49.59</v>
      </c>
      <c r="Q222" s="17">
        <v>38.06</v>
      </c>
      <c r="R222" s="10">
        <v>31.2</v>
      </c>
    </row>
    <row r="223" spans="1:18" x14ac:dyDescent="0.2">
      <c r="A223" s="4" t="s">
        <v>221</v>
      </c>
      <c r="B223" s="7" t="s">
        <v>1012</v>
      </c>
      <c r="C223" s="7">
        <v>210</v>
      </c>
      <c r="D223" s="8">
        <v>134</v>
      </c>
      <c r="E223" s="8">
        <v>6.4</v>
      </c>
      <c r="F223" s="8">
        <v>10.199999999999999</v>
      </c>
      <c r="G223" s="8">
        <v>189.6</v>
      </c>
      <c r="H223" s="8">
        <v>63.8</v>
      </c>
      <c r="I223" s="8">
        <v>7.6</v>
      </c>
      <c r="J223" s="8">
        <v>39.97</v>
      </c>
      <c r="K223" s="4">
        <v>3137</v>
      </c>
      <c r="L223" s="10">
        <v>298.8</v>
      </c>
      <c r="M223" s="10">
        <v>167.61</v>
      </c>
      <c r="N223" s="10">
        <v>88.6</v>
      </c>
      <c r="O223" s="10">
        <v>409.58</v>
      </c>
      <c r="P223" s="10">
        <v>61.13</v>
      </c>
      <c r="Q223" s="10">
        <v>46.88</v>
      </c>
      <c r="R223" s="10">
        <v>32.01</v>
      </c>
    </row>
    <row r="224" spans="1:18" x14ac:dyDescent="0.2">
      <c r="A224" s="4" t="s">
        <v>222</v>
      </c>
      <c r="B224" s="7" t="s">
        <v>1012</v>
      </c>
      <c r="C224" s="7">
        <v>251</v>
      </c>
      <c r="D224" s="8">
        <v>146</v>
      </c>
      <c r="E224" s="8">
        <v>6</v>
      </c>
      <c r="F224" s="8">
        <v>8.6</v>
      </c>
      <c r="G224" s="8">
        <v>233.8</v>
      </c>
      <c r="H224" s="8">
        <v>70</v>
      </c>
      <c r="I224" s="8">
        <v>7.6</v>
      </c>
      <c r="J224" s="8">
        <v>39.64</v>
      </c>
      <c r="K224" s="4">
        <v>4395.18</v>
      </c>
      <c r="L224" s="10">
        <v>350.2</v>
      </c>
      <c r="M224" s="10">
        <v>196.03</v>
      </c>
      <c r="N224" s="10">
        <v>105.3</v>
      </c>
      <c r="O224" s="10">
        <v>446.61</v>
      </c>
      <c r="P224" s="10">
        <v>61.18</v>
      </c>
      <c r="Q224" s="10">
        <v>47</v>
      </c>
      <c r="R224" s="10">
        <v>33.57</v>
      </c>
    </row>
    <row r="225" spans="1:18" x14ac:dyDescent="0.2">
      <c r="A225" s="4" t="s">
        <v>223</v>
      </c>
      <c r="B225" s="7" t="s">
        <v>1012</v>
      </c>
      <c r="C225" s="7">
        <v>256</v>
      </c>
      <c r="D225" s="8">
        <v>146</v>
      </c>
      <c r="E225" s="8">
        <v>6.3</v>
      </c>
      <c r="F225" s="8">
        <v>10.9</v>
      </c>
      <c r="G225" s="8">
        <v>234.2</v>
      </c>
      <c r="H225" s="8">
        <v>69.849999999999994</v>
      </c>
      <c r="I225" s="8">
        <v>7.6</v>
      </c>
      <c r="J225" s="8">
        <v>47.08</v>
      </c>
      <c r="K225" s="4">
        <v>5523.69</v>
      </c>
      <c r="L225" s="10">
        <v>431.5</v>
      </c>
      <c r="M225" s="10">
        <v>241.08</v>
      </c>
      <c r="N225" s="10">
        <v>108.32</v>
      </c>
      <c r="O225" s="10">
        <v>565.99</v>
      </c>
      <c r="P225" s="10">
        <v>77.53</v>
      </c>
      <c r="Q225" s="10">
        <v>59.37</v>
      </c>
      <c r="R225" s="10">
        <v>34.67</v>
      </c>
    </row>
    <row r="226" spans="1:18" x14ac:dyDescent="0.2">
      <c r="A226" s="4" t="s">
        <v>224</v>
      </c>
      <c r="B226" s="7" t="s">
        <v>1012</v>
      </c>
      <c r="C226" s="7">
        <v>260</v>
      </c>
      <c r="D226" s="8">
        <v>147</v>
      </c>
      <c r="E226" s="8">
        <v>7.2</v>
      </c>
      <c r="F226" s="8">
        <v>12.7</v>
      </c>
      <c r="G226" s="8">
        <v>234.6</v>
      </c>
      <c r="H226" s="8">
        <v>69.900000000000006</v>
      </c>
      <c r="I226" s="8">
        <v>7.6</v>
      </c>
      <c r="J226" s="8">
        <v>54.73</v>
      </c>
      <c r="K226" s="4">
        <v>6554.72</v>
      </c>
      <c r="L226" s="10">
        <v>504.2</v>
      </c>
      <c r="M226" s="10">
        <v>283.24</v>
      </c>
      <c r="N226" s="10">
        <v>109.44</v>
      </c>
      <c r="O226" s="10">
        <v>673.24</v>
      </c>
      <c r="P226" s="10">
        <v>91.6</v>
      </c>
      <c r="Q226" s="10">
        <v>70.260000000000005</v>
      </c>
      <c r="R226" s="10">
        <v>35.07</v>
      </c>
    </row>
    <row r="227" spans="1:18" x14ac:dyDescent="0.2">
      <c r="A227" s="4" t="s">
        <v>225</v>
      </c>
      <c r="B227" s="7" t="s">
        <v>1012</v>
      </c>
      <c r="C227" s="7">
        <v>258</v>
      </c>
      <c r="D227" s="8">
        <v>146</v>
      </c>
      <c r="E227" s="8">
        <v>6.1</v>
      </c>
      <c r="F227" s="8">
        <v>9.1</v>
      </c>
      <c r="G227" s="8">
        <v>239.8</v>
      </c>
      <c r="H227" s="8">
        <v>69.95</v>
      </c>
      <c r="I227" s="8">
        <v>7.6</v>
      </c>
      <c r="J227" s="8">
        <v>41.7</v>
      </c>
      <c r="K227" s="4">
        <v>4887.5</v>
      </c>
      <c r="L227" s="10">
        <v>378.9</v>
      </c>
      <c r="M227" s="10">
        <v>212.12</v>
      </c>
      <c r="N227" s="10">
        <v>108.27</v>
      </c>
      <c r="O227" s="10">
        <v>472.58</v>
      </c>
      <c r="P227" s="10">
        <v>64.739999999999995</v>
      </c>
      <c r="Q227" s="10">
        <v>49.73</v>
      </c>
      <c r="R227" s="10">
        <v>33.67</v>
      </c>
    </row>
    <row r="228" spans="1:18" x14ac:dyDescent="0.2">
      <c r="A228" s="4" t="s">
        <v>226</v>
      </c>
      <c r="B228" s="7" t="s">
        <v>1012</v>
      </c>
      <c r="C228" s="7">
        <v>262</v>
      </c>
      <c r="D228" s="8">
        <v>147</v>
      </c>
      <c r="E228" s="8">
        <v>6.6</v>
      </c>
      <c r="F228" s="8">
        <v>11.2</v>
      </c>
      <c r="G228" s="8">
        <v>239.6</v>
      </c>
      <c r="H228" s="8">
        <v>70.2</v>
      </c>
      <c r="I228" s="8">
        <v>7.6</v>
      </c>
      <c r="J228" s="8">
        <v>49.24</v>
      </c>
      <c r="K228" s="4">
        <v>6007.11</v>
      </c>
      <c r="L228" s="10">
        <v>458.6</v>
      </c>
      <c r="M228" s="10">
        <v>256.75</v>
      </c>
      <c r="N228" s="10">
        <v>110.45</v>
      </c>
      <c r="O228" s="10">
        <v>593.66</v>
      </c>
      <c r="P228" s="10">
        <v>80.77</v>
      </c>
      <c r="Q228" s="10">
        <v>61.93</v>
      </c>
      <c r="R228" s="10">
        <v>34.72</v>
      </c>
    </row>
    <row r="229" spans="1:18" x14ac:dyDescent="0.2">
      <c r="A229" s="4" t="s">
        <v>227</v>
      </c>
      <c r="B229" s="7" t="s">
        <v>1012</v>
      </c>
      <c r="C229" s="7">
        <v>266</v>
      </c>
      <c r="D229" s="8">
        <v>148</v>
      </c>
      <c r="E229" s="8">
        <v>7.6</v>
      </c>
      <c r="F229" s="8">
        <v>13</v>
      </c>
      <c r="G229" s="8">
        <v>240</v>
      </c>
      <c r="H229" s="8">
        <v>70.2</v>
      </c>
      <c r="I229" s="8">
        <v>7.6</v>
      </c>
      <c r="J229" s="8">
        <v>57.22</v>
      </c>
      <c r="K229" s="4">
        <v>7108.01</v>
      </c>
      <c r="L229" s="10">
        <v>534.4</v>
      </c>
      <c r="M229" s="10">
        <v>301.04000000000002</v>
      </c>
      <c r="N229" s="10">
        <v>111.46</v>
      </c>
      <c r="O229" s="10">
        <v>703.43</v>
      </c>
      <c r="P229" s="10">
        <v>95.06</v>
      </c>
      <c r="Q229" s="10">
        <v>73.06</v>
      </c>
      <c r="R229" s="10">
        <v>35.06</v>
      </c>
    </row>
    <row r="230" spans="1:18" x14ac:dyDescent="0.2">
      <c r="A230" s="4" t="s">
        <v>228</v>
      </c>
      <c r="B230" s="7" t="s">
        <v>1012</v>
      </c>
      <c r="C230" s="7">
        <v>309</v>
      </c>
      <c r="D230" s="8">
        <v>102</v>
      </c>
      <c r="E230" s="8">
        <v>6</v>
      </c>
      <c r="F230" s="8">
        <v>8.9</v>
      </c>
      <c r="G230" s="8">
        <v>291.2</v>
      </c>
      <c r="H230" s="8">
        <v>48</v>
      </c>
      <c r="I230" s="8">
        <v>7.6</v>
      </c>
      <c r="J230" s="8">
        <v>36.119999999999997</v>
      </c>
      <c r="K230" s="4">
        <v>5426.36</v>
      </c>
      <c r="L230" s="10">
        <v>351.2</v>
      </c>
      <c r="M230" s="10">
        <v>203.38</v>
      </c>
      <c r="N230" s="10">
        <v>122.56</v>
      </c>
      <c r="O230" s="10">
        <v>158.06</v>
      </c>
      <c r="P230" s="10">
        <v>30.99</v>
      </c>
      <c r="Q230" s="10">
        <v>24.58</v>
      </c>
      <c r="R230" s="10">
        <v>20.92</v>
      </c>
    </row>
    <row r="231" spans="1:18" x14ac:dyDescent="0.2">
      <c r="A231" s="4" t="s">
        <v>229</v>
      </c>
      <c r="B231" s="7" t="s">
        <v>1012</v>
      </c>
      <c r="C231" s="7">
        <v>313</v>
      </c>
      <c r="D231" s="8">
        <v>102</v>
      </c>
      <c r="E231" s="8">
        <v>6.6</v>
      </c>
      <c r="F231" s="8">
        <v>10.8</v>
      </c>
      <c r="G231" s="8">
        <v>291.39999999999998</v>
      </c>
      <c r="H231" s="8">
        <v>47.7</v>
      </c>
      <c r="I231" s="8">
        <v>7.6</v>
      </c>
      <c r="J231" s="8">
        <v>41.76</v>
      </c>
      <c r="K231" s="4">
        <v>6496.06</v>
      </c>
      <c r="L231" s="10">
        <v>415.1</v>
      </c>
      <c r="M231" s="10">
        <v>240.08</v>
      </c>
      <c r="N231" s="10">
        <v>124.72</v>
      </c>
      <c r="O231" s="10">
        <v>191.85</v>
      </c>
      <c r="P231" s="10">
        <v>37.619999999999997</v>
      </c>
      <c r="Q231" s="10">
        <v>29.8</v>
      </c>
      <c r="R231" s="10">
        <v>21.43</v>
      </c>
    </row>
    <row r="232" spans="1:18" x14ac:dyDescent="0.2">
      <c r="A232" s="4" t="s">
        <v>230</v>
      </c>
      <c r="B232" s="7" t="s">
        <v>1012</v>
      </c>
      <c r="C232" s="7">
        <v>310</v>
      </c>
      <c r="D232" s="8">
        <v>165</v>
      </c>
      <c r="E232" s="8">
        <v>5.8</v>
      </c>
      <c r="F232" s="8">
        <v>9.6999999999999993</v>
      </c>
      <c r="G232" s="8">
        <v>290.60000000000002</v>
      </c>
      <c r="H232" s="8">
        <v>79.599999999999994</v>
      </c>
      <c r="I232" s="8">
        <v>8.9</v>
      </c>
      <c r="J232" s="8">
        <v>49.54</v>
      </c>
      <c r="K232" s="4">
        <v>8544.9699999999993</v>
      </c>
      <c r="L232" s="10">
        <v>551.29999999999995</v>
      </c>
      <c r="M232" s="10">
        <v>306.41000000000003</v>
      </c>
      <c r="N232" s="10">
        <v>131.33000000000001</v>
      </c>
      <c r="O232" s="10">
        <v>726.88</v>
      </c>
      <c r="P232" s="10">
        <v>88.11</v>
      </c>
      <c r="Q232" s="10">
        <v>67.41</v>
      </c>
      <c r="R232" s="10">
        <v>38.299999999999997</v>
      </c>
    </row>
    <row r="233" spans="1:18" x14ac:dyDescent="0.2">
      <c r="A233" s="4" t="s">
        <v>231</v>
      </c>
      <c r="B233" s="7" t="s">
        <v>1012</v>
      </c>
      <c r="C233" s="7">
        <v>313</v>
      </c>
      <c r="D233" s="8">
        <v>166</v>
      </c>
      <c r="E233" s="8">
        <v>6.6</v>
      </c>
      <c r="F233" s="8">
        <v>11.2</v>
      </c>
      <c r="G233" s="8">
        <v>290.60000000000002</v>
      </c>
      <c r="H233" s="8">
        <v>79.7</v>
      </c>
      <c r="I233" s="8">
        <v>8.9</v>
      </c>
      <c r="J233" s="8">
        <v>57.04</v>
      </c>
      <c r="K233" s="4">
        <v>9960.39</v>
      </c>
      <c r="L233" s="10">
        <v>636.5</v>
      </c>
      <c r="M233" s="10">
        <v>355.1</v>
      </c>
      <c r="N233" s="10">
        <v>132.13999999999999</v>
      </c>
      <c r="O233" s="10">
        <v>854.77</v>
      </c>
      <c r="P233" s="10">
        <v>102.98</v>
      </c>
      <c r="Q233" s="10">
        <v>78.92</v>
      </c>
      <c r="R233" s="10">
        <v>38.71</v>
      </c>
    </row>
    <row r="234" spans="1:18" x14ac:dyDescent="0.2">
      <c r="A234" s="4" t="s">
        <v>232</v>
      </c>
      <c r="B234" s="7" t="s">
        <v>1012</v>
      </c>
      <c r="C234" s="7">
        <v>317</v>
      </c>
      <c r="D234" s="8">
        <v>167</v>
      </c>
      <c r="E234" s="8">
        <v>7.6</v>
      </c>
      <c r="F234" s="8">
        <v>13.2</v>
      </c>
      <c r="G234" s="8">
        <v>290.60000000000002</v>
      </c>
      <c r="H234" s="8">
        <v>79.7</v>
      </c>
      <c r="I234" s="8">
        <v>8.9</v>
      </c>
      <c r="J234" s="8">
        <v>66.849999999999994</v>
      </c>
      <c r="K234" s="4">
        <v>11873.01</v>
      </c>
      <c r="L234" s="10">
        <v>749.1</v>
      </c>
      <c r="M234" s="10">
        <v>419.95</v>
      </c>
      <c r="N234" s="10">
        <v>133.27000000000001</v>
      </c>
      <c r="O234" s="10">
        <v>1025.95</v>
      </c>
      <c r="P234" s="10">
        <v>122.87</v>
      </c>
      <c r="Q234" s="10">
        <v>94.33</v>
      </c>
      <c r="R234" s="10">
        <v>39.17</v>
      </c>
    </row>
    <row r="235" spans="1:18" x14ac:dyDescent="0.2">
      <c r="A235" s="4" t="s">
        <v>233</v>
      </c>
      <c r="B235" s="7" t="s">
        <v>1012</v>
      </c>
      <c r="C235" s="7">
        <v>303</v>
      </c>
      <c r="D235" s="8">
        <v>165</v>
      </c>
      <c r="E235" s="8">
        <v>6</v>
      </c>
      <c r="F235" s="8">
        <v>10.199999999999999</v>
      </c>
      <c r="G235" s="8">
        <v>282.60000000000002</v>
      </c>
      <c r="H235" s="8">
        <v>79.5</v>
      </c>
      <c r="I235" s="8">
        <v>8.9</v>
      </c>
      <c r="J235" s="8">
        <v>51.3</v>
      </c>
      <c r="K235" s="4">
        <v>8477.69</v>
      </c>
      <c r="L235" s="10">
        <v>559.6</v>
      </c>
      <c r="M235" s="10">
        <v>311.02</v>
      </c>
      <c r="N235" s="10">
        <v>128.56</v>
      </c>
      <c r="O235" s="10">
        <v>764.36</v>
      </c>
      <c r="P235" s="10">
        <v>92.65</v>
      </c>
      <c r="Q235" s="10">
        <v>70.87</v>
      </c>
      <c r="R235" s="10">
        <v>38.6</v>
      </c>
    </row>
    <row r="236" spans="1:18" x14ac:dyDescent="0.2">
      <c r="A236" s="4" t="s">
        <v>234</v>
      </c>
      <c r="B236" s="7" t="s">
        <v>1012</v>
      </c>
      <c r="C236" s="7">
        <v>307</v>
      </c>
      <c r="D236" s="8">
        <v>166</v>
      </c>
      <c r="E236" s="8">
        <v>6.7</v>
      </c>
      <c r="F236" s="8">
        <v>11.8</v>
      </c>
      <c r="G236" s="8">
        <v>283.39999999999998</v>
      </c>
      <c r="H236" s="8">
        <v>79.650000000000006</v>
      </c>
      <c r="I236" s="8">
        <v>8.9</v>
      </c>
      <c r="J236" s="8">
        <v>58.84</v>
      </c>
      <c r="K236" s="4">
        <v>9942.92</v>
      </c>
      <c r="L236" s="10">
        <v>647.79999999999995</v>
      </c>
      <c r="M236" s="10">
        <v>361.13</v>
      </c>
      <c r="N236" s="10">
        <v>129.99</v>
      </c>
      <c r="O236" s="10">
        <v>900.53</v>
      </c>
      <c r="P236" s="10">
        <v>108.5</v>
      </c>
      <c r="Q236" s="10">
        <v>83.06</v>
      </c>
      <c r="R236" s="10">
        <v>39.119999999999997</v>
      </c>
    </row>
    <row r="237" spans="1:18" x14ac:dyDescent="0.2">
      <c r="A237" s="4" t="s">
        <v>235</v>
      </c>
      <c r="B237" s="7" t="s">
        <v>1012</v>
      </c>
      <c r="C237" s="7">
        <v>310</v>
      </c>
      <c r="D237" s="8">
        <v>167</v>
      </c>
      <c r="E237" s="8">
        <v>7.9</v>
      </c>
      <c r="F237" s="8">
        <v>13.7</v>
      </c>
      <c r="G237" s="8">
        <v>282.60000000000002</v>
      </c>
      <c r="H237" s="8">
        <v>79.55</v>
      </c>
      <c r="I237" s="8">
        <v>8.9</v>
      </c>
      <c r="J237" s="8">
        <v>68.760000000000005</v>
      </c>
      <c r="K237" s="4">
        <v>11668.1</v>
      </c>
      <c r="L237" s="10">
        <v>752.8</v>
      </c>
      <c r="M237" s="10">
        <v>422.55</v>
      </c>
      <c r="N237" s="10">
        <v>130.26</v>
      </c>
      <c r="O237" s="10">
        <v>1064.8699999999999</v>
      </c>
      <c r="P237" s="10">
        <v>127.53</v>
      </c>
      <c r="Q237" s="10">
        <v>97.93</v>
      </c>
      <c r="R237" s="10">
        <v>39.35</v>
      </c>
    </row>
    <row r="238" spans="1:18" x14ac:dyDescent="0.2">
      <c r="A238" s="4" t="s">
        <v>236</v>
      </c>
      <c r="B238" s="7" t="s">
        <v>1012</v>
      </c>
      <c r="C238" s="7">
        <v>349</v>
      </c>
      <c r="D238" s="8">
        <v>127</v>
      </c>
      <c r="E238" s="8">
        <v>5.8</v>
      </c>
      <c r="F238" s="8">
        <v>8.5</v>
      </c>
      <c r="G238" s="8">
        <v>332</v>
      </c>
      <c r="H238" s="8">
        <v>60.6</v>
      </c>
      <c r="I238" s="8">
        <v>10.199999999999999</v>
      </c>
      <c r="J238" s="8">
        <v>41.74</v>
      </c>
      <c r="K238" s="4">
        <v>8267.33</v>
      </c>
      <c r="L238" s="10">
        <v>473.8</v>
      </c>
      <c r="M238" s="10">
        <v>271.01</v>
      </c>
      <c r="N238" s="10">
        <v>140.74</v>
      </c>
      <c r="O238" s="10">
        <v>291</v>
      </c>
      <c r="P238" s="10">
        <v>45.83</v>
      </c>
      <c r="Q238" s="10">
        <v>35.9</v>
      </c>
      <c r="R238" s="10">
        <v>26.4</v>
      </c>
    </row>
    <row r="239" spans="1:18" x14ac:dyDescent="0.2">
      <c r="A239" s="4" t="s">
        <v>237</v>
      </c>
      <c r="B239" s="7" t="s">
        <v>1012</v>
      </c>
      <c r="C239" s="7">
        <v>353</v>
      </c>
      <c r="D239" s="8">
        <v>128</v>
      </c>
      <c r="E239" s="8">
        <v>6.5</v>
      </c>
      <c r="F239" s="8">
        <v>10.7</v>
      </c>
      <c r="G239" s="8">
        <v>331.6</v>
      </c>
      <c r="H239" s="8">
        <v>60.75</v>
      </c>
      <c r="I239" s="8">
        <v>10.199999999999999</v>
      </c>
      <c r="J239" s="8">
        <v>49.84</v>
      </c>
      <c r="K239" s="4">
        <v>10240.24</v>
      </c>
      <c r="L239" s="10">
        <v>580.20000000000005</v>
      </c>
      <c r="M239" s="10">
        <v>331.05</v>
      </c>
      <c r="N239" s="10">
        <v>143.34</v>
      </c>
      <c r="O239" s="10">
        <v>375.06</v>
      </c>
      <c r="P239" s="10">
        <v>58.6</v>
      </c>
      <c r="Q239" s="10">
        <v>45.83</v>
      </c>
      <c r="R239" s="10">
        <v>27.43</v>
      </c>
    </row>
    <row r="240" spans="1:18" x14ac:dyDescent="0.2">
      <c r="A240" s="4" t="s">
        <v>238</v>
      </c>
      <c r="B240" s="7" t="s">
        <v>1012</v>
      </c>
      <c r="C240" s="7">
        <v>352</v>
      </c>
      <c r="D240" s="8">
        <v>171</v>
      </c>
      <c r="E240" s="8">
        <v>6.9</v>
      </c>
      <c r="F240" s="8">
        <v>9.8000000000000007</v>
      </c>
      <c r="G240" s="8">
        <v>332.4</v>
      </c>
      <c r="H240" s="8">
        <v>82.05</v>
      </c>
      <c r="I240" s="8">
        <v>10.199999999999999</v>
      </c>
      <c r="J240" s="8">
        <v>57.34</v>
      </c>
      <c r="K240" s="4">
        <v>12166.36</v>
      </c>
      <c r="L240" s="10">
        <v>691.3</v>
      </c>
      <c r="M240" s="10">
        <v>389.35</v>
      </c>
      <c r="N240" s="10">
        <v>145.66</v>
      </c>
      <c r="O240" s="10">
        <v>817.94</v>
      </c>
      <c r="P240" s="10">
        <v>95.67</v>
      </c>
      <c r="Q240" s="10">
        <v>73.87</v>
      </c>
      <c r="R240" s="10">
        <v>37.770000000000003</v>
      </c>
    </row>
    <row r="241" spans="1:18" x14ac:dyDescent="0.2">
      <c r="A241" s="4" t="s">
        <v>239</v>
      </c>
      <c r="B241" s="7" t="s">
        <v>1012</v>
      </c>
      <c r="C241" s="7">
        <v>355</v>
      </c>
      <c r="D241" s="8">
        <v>171</v>
      </c>
      <c r="E241" s="8">
        <v>7.2</v>
      </c>
      <c r="F241" s="8">
        <v>11.6</v>
      </c>
      <c r="G241" s="8">
        <v>331.8</v>
      </c>
      <c r="H241" s="8">
        <v>81.900000000000006</v>
      </c>
      <c r="I241" s="8">
        <v>10.199999999999999</v>
      </c>
      <c r="J241" s="8">
        <v>64.45</v>
      </c>
      <c r="K241" s="4">
        <v>14130.93</v>
      </c>
      <c r="L241" s="10">
        <v>796.1</v>
      </c>
      <c r="M241" s="10">
        <v>446.97</v>
      </c>
      <c r="N241" s="10">
        <v>148.07</v>
      </c>
      <c r="O241" s="10">
        <v>968.08</v>
      </c>
      <c r="P241" s="10">
        <v>113.23</v>
      </c>
      <c r="Q241" s="10">
        <v>87.21</v>
      </c>
      <c r="R241" s="10">
        <v>38.76</v>
      </c>
    </row>
    <row r="242" spans="1:18" x14ac:dyDescent="0.2">
      <c r="A242" s="4" t="s">
        <v>240</v>
      </c>
      <c r="B242" s="7" t="s">
        <v>1012</v>
      </c>
      <c r="C242" s="7">
        <v>358</v>
      </c>
      <c r="D242" s="8">
        <v>172</v>
      </c>
      <c r="E242" s="8">
        <v>7.9</v>
      </c>
      <c r="F242" s="8">
        <v>13.1</v>
      </c>
      <c r="G242" s="8">
        <v>331.8</v>
      </c>
      <c r="H242" s="8">
        <v>82.05</v>
      </c>
      <c r="I242" s="8">
        <v>10.199999999999999</v>
      </c>
      <c r="J242" s="8">
        <v>72.17</v>
      </c>
      <c r="K242" s="4">
        <v>16051.94</v>
      </c>
      <c r="L242" s="10">
        <v>896.8</v>
      </c>
      <c r="M242" s="10">
        <v>504.59</v>
      </c>
      <c r="N242" s="10">
        <v>149.13999999999999</v>
      </c>
      <c r="O242" s="10">
        <v>1112.72</v>
      </c>
      <c r="P242" s="10">
        <v>129.38999999999999</v>
      </c>
      <c r="Q242" s="10">
        <v>99.75</v>
      </c>
      <c r="R242" s="10">
        <v>39.270000000000003</v>
      </c>
    </row>
    <row r="243" spans="1:18" x14ac:dyDescent="0.2">
      <c r="A243" s="4" t="s">
        <v>241</v>
      </c>
      <c r="B243" s="7" t="s">
        <v>1012</v>
      </c>
      <c r="C243" s="7">
        <v>363</v>
      </c>
      <c r="D243" s="8">
        <v>173.2</v>
      </c>
      <c r="E243" s="8">
        <v>9.1</v>
      </c>
      <c r="F243" s="8">
        <v>15.7</v>
      </c>
      <c r="G243" s="8">
        <v>331.6</v>
      </c>
      <c r="H243" s="8">
        <v>82.05</v>
      </c>
      <c r="I243" s="8">
        <v>10.199999999999999</v>
      </c>
      <c r="J243" s="8">
        <v>85.45</v>
      </c>
      <c r="K243" s="4">
        <v>19414.43</v>
      </c>
      <c r="L243" s="10">
        <v>1069.7</v>
      </c>
      <c r="M243" s="10">
        <v>604.58000000000004</v>
      </c>
      <c r="N243" s="10">
        <v>150.72999999999999</v>
      </c>
      <c r="O243" s="10">
        <v>1362.07</v>
      </c>
      <c r="P243" s="10">
        <v>157.28</v>
      </c>
      <c r="Q243" s="10">
        <v>121.48</v>
      </c>
      <c r="R243" s="10">
        <v>39.92</v>
      </c>
    </row>
    <row r="244" spans="1:18" x14ac:dyDescent="0.2">
      <c r="A244" s="4" t="s">
        <v>242</v>
      </c>
      <c r="B244" s="7" t="s">
        <v>1012</v>
      </c>
      <c r="C244" s="7">
        <v>353</v>
      </c>
      <c r="D244" s="8">
        <v>254</v>
      </c>
      <c r="E244" s="8">
        <v>9.5</v>
      </c>
      <c r="F244" s="8">
        <v>16.399999999999999</v>
      </c>
      <c r="G244" s="8">
        <v>320.2</v>
      </c>
      <c r="H244" s="8">
        <v>122.25</v>
      </c>
      <c r="I244" s="8">
        <v>16</v>
      </c>
      <c r="J244" s="8">
        <v>115.93</v>
      </c>
      <c r="K244" s="4">
        <v>26754.31</v>
      </c>
      <c r="L244" s="10">
        <v>1515.8</v>
      </c>
      <c r="M244" s="10">
        <v>840.02</v>
      </c>
      <c r="N244" s="10">
        <v>151.91999999999999</v>
      </c>
      <c r="O244" s="10">
        <v>4483.1400000000003</v>
      </c>
      <c r="P244" s="10">
        <v>353</v>
      </c>
      <c r="Q244" s="10">
        <v>269.04000000000002</v>
      </c>
      <c r="R244" s="10">
        <v>62.19</v>
      </c>
    </row>
    <row r="245" spans="1:18" x14ac:dyDescent="0.2">
      <c r="A245" s="4" t="s">
        <v>243</v>
      </c>
      <c r="B245" s="7" t="s">
        <v>1012</v>
      </c>
      <c r="C245" s="7">
        <v>357</v>
      </c>
      <c r="D245" s="8">
        <v>255</v>
      </c>
      <c r="E245" s="8">
        <v>10.5</v>
      </c>
      <c r="F245" s="8">
        <v>18.3</v>
      </c>
      <c r="G245" s="8">
        <v>320.39999999999998</v>
      </c>
      <c r="H245" s="8">
        <v>122.25</v>
      </c>
      <c r="I245" s="8">
        <v>16</v>
      </c>
      <c r="J245" s="8">
        <v>129.16999999999999</v>
      </c>
      <c r="K245" s="4">
        <v>30209.8</v>
      </c>
      <c r="L245" s="10">
        <v>1692.4</v>
      </c>
      <c r="M245" s="10">
        <v>942.22</v>
      </c>
      <c r="N245" s="10">
        <v>152.93</v>
      </c>
      <c r="O245" s="10">
        <v>5062.32</v>
      </c>
      <c r="P245" s="10">
        <v>397.04</v>
      </c>
      <c r="Q245" s="10">
        <v>302.87</v>
      </c>
      <c r="R245" s="10">
        <v>62.6</v>
      </c>
    </row>
    <row r="246" spans="1:18" x14ac:dyDescent="0.2">
      <c r="A246" s="4" t="s">
        <v>244</v>
      </c>
      <c r="B246" s="7" t="s">
        <v>1012</v>
      </c>
      <c r="C246" s="7">
        <v>360</v>
      </c>
      <c r="D246" s="8">
        <v>256</v>
      </c>
      <c r="E246" s="8">
        <v>11.4</v>
      </c>
      <c r="F246" s="8">
        <v>19.899999999999999</v>
      </c>
      <c r="G246" s="8">
        <v>320.2</v>
      </c>
      <c r="H246" s="8">
        <v>122.3</v>
      </c>
      <c r="I246" s="8">
        <v>16</v>
      </c>
      <c r="J246" s="8">
        <v>140.59</v>
      </c>
      <c r="K246" s="4">
        <v>33153.980000000003</v>
      </c>
      <c r="L246" s="10">
        <v>1841.9</v>
      </c>
      <c r="M246" s="10">
        <v>1029.5999999999999</v>
      </c>
      <c r="N246" s="10">
        <v>153.57</v>
      </c>
      <c r="O246" s="10">
        <v>5570.48</v>
      </c>
      <c r="P246" s="10">
        <v>435.19</v>
      </c>
      <c r="Q246" s="10">
        <v>332.26</v>
      </c>
      <c r="R246" s="10">
        <v>62.95</v>
      </c>
    </row>
    <row r="247" spans="1:18" x14ac:dyDescent="0.2">
      <c r="A247" s="4" t="s">
        <v>245</v>
      </c>
      <c r="B247" s="7" t="s">
        <v>1012</v>
      </c>
      <c r="C247" s="7">
        <v>363</v>
      </c>
      <c r="D247" s="8">
        <v>257</v>
      </c>
      <c r="E247" s="8">
        <v>13</v>
      </c>
      <c r="F247" s="8">
        <v>21.7</v>
      </c>
      <c r="G247" s="8">
        <v>319.60000000000002</v>
      </c>
      <c r="H247" s="8">
        <v>122</v>
      </c>
      <c r="I247" s="8">
        <v>16</v>
      </c>
      <c r="J247" s="8">
        <v>155.28</v>
      </c>
      <c r="K247" s="4">
        <v>36598.33</v>
      </c>
      <c r="L247" s="10">
        <v>2016.4</v>
      </c>
      <c r="M247" s="10">
        <v>1134.8499999999999</v>
      </c>
      <c r="N247" s="10">
        <v>153.52000000000001</v>
      </c>
      <c r="O247" s="10">
        <v>6147.42</v>
      </c>
      <c r="P247" s="10">
        <v>478.4</v>
      </c>
      <c r="Q247" s="10">
        <v>366.17</v>
      </c>
      <c r="R247" s="10">
        <v>62.92</v>
      </c>
    </row>
    <row r="248" spans="1:18" x14ac:dyDescent="0.2">
      <c r="A248" s="4" t="s">
        <v>246</v>
      </c>
      <c r="B248" s="7" t="s">
        <v>1012</v>
      </c>
      <c r="C248" s="7">
        <v>399</v>
      </c>
      <c r="D248" s="8">
        <v>140</v>
      </c>
      <c r="E248" s="8">
        <v>6.4</v>
      </c>
      <c r="F248" s="8">
        <v>8.8000000000000007</v>
      </c>
      <c r="G248" s="8">
        <v>381.4</v>
      </c>
      <c r="H248" s="8">
        <v>66.8</v>
      </c>
      <c r="I248" s="8">
        <v>10.199999999999999</v>
      </c>
      <c r="J248" s="8">
        <v>49.94</v>
      </c>
      <c r="K248" s="4">
        <v>12656.64</v>
      </c>
      <c r="L248" s="10">
        <v>634.4</v>
      </c>
      <c r="M248" s="10">
        <v>365.15</v>
      </c>
      <c r="N248" s="10">
        <v>159.19</v>
      </c>
      <c r="O248" s="10">
        <v>403.59</v>
      </c>
      <c r="P248" s="10">
        <v>57.66</v>
      </c>
      <c r="Q248" s="10">
        <v>45.32</v>
      </c>
      <c r="R248" s="10">
        <v>28.43</v>
      </c>
    </row>
    <row r="249" spans="1:18" x14ac:dyDescent="0.2">
      <c r="A249" s="4" t="s">
        <v>247</v>
      </c>
      <c r="B249" s="7" t="s">
        <v>1012</v>
      </c>
      <c r="C249" s="7">
        <v>403</v>
      </c>
      <c r="D249" s="8">
        <v>140</v>
      </c>
      <c r="E249" s="8">
        <v>7</v>
      </c>
      <c r="F249" s="8">
        <v>11.2</v>
      </c>
      <c r="G249" s="8">
        <v>380.6</v>
      </c>
      <c r="H249" s="8">
        <v>66.5</v>
      </c>
      <c r="I249" s="8">
        <v>10.199999999999999</v>
      </c>
      <c r="J249" s="8">
        <v>58.9</v>
      </c>
      <c r="K249" s="4">
        <v>15570.06</v>
      </c>
      <c r="L249" s="10">
        <v>772.7</v>
      </c>
      <c r="M249" s="10">
        <v>442.32</v>
      </c>
      <c r="N249" s="10">
        <v>162.59</v>
      </c>
      <c r="O249" s="10">
        <v>513.63</v>
      </c>
      <c r="P249" s="10">
        <v>73.38</v>
      </c>
      <c r="Q249" s="10">
        <v>57.47</v>
      </c>
      <c r="R249" s="10">
        <v>29.53</v>
      </c>
    </row>
    <row r="250" spans="1:18" x14ac:dyDescent="0.2">
      <c r="A250" s="4" t="s">
        <v>248</v>
      </c>
      <c r="B250" s="7" t="s">
        <v>1012</v>
      </c>
      <c r="C250" s="7">
        <v>403</v>
      </c>
      <c r="D250" s="8">
        <v>177</v>
      </c>
      <c r="E250" s="8">
        <v>7.5</v>
      </c>
      <c r="F250" s="8">
        <v>10.9</v>
      </c>
      <c r="G250" s="8">
        <v>381.2</v>
      </c>
      <c r="H250" s="8">
        <v>84.75</v>
      </c>
      <c r="I250" s="8">
        <v>10.199999999999999</v>
      </c>
      <c r="J250" s="8">
        <v>68.069999999999993</v>
      </c>
      <c r="K250" s="4">
        <v>18613.439999999999</v>
      </c>
      <c r="L250" s="10">
        <v>923.7</v>
      </c>
      <c r="M250" s="10">
        <v>522.88</v>
      </c>
      <c r="N250" s="10">
        <v>165.36</v>
      </c>
      <c r="O250" s="10">
        <v>1009.08</v>
      </c>
      <c r="P250" s="10">
        <v>114.02</v>
      </c>
      <c r="Q250" s="10">
        <v>88.32</v>
      </c>
      <c r="R250" s="10">
        <v>38.5</v>
      </c>
    </row>
    <row r="251" spans="1:18" x14ac:dyDescent="0.2">
      <c r="A251" s="4" t="s">
        <v>249</v>
      </c>
      <c r="B251" s="7" t="s">
        <v>1012</v>
      </c>
      <c r="C251" s="7">
        <v>407</v>
      </c>
      <c r="D251" s="8">
        <v>178</v>
      </c>
      <c r="E251" s="8">
        <v>7.7</v>
      </c>
      <c r="F251" s="8">
        <v>12.8</v>
      </c>
      <c r="G251" s="8">
        <v>381.4</v>
      </c>
      <c r="H251" s="8">
        <v>85.15</v>
      </c>
      <c r="I251" s="8">
        <v>10.199999999999999</v>
      </c>
      <c r="J251" s="8">
        <v>75.83</v>
      </c>
      <c r="K251" s="4">
        <v>21585.78</v>
      </c>
      <c r="L251" s="10">
        <v>1060.7</v>
      </c>
      <c r="M251" s="10">
        <v>597.5</v>
      </c>
      <c r="N251" s="10">
        <v>168.72</v>
      </c>
      <c r="O251" s="10">
        <v>1204.97</v>
      </c>
      <c r="P251" s="10">
        <v>135.38999999999999</v>
      </c>
      <c r="Q251" s="10">
        <v>104.49</v>
      </c>
      <c r="R251" s="10">
        <v>39.86</v>
      </c>
    </row>
    <row r="252" spans="1:18" x14ac:dyDescent="0.2">
      <c r="A252" s="4" t="s">
        <v>250</v>
      </c>
      <c r="B252" s="7" t="s">
        <v>1012</v>
      </c>
      <c r="C252" s="7">
        <v>410</v>
      </c>
      <c r="D252" s="8">
        <v>179</v>
      </c>
      <c r="E252" s="8">
        <v>8.8000000000000007</v>
      </c>
      <c r="F252" s="8">
        <v>14.4</v>
      </c>
      <c r="G252" s="8">
        <v>381.2</v>
      </c>
      <c r="H252" s="8">
        <v>85.1</v>
      </c>
      <c r="I252" s="8">
        <v>10.199999999999999</v>
      </c>
      <c r="J252" s="8">
        <v>85.99</v>
      </c>
      <c r="K252" s="4">
        <v>24557.5</v>
      </c>
      <c r="L252" s="10">
        <v>1197.9000000000001</v>
      </c>
      <c r="M252" s="10">
        <v>678.1</v>
      </c>
      <c r="N252" s="10">
        <v>168.99</v>
      </c>
      <c r="O252" s="10">
        <v>1379.08</v>
      </c>
      <c r="P252" s="10">
        <v>154.09</v>
      </c>
      <c r="Q252" s="10">
        <v>119.34</v>
      </c>
      <c r="R252" s="10">
        <v>40.049999999999997</v>
      </c>
    </row>
    <row r="253" spans="1:18" x14ac:dyDescent="0.2">
      <c r="A253" s="4" t="s">
        <v>251</v>
      </c>
      <c r="B253" s="7" t="s">
        <v>1012</v>
      </c>
      <c r="C253" s="7">
        <v>413</v>
      </c>
      <c r="D253" s="8">
        <v>180</v>
      </c>
      <c r="E253" s="8">
        <v>9.6999999999999993</v>
      </c>
      <c r="F253" s="8">
        <v>16</v>
      </c>
      <c r="G253" s="8">
        <v>381</v>
      </c>
      <c r="H253" s="8">
        <v>85.15</v>
      </c>
      <c r="I253" s="8">
        <v>10.199999999999999</v>
      </c>
      <c r="J253" s="8">
        <v>95.45</v>
      </c>
      <c r="K253" s="4">
        <v>27495.01</v>
      </c>
      <c r="L253" s="10">
        <v>1331.5</v>
      </c>
      <c r="M253" s="10">
        <v>756.09</v>
      </c>
      <c r="N253" s="10">
        <v>169.72</v>
      </c>
      <c r="O253" s="10">
        <v>1558.58</v>
      </c>
      <c r="P253" s="10">
        <v>173.18</v>
      </c>
      <c r="Q253" s="10">
        <v>134.4</v>
      </c>
      <c r="R253" s="10">
        <v>40.409999999999997</v>
      </c>
    </row>
    <row r="254" spans="1:18" x14ac:dyDescent="0.2">
      <c r="A254" s="4" t="s">
        <v>252</v>
      </c>
      <c r="B254" s="7" t="s">
        <v>1012</v>
      </c>
      <c r="C254" s="7">
        <v>417</v>
      </c>
      <c r="D254" s="8">
        <v>181</v>
      </c>
      <c r="E254" s="8">
        <v>10.9</v>
      </c>
      <c r="F254" s="8">
        <v>18.2</v>
      </c>
      <c r="G254" s="8">
        <v>380.6</v>
      </c>
      <c r="H254" s="8">
        <v>85.05</v>
      </c>
      <c r="I254" s="8">
        <v>10.199999999999999</v>
      </c>
      <c r="J254" s="8">
        <v>108.26</v>
      </c>
      <c r="K254" s="4">
        <v>31537.51</v>
      </c>
      <c r="L254" s="10">
        <v>1512.6</v>
      </c>
      <c r="M254" s="10">
        <v>862.63</v>
      </c>
      <c r="N254" s="10">
        <v>170.68</v>
      </c>
      <c r="O254" s="10">
        <v>1803.36</v>
      </c>
      <c r="P254" s="10">
        <v>199.27</v>
      </c>
      <c r="Q254" s="10">
        <v>155.06</v>
      </c>
      <c r="R254" s="10">
        <v>40.81</v>
      </c>
    </row>
    <row r="255" spans="1:18" x14ac:dyDescent="0.2">
      <c r="A255" s="4" t="s">
        <v>253</v>
      </c>
      <c r="B255" s="7" t="s">
        <v>1012</v>
      </c>
      <c r="C255" s="7">
        <v>450</v>
      </c>
      <c r="D255" s="8">
        <v>152</v>
      </c>
      <c r="E255" s="8">
        <v>7.6</v>
      </c>
      <c r="F255" s="8">
        <v>10.8</v>
      </c>
      <c r="G255" s="8">
        <v>428.4</v>
      </c>
      <c r="H255" s="8">
        <v>72.2</v>
      </c>
      <c r="I255" s="8">
        <v>10.199999999999999</v>
      </c>
      <c r="J255" s="8">
        <v>66.28</v>
      </c>
      <c r="K255" s="4">
        <v>21216.720000000001</v>
      </c>
      <c r="L255" s="10">
        <v>943</v>
      </c>
      <c r="M255" s="10">
        <v>544.30999999999995</v>
      </c>
      <c r="N255" s="10">
        <v>178.91</v>
      </c>
      <c r="O255" s="10">
        <v>634.05999999999995</v>
      </c>
      <c r="P255" s="10">
        <v>83.43</v>
      </c>
      <c r="Q255" s="10">
        <v>65.75</v>
      </c>
      <c r="R255" s="10">
        <v>30.93</v>
      </c>
    </row>
    <row r="256" spans="1:18" x14ac:dyDescent="0.2">
      <c r="A256" s="4" t="s">
        <v>254</v>
      </c>
      <c r="B256" s="7" t="s">
        <v>1012</v>
      </c>
      <c r="C256" s="7">
        <v>455</v>
      </c>
      <c r="D256" s="8">
        <v>153</v>
      </c>
      <c r="E256" s="8">
        <v>8</v>
      </c>
      <c r="F256" s="8">
        <v>13.3</v>
      </c>
      <c r="G256" s="8">
        <v>428.4</v>
      </c>
      <c r="H256" s="8">
        <v>72.5</v>
      </c>
      <c r="I256" s="8">
        <v>10.199999999999999</v>
      </c>
      <c r="J256" s="8">
        <v>75.86</v>
      </c>
      <c r="K256" s="4">
        <v>25498.98</v>
      </c>
      <c r="L256" s="10">
        <v>1120.8</v>
      </c>
      <c r="M256" s="10">
        <v>642.4</v>
      </c>
      <c r="N256" s="10">
        <v>183.34</v>
      </c>
      <c r="O256" s="10">
        <v>796.13</v>
      </c>
      <c r="P256" s="10">
        <v>104.07</v>
      </c>
      <c r="Q256" s="10">
        <v>81.540000000000006</v>
      </c>
      <c r="R256" s="10">
        <v>32.39</v>
      </c>
    </row>
    <row r="257" spans="1:18" x14ac:dyDescent="0.2">
      <c r="A257" s="4" t="s">
        <v>255</v>
      </c>
      <c r="B257" s="7" t="s">
        <v>1012</v>
      </c>
      <c r="C257" s="7">
        <v>459</v>
      </c>
      <c r="D257" s="8">
        <v>154</v>
      </c>
      <c r="E257" s="8">
        <v>9.1</v>
      </c>
      <c r="F257" s="8">
        <v>15.4</v>
      </c>
      <c r="G257" s="8">
        <v>428.2</v>
      </c>
      <c r="H257" s="8">
        <v>72.45</v>
      </c>
      <c r="I257" s="8">
        <v>10.199999999999999</v>
      </c>
      <c r="J257" s="8">
        <v>87.29</v>
      </c>
      <c r="K257" s="4">
        <v>29698.29</v>
      </c>
      <c r="L257" s="10">
        <v>1294</v>
      </c>
      <c r="M257" s="10">
        <v>744.05</v>
      </c>
      <c r="N257" s="10">
        <v>184.45</v>
      </c>
      <c r="O257" s="10">
        <v>940.55</v>
      </c>
      <c r="P257" s="10">
        <v>122.15</v>
      </c>
      <c r="Q257" s="10">
        <v>96.04</v>
      </c>
      <c r="R257" s="10">
        <v>32.83</v>
      </c>
    </row>
    <row r="258" spans="1:18" x14ac:dyDescent="0.2">
      <c r="A258" s="4" t="s">
        <v>256</v>
      </c>
      <c r="B258" s="7" t="s">
        <v>1012</v>
      </c>
      <c r="C258" s="7">
        <v>462</v>
      </c>
      <c r="D258" s="8">
        <v>154.4</v>
      </c>
      <c r="E258" s="8">
        <v>9.6</v>
      </c>
      <c r="F258" s="8">
        <v>17</v>
      </c>
      <c r="G258" s="8">
        <v>428</v>
      </c>
      <c r="H258" s="8">
        <v>72.400000000000006</v>
      </c>
      <c r="I258" s="8">
        <v>10.199999999999999</v>
      </c>
      <c r="J258" s="8">
        <v>94.48</v>
      </c>
      <c r="K258" s="4">
        <v>32674.03</v>
      </c>
      <c r="L258" s="10">
        <v>1414.5</v>
      </c>
      <c r="M258" s="10">
        <v>813.29</v>
      </c>
      <c r="N258" s="10">
        <v>185.97</v>
      </c>
      <c r="O258" s="10">
        <v>1046.53</v>
      </c>
      <c r="P258" s="10">
        <v>135.56</v>
      </c>
      <c r="Q258" s="10">
        <v>106.56</v>
      </c>
      <c r="R258" s="10">
        <v>33.28</v>
      </c>
    </row>
    <row r="259" spans="1:18" x14ac:dyDescent="0.2">
      <c r="A259" s="4" t="s">
        <v>257</v>
      </c>
      <c r="B259" s="7" t="s">
        <v>1012</v>
      </c>
      <c r="C259" s="7">
        <v>466</v>
      </c>
      <c r="D259" s="8">
        <v>155.30000000000001</v>
      </c>
      <c r="E259" s="8">
        <v>10.5</v>
      </c>
      <c r="F259" s="8">
        <v>18.899999999999999</v>
      </c>
      <c r="G259" s="8">
        <v>428.2</v>
      </c>
      <c r="H259" s="8">
        <v>72.400000000000006</v>
      </c>
      <c r="I259" s="8">
        <v>10.199999999999999</v>
      </c>
      <c r="J259" s="8">
        <v>104.56</v>
      </c>
      <c r="K259" s="4">
        <v>36624.870000000003</v>
      </c>
      <c r="L259" s="10">
        <v>1571.9</v>
      </c>
      <c r="M259" s="10">
        <v>906.27</v>
      </c>
      <c r="N259" s="10">
        <v>187.16</v>
      </c>
      <c r="O259" s="10">
        <v>1184.51</v>
      </c>
      <c r="P259" s="10">
        <v>152.55000000000001</v>
      </c>
      <c r="Q259" s="10">
        <v>120.2</v>
      </c>
      <c r="R259" s="10">
        <v>33.659999999999997</v>
      </c>
    </row>
    <row r="260" spans="1:18" x14ac:dyDescent="0.2">
      <c r="A260" s="4" t="s">
        <v>258</v>
      </c>
      <c r="B260" s="7" t="s">
        <v>1012</v>
      </c>
      <c r="C260" s="7">
        <v>453</v>
      </c>
      <c r="D260" s="8">
        <v>189.9</v>
      </c>
      <c r="E260" s="8">
        <v>8.5</v>
      </c>
      <c r="F260" s="8">
        <v>12.7</v>
      </c>
      <c r="G260" s="8">
        <v>427.6</v>
      </c>
      <c r="H260" s="8">
        <v>90.7</v>
      </c>
      <c r="I260" s="8">
        <v>10.199999999999999</v>
      </c>
      <c r="J260" s="8">
        <v>85.47</v>
      </c>
      <c r="K260" s="4">
        <v>29321.46</v>
      </c>
      <c r="L260" s="10">
        <v>1294.5999999999999</v>
      </c>
      <c r="M260" s="10">
        <v>734.66</v>
      </c>
      <c r="N260" s="10">
        <v>185.22</v>
      </c>
      <c r="O260" s="10">
        <v>1452.13</v>
      </c>
      <c r="P260" s="10">
        <v>152.94</v>
      </c>
      <c r="Q260" s="10">
        <v>118.65</v>
      </c>
      <c r="R260" s="10">
        <v>41.22</v>
      </c>
    </row>
    <row r="261" spans="1:18" x14ac:dyDescent="0.2">
      <c r="A261" s="4" t="s">
        <v>259</v>
      </c>
      <c r="B261" s="7" t="s">
        <v>1012</v>
      </c>
      <c r="C261" s="7">
        <v>457</v>
      </c>
      <c r="D261" s="8">
        <v>190</v>
      </c>
      <c r="E261" s="8">
        <v>9</v>
      </c>
      <c r="F261" s="8">
        <v>14.5</v>
      </c>
      <c r="G261" s="8">
        <v>428</v>
      </c>
      <c r="H261" s="8">
        <v>90.5</v>
      </c>
      <c r="I261" s="8">
        <v>10.199999999999999</v>
      </c>
      <c r="J261" s="8">
        <v>94.51</v>
      </c>
      <c r="K261" s="4">
        <v>33262.54</v>
      </c>
      <c r="L261" s="10">
        <v>1455.7</v>
      </c>
      <c r="M261" s="10">
        <v>825.08</v>
      </c>
      <c r="N261" s="10">
        <v>187.6</v>
      </c>
      <c r="O261" s="10">
        <v>1660.63</v>
      </c>
      <c r="P261" s="10">
        <v>174.8</v>
      </c>
      <c r="Q261" s="10">
        <v>135.5</v>
      </c>
      <c r="R261" s="10">
        <v>41.92</v>
      </c>
    </row>
    <row r="262" spans="1:18" x14ac:dyDescent="0.2">
      <c r="A262" s="4" t="s">
        <v>260</v>
      </c>
      <c r="B262" s="7" t="s">
        <v>1012</v>
      </c>
      <c r="C262" s="7">
        <v>460</v>
      </c>
      <c r="D262" s="8">
        <v>191</v>
      </c>
      <c r="E262" s="8">
        <v>9.9</v>
      </c>
      <c r="F262" s="8">
        <v>16</v>
      </c>
      <c r="G262" s="8">
        <v>428</v>
      </c>
      <c r="H262" s="8">
        <v>90.55</v>
      </c>
      <c r="I262" s="8">
        <v>10.199999999999999</v>
      </c>
      <c r="J262" s="8">
        <v>104.39</v>
      </c>
      <c r="K262" s="4">
        <v>37004.019999999997</v>
      </c>
      <c r="L262" s="10">
        <v>1608.9</v>
      </c>
      <c r="M262" s="10">
        <v>914.58</v>
      </c>
      <c r="N262" s="10">
        <v>188.28</v>
      </c>
      <c r="O262" s="10">
        <v>1862.06</v>
      </c>
      <c r="P262" s="10">
        <v>194.98</v>
      </c>
      <c r="Q262" s="10">
        <v>151.49</v>
      </c>
      <c r="R262" s="10">
        <v>42.24</v>
      </c>
    </row>
    <row r="263" spans="1:18" x14ac:dyDescent="0.2">
      <c r="A263" s="4" t="s">
        <v>261</v>
      </c>
      <c r="B263" s="7" t="s">
        <v>1012</v>
      </c>
      <c r="C263" s="7">
        <v>463</v>
      </c>
      <c r="D263" s="8">
        <v>192</v>
      </c>
      <c r="E263" s="8">
        <v>10.5</v>
      </c>
      <c r="F263" s="8">
        <v>17.7</v>
      </c>
      <c r="G263" s="8">
        <v>427.6</v>
      </c>
      <c r="H263" s="8">
        <v>90.75</v>
      </c>
      <c r="I263" s="8">
        <v>10.199999999999999</v>
      </c>
      <c r="J263" s="8">
        <v>113.76</v>
      </c>
      <c r="K263" s="4">
        <v>40952.17</v>
      </c>
      <c r="L263" s="10">
        <v>1769</v>
      </c>
      <c r="M263" s="10">
        <v>1006.08</v>
      </c>
      <c r="N263" s="10">
        <v>189.73</v>
      </c>
      <c r="O263" s="10">
        <v>2092.64</v>
      </c>
      <c r="P263" s="10">
        <v>217.98</v>
      </c>
      <c r="Q263" s="10">
        <v>169.35</v>
      </c>
      <c r="R263" s="10">
        <v>42.89</v>
      </c>
    </row>
    <row r="264" spans="1:18" x14ac:dyDescent="0.2">
      <c r="A264" s="4" t="s">
        <v>262</v>
      </c>
      <c r="B264" s="7" t="s">
        <v>1012</v>
      </c>
      <c r="C264" s="7">
        <v>466</v>
      </c>
      <c r="D264" s="8">
        <v>193</v>
      </c>
      <c r="E264" s="8">
        <v>11.4</v>
      </c>
      <c r="F264" s="8">
        <v>19</v>
      </c>
      <c r="G264" s="8">
        <v>428</v>
      </c>
      <c r="H264" s="8">
        <v>90.8</v>
      </c>
      <c r="I264" s="8">
        <v>10.199999999999999</v>
      </c>
      <c r="J264" s="8">
        <v>123.03</v>
      </c>
      <c r="K264" s="4">
        <v>44505.67</v>
      </c>
      <c r="L264" s="10">
        <v>1910.1</v>
      </c>
      <c r="M264" s="10">
        <v>1090.07</v>
      </c>
      <c r="N264" s="10">
        <v>190.2</v>
      </c>
      <c r="O264" s="10">
        <v>2282.42</v>
      </c>
      <c r="P264" s="10">
        <v>236.52</v>
      </c>
      <c r="Q264" s="10">
        <v>184.24</v>
      </c>
      <c r="R264" s="10">
        <v>43.07</v>
      </c>
    </row>
    <row r="265" spans="1:18" x14ac:dyDescent="0.2">
      <c r="A265" s="4" t="s">
        <v>263</v>
      </c>
      <c r="B265" s="7" t="s">
        <v>1012</v>
      </c>
      <c r="C265" s="7">
        <v>469</v>
      </c>
      <c r="D265" s="8">
        <v>194</v>
      </c>
      <c r="E265" s="8">
        <v>12.6</v>
      </c>
      <c r="F265" s="8">
        <v>20.6</v>
      </c>
      <c r="G265" s="8">
        <v>427.8</v>
      </c>
      <c r="H265" s="8">
        <v>90.7</v>
      </c>
      <c r="I265" s="8">
        <v>10.199999999999999</v>
      </c>
      <c r="J265" s="8">
        <v>134.72</v>
      </c>
      <c r="K265" s="4">
        <v>48825.33</v>
      </c>
      <c r="L265" s="10">
        <v>2082.1</v>
      </c>
      <c r="M265" s="10">
        <v>1193.69</v>
      </c>
      <c r="N265" s="10">
        <v>190.37</v>
      </c>
      <c r="O265" s="10">
        <v>2514.63</v>
      </c>
      <c r="P265" s="10">
        <v>259.24</v>
      </c>
      <c r="Q265" s="10">
        <v>202.7</v>
      </c>
      <c r="R265" s="10">
        <v>43.2</v>
      </c>
    </row>
    <row r="266" spans="1:18" x14ac:dyDescent="0.2">
      <c r="A266" s="4" t="s">
        <v>264</v>
      </c>
      <c r="B266" s="7" t="s">
        <v>1012</v>
      </c>
      <c r="C266" s="7">
        <v>533</v>
      </c>
      <c r="D266" s="8">
        <v>209</v>
      </c>
      <c r="E266" s="8">
        <v>10.199999999999999</v>
      </c>
      <c r="F266" s="8">
        <v>15.6</v>
      </c>
      <c r="G266" s="8">
        <v>501.8</v>
      </c>
      <c r="H266" s="8">
        <v>99.4</v>
      </c>
      <c r="I266" s="8">
        <v>12.7</v>
      </c>
      <c r="J266" s="8">
        <v>117.78</v>
      </c>
      <c r="K266" s="4">
        <v>55246.34</v>
      </c>
      <c r="L266" s="10">
        <v>2073</v>
      </c>
      <c r="M266" s="10">
        <v>1181.69</v>
      </c>
      <c r="N266" s="10">
        <v>216.58</v>
      </c>
      <c r="O266" s="10">
        <v>2379.0100000000002</v>
      </c>
      <c r="P266" s="10">
        <v>227.66</v>
      </c>
      <c r="Q266" s="10">
        <v>177.43</v>
      </c>
      <c r="R266" s="10">
        <v>44.94</v>
      </c>
    </row>
    <row r="267" spans="1:18" x14ac:dyDescent="0.2">
      <c r="A267" s="4" t="s">
        <v>265</v>
      </c>
      <c r="B267" s="7" t="s">
        <v>1012</v>
      </c>
      <c r="C267" s="7">
        <v>537</v>
      </c>
      <c r="D267" s="8">
        <v>210</v>
      </c>
      <c r="E267" s="8">
        <v>10.9</v>
      </c>
      <c r="F267" s="8">
        <v>17.399999999999999</v>
      </c>
      <c r="G267" s="8">
        <v>502.2</v>
      </c>
      <c r="H267" s="8">
        <v>99.55</v>
      </c>
      <c r="I267" s="8">
        <v>12.7</v>
      </c>
      <c r="J267" s="8">
        <v>129.19999999999999</v>
      </c>
      <c r="K267" s="4">
        <v>61702.67</v>
      </c>
      <c r="L267" s="10">
        <v>2298.1</v>
      </c>
      <c r="M267" s="10">
        <v>1310.1199999999999</v>
      </c>
      <c r="N267" s="10">
        <v>218.53</v>
      </c>
      <c r="O267" s="10">
        <v>2692.14</v>
      </c>
      <c r="P267" s="10">
        <v>256.39</v>
      </c>
      <c r="Q267" s="10">
        <v>199.87</v>
      </c>
      <c r="R267" s="10">
        <v>45.65</v>
      </c>
    </row>
    <row r="268" spans="1:18" x14ac:dyDescent="0.2">
      <c r="A268" s="4" t="s">
        <v>266</v>
      </c>
      <c r="B268" s="7" t="s">
        <v>1012</v>
      </c>
      <c r="C268" s="7">
        <v>539</v>
      </c>
      <c r="D268" s="8">
        <v>211</v>
      </c>
      <c r="E268" s="8">
        <v>11.6</v>
      </c>
      <c r="F268" s="8">
        <v>18.8</v>
      </c>
      <c r="G268" s="8">
        <v>501.4</v>
      </c>
      <c r="H268" s="8">
        <v>99.7</v>
      </c>
      <c r="I268" s="8">
        <v>12.7</v>
      </c>
      <c r="J268" s="8">
        <v>138.88</v>
      </c>
      <c r="K268" s="4">
        <v>66731.56</v>
      </c>
      <c r="L268" s="10">
        <v>2476.1</v>
      </c>
      <c r="M268" s="10">
        <v>1413.46</v>
      </c>
      <c r="N268" s="10">
        <v>219.2</v>
      </c>
      <c r="O268" s="10">
        <v>2951.06</v>
      </c>
      <c r="P268" s="10">
        <v>279.72000000000003</v>
      </c>
      <c r="Q268" s="10">
        <v>218.28</v>
      </c>
      <c r="R268" s="10">
        <v>46.1</v>
      </c>
    </row>
    <row r="269" spans="1:18" x14ac:dyDescent="0.2">
      <c r="A269" s="4" t="s">
        <v>267</v>
      </c>
      <c r="B269" s="7" t="s">
        <v>1012</v>
      </c>
      <c r="C269" s="7">
        <v>544</v>
      </c>
      <c r="D269" s="8">
        <v>212</v>
      </c>
      <c r="E269" s="8">
        <v>13.1</v>
      </c>
      <c r="F269" s="8">
        <v>21.2</v>
      </c>
      <c r="G269" s="8">
        <v>501.6</v>
      </c>
      <c r="H269" s="8">
        <v>99.45</v>
      </c>
      <c r="I269" s="8">
        <v>12.7</v>
      </c>
      <c r="J269" s="8">
        <v>156.97999999999999</v>
      </c>
      <c r="K269" s="4">
        <v>76082.720000000001</v>
      </c>
      <c r="L269" s="10">
        <v>2797.2</v>
      </c>
      <c r="M269" s="10">
        <v>1604</v>
      </c>
      <c r="N269" s="10">
        <v>220.15</v>
      </c>
      <c r="O269" s="10">
        <v>3377.3</v>
      </c>
      <c r="P269" s="10">
        <v>318.61</v>
      </c>
      <c r="Q269" s="10">
        <v>249.61</v>
      </c>
      <c r="R269" s="10">
        <v>46.38</v>
      </c>
    </row>
    <row r="270" spans="1:18" x14ac:dyDescent="0.2">
      <c r="A270" s="4" t="s">
        <v>268</v>
      </c>
      <c r="B270" s="7" t="s">
        <v>1012</v>
      </c>
      <c r="C270" s="7">
        <v>549</v>
      </c>
      <c r="D270" s="8">
        <v>214</v>
      </c>
      <c r="E270" s="8">
        <v>14.7</v>
      </c>
      <c r="F270" s="8">
        <v>23.6</v>
      </c>
      <c r="G270" s="8">
        <v>501.8</v>
      </c>
      <c r="H270" s="8">
        <v>99.65</v>
      </c>
      <c r="I270" s="8">
        <v>12.7</v>
      </c>
      <c r="J270" s="8">
        <v>176.16</v>
      </c>
      <c r="K270" s="4">
        <v>86084.33</v>
      </c>
      <c r="L270" s="10">
        <v>3136</v>
      </c>
      <c r="M270" s="10">
        <v>1806.6</v>
      </c>
      <c r="N270" s="10">
        <v>221.06</v>
      </c>
      <c r="O270" s="10">
        <v>3869.6</v>
      </c>
      <c r="P270" s="10">
        <v>361.64</v>
      </c>
      <c r="Q270" s="10">
        <v>284.45999999999998</v>
      </c>
      <c r="R270" s="10">
        <v>46.87</v>
      </c>
    </row>
    <row r="271" spans="1:18" x14ac:dyDescent="0.2">
      <c r="A271" s="4" t="s">
        <v>269</v>
      </c>
      <c r="B271" s="7" t="s">
        <v>1012</v>
      </c>
      <c r="C271" s="7">
        <v>599</v>
      </c>
      <c r="D271" s="8">
        <v>178</v>
      </c>
      <c r="E271" s="8">
        <v>10</v>
      </c>
      <c r="F271" s="8">
        <v>12.8</v>
      </c>
      <c r="G271" s="8">
        <v>573.4</v>
      </c>
      <c r="H271" s="8">
        <v>84</v>
      </c>
      <c r="I271" s="8">
        <v>12.7</v>
      </c>
      <c r="J271" s="8">
        <v>104.29</v>
      </c>
      <c r="K271" s="4">
        <v>55978.87</v>
      </c>
      <c r="L271" s="10">
        <v>1869.1</v>
      </c>
      <c r="M271" s="10">
        <v>1098.43</v>
      </c>
      <c r="N271" s="10">
        <v>231.68</v>
      </c>
      <c r="O271" s="10">
        <v>1208.8499999999999</v>
      </c>
      <c r="P271" s="10">
        <v>135.83000000000001</v>
      </c>
      <c r="Q271" s="10">
        <v>109.1</v>
      </c>
      <c r="R271" s="10">
        <v>34.049999999999997</v>
      </c>
    </row>
    <row r="272" spans="1:18" x14ac:dyDescent="0.2">
      <c r="A272" s="4" t="s">
        <v>270</v>
      </c>
      <c r="B272" s="7" t="s">
        <v>1012</v>
      </c>
      <c r="C272" s="7">
        <v>603</v>
      </c>
      <c r="D272" s="8">
        <v>179</v>
      </c>
      <c r="E272" s="8">
        <v>10.9</v>
      </c>
      <c r="F272" s="8">
        <v>15</v>
      </c>
      <c r="G272" s="8">
        <v>573</v>
      </c>
      <c r="H272" s="8">
        <v>84.05</v>
      </c>
      <c r="I272" s="8">
        <v>12.7</v>
      </c>
      <c r="J272" s="8">
        <v>117.54</v>
      </c>
      <c r="K272" s="4">
        <v>64629.04</v>
      </c>
      <c r="L272" s="10">
        <v>2143.6</v>
      </c>
      <c r="M272" s="10">
        <v>1256.3800000000001</v>
      </c>
      <c r="N272" s="10">
        <v>234.49</v>
      </c>
      <c r="O272" s="10">
        <v>1441.05</v>
      </c>
      <c r="P272" s="10">
        <v>161.01</v>
      </c>
      <c r="Q272" s="10">
        <v>129.24</v>
      </c>
      <c r="R272" s="10">
        <v>35.01</v>
      </c>
    </row>
    <row r="273" spans="1:18" x14ac:dyDescent="0.2">
      <c r="A273" s="4" t="s">
        <v>271</v>
      </c>
      <c r="B273" s="7" t="s">
        <v>1012</v>
      </c>
      <c r="C273" s="7">
        <v>603</v>
      </c>
      <c r="D273" s="8">
        <v>228</v>
      </c>
      <c r="E273" s="8">
        <v>10.5</v>
      </c>
      <c r="F273" s="8">
        <v>14.9</v>
      </c>
      <c r="G273" s="8">
        <v>573.20000000000005</v>
      </c>
      <c r="H273" s="8">
        <v>108.75</v>
      </c>
      <c r="I273" s="8">
        <v>12.7</v>
      </c>
      <c r="J273" s="8">
        <v>129.51</v>
      </c>
      <c r="K273" s="4">
        <v>76354.38</v>
      </c>
      <c r="L273" s="10">
        <v>2532.5</v>
      </c>
      <c r="M273" s="10">
        <v>1449.82</v>
      </c>
      <c r="N273" s="10">
        <v>242.81</v>
      </c>
      <c r="O273" s="10">
        <v>2949.85</v>
      </c>
      <c r="P273" s="10">
        <v>258.76</v>
      </c>
      <c r="Q273" s="10">
        <v>202.1</v>
      </c>
      <c r="R273" s="10">
        <v>47.72</v>
      </c>
    </row>
    <row r="274" spans="1:18" x14ac:dyDescent="0.2">
      <c r="A274" s="4" t="s">
        <v>272</v>
      </c>
      <c r="B274" s="7" t="s">
        <v>1012</v>
      </c>
      <c r="C274" s="7">
        <v>608</v>
      </c>
      <c r="D274" s="8">
        <v>228</v>
      </c>
      <c r="E274" s="8">
        <v>11.2</v>
      </c>
      <c r="F274" s="8">
        <v>17.3</v>
      </c>
      <c r="G274" s="8">
        <v>573.4</v>
      </c>
      <c r="H274" s="8">
        <v>108.4</v>
      </c>
      <c r="I274" s="8">
        <v>12.7</v>
      </c>
      <c r="J274" s="8">
        <v>144.49</v>
      </c>
      <c r="K274" s="4">
        <v>87546.5</v>
      </c>
      <c r="L274" s="10">
        <v>2879.8</v>
      </c>
      <c r="M274" s="10">
        <v>1644.93</v>
      </c>
      <c r="N274" s="10">
        <v>246.15</v>
      </c>
      <c r="O274" s="10">
        <v>3425.21</v>
      </c>
      <c r="P274" s="10">
        <v>300.45999999999998</v>
      </c>
      <c r="Q274" s="10">
        <v>234.41</v>
      </c>
      <c r="R274" s="10">
        <v>48.69</v>
      </c>
    </row>
    <row r="275" spans="1:18" x14ac:dyDescent="0.2">
      <c r="A275" s="4" t="s">
        <v>273</v>
      </c>
      <c r="B275" s="7" t="s">
        <v>1012</v>
      </c>
      <c r="C275" s="7">
        <v>612</v>
      </c>
      <c r="D275" s="8">
        <v>229</v>
      </c>
      <c r="E275" s="8">
        <v>11.9</v>
      </c>
      <c r="F275" s="8">
        <v>19.600000000000001</v>
      </c>
      <c r="G275" s="8">
        <v>572.79999999999995</v>
      </c>
      <c r="H275" s="8">
        <v>108.55</v>
      </c>
      <c r="I275" s="8">
        <v>12.7</v>
      </c>
      <c r="J275" s="8">
        <v>159.32</v>
      </c>
      <c r="K275" s="4">
        <v>98536.48</v>
      </c>
      <c r="L275" s="10">
        <v>3220.2</v>
      </c>
      <c r="M275" s="10">
        <v>1837.14</v>
      </c>
      <c r="N275" s="10">
        <v>248.7</v>
      </c>
      <c r="O275" s="10">
        <v>3932.13</v>
      </c>
      <c r="P275" s="10">
        <v>343.42</v>
      </c>
      <c r="Q275" s="10">
        <v>267.70999999999998</v>
      </c>
      <c r="R275" s="10">
        <v>49.68</v>
      </c>
    </row>
    <row r="276" spans="1:18" ht="15.75" thickBot="1" x14ac:dyDescent="0.25">
      <c r="A276" s="5" t="s">
        <v>274</v>
      </c>
      <c r="B276" s="7" t="s">
        <v>1012</v>
      </c>
      <c r="C276" s="13">
        <v>617</v>
      </c>
      <c r="D276" s="9">
        <v>230</v>
      </c>
      <c r="E276" s="9">
        <v>13.1</v>
      </c>
      <c r="F276" s="9">
        <v>22.2</v>
      </c>
      <c r="G276" s="9">
        <v>572.6</v>
      </c>
      <c r="H276" s="9">
        <v>108.45</v>
      </c>
      <c r="I276" s="9">
        <v>12.7</v>
      </c>
      <c r="J276" s="9">
        <v>178.52</v>
      </c>
      <c r="K276" s="5">
        <v>111971.15</v>
      </c>
      <c r="L276" s="11">
        <v>3629.5</v>
      </c>
      <c r="M276" s="11">
        <v>2075.04</v>
      </c>
      <c r="N276" s="11">
        <v>250.45</v>
      </c>
      <c r="O276" s="11">
        <v>4513.82</v>
      </c>
      <c r="P276" s="11">
        <v>392.51</v>
      </c>
      <c r="Q276" s="11">
        <v>306.52999999999997</v>
      </c>
      <c r="R276" s="10">
        <v>50.28</v>
      </c>
    </row>
    <row r="277" spans="1:18" x14ac:dyDescent="0.2">
      <c r="A277" s="3" t="s">
        <v>275</v>
      </c>
      <c r="B277" s="7" t="s">
        <v>1012</v>
      </c>
      <c r="C277" s="6">
        <v>96</v>
      </c>
      <c r="D277" s="12">
        <v>100</v>
      </c>
      <c r="E277" s="12">
        <v>5</v>
      </c>
      <c r="F277" s="12">
        <v>8</v>
      </c>
      <c r="G277" s="12">
        <v>80</v>
      </c>
      <c r="H277" s="12">
        <v>47.5</v>
      </c>
      <c r="I277" s="12">
        <v>12</v>
      </c>
      <c r="J277" s="12">
        <v>21.24</v>
      </c>
      <c r="K277" s="3">
        <v>349.23</v>
      </c>
      <c r="L277" s="14">
        <v>72.8</v>
      </c>
      <c r="M277" s="14">
        <v>41.51</v>
      </c>
      <c r="N277" s="14">
        <v>40.549999999999997</v>
      </c>
      <c r="O277" s="14">
        <v>133.81</v>
      </c>
      <c r="P277" s="14">
        <v>26.76</v>
      </c>
      <c r="Q277" s="14">
        <v>20.57</v>
      </c>
      <c r="R277" s="10">
        <v>25.1</v>
      </c>
    </row>
    <row r="278" spans="1:18" x14ac:dyDescent="0.2">
      <c r="A278" s="4" t="s">
        <v>276</v>
      </c>
      <c r="B278" s="7" t="s">
        <v>1012</v>
      </c>
      <c r="C278" s="7">
        <v>100</v>
      </c>
      <c r="D278" s="8">
        <v>100</v>
      </c>
      <c r="E278" s="8">
        <v>6</v>
      </c>
      <c r="F278" s="8">
        <v>10</v>
      </c>
      <c r="G278" s="8">
        <v>80</v>
      </c>
      <c r="H278" s="8">
        <v>47</v>
      </c>
      <c r="I278" s="8">
        <v>12</v>
      </c>
      <c r="J278" s="8">
        <v>26.04</v>
      </c>
      <c r="K278" s="4">
        <v>449.55</v>
      </c>
      <c r="L278" s="10">
        <v>89.9</v>
      </c>
      <c r="M278" s="10">
        <v>52.11</v>
      </c>
      <c r="N278" s="10">
        <v>41.55</v>
      </c>
      <c r="O278" s="10">
        <v>167.27</v>
      </c>
      <c r="P278" s="10">
        <v>33.450000000000003</v>
      </c>
      <c r="Q278" s="10">
        <v>25.71</v>
      </c>
      <c r="R278" s="10">
        <v>25.35</v>
      </c>
    </row>
    <row r="279" spans="1:18" x14ac:dyDescent="0.2">
      <c r="A279" s="4" t="s">
        <v>277</v>
      </c>
      <c r="B279" s="7" t="s">
        <v>1012</v>
      </c>
      <c r="C279" s="7">
        <v>120</v>
      </c>
      <c r="D279" s="8">
        <v>106</v>
      </c>
      <c r="E279" s="8">
        <v>12</v>
      </c>
      <c r="F279" s="8">
        <v>20</v>
      </c>
      <c r="G279" s="8">
        <v>80</v>
      </c>
      <c r="H279" s="8">
        <v>47</v>
      </c>
      <c r="I279" s="8">
        <v>12</v>
      </c>
      <c r="J279" s="8">
        <v>53.24</v>
      </c>
      <c r="K279" s="4">
        <v>1142.6099999999999</v>
      </c>
      <c r="L279" s="10">
        <v>190.4</v>
      </c>
      <c r="M279" s="10">
        <v>117.91</v>
      </c>
      <c r="N279" s="10">
        <v>46.33</v>
      </c>
      <c r="O279" s="10">
        <v>399.15</v>
      </c>
      <c r="P279" s="10">
        <v>75.31</v>
      </c>
      <c r="Q279" s="10">
        <v>58.16</v>
      </c>
      <c r="R279" s="10">
        <v>27.38</v>
      </c>
    </row>
    <row r="280" spans="1:18" x14ac:dyDescent="0.2">
      <c r="A280" s="4" t="s">
        <v>278</v>
      </c>
      <c r="B280" s="7" t="s">
        <v>1012</v>
      </c>
      <c r="C280" s="7">
        <v>114</v>
      </c>
      <c r="D280" s="8">
        <v>120</v>
      </c>
      <c r="E280" s="8">
        <v>5</v>
      </c>
      <c r="F280" s="8">
        <v>8</v>
      </c>
      <c r="G280" s="8">
        <v>98</v>
      </c>
      <c r="H280" s="8">
        <v>57.5</v>
      </c>
      <c r="I280" s="8">
        <v>12</v>
      </c>
      <c r="J280" s="8">
        <v>25.34</v>
      </c>
      <c r="K280" s="4">
        <v>606.15</v>
      </c>
      <c r="L280" s="10">
        <v>106.3</v>
      </c>
      <c r="M280" s="10">
        <v>59.75</v>
      </c>
      <c r="N280" s="10">
        <v>48.91</v>
      </c>
      <c r="O280" s="10">
        <v>230.9</v>
      </c>
      <c r="P280" s="10">
        <v>38.479999999999997</v>
      </c>
      <c r="Q280" s="10">
        <v>29.43</v>
      </c>
      <c r="R280" s="10">
        <v>30.19</v>
      </c>
    </row>
    <row r="281" spans="1:18" x14ac:dyDescent="0.2">
      <c r="A281" s="4" t="s">
        <v>279</v>
      </c>
      <c r="B281" s="7" t="s">
        <v>1012</v>
      </c>
      <c r="C281" s="7">
        <v>120</v>
      </c>
      <c r="D281" s="8">
        <v>120</v>
      </c>
      <c r="E281" s="8">
        <v>6.5</v>
      </c>
      <c r="F281" s="8">
        <v>11</v>
      </c>
      <c r="G281" s="8">
        <v>98</v>
      </c>
      <c r="H281" s="8">
        <v>56.75</v>
      </c>
      <c r="I281" s="8">
        <v>12</v>
      </c>
      <c r="J281" s="8">
        <v>34.01</v>
      </c>
      <c r="K281" s="4">
        <v>864.37</v>
      </c>
      <c r="L281" s="10">
        <v>144.1</v>
      </c>
      <c r="M281" s="10">
        <v>82.61</v>
      </c>
      <c r="N281" s="10">
        <v>50.42</v>
      </c>
      <c r="O281" s="10">
        <v>317.52</v>
      </c>
      <c r="P281" s="10">
        <v>52.92</v>
      </c>
      <c r="Q281" s="10">
        <v>40.479999999999997</v>
      </c>
      <c r="R281" s="10">
        <v>30.56</v>
      </c>
    </row>
    <row r="282" spans="1:18" x14ac:dyDescent="0.2">
      <c r="A282" s="4" t="s">
        <v>280</v>
      </c>
      <c r="B282" s="7" t="s">
        <v>1012</v>
      </c>
      <c r="C282" s="7">
        <v>140</v>
      </c>
      <c r="D282" s="8">
        <v>126</v>
      </c>
      <c r="E282" s="8">
        <v>12.5</v>
      </c>
      <c r="F282" s="8">
        <v>21</v>
      </c>
      <c r="G282" s="8">
        <v>98</v>
      </c>
      <c r="H282" s="8">
        <v>56.75</v>
      </c>
      <c r="I282" s="8">
        <v>12</v>
      </c>
      <c r="J282" s="8">
        <v>66.41</v>
      </c>
      <c r="K282" s="4">
        <v>2017.57</v>
      </c>
      <c r="L282" s="10">
        <v>288.2</v>
      </c>
      <c r="M282" s="10">
        <v>175.31</v>
      </c>
      <c r="N282" s="10">
        <v>55.12</v>
      </c>
      <c r="O282" s="10">
        <v>702.78</v>
      </c>
      <c r="P282" s="10">
        <v>111.55</v>
      </c>
      <c r="Q282" s="10">
        <v>85.82</v>
      </c>
      <c r="R282" s="10">
        <v>32.53</v>
      </c>
    </row>
    <row r="283" spans="1:18" x14ac:dyDescent="0.2">
      <c r="A283" s="4" t="s">
        <v>281</v>
      </c>
      <c r="B283" s="7" t="s">
        <v>1012</v>
      </c>
      <c r="C283" s="7">
        <v>133</v>
      </c>
      <c r="D283" s="8">
        <v>140</v>
      </c>
      <c r="E283" s="8">
        <v>5.5</v>
      </c>
      <c r="F283" s="8">
        <v>8.5</v>
      </c>
      <c r="G283" s="8">
        <v>116</v>
      </c>
      <c r="H283" s="8">
        <v>67.25</v>
      </c>
      <c r="I283" s="8">
        <v>12</v>
      </c>
      <c r="J283" s="8">
        <v>31.42</v>
      </c>
      <c r="K283" s="4">
        <v>1033.1300000000001</v>
      </c>
      <c r="L283" s="10">
        <v>155.4</v>
      </c>
      <c r="M283" s="10">
        <v>86.75</v>
      </c>
      <c r="N283" s="10">
        <v>57.35</v>
      </c>
      <c r="O283" s="10">
        <v>389.32</v>
      </c>
      <c r="P283" s="10">
        <v>55.62</v>
      </c>
      <c r="Q283" s="10">
        <v>42.42</v>
      </c>
      <c r="R283" s="10">
        <v>35.200000000000003</v>
      </c>
    </row>
    <row r="284" spans="1:18" x14ac:dyDescent="0.2">
      <c r="A284" s="4" t="s">
        <v>282</v>
      </c>
      <c r="B284" s="7" t="s">
        <v>1012</v>
      </c>
      <c r="C284" s="7">
        <v>140</v>
      </c>
      <c r="D284" s="8">
        <v>140</v>
      </c>
      <c r="E284" s="8">
        <v>7</v>
      </c>
      <c r="F284" s="8">
        <v>12</v>
      </c>
      <c r="G284" s="8">
        <v>116</v>
      </c>
      <c r="H284" s="8">
        <v>66.5</v>
      </c>
      <c r="I284" s="8">
        <v>12</v>
      </c>
      <c r="J284" s="8">
        <v>42.96</v>
      </c>
      <c r="K284" s="4">
        <v>1509.23</v>
      </c>
      <c r="L284" s="10">
        <v>215.6</v>
      </c>
      <c r="M284" s="10">
        <v>122.71</v>
      </c>
      <c r="N284" s="10">
        <v>59.27</v>
      </c>
      <c r="O284" s="10">
        <v>549.66999999999996</v>
      </c>
      <c r="P284" s="10">
        <v>78.52</v>
      </c>
      <c r="Q284" s="10">
        <v>59.89</v>
      </c>
      <c r="R284" s="10">
        <v>35.770000000000003</v>
      </c>
    </row>
    <row r="285" spans="1:18" x14ac:dyDescent="0.2">
      <c r="A285" s="4" t="s">
        <v>283</v>
      </c>
      <c r="B285" s="7" t="s">
        <v>1012</v>
      </c>
      <c r="C285" s="7">
        <v>160</v>
      </c>
      <c r="D285" s="8">
        <v>145</v>
      </c>
      <c r="E285" s="8">
        <v>13</v>
      </c>
      <c r="F285" s="8">
        <v>22</v>
      </c>
      <c r="G285" s="8">
        <v>116</v>
      </c>
      <c r="H285" s="8">
        <v>66</v>
      </c>
      <c r="I285" s="8">
        <v>12</v>
      </c>
      <c r="J285" s="8">
        <v>80.12</v>
      </c>
      <c r="K285" s="4">
        <v>3270.24</v>
      </c>
      <c r="L285" s="10">
        <v>408.8</v>
      </c>
      <c r="M285" s="10">
        <v>245.4</v>
      </c>
      <c r="N285" s="10">
        <v>63.89</v>
      </c>
      <c r="O285" s="10">
        <v>1121.06</v>
      </c>
      <c r="P285" s="10">
        <v>154.63</v>
      </c>
      <c r="Q285" s="10">
        <v>118.66</v>
      </c>
      <c r="R285" s="10">
        <v>37.409999999999997</v>
      </c>
    </row>
    <row r="286" spans="1:18" x14ac:dyDescent="0.2">
      <c r="A286" s="4" t="s">
        <v>284</v>
      </c>
      <c r="B286" s="7" t="s">
        <v>1012</v>
      </c>
      <c r="C286" s="7">
        <v>152</v>
      </c>
      <c r="D286" s="8">
        <v>152</v>
      </c>
      <c r="E286" s="8">
        <v>5.8</v>
      </c>
      <c r="F286" s="8">
        <v>6.6</v>
      </c>
      <c r="G286" s="8">
        <v>138.80000000000001</v>
      </c>
      <c r="H286" s="8">
        <v>73.099999999999994</v>
      </c>
      <c r="I286" s="8">
        <v>7.6</v>
      </c>
      <c r="J286" s="8">
        <v>28.61</v>
      </c>
      <c r="K286" s="4">
        <v>1213.1500000000001</v>
      </c>
      <c r="L286" s="10">
        <v>159.6</v>
      </c>
      <c r="M286" s="10">
        <v>88.58</v>
      </c>
      <c r="N286" s="10">
        <v>65.12</v>
      </c>
      <c r="O286" s="10">
        <v>386.64</v>
      </c>
      <c r="P286" s="10">
        <v>50.87</v>
      </c>
      <c r="Q286" s="10">
        <v>38.82</v>
      </c>
      <c r="R286" s="10">
        <v>36.76</v>
      </c>
    </row>
    <row r="287" spans="1:18" x14ac:dyDescent="0.2">
      <c r="A287" s="4" t="s">
        <v>285</v>
      </c>
      <c r="B287" s="7" t="s">
        <v>1012</v>
      </c>
      <c r="C287" s="7">
        <v>157</v>
      </c>
      <c r="D287" s="8">
        <v>153</v>
      </c>
      <c r="E287" s="8">
        <v>6.6</v>
      </c>
      <c r="F287" s="8">
        <v>9.3000000000000007</v>
      </c>
      <c r="G287" s="8">
        <v>138.4</v>
      </c>
      <c r="H287" s="8">
        <v>73.2</v>
      </c>
      <c r="I287" s="8">
        <v>7.6</v>
      </c>
      <c r="J287" s="8">
        <v>38.090000000000003</v>
      </c>
      <c r="K287" s="4">
        <v>1722.51</v>
      </c>
      <c r="L287" s="10">
        <v>219.4</v>
      </c>
      <c r="M287" s="10">
        <v>122.56</v>
      </c>
      <c r="N287" s="10">
        <v>67.25</v>
      </c>
      <c r="O287" s="10">
        <v>555.61</v>
      </c>
      <c r="P287" s="10">
        <v>72.63</v>
      </c>
      <c r="Q287" s="10">
        <v>55.3</v>
      </c>
      <c r="R287" s="10">
        <v>38.19</v>
      </c>
    </row>
    <row r="288" spans="1:18" x14ac:dyDescent="0.2">
      <c r="A288" s="4" t="s">
        <v>286</v>
      </c>
      <c r="B288" s="7" t="s">
        <v>1012</v>
      </c>
      <c r="C288" s="7">
        <v>162</v>
      </c>
      <c r="D288" s="8">
        <v>154</v>
      </c>
      <c r="E288" s="8">
        <v>8.1</v>
      </c>
      <c r="F288" s="8">
        <v>11.6</v>
      </c>
      <c r="G288" s="8">
        <v>138.80000000000001</v>
      </c>
      <c r="H288" s="8">
        <v>72.95</v>
      </c>
      <c r="I288" s="8">
        <v>7.6</v>
      </c>
      <c r="J288" s="8">
        <v>47.47</v>
      </c>
      <c r="K288" s="4">
        <v>2227.67</v>
      </c>
      <c r="L288" s="10">
        <v>275</v>
      </c>
      <c r="M288" s="10">
        <v>155.52000000000001</v>
      </c>
      <c r="N288" s="10">
        <v>68.510000000000005</v>
      </c>
      <c r="O288" s="10">
        <v>706.89</v>
      </c>
      <c r="P288" s="10">
        <v>91.8</v>
      </c>
      <c r="Q288" s="10">
        <v>70.06</v>
      </c>
      <c r="R288" s="10">
        <v>38.590000000000003</v>
      </c>
    </row>
    <row r="289" spans="1:18" x14ac:dyDescent="0.2">
      <c r="A289" s="4" t="s">
        <v>287</v>
      </c>
      <c r="B289" s="7" t="s">
        <v>1012</v>
      </c>
      <c r="C289" s="7">
        <v>152</v>
      </c>
      <c r="D289" s="8">
        <v>160</v>
      </c>
      <c r="E289" s="8">
        <v>6</v>
      </c>
      <c r="F289" s="8">
        <v>9</v>
      </c>
      <c r="G289" s="8">
        <v>134</v>
      </c>
      <c r="H289" s="8">
        <v>77</v>
      </c>
      <c r="I289" s="8">
        <v>15</v>
      </c>
      <c r="J289" s="8">
        <v>38.770000000000003</v>
      </c>
      <c r="K289" s="4">
        <v>1672.98</v>
      </c>
      <c r="L289" s="10">
        <v>220.1</v>
      </c>
      <c r="M289" s="10">
        <v>122.57</v>
      </c>
      <c r="N289" s="10">
        <v>65.69</v>
      </c>
      <c r="O289" s="10">
        <v>615.57000000000005</v>
      </c>
      <c r="P289" s="10">
        <v>76.95</v>
      </c>
      <c r="Q289" s="10">
        <v>58.82</v>
      </c>
      <c r="R289" s="10">
        <v>39.85</v>
      </c>
    </row>
    <row r="290" spans="1:18" x14ac:dyDescent="0.2">
      <c r="A290" s="4" t="s">
        <v>288</v>
      </c>
      <c r="B290" s="7" t="s">
        <v>1012</v>
      </c>
      <c r="C290" s="7">
        <v>160</v>
      </c>
      <c r="D290" s="8">
        <v>160</v>
      </c>
      <c r="E290" s="8">
        <v>8</v>
      </c>
      <c r="F290" s="8">
        <v>13</v>
      </c>
      <c r="G290" s="8">
        <v>134</v>
      </c>
      <c r="H290" s="8">
        <v>76</v>
      </c>
      <c r="I290" s="8">
        <v>15</v>
      </c>
      <c r="J290" s="8">
        <v>54.25</v>
      </c>
      <c r="K290" s="4">
        <v>2492</v>
      </c>
      <c r="L290" s="10">
        <v>311.5</v>
      </c>
      <c r="M290" s="10">
        <v>176.98</v>
      </c>
      <c r="N290" s="10">
        <v>67.77</v>
      </c>
      <c r="O290" s="10">
        <v>889.23</v>
      </c>
      <c r="P290" s="10">
        <v>111.15</v>
      </c>
      <c r="Q290" s="10">
        <v>84.98</v>
      </c>
      <c r="R290" s="10">
        <v>40.49</v>
      </c>
    </row>
    <row r="291" spans="1:18" x14ac:dyDescent="0.2">
      <c r="A291" s="4" t="s">
        <v>289</v>
      </c>
      <c r="B291" s="7" t="s">
        <v>1012</v>
      </c>
      <c r="C291" s="7">
        <v>180</v>
      </c>
      <c r="D291" s="8">
        <v>166</v>
      </c>
      <c r="E291" s="8">
        <v>14</v>
      </c>
      <c r="F291" s="8">
        <v>23</v>
      </c>
      <c r="G291" s="8">
        <v>134</v>
      </c>
      <c r="H291" s="8">
        <v>76</v>
      </c>
      <c r="I291" s="8">
        <v>15</v>
      </c>
      <c r="J291" s="8">
        <v>97.05</v>
      </c>
      <c r="K291" s="4">
        <v>5098.2700000000004</v>
      </c>
      <c r="L291" s="10">
        <v>566.5</v>
      </c>
      <c r="M291" s="10">
        <v>337.28</v>
      </c>
      <c r="N291" s="10">
        <v>72.48</v>
      </c>
      <c r="O291" s="10">
        <v>1758.77</v>
      </c>
      <c r="P291" s="10">
        <v>211.9</v>
      </c>
      <c r="Q291" s="10">
        <v>162.72999999999999</v>
      </c>
      <c r="R291" s="10">
        <v>42.57</v>
      </c>
    </row>
    <row r="292" spans="1:18" x14ac:dyDescent="0.2">
      <c r="A292" s="4" t="s">
        <v>290</v>
      </c>
      <c r="B292" s="7" t="s">
        <v>1012</v>
      </c>
      <c r="C292" s="7">
        <v>171</v>
      </c>
      <c r="D292" s="8">
        <v>180</v>
      </c>
      <c r="E292" s="8">
        <v>6</v>
      </c>
      <c r="F292" s="8">
        <v>9.5</v>
      </c>
      <c r="G292" s="8">
        <v>152</v>
      </c>
      <c r="H292" s="8">
        <v>87</v>
      </c>
      <c r="I292" s="8">
        <v>15</v>
      </c>
      <c r="J292" s="8">
        <v>45.25</v>
      </c>
      <c r="K292" s="4">
        <v>2510.29</v>
      </c>
      <c r="L292" s="10">
        <v>293.60000000000002</v>
      </c>
      <c r="M292" s="10">
        <v>162.43</v>
      </c>
      <c r="N292" s="10">
        <v>74.48</v>
      </c>
      <c r="O292" s="10">
        <v>924.61</v>
      </c>
      <c r="P292" s="10">
        <v>102.73</v>
      </c>
      <c r="Q292" s="10">
        <v>78.25</v>
      </c>
      <c r="R292" s="10">
        <v>45.2</v>
      </c>
    </row>
    <row r="293" spans="1:18" x14ac:dyDescent="0.2">
      <c r="A293" s="4" t="s">
        <v>291</v>
      </c>
      <c r="B293" s="7" t="s">
        <v>1012</v>
      </c>
      <c r="C293" s="7">
        <v>180</v>
      </c>
      <c r="D293" s="8">
        <v>180</v>
      </c>
      <c r="E293" s="8">
        <v>8.3000000000000007</v>
      </c>
      <c r="F293" s="8">
        <v>14</v>
      </c>
      <c r="G293" s="8">
        <v>152</v>
      </c>
      <c r="H293" s="8">
        <v>85.85</v>
      </c>
      <c r="I293" s="8">
        <v>15</v>
      </c>
      <c r="J293" s="8">
        <v>64.95</v>
      </c>
      <c r="K293" s="4">
        <v>3825.28</v>
      </c>
      <c r="L293" s="10">
        <v>425</v>
      </c>
      <c r="M293" s="10">
        <v>240.15</v>
      </c>
      <c r="N293" s="10">
        <v>76.75</v>
      </c>
      <c r="O293" s="10">
        <v>1362.76</v>
      </c>
      <c r="P293" s="10">
        <v>151.41999999999999</v>
      </c>
      <c r="Q293" s="10">
        <v>115.43</v>
      </c>
      <c r="R293" s="10">
        <v>45.81</v>
      </c>
    </row>
    <row r="294" spans="1:18" x14ac:dyDescent="0.2">
      <c r="A294" s="4" t="s">
        <v>292</v>
      </c>
      <c r="B294" s="7" t="s">
        <v>1012</v>
      </c>
      <c r="C294" s="7">
        <v>200</v>
      </c>
      <c r="D294" s="8">
        <v>186</v>
      </c>
      <c r="E294" s="8">
        <v>14.5</v>
      </c>
      <c r="F294" s="8">
        <v>24</v>
      </c>
      <c r="G294" s="8">
        <v>152</v>
      </c>
      <c r="H294" s="8">
        <v>85.75</v>
      </c>
      <c r="I294" s="8">
        <v>15</v>
      </c>
      <c r="J294" s="8">
        <v>113.25</v>
      </c>
      <c r="K294" s="4">
        <v>7483.13</v>
      </c>
      <c r="L294" s="10">
        <v>748.3</v>
      </c>
      <c r="M294" s="10">
        <v>441.72</v>
      </c>
      <c r="N294" s="10">
        <v>81.290000000000006</v>
      </c>
      <c r="O294" s="10">
        <v>2580.13</v>
      </c>
      <c r="P294" s="10">
        <v>277.43</v>
      </c>
      <c r="Q294" s="10">
        <v>212.59</v>
      </c>
      <c r="R294" s="10">
        <v>47.73</v>
      </c>
    </row>
    <row r="295" spans="1:18" x14ac:dyDescent="0.2">
      <c r="A295" s="4" t="s">
        <v>293</v>
      </c>
      <c r="B295" s="7" t="s">
        <v>1012</v>
      </c>
      <c r="C295" s="7">
        <v>203</v>
      </c>
      <c r="D295" s="8">
        <v>203</v>
      </c>
      <c r="E295" s="8">
        <v>7.2</v>
      </c>
      <c r="F295" s="8">
        <v>11</v>
      </c>
      <c r="G295" s="8">
        <v>181</v>
      </c>
      <c r="H295" s="8">
        <v>97.9</v>
      </c>
      <c r="I295" s="8">
        <v>10.199999999999999</v>
      </c>
      <c r="J295" s="8">
        <v>58.59</v>
      </c>
      <c r="K295" s="4">
        <v>4545.7</v>
      </c>
      <c r="L295" s="10">
        <v>447.9</v>
      </c>
      <c r="M295" s="10">
        <v>247.79</v>
      </c>
      <c r="N295" s="10">
        <v>88.09</v>
      </c>
      <c r="O295" s="10">
        <v>1534.57</v>
      </c>
      <c r="P295" s="10">
        <v>151.19</v>
      </c>
      <c r="Q295" s="10">
        <v>114.76</v>
      </c>
      <c r="R295" s="10">
        <v>51.18</v>
      </c>
    </row>
    <row r="296" spans="1:18" x14ac:dyDescent="0.2">
      <c r="A296" s="4" t="s">
        <v>294</v>
      </c>
      <c r="B296" s="7" t="s">
        <v>1012</v>
      </c>
      <c r="C296" s="7">
        <v>206</v>
      </c>
      <c r="D296" s="8">
        <v>204</v>
      </c>
      <c r="E296" s="8">
        <v>7.9</v>
      </c>
      <c r="F296" s="8">
        <v>12.6</v>
      </c>
      <c r="G296" s="8">
        <v>180.8</v>
      </c>
      <c r="H296" s="8">
        <v>98.05</v>
      </c>
      <c r="I296" s="8">
        <v>10.199999999999999</v>
      </c>
      <c r="J296" s="8">
        <v>66.58</v>
      </c>
      <c r="K296" s="4">
        <v>5272.37</v>
      </c>
      <c r="L296" s="10">
        <v>511.9</v>
      </c>
      <c r="M296" s="10">
        <v>284.77</v>
      </c>
      <c r="N296" s="10">
        <v>88.99</v>
      </c>
      <c r="O296" s="10">
        <v>1783.95</v>
      </c>
      <c r="P296" s="10">
        <v>174.9</v>
      </c>
      <c r="Q296" s="10">
        <v>132.78</v>
      </c>
      <c r="R296" s="10">
        <v>51.76</v>
      </c>
    </row>
    <row r="297" spans="1:18" x14ac:dyDescent="0.2">
      <c r="A297" s="4" t="s">
        <v>295</v>
      </c>
      <c r="B297" s="7" t="s">
        <v>1012</v>
      </c>
      <c r="C297" s="7">
        <v>210</v>
      </c>
      <c r="D297" s="8">
        <v>205</v>
      </c>
      <c r="E297" s="8">
        <v>9.1</v>
      </c>
      <c r="F297" s="8">
        <v>14.2</v>
      </c>
      <c r="G297" s="8">
        <v>181.6</v>
      </c>
      <c r="H297" s="8">
        <v>97.95</v>
      </c>
      <c r="I297" s="8">
        <v>10.199999999999999</v>
      </c>
      <c r="J297" s="8">
        <v>75.64</v>
      </c>
      <c r="K297" s="4">
        <v>6114</v>
      </c>
      <c r="L297" s="10">
        <v>582.29999999999995</v>
      </c>
      <c r="M297" s="10">
        <v>326.45</v>
      </c>
      <c r="N297" s="10">
        <v>89.91</v>
      </c>
      <c r="O297" s="10">
        <v>2040.5</v>
      </c>
      <c r="P297" s="10">
        <v>199.07</v>
      </c>
      <c r="Q297" s="10">
        <v>151.37</v>
      </c>
      <c r="R297" s="10">
        <v>51.94</v>
      </c>
    </row>
    <row r="298" spans="1:18" x14ac:dyDescent="0.2">
      <c r="A298" s="4" t="s">
        <v>296</v>
      </c>
      <c r="B298" s="7" t="s">
        <v>1012</v>
      </c>
      <c r="C298" s="7">
        <v>216</v>
      </c>
      <c r="D298" s="8">
        <v>206</v>
      </c>
      <c r="E298" s="8">
        <v>10.199999999999999</v>
      </c>
      <c r="F298" s="8">
        <v>17.399999999999999</v>
      </c>
      <c r="G298" s="8">
        <v>181.2</v>
      </c>
      <c r="H298" s="8">
        <v>97.9</v>
      </c>
      <c r="I298" s="8">
        <v>10.199999999999999</v>
      </c>
      <c r="J298" s="8">
        <v>91.06</v>
      </c>
      <c r="K298" s="4">
        <v>7662.28</v>
      </c>
      <c r="L298" s="10">
        <v>709.5</v>
      </c>
      <c r="M298" s="10">
        <v>401.74</v>
      </c>
      <c r="N298" s="10">
        <v>91.73</v>
      </c>
      <c r="O298" s="10">
        <v>2537.25</v>
      </c>
      <c r="P298" s="10">
        <v>246.33</v>
      </c>
      <c r="Q298" s="10">
        <v>187.28</v>
      </c>
      <c r="R298" s="10">
        <v>52.78</v>
      </c>
    </row>
    <row r="299" spans="1:18" x14ac:dyDescent="0.2">
      <c r="A299" s="4" t="s">
        <v>297</v>
      </c>
      <c r="B299" s="7" t="s">
        <v>1012</v>
      </c>
      <c r="C299" s="7">
        <v>222</v>
      </c>
      <c r="D299" s="8">
        <v>209</v>
      </c>
      <c r="E299" s="8">
        <v>13</v>
      </c>
      <c r="F299" s="8">
        <v>20.6</v>
      </c>
      <c r="G299" s="8">
        <v>180.8</v>
      </c>
      <c r="H299" s="8">
        <v>98</v>
      </c>
      <c r="I299" s="8">
        <v>10.199999999999999</v>
      </c>
      <c r="J299" s="8">
        <v>110.51</v>
      </c>
      <c r="K299" s="4">
        <v>9471.8700000000008</v>
      </c>
      <c r="L299" s="10">
        <v>853.3</v>
      </c>
      <c r="M299" s="10">
        <v>490.61</v>
      </c>
      <c r="N299" s="10">
        <v>92.58</v>
      </c>
      <c r="O299" s="10">
        <v>3138.43</v>
      </c>
      <c r="P299" s="10">
        <v>300.33</v>
      </c>
      <c r="Q299" s="10">
        <v>229.17</v>
      </c>
      <c r="R299" s="10">
        <v>53.29</v>
      </c>
    </row>
    <row r="300" spans="1:18" x14ac:dyDescent="0.2">
      <c r="A300" s="4" t="s">
        <v>298</v>
      </c>
      <c r="B300" s="7" t="s">
        <v>1012</v>
      </c>
      <c r="C300" s="7">
        <v>229</v>
      </c>
      <c r="D300" s="8">
        <v>210</v>
      </c>
      <c r="E300" s="8">
        <v>14.5</v>
      </c>
      <c r="F300" s="8">
        <v>23.7</v>
      </c>
      <c r="G300" s="8">
        <v>181.6</v>
      </c>
      <c r="H300" s="8">
        <v>97.75</v>
      </c>
      <c r="I300" s="8">
        <v>10.199999999999999</v>
      </c>
      <c r="J300" s="8">
        <v>126.77</v>
      </c>
      <c r="K300" s="4">
        <v>11328.82</v>
      </c>
      <c r="L300" s="10">
        <v>989.4</v>
      </c>
      <c r="M300" s="10">
        <v>574.62</v>
      </c>
      <c r="N300" s="10">
        <v>94.53</v>
      </c>
      <c r="O300" s="10">
        <v>3663.55</v>
      </c>
      <c r="P300" s="10">
        <v>348.91</v>
      </c>
      <c r="Q300" s="10">
        <v>266.49</v>
      </c>
      <c r="R300" s="10">
        <v>53.76</v>
      </c>
    </row>
    <row r="301" spans="1:18" x14ac:dyDescent="0.2">
      <c r="A301" s="4" t="s">
        <v>299</v>
      </c>
      <c r="B301" s="7" t="s">
        <v>1012</v>
      </c>
      <c r="C301" s="7">
        <v>253</v>
      </c>
      <c r="D301" s="8">
        <v>254</v>
      </c>
      <c r="E301" s="8">
        <v>8.6</v>
      </c>
      <c r="F301" s="8">
        <v>14.2</v>
      </c>
      <c r="G301" s="8">
        <v>224.6</v>
      </c>
      <c r="H301" s="8">
        <v>122.7</v>
      </c>
      <c r="I301" s="8">
        <v>12.7</v>
      </c>
      <c r="J301" s="8">
        <v>92.84</v>
      </c>
      <c r="K301" s="4">
        <v>11274.05</v>
      </c>
      <c r="L301" s="10">
        <v>891.2</v>
      </c>
      <c r="M301" s="10">
        <v>492.46</v>
      </c>
      <c r="N301" s="10">
        <v>110.2</v>
      </c>
      <c r="O301" s="10">
        <v>3880.25</v>
      </c>
      <c r="P301" s="10">
        <v>305.52999999999997</v>
      </c>
      <c r="Q301" s="10">
        <v>231.6</v>
      </c>
      <c r="R301" s="10">
        <v>64.650000000000006</v>
      </c>
    </row>
    <row r="302" spans="1:18" x14ac:dyDescent="0.2">
      <c r="A302" s="4" t="s">
        <v>300</v>
      </c>
      <c r="B302" s="7" t="s">
        <v>1012</v>
      </c>
      <c r="C302" s="7">
        <v>256</v>
      </c>
      <c r="D302" s="8">
        <v>255</v>
      </c>
      <c r="E302" s="8">
        <v>9.4</v>
      </c>
      <c r="F302" s="8">
        <v>15.6</v>
      </c>
      <c r="G302" s="8">
        <v>224.8</v>
      </c>
      <c r="H302" s="8">
        <v>122.8</v>
      </c>
      <c r="I302" s="8">
        <v>12.7</v>
      </c>
      <c r="J302" s="8">
        <v>102.08</v>
      </c>
      <c r="K302" s="4">
        <v>12567.16</v>
      </c>
      <c r="L302" s="10">
        <v>981.8</v>
      </c>
      <c r="M302" s="10">
        <v>545.12</v>
      </c>
      <c r="N302" s="10">
        <v>110.96</v>
      </c>
      <c r="O302" s="10">
        <v>4313.58</v>
      </c>
      <c r="P302" s="10">
        <v>338.32</v>
      </c>
      <c r="Q302" s="10">
        <v>256.60000000000002</v>
      </c>
      <c r="R302" s="10">
        <v>65.010000000000005</v>
      </c>
    </row>
    <row r="303" spans="1:18" x14ac:dyDescent="0.2">
      <c r="A303" s="4" t="s">
        <v>301</v>
      </c>
      <c r="B303" s="7" t="s">
        <v>1012</v>
      </c>
      <c r="C303" s="7">
        <v>260</v>
      </c>
      <c r="D303" s="8">
        <v>256</v>
      </c>
      <c r="E303" s="8">
        <v>10.7</v>
      </c>
      <c r="F303" s="8">
        <v>17.3</v>
      </c>
      <c r="G303" s="8">
        <v>225.4</v>
      </c>
      <c r="H303" s="8">
        <v>122.65</v>
      </c>
      <c r="I303" s="8">
        <v>12.7</v>
      </c>
      <c r="J303" s="8">
        <v>114.08</v>
      </c>
      <c r="K303" s="4">
        <v>14253.92</v>
      </c>
      <c r="L303" s="10">
        <v>1096.5</v>
      </c>
      <c r="M303" s="10">
        <v>612.99</v>
      </c>
      <c r="N303" s="10">
        <v>111.78</v>
      </c>
      <c r="O303" s="10">
        <v>4840.74</v>
      </c>
      <c r="P303" s="10">
        <v>378.18</v>
      </c>
      <c r="Q303" s="10">
        <v>287.24</v>
      </c>
      <c r="R303" s="10">
        <v>65.14</v>
      </c>
    </row>
    <row r="304" spans="1:18" ht="15.75" thickBot="1" x14ac:dyDescent="0.25">
      <c r="A304" s="5" t="s">
        <v>302</v>
      </c>
      <c r="B304" s="7" t="s">
        <v>1012</v>
      </c>
      <c r="C304" s="13">
        <v>264</v>
      </c>
      <c r="D304" s="9">
        <v>257</v>
      </c>
      <c r="E304" s="9">
        <v>11.9</v>
      </c>
      <c r="F304" s="9">
        <v>19.600000000000001</v>
      </c>
      <c r="G304" s="9">
        <v>224.8</v>
      </c>
      <c r="H304" s="9">
        <v>122.55</v>
      </c>
      <c r="I304" s="9">
        <v>12.7</v>
      </c>
      <c r="J304" s="9">
        <v>128.88</v>
      </c>
      <c r="K304" s="5">
        <v>16369.03</v>
      </c>
      <c r="L304" s="11">
        <v>1240.0999999999999</v>
      </c>
      <c r="M304" s="11">
        <v>698.3</v>
      </c>
      <c r="N304" s="11">
        <v>112.7</v>
      </c>
      <c r="O304" s="11">
        <v>5549.34</v>
      </c>
      <c r="P304" s="11">
        <v>431.86</v>
      </c>
      <c r="Q304" s="11">
        <v>328.23</v>
      </c>
      <c r="R304" s="11">
        <v>65.62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B770-37C3-4EE8-AB55-23D43EADA77F}">
  <dimension ref="A1:O581"/>
  <sheetViews>
    <sheetView tabSelected="1" zoomScale="130" zoomScaleNormal="130" workbookViewId="0">
      <pane ySplit="2" topLeftCell="A3" activePane="bottomLeft" state="frozen"/>
      <selection pane="bottomLeft" activeCell="L1" sqref="L1:L1048576"/>
    </sheetView>
  </sheetViews>
  <sheetFormatPr defaultRowHeight="15" x14ac:dyDescent="0.2"/>
  <cols>
    <col min="1" max="2" width="11.5546875" customWidth="1"/>
  </cols>
  <sheetData>
    <row r="1" spans="1:15" ht="51.75" thickBot="1" x14ac:dyDescent="0.25">
      <c r="A1" s="154" t="s">
        <v>303</v>
      </c>
      <c r="B1" s="154" t="s">
        <v>1011</v>
      </c>
      <c r="C1" s="154" t="s">
        <v>419</v>
      </c>
      <c r="D1" s="154" t="s">
        <v>1121</v>
      </c>
      <c r="E1" s="154" t="s">
        <v>1122</v>
      </c>
      <c r="F1" s="154" t="s">
        <v>420</v>
      </c>
      <c r="G1" s="154" t="s">
        <v>421</v>
      </c>
      <c r="H1" s="154" t="s">
        <v>423</v>
      </c>
      <c r="I1" s="154" t="s">
        <v>425</v>
      </c>
      <c r="J1" s="154" t="s">
        <v>422</v>
      </c>
      <c r="K1" s="154" t="s">
        <v>424</v>
      </c>
      <c r="L1" s="154" t="s">
        <v>426</v>
      </c>
      <c r="M1" s="154" t="s">
        <v>427</v>
      </c>
      <c r="N1" s="107" t="s">
        <v>428</v>
      </c>
      <c r="O1" s="107" t="s">
        <v>429</v>
      </c>
    </row>
    <row r="2" spans="1:15" ht="15.75" thickBot="1" x14ac:dyDescent="0.25">
      <c r="A2" s="106" t="s">
        <v>1015</v>
      </c>
      <c r="B2" s="106" t="s">
        <v>1016</v>
      </c>
      <c r="C2" s="106" t="s">
        <v>1017</v>
      </c>
      <c r="D2" s="106" t="s">
        <v>1018</v>
      </c>
      <c r="E2" s="106" t="s">
        <v>1019</v>
      </c>
      <c r="F2" s="106" t="s">
        <v>1020</v>
      </c>
      <c r="G2" s="106" t="s">
        <v>1021</v>
      </c>
      <c r="H2" s="106" t="s">
        <v>1023</v>
      </c>
      <c r="I2" s="106" t="s">
        <v>1025</v>
      </c>
      <c r="J2" s="106" t="s">
        <v>1022</v>
      </c>
      <c r="K2" s="106" t="s">
        <v>1024</v>
      </c>
      <c r="L2" s="106" t="s">
        <v>1026</v>
      </c>
      <c r="M2" s="106" t="s">
        <v>1027</v>
      </c>
      <c r="N2" s="106" t="s">
        <v>1028</v>
      </c>
      <c r="O2" s="106" t="s">
        <v>1120</v>
      </c>
    </row>
    <row r="3" spans="1:15" ht="15.75" thickBot="1" x14ac:dyDescent="0.25">
      <c r="A3" s="108" t="s">
        <v>430</v>
      </c>
      <c r="B3" s="108" t="s">
        <v>1012</v>
      </c>
      <c r="C3" s="109">
        <v>2</v>
      </c>
      <c r="D3" s="109">
        <v>40</v>
      </c>
      <c r="E3" s="109">
        <v>40</v>
      </c>
      <c r="F3" s="110">
        <v>2.94</v>
      </c>
      <c r="G3" s="111">
        <v>6.94</v>
      </c>
      <c r="H3" s="111">
        <v>3.47</v>
      </c>
      <c r="I3" s="111">
        <v>1.54</v>
      </c>
      <c r="J3" s="111">
        <v>6.94</v>
      </c>
      <c r="K3" s="111">
        <v>3.47</v>
      </c>
      <c r="L3" s="111">
        <v>1.54</v>
      </c>
      <c r="M3" s="112">
        <v>2.31</v>
      </c>
      <c r="N3" s="113">
        <f>IF(C3&lt;=6,2*C3,IF(C3&gt;10,3*C3,2.5*C3))</f>
        <v>4</v>
      </c>
      <c r="O3" s="114">
        <f>2*(D3-2*N3)+2*(E3-2*N3)+PI()*2*N3</f>
        <v>153.13274122871834</v>
      </c>
    </row>
    <row r="4" spans="1:15" ht="15.75" thickBot="1" x14ac:dyDescent="0.25">
      <c r="A4" s="108" t="s">
        <v>431</v>
      </c>
      <c r="B4" s="108" t="s">
        <v>1012</v>
      </c>
      <c r="C4" s="109">
        <v>2.5</v>
      </c>
      <c r="D4" s="109">
        <v>40</v>
      </c>
      <c r="E4" s="109">
        <v>40</v>
      </c>
      <c r="F4" s="110">
        <v>3.59</v>
      </c>
      <c r="G4" s="111">
        <v>8.2100000000000009</v>
      </c>
      <c r="H4" s="111">
        <v>4.0999999999999996</v>
      </c>
      <c r="I4" s="111">
        <v>1.51</v>
      </c>
      <c r="J4" s="111">
        <v>8.2100000000000009</v>
      </c>
      <c r="K4" s="111">
        <v>4.0999999999999996</v>
      </c>
      <c r="L4" s="111">
        <v>1.51</v>
      </c>
      <c r="M4" s="112">
        <v>2.82</v>
      </c>
      <c r="N4" s="113">
        <f>IF(C4&lt;=6,2*C4,IF(C4&gt;10,3*C4,2.5*C4))</f>
        <v>5</v>
      </c>
      <c r="O4" s="114">
        <f>2*(D4-2*N4)+2*(E4-2*N4)+PI()*2*N4</f>
        <v>151.41592653589794</v>
      </c>
    </row>
    <row r="5" spans="1:15" ht="15.75" thickBot="1" x14ac:dyDescent="0.25">
      <c r="A5" s="108" t="s">
        <v>432</v>
      </c>
      <c r="B5" s="108" t="s">
        <v>1013</v>
      </c>
      <c r="C5" s="109">
        <v>3</v>
      </c>
      <c r="D5" s="109">
        <v>40</v>
      </c>
      <c r="E5" s="109">
        <v>40</v>
      </c>
      <c r="F5" s="110">
        <v>4.21</v>
      </c>
      <c r="G5" s="111">
        <v>9.31</v>
      </c>
      <c r="H5" s="111">
        <v>4.6500000000000004</v>
      </c>
      <c r="I5" s="111">
        <v>1.49</v>
      </c>
      <c r="J5" s="111">
        <v>9.31</v>
      </c>
      <c r="K5" s="111">
        <v>4.6500000000000004</v>
      </c>
      <c r="L5" s="111">
        <v>1.49</v>
      </c>
      <c r="M5" s="112">
        <v>3.3</v>
      </c>
      <c r="N5" s="113">
        <f>IF(C5&lt;=6,2*C5,IF(C5&gt;10,3*C5,2.5*C5))</f>
        <v>6</v>
      </c>
      <c r="O5" s="114">
        <f>2*(D5-2*N5)+2*(E5-2*N5)+PI()*2*N5</f>
        <v>149.6991118430775</v>
      </c>
    </row>
    <row r="6" spans="1:15" ht="15.75" thickBot="1" x14ac:dyDescent="0.25">
      <c r="A6" s="108" t="s">
        <v>433</v>
      </c>
      <c r="B6" s="108" t="s">
        <v>1012</v>
      </c>
      <c r="C6" s="109">
        <v>3.5</v>
      </c>
      <c r="D6" s="109">
        <v>40</v>
      </c>
      <c r="E6" s="109">
        <v>40</v>
      </c>
      <c r="F6" s="110">
        <v>4.79</v>
      </c>
      <c r="G6" s="111">
        <v>10.26</v>
      </c>
      <c r="H6" s="111">
        <v>5.13</v>
      </c>
      <c r="I6" s="111">
        <v>1.46</v>
      </c>
      <c r="J6" s="111">
        <v>10.26</v>
      </c>
      <c r="K6" s="111">
        <v>5.13</v>
      </c>
      <c r="L6" s="111">
        <v>1.46</v>
      </c>
      <c r="M6" s="112">
        <v>3.76</v>
      </c>
      <c r="N6" s="113">
        <f>IF(C6&lt;=6,2*C6,IF(C6&gt;10,3*C6,2.5*C6))</f>
        <v>7</v>
      </c>
      <c r="O6" s="114">
        <f>2*(D6-2*N6)+2*(E6-2*N6)+PI()*2*N6</f>
        <v>147.9822971502571</v>
      </c>
    </row>
    <row r="7" spans="1:15" ht="15.75" thickBot="1" x14ac:dyDescent="0.25">
      <c r="A7" s="108" t="s">
        <v>434</v>
      </c>
      <c r="B7" s="108" t="s">
        <v>1013</v>
      </c>
      <c r="C7" s="115">
        <v>4</v>
      </c>
      <c r="D7" s="109">
        <v>40</v>
      </c>
      <c r="E7" s="109">
        <v>40</v>
      </c>
      <c r="F7" s="116">
        <v>5.35</v>
      </c>
      <c r="G7" s="117">
        <v>11.05</v>
      </c>
      <c r="H7" s="117">
        <v>5.52</v>
      </c>
      <c r="I7" s="117">
        <v>1.44</v>
      </c>
      <c r="J7" s="117">
        <v>11.05</v>
      </c>
      <c r="K7" s="117">
        <v>5.52</v>
      </c>
      <c r="L7" s="117">
        <v>1.44</v>
      </c>
      <c r="M7" s="118">
        <v>4.2</v>
      </c>
      <c r="N7" s="113">
        <f>IF(C7&lt;=6,2*C7,IF(C7&gt;10,3*C7,2.5*C7))</f>
        <v>8</v>
      </c>
      <c r="O7" s="114">
        <f>2*(D7-2*N7)+2*(E7-2*N7)+PI()*2*N7</f>
        <v>146.26548245743669</v>
      </c>
    </row>
    <row r="8" spans="1:15" ht="15.75" thickBot="1" x14ac:dyDescent="0.25">
      <c r="A8" s="108" t="s">
        <v>435</v>
      </c>
      <c r="B8" s="108" t="s">
        <v>1012</v>
      </c>
      <c r="C8" s="109">
        <v>2</v>
      </c>
      <c r="D8" s="109">
        <v>50</v>
      </c>
      <c r="E8" s="109">
        <v>50</v>
      </c>
      <c r="F8" s="110">
        <v>3.74</v>
      </c>
      <c r="G8" s="111">
        <v>14.14</v>
      </c>
      <c r="H8" s="111">
        <v>5.66</v>
      </c>
      <c r="I8" s="111">
        <v>1.95</v>
      </c>
      <c r="J8" s="111">
        <v>14.14</v>
      </c>
      <c r="K8" s="111">
        <v>5.66</v>
      </c>
      <c r="L8" s="111">
        <v>1.95</v>
      </c>
      <c r="M8" s="112">
        <v>2.93</v>
      </c>
      <c r="N8" s="113">
        <f>IF(C8&lt;=6,2*C8,IF(C8&gt;10,3*C8,2.5*C8))</f>
        <v>4</v>
      </c>
      <c r="O8" s="114">
        <f>2*(D8-2*N8)+2*(E8-2*N8)+PI()*2*N8</f>
        <v>193.13274122871834</v>
      </c>
    </row>
    <row r="9" spans="1:15" ht="15.75" thickBot="1" x14ac:dyDescent="0.25">
      <c r="A9" s="108" t="s">
        <v>436</v>
      </c>
      <c r="B9" s="108" t="s">
        <v>1012</v>
      </c>
      <c r="C9" s="109">
        <v>2.5</v>
      </c>
      <c r="D9" s="109">
        <v>50</v>
      </c>
      <c r="E9" s="109">
        <v>50</v>
      </c>
      <c r="F9" s="110">
        <v>4.59</v>
      </c>
      <c r="G9" s="111">
        <v>16.93</v>
      </c>
      <c r="H9" s="111">
        <v>6.77</v>
      </c>
      <c r="I9" s="111">
        <v>1.92</v>
      </c>
      <c r="J9" s="111">
        <v>16.93</v>
      </c>
      <c r="K9" s="111">
        <v>6.77</v>
      </c>
      <c r="L9" s="111">
        <v>1.92</v>
      </c>
      <c r="M9" s="112">
        <v>3.6</v>
      </c>
      <c r="N9" s="113">
        <f>IF(C9&lt;=6,2*C9,IF(C9&gt;10,3*C9,2.5*C9))</f>
        <v>5</v>
      </c>
      <c r="O9" s="114">
        <f>2*(D9-2*N9)+2*(E9-2*N9)+PI()*2*N9</f>
        <v>191.41592653589794</v>
      </c>
    </row>
    <row r="10" spans="1:15" ht="15.75" thickBot="1" x14ac:dyDescent="0.25">
      <c r="A10" s="108" t="s">
        <v>437</v>
      </c>
      <c r="B10" s="108" t="s">
        <v>1012</v>
      </c>
      <c r="C10" s="109">
        <v>3</v>
      </c>
      <c r="D10" s="109">
        <v>50</v>
      </c>
      <c r="E10" s="109">
        <v>50</v>
      </c>
      <c r="F10" s="110">
        <v>5.41</v>
      </c>
      <c r="G10" s="111">
        <v>19.45</v>
      </c>
      <c r="H10" s="111">
        <v>7.78</v>
      </c>
      <c r="I10" s="111">
        <v>1.9</v>
      </c>
      <c r="J10" s="111">
        <v>19.45</v>
      </c>
      <c r="K10" s="111">
        <v>7.78</v>
      </c>
      <c r="L10" s="111">
        <v>1.9</v>
      </c>
      <c r="M10" s="112">
        <v>4.25</v>
      </c>
      <c r="N10" s="113">
        <f>IF(C10&lt;=6,2*C10,IF(C10&gt;10,3*C10,2.5*C10))</f>
        <v>6</v>
      </c>
      <c r="O10" s="114">
        <f>2*(D10-2*N10)+2*(E10-2*N10)+PI()*2*N10</f>
        <v>189.6991118430775</v>
      </c>
    </row>
    <row r="11" spans="1:15" ht="15.75" thickBot="1" x14ac:dyDescent="0.25">
      <c r="A11" s="108" t="s">
        <v>438</v>
      </c>
      <c r="B11" s="108" t="s">
        <v>1012</v>
      </c>
      <c r="C11" s="109">
        <v>3.5</v>
      </c>
      <c r="D11" s="109">
        <v>50</v>
      </c>
      <c r="E11" s="109">
        <v>50</v>
      </c>
      <c r="F11" s="110">
        <v>6.19</v>
      </c>
      <c r="G11" s="111">
        <v>21.7</v>
      </c>
      <c r="H11" s="111">
        <v>8.68</v>
      </c>
      <c r="I11" s="111">
        <v>1.87</v>
      </c>
      <c r="J11" s="111">
        <v>21.7</v>
      </c>
      <c r="K11" s="111">
        <v>8.68</v>
      </c>
      <c r="L11" s="111">
        <v>1.87</v>
      </c>
      <c r="M11" s="112">
        <v>4.8600000000000003</v>
      </c>
      <c r="N11" s="113">
        <f>IF(C11&lt;=6,2*C11,IF(C11&gt;10,3*C11,2.5*C11))</f>
        <v>7</v>
      </c>
      <c r="O11" s="114">
        <f>2*(D11-2*N11)+2*(E11-2*N11)+PI()*2*N11</f>
        <v>187.9822971502571</v>
      </c>
    </row>
    <row r="12" spans="1:15" ht="15.75" thickBot="1" x14ac:dyDescent="0.25">
      <c r="A12" s="108" t="s">
        <v>439</v>
      </c>
      <c r="B12" s="108" t="s">
        <v>1012</v>
      </c>
      <c r="C12" s="109">
        <v>4</v>
      </c>
      <c r="D12" s="109">
        <v>50</v>
      </c>
      <c r="E12" s="109">
        <v>50</v>
      </c>
      <c r="F12" s="110">
        <v>6.95</v>
      </c>
      <c r="G12" s="111">
        <v>23.7</v>
      </c>
      <c r="H12" s="111">
        <v>9.48</v>
      </c>
      <c r="I12" s="111">
        <v>1.85</v>
      </c>
      <c r="J12" s="111">
        <v>23.7</v>
      </c>
      <c r="K12" s="111">
        <v>9.48</v>
      </c>
      <c r="L12" s="111">
        <v>1.85</v>
      </c>
      <c r="M12" s="112">
        <v>5.45</v>
      </c>
      <c r="N12" s="113">
        <f>IF(C12&lt;=6,2*C12,IF(C12&gt;10,3*C12,2.5*C12))</f>
        <v>8</v>
      </c>
      <c r="O12" s="114">
        <f>2*(D12-2*N12)+2*(E12-2*N12)+PI()*2*N12</f>
        <v>186.26548245743669</v>
      </c>
    </row>
    <row r="13" spans="1:15" ht="15.75" thickBot="1" x14ac:dyDescent="0.25">
      <c r="A13" s="108" t="s">
        <v>440</v>
      </c>
      <c r="B13" s="108" t="s">
        <v>1012</v>
      </c>
      <c r="C13" s="115">
        <v>4.5</v>
      </c>
      <c r="D13" s="109">
        <v>50</v>
      </c>
      <c r="E13" s="109">
        <v>50</v>
      </c>
      <c r="F13" s="110">
        <v>7.67</v>
      </c>
      <c r="G13" s="111">
        <v>25.45</v>
      </c>
      <c r="H13" s="111">
        <v>10.19</v>
      </c>
      <c r="I13" s="111">
        <v>1.82</v>
      </c>
      <c r="J13" s="111">
        <v>25.45</v>
      </c>
      <c r="K13" s="111">
        <v>10.19</v>
      </c>
      <c r="L13" s="111">
        <v>1.82</v>
      </c>
      <c r="M13" s="112">
        <v>6.02</v>
      </c>
      <c r="N13" s="113">
        <f>IF(C13&lt;=6,2*C13,IF(C13&gt;10,3*C13,2.5*C13))</f>
        <v>9</v>
      </c>
      <c r="O13" s="114">
        <f>2*(D13-2*N13)+2*(E13-2*N13)+PI()*2*N13</f>
        <v>184.54866776461628</v>
      </c>
    </row>
    <row r="14" spans="1:15" ht="15.75" thickBot="1" x14ac:dyDescent="0.25">
      <c r="A14" s="108" t="s">
        <v>441</v>
      </c>
      <c r="B14" s="108" t="s">
        <v>1012</v>
      </c>
      <c r="C14" s="115">
        <v>5</v>
      </c>
      <c r="D14" s="109">
        <v>50</v>
      </c>
      <c r="E14" s="109">
        <v>50</v>
      </c>
      <c r="F14" s="110">
        <v>8.36</v>
      </c>
      <c r="G14" s="111">
        <v>26.98</v>
      </c>
      <c r="H14" s="111">
        <v>10.79</v>
      </c>
      <c r="I14" s="111">
        <v>1.8</v>
      </c>
      <c r="J14" s="111">
        <v>26.98</v>
      </c>
      <c r="K14" s="111">
        <v>10.79</v>
      </c>
      <c r="L14" s="111">
        <v>1.8</v>
      </c>
      <c r="M14" s="112">
        <v>6.56</v>
      </c>
      <c r="N14" s="113">
        <f>IF(C14&lt;=6,2*C14,IF(C14&gt;10,3*C14,2.5*C14))</f>
        <v>10</v>
      </c>
      <c r="O14" s="114">
        <f>2*(D14-2*N14)+2*(E14-2*N14)+PI()*2*N14</f>
        <v>182.83185307179588</v>
      </c>
    </row>
    <row r="15" spans="1:15" ht="15.75" thickBot="1" x14ac:dyDescent="0.25">
      <c r="A15" s="108" t="s">
        <v>442</v>
      </c>
      <c r="B15" s="108" t="s">
        <v>1012</v>
      </c>
      <c r="C15" s="115">
        <v>5.5</v>
      </c>
      <c r="D15" s="109">
        <v>50</v>
      </c>
      <c r="E15" s="109">
        <v>50</v>
      </c>
      <c r="F15" s="116">
        <v>9.01</v>
      </c>
      <c r="G15" s="117">
        <v>28.27</v>
      </c>
      <c r="H15" s="117">
        <v>11.31</v>
      </c>
      <c r="I15" s="117">
        <v>1.77</v>
      </c>
      <c r="J15" s="117">
        <v>28.27</v>
      </c>
      <c r="K15" s="117">
        <v>11.31</v>
      </c>
      <c r="L15" s="117">
        <v>1.77</v>
      </c>
      <c r="M15" s="118">
        <v>7.07</v>
      </c>
      <c r="N15" s="113">
        <f>IF(C15&lt;=6,2*C15,IF(C15&gt;10,3*C15,2.5*C15))</f>
        <v>11</v>
      </c>
      <c r="O15" s="114">
        <f>2*(D15-2*N15)+2*(E15-2*N15)+PI()*2*N15</f>
        <v>181.11503837897544</v>
      </c>
    </row>
    <row r="16" spans="1:15" ht="15.75" thickBot="1" x14ac:dyDescent="0.25">
      <c r="A16" s="108" t="s">
        <v>443</v>
      </c>
      <c r="B16" s="108" t="s">
        <v>1012</v>
      </c>
      <c r="C16" s="115">
        <v>6</v>
      </c>
      <c r="D16" s="115">
        <v>50</v>
      </c>
      <c r="E16" s="115">
        <v>50</v>
      </c>
      <c r="F16" s="117">
        <v>9.6300000000000008</v>
      </c>
      <c r="G16" s="117">
        <v>29.36</v>
      </c>
      <c r="H16" s="117">
        <v>11.74</v>
      </c>
      <c r="I16" s="117">
        <v>1.75</v>
      </c>
      <c r="J16" s="117">
        <v>29.36</v>
      </c>
      <c r="K16" s="117">
        <v>11.74</v>
      </c>
      <c r="L16" s="117">
        <v>1.75</v>
      </c>
      <c r="M16" s="118">
        <v>7.56</v>
      </c>
      <c r="N16" s="113">
        <f>IF(C16&lt;=6,2*C16,IF(C16&gt;10,3*C16,2.5*C16))</f>
        <v>12</v>
      </c>
      <c r="O16" s="114">
        <f>2*(D16-2*N16)+2*(E16-2*N16)+PI()*2*N16</f>
        <v>179.39822368615503</v>
      </c>
    </row>
    <row r="17" spans="1:15" ht="15.75" thickBot="1" x14ac:dyDescent="0.25">
      <c r="A17" s="108" t="s">
        <v>444</v>
      </c>
      <c r="B17" s="108" t="s">
        <v>1012</v>
      </c>
      <c r="C17" s="109">
        <v>2</v>
      </c>
      <c r="D17" s="119">
        <v>60</v>
      </c>
      <c r="E17" s="119">
        <v>60</v>
      </c>
      <c r="F17" s="111">
        <v>4.54</v>
      </c>
      <c r="G17" s="111">
        <v>25.14</v>
      </c>
      <c r="H17" s="111">
        <v>8.3800000000000008</v>
      </c>
      <c r="I17" s="111">
        <v>2.35</v>
      </c>
      <c r="J17" s="111">
        <v>25.14</v>
      </c>
      <c r="K17" s="111">
        <v>8.3800000000000008</v>
      </c>
      <c r="L17" s="111">
        <v>2.35</v>
      </c>
      <c r="M17" s="112">
        <v>3.56</v>
      </c>
      <c r="N17" s="113">
        <f>IF(C17&lt;=6,2*C17,IF(C17&gt;10,3*C17,2.5*C17))</f>
        <v>4</v>
      </c>
      <c r="O17" s="114">
        <f>2*(D17-2*N17)+2*(E17-2*N17)+PI()*2*N17</f>
        <v>233.13274122871834</v>
      </c>
    </row>
    <row r="18" spans="1:15" ht="15.75" thickBot="1" x14ac:dyDescent="0.25">
      <c r="A18" s="108" t="s">
        <v>445</v>
      </c>
      <c r="B18" s="108" t="s">
        <v>1012</v>
      </c>
      <c r="C18" s="109">
        <v>2.5</v>
      </c>
      <c r="D18" s="115">
        <v>60</v>
      </c>
      <c r="E18" s="115">
        <v>60</v>
      </c>
      <c r="F18" s="111">
        <v>5.59</v>
      </c>
      <c r="G18" s="111">
        <v>30.33</v>
      </c>
      <c r="H18" s="111">
        <v>10.11</v>
      </c>
      <c r="I18" s="111">
        <v>2.33</v>
      </c>
      <c r="J18" s="111">
        <v>30.33</v>
      </c>
      <c r="K18" s="111">
        <v>10.11</v>
      </c>
      <c r="L18" s="111">
        <v>2.33</v>
      </c>
      <c r="M18" s="112">
        <v>4.3899999999999997</v>
      </c>
      <c r="N18" s="113">
        <f>IF(C18&lt;=6,2*C18,IF(C18&gt;10,3*C18,2.5*C18))</f>
        <v>5</v>
      </c>
      <c r="O18" s="114">
        <f>2*(D18-2*N18)+2*(E18-2*N18)+PI()*2*N18</f>
        <v>231.41592653589794</v>
      </c>
    </row>
    <row r="19" spans="1:15" ht="15.75" thickBot="1" x14ac:dyDescent="0.25">
      <c r="A19" s="108" t="s">
        <v>446</v>
      </c>
      <c r="B19" s="108" t="s">
        <v>1013</v>
      </c>
      <c r="C19" s="109">
        <v>3</v>
      </c>
      <c r="D19" s="115">
        <v>60</v>
      </c>
      <c r="E19" s="115">
        <v>60</v>
      </c>
      <c r="F19" s="111">
        <v>6.61</v>
      </c>
      <c r="G19" s="111">
        <v>35.11</v>
      </c>
      <c r="H19" s="111">
        <v>11.7</v>
      </c>
      <c r="I19" s="111">
        <v>2.31</v>
      </c>
      <c r="J19" s="111">
        <v>35.11</v>
      </c>
      <c r="K19" s="111">
        <v>11.7</v>
      </c>
      <c r="L19" s="111">
        <v>2.31</v>
      </c>
      <c r="M19" s="112">
        <v>5.19</v>
      </c>
      <c r="N19" s="113">
        <f>IF(C19&lt;=6,2*C19,IF(C19&gt;10,3*C19,2.5*C19))</f>
        <v>6</v>
      </c>
      <c r="O19" s="114">
        <f>2*(D19-2*N19)+2*(E19-2*N19)+PI()*2*N19</f>
        <v>229.6991118430775</v>
      </c>
    </row>
    <row r="20" spans="1:15" ht="15.75" thickBot="1" x14ac:dyDescent="0.25">
      <c r="A20" s="108" t="s">
        <v>447</v>
      </c>
      <c r="B20" s="108" t="s">
        <v>1012</v>
      </c>
      <c r="C20" s="109">
        <v>3.5</v>
      </c>
      <c r="D20" s="115">
        <v>60</v>
      </c>
      <c r="E20" s="115">
        <v>60</v>
      </c>
      <c r="F20" s="111">
        <v>7.59</v>
      </c>
      <c r="G20" s="111">
        <v>39.5</v>
      </c>
      <c r="H20" s="111">
        <v>13.17</v>
      </c>
      <c r="I20" s="111">
        <v>2.2799999999999998</v>
      </c>
      <c r="J20" s="111">
        <v>39.5</v>
      </c>
      <c r="K20" s="111">
        <v>13.17</v>
      </c>
      <c r="L20" s="111">
        <v>2.2799999999999998</v>
      </c>
      <c r="M20" s="112">
        <v>5.96</v>
      </c>
      <c r="N20" s="113">
        <f>IF(C20&lt;=6,2*C20,IF(C20&gt;10,3*C20,2.5*C20))</f>
        <v>7</v>
      </c>
      <c r="O20" s="114">
        <f>2*(D20-2*N20)+2*(E20-2*N20)+PI()*2*N20</f>
        <v>227.9822971502571</v>
      </c>
    </row>
    <row r="21" spans="1:15" ht="15.75" thickBot="1" x14ac:dyDescent="0.25">
      <c r="A21" s="108" t="s">
        <v>448</v>
      </c>
      <c r="B21" s="108" t="s">
        <v>1013</v>
      </c>
      <c r="C21" s="109">
        <v>4</v>
      </c>
      <c r="D21" s="115">
        <v>60</v>
      </c>
      <c r="E21" s="115">
        <v>60</v>
      </c>
      <c r="F21" s="111">
        <v>8.5500000000000007</v>
      </c>
      <c r="G21" s="111">
        <v>43.5</v>
      </c>
      <c r="H21" s="111">
        <v>14.5</v>
      </c>
      <c r="I21" s="111">
        <v>2.2599999999999998</v>
      </c>
      <c r="J21" s="111">
        <v>43.5</v>
      </c>
      <c r="K21" s="111">
        <v>14.5</v>
      </c>
      <c r="L21" s="111">
        <v>2.2599999999999998</v>
      </c>
      <c r="M21" s="112">
        <v>6.71</v>
      </c>
      <c r="N21" s="113">
        <f>IF(C21&lt;=6,2*C21,IF(C21&gt;10,3*C21,2.5*C21))</f>
        <v>8</v>
      </c>
      <c r="O21" s="114">
        <f>2*(D21-2*N21)+2*(E21-2*N21)+PI()*2*N21</f>
        <v>226.26548245743669</v>
      </c>
    </row>
    <row r="22" spans="1:15" ht="15.75" thickBot="1" x14ac:dyDescent="0.25">
      <c r="A22" s="108" t="s">
        <v>449</v>
      </c>
      <c r="B22" s="108" t="s">
        <v>1012</v>
      </c>
      <c r="C22" s="109">
        <v>4.5</v>
      </c>
      <c r="D22" s="115">
        <v>60</v>
      </c>
      <c r="E22" s="115">
        <v>60</v>
      </c>
      <c r="F22" s="111">
        <v>9.4700000000000006</v>
      </c>
      <c r="G22" s="111">
        <v>47.14</v>
      </c>
      <c r="H22" s="111">
        <v>15.71</v>
      </c>
      <c r="I22" s="111">
        <v>2.23</v>
      </c>
      <c r="J22" s="111">
        <v>47.14</v>
      </c>
      <c r="K22" s="111">
        <v>15.71</v>
      </c>
      <c r="L22" s="111">
        <v>2.23</v>
      </c>
      <c r="M22" s="112">
        <v>7.43</v>
      </c>
      <c r="N22" s="113">
        <f>IF(C22&lt;=6,2*C22,IF(C22&gt;10,3*C22,2.5*C22))</f>
        <v>9</v>
      </c>
      <c r="O22" s="114">
        <f>2*(D22-2*N22)+2*(E22-2*N22)+PI()*2*N22</f>
        <v>224.54866776461628</v>
      </c>
    </row>
    <row r="23" spans="1:15" ht="15.75" thickBot="1" x14ac:dyDescent="0.25">
      <c r="A23" s="108" t="s">
        <v>450</v>
      </c>
      <c r="B23" s="108" t="s">
        <v>1012</v>
      </c>
      <c r="C23" s="109">
        <v>5</v>
      </c>
      <c r="D23" s="115">
        <v>60</v>
      </c>
      <c r="E23" s="115">
        <v>60</v>
      </c>
      <c r="F23" s="111">
        <v>10.36</v>
      </c>
      <c r="G23" s="111">
        <v>50.41</v>
      </c>
      <c r="H23" s="111">
        <v>16.8</v>
      </c>
      <c r="I23" s="111">
        <v>2.21</v>
      </c>
      <c r="J23" s="111">
        <v>50.41</v>
      </c>
      <c r="K23" s="111">
        <v>16.8</v>
      </c>
      <c r="L23" s="111">
        <v>2.21</v>
      </c>
      <c r="M23" s="112">
        <v>8.1300000000000008</v>
      </c>
      <c r="N23" s="113">
        <f>IF(C23&lt;=6,2*C23,IF(C23&gt;10,3*C23,2.5*C23))</f>
        <v>10</v>
      </c>
      <c r="O23" s="114">
        <f>2*(D23-2*N23)+2*(E23-2*N23)+PI()*2*N23</f>
        <v>222.83185307179588</v>
      </c>
    </row>
    <row r="24" spans="1:15" ht="15.75" thickBot="1" x14ac:dyDescent="0.25">
      <c r="A24" s="108" t="s">
        <v>451</v>
      </c>
      <c r="B24" s="108" t="s">
        <v>1012</v>
      </c>
      <c r="C24" s="109">
        <v>5.5</v>
      </c>
      <c r="D24" s="115">
        <v>60</v>
      </c>
      <c r="E24" s="115">
        <v>60</v>
      </c>
      <c r="F24" s="111">
        <v>11.21</v>
      </c>
      <c r="G24" s="111">
        <v>53.34</v>
      </c>
      <c r="H24" s="111">
        <v>17.78</v>
      </c>
      <c r="I24" s="111">
        <v>2.1800000000000002</v>
      </c>
      <c r="J24" s="111">
        <v>53.34</v>
      </c>
      <c r="K24" s="111">
        <v>17.78</v>
      </c>
      <c r="L24" s="111">
        <v>2.1800000000000002</v>
      </c>
      <c r="M24" s="112">
        <v>8.8000000000000007</v>
      </c>
      <c r="N24" s="113">
        <f>IF(C24&lt;=6,2*C24,IF(C24&gt;10,3*C24,2.5*C24))</f>
        <v>11</v>
      </c>
      <c r="O24" s="114">
        <f>2*(D24-2*N24)+2*(E24-2*N24)+PI()*2*N24</f>
        <v>221.11503837897544</v>
      </c>
    </row>
    <row r="25" spans="1:15" ht="15.75" thickBot="1" x14ac:dyDescent="0.25">
      <c r="A25" s="108" t="s">
        <v>452</v>
      </c>
      <c r="B25" s="108" t="s">
        <v>1012</v>
      </c>
      <c r="C25" s="115">
        <v>6</v>
      </c>
      <c r="D25" s="115">
        <v>60</v>
      </c>
      <c r="E25" s="115">
        <v>60</v>
      </c>
      <c r="F25" s="117">
        <v>12.03</v>
      </c>
      <c r="G25" s="117">
        <v>55.94</v>
      </c>
      <c r="H25" s="117">
        <v>18.649999999999999</v>
      </c>
      <c r="I25" s="117">
        <v>2.16</v>
      </c>
      <c r="J25" s="117">
        <v>55.94</v>
      </c>
      <c r="K25" s="117">
        <v>18.649999999999999</v>
      </c>
      <c r="L25" s="117">
        <v>2.16</v>
      </c>
      <c r="M25" s="118">
        <v>9.4499999999999993</v>
      </c>
      <c r="N25" s="113">
        <f>IF(C25&lt;=6,2*C25,IF(C25&gt;10,3*C25,2.5*C25))</f>
        <v>12</v>
      </c>
      <c r="O25" s="114">
        <f>2*(D25-2*N25)+2*(E25-2*N25)+PI()*2*N25</f>
        <v>219.39822368615503</v>
      </c>
    </row>
    <row r="26" spans="1:15" ht="15.75" thickBot="1" x14ac:dyDescent="0.25">
      <c r="A26" s="108" t="s">
        <v>453</v>
      </c>
      <c r="B26" s="108" t="s">
        <v>1012</v>
      </c>
      <c r="C26" s="120">
        <v>2</v>
      </c>
      <c r="D26" s="121">
        <v>70</v>
      </c>
      <c r="E26" s="121">
        <v>70</v>
      </c>
      <c r="F26" s="121">
        <v>5.34</v>
      </c>
      <c r="G26" s="121">
        <v>40.72</v>
      </c>
      <c r="H26" s="121">
        <v>11.63</v>
      </c>
      <c r="I26" s="121">
        <v>2.76</v>
      </c>
      <c r="J26" s="121">
        <v>40.72</v>
      </c>
      <c r="K26" s="121">
        <v>11.63</v>
      </c>
      <c r="L26" s="121">
        <v>2.76</v>
      </c>
      <c r="M26" s="122">
        <v>4.1900000000000004</v>
      </c>
      <c r="N26" s="113">
        <f>IF(C26&lt;=6,2*C26,IF(C26&gt;10,3*C26,2.5*C26))</f>
        <v>4</v>
      </c>
      <c r="O26" s="114">
        <f>2*(D26-2*N26)+2*(E26-2*N26)+PI()*2*N26</f>
        <v>273.13274122871837</v>
      </c>
    </row>
    <row r="27" spans="1:15" ht="15.75" thickBot="1" x14ac:dyDescent="0.25">
      <c r="A27" s="108" t="s">
        <v>454</v>
      </c>
      <c r="B27" s="108" t="s">
        <v>1012</v>
      </c>
      <c r="C27" s="123">
        <v>2.5</v>
      </c>
      <c r="D27" s="124">
        <v>70</v>
      </c>
      <c r="E27" s="124">
        <v>70</v>
      </c>
      <c r="F27" s="124">
        <v>6.59</v>
      </c>
      <c r="G27" s="124">
        <v>49.39</v>
      </c>
      <c r="H27" s="124">
        <v>14.11</v>
      </c>
      <c r="I27" s="124">
        <v>2.74</v>
      </c>
      <c r="J27" s="124">
        <v>49.39</v>
      </c>
      <c r="K27" s="124">
        <v>14.11</v>
      </c>
      <c r="L27" s="124">
        <v>2.74</v>
      </c>
      <c r="M27" s="125">
        <v>5.17</v>
      </c>
      <c r="N27" s="113">
        <f>IF(C27&lt;=6,2*C27,IF(C27&gt;10,3*C27,2.5*C27))</f>
        <v>5</v>
      </c>
      <c r="O27" s="114">
        <f>2*(D27-2*N27)+2*(E27-2*N27)+PI()*2*N27</f>
        <v>271.41592653589794</v>
      </c>
    </row>
    <row r="28" spans="1:15" ht="15.75" thickBot="1" x14ac:dyDescent="0.25">
      <c r="A28" s="108" t="s">
        <v>455</v>
      </c>
      <c r="B28" s="108" t="s">
        <v>1012</v>
      </c>
      <c r="C28" s="120">
        <v>3</v>
      </c>
      <c r="D28" s="124">
        <v>70</v>
      </c>
      <c r="E28" s="124">
        <v>70</v>
      </c>
      <c r="F28" s="121">
        <v>7.81</v>
      </c>
      <c r="G28" s="121">
        <v>57.5</v>
      </c>
      <c r="H28" s="121">
        <v>16.43</v>
      </c>
      <c r="I28" s="121">
        <v>2.71</v>
      </c>
      <c r="J28" s="121">
        <v>57.5</v>
      </c>
      <c r="K28" s="121">
        <v>16.43</v>
      </c>
      <c r="L28" s="121">
        <v>2.71</v>
      </c>
      <c r="M28" s="122">
        <v>6.13</v>
      </c>
      <c r="N28" s="113">
        <f>IF(C28&lt;=6,2*C28,IF(C28&gt;10,3*C28,2.5*C28))</f>
        <v>6</v>
      </c>
      <c r="O28" s="114">
        <f>2*(D28-2*N28)+2*(E28-2*N28)+PI()*2*N28</f>
        <v>269.6991118430775</v>
      </c>
    </row>
    <row r="29" spans="1:15" ht="15.75" thickBot="1" x14ac:dyDescent="0.25">
      <c r="A29" s="108" t="s">
        <v>456</v>
      </c>
      <c r="B29" s="108" t="s">
        <v>1012</v>
      </c>
      <c r="C29" s="120">
        <v>3.5</v>
      </c>
      <c r="D29" s="124">
        <v>70</v>
      </c>
      <c r="E29" s="124">
        <v>70</v>
      </c>
      <c r="F29" s="121">
        <v>8.99</v>
      </c>
      <c r="G29" s="121">
        <v>65.05</v>
      </c>
      <c r="H29" s="121">
        <v>18.59</v>
      </c>
      <c r="I29" s="121">
        <v>2.69</v>
      </c>
      <c r="J29" s="121">
        <v>65.05</v>
      </c>
      <c r="K29" s="121">
        <v>18.59</v>
      </c>
      <c r="L29" s="121">
        <v>2.69</v>
      </c>
      <c r="M29" s="122">
        <v>7.06</v>
      </c>
      <c r="N29" s="113">
        <f>IF(C29&lt;=6,2*C29,IF(C29&gt;10,3*C29,2.5*C29))</f>
        <v>7</v>
      </c>
      <c r="O29" s="114">
        <f>2*(D29-2*N29)+2*(E29-2*N29)+PI()*2*N29</f>
        <v>267.98229715025712</v>
      </c>
    </row>
    <row r="30" spans="1:15" ht="15.75" thickBot="1" x14ac:dyDescent="0.25">
      <c r="A30" s="108" t="s">
        <v>457</v>
      </c>
      <c r="B30" s="108" t="s">
        <v>1012</v>
      </c>
      <c r="C30" s="120">
        <v>4</v>
      </c>
      <c r="D30" s="124">
        <v>70</v>
      </c>
      <c r="E30" s="124">
        <v>70</v>
      </c>
      <c r="F30" s="121">
        <v>10.15</v>
      </c>
      <c r="G30" s="121">
        <v>72.06</v>
      </c>
      <c r="H30" s="121">
        <v>20.59</v>
      </c>
      <c r="I30" s="121">
        <v>2.66</v>
      </c>
      <c r="J30" s="121">
        <v>72.06</v>
      </c>
      <c r="K30" s="121">
        <v>20.59</v>
      </c>
      <c r="L30" s="121">
        <v>2.66</v>
      </c>
      <c r="M30" s="122">
        <v>7.97</v>
      </c>
      <c r="N30" s="113">
        <f>IF(C30&lt;=6,2*C30,IF(C30&gt;10,3*C30,2.5*C30))</f>
        <v>8</v>
      </c>
      <c r="O30" s="114">
        <f>2*(D30-2*N30)+2*(E30-2*N30)+PI()*2*N30</f>
        <v>266.26548245743669</v>
      </c>
    </row>
    <row r="31" spans="1:15" ht="15.75" thickBot="1" x14ac:dyDescent="0.25">
      <c r="A31" s="108" t="s">
        <v>458</v>
      </c>
      <c r="B31" s="108" t="s">
        <v>1012</v>
      </c>
      <c r="C31" s="120">
        <v>4.5</v>
      </c>
      <c r="D31" s="124">
        <v>70</v>
      </c>
      <c r="E31" s="124">
        <v>70</v>
      </c>
      <c r="F31" s="121">
        <v>11.27</v>
      </c>
      <c r="G31" s="121">
        <v>78.55</v>
      </c>
      <c r="H31" s="121">
        <v>22.44</v>
      </c>
      <c r="I31" s="121">
        <v>2.64</v>
      </c>
      <c r="J31" s="121">
        <v>78.55</v>
      </c>
      <c r="K31" s="121">
        <v>22.44</v>
      </c>
      <c r="L31" s="121">
        <v>2.64</v>
      </c>
      <c r="M31" s="122">
        <v>8.85</v>
      </c>
      <c r="N31" s="113">
        <f>IF(C31&lt;=6,2*C31,IF(C31&gt;10,3*C31,2.5*C31))</f>
        <v>9</v>
      </c>
      <c r="O31" s="114">
        <f>2*(D31-2*N31)+2*(E31-2*N31)+PI()*2*N31</f>
        <v>264.54866776461625</v>
      </c>
    </row>
    <row r="32" spans="1:15" ht="15.75" thickBot="1" x14ac:dyDescent="0.25">
      <c r="A32" s="108" t="s">
        <v>459</v>
      </c>
      <c r="B32" s="108" t="s">
        <v>1012</v>
      </c>
      <c r="C32" s="120">
        <v>5</v>
      </c>
      <c r="D32" s="124">
        <v>70</v>
      </c>
      <c r="E32" s="124">
        <v>70</v>
      </c>
      <c r="F32" s="121">
        <v>12.36</v>
      </c>
      <c r="G32" s="121">
        <v>84.52</v>
      </c>
      <c r="H32" s="121">
        <v>24.15</v>
      </c>
      <c r="I32" s="121">
        <v>2.62</v>
      </c>
      <c r="J32" s="121">
        <v>84.52</v>
      </c>
      <c r="K32" s="121">
        <v>24.15</v>
      </c>
      <c r="L32" s="121">
        <v>2.62</v>
      </c>
      <c r="M32" s="122">
        <v>9.6999999999999993</v>
      </c>
      <c r="N32" s="113">
        <f>IF(C32&lt;=6,2*C32,IF(C32&gt;10,3*C32,2.5*C32))</f>
        <v>10</v>
      </c>
      <c r="O32" s="114">
        <f>2*(D32-2*N32)+2*(E32-2*N32)+PI()*2*N32</f>
        <v>262.83185307179588</v>
      </c>
    </row>
    <row r="33" spans="1:15" ht="15.75" thickBot="1" x14ac:dyDescent="0.25">
      <c r="A33" s="108" t="s">
        <v>460</v>
      </c>
      <c r="B33" s="108" t="s">
        <v>1012</v>
      </c>
      <c r="C33" s="120">
        <v>5.5</v>
      </c>
      <c r="D33" s="124">
        <v>70</v>
      </c>
      <c r="E33" s="124">
        <v>70</v>
      </c>
      <c r="F33" s="121">
        <v>13.41</v>
      </c>
      <c r="G33" s="121">
        <v>90.01</v>
      </c>
      <c r="H33" s="121">
        <v>25.72</v>
      </c>
      <c r="I33" s="121">
        <v>2.59</v>
      </c>
      <c r="J33" s="121">
        <v>90.01</v>
      </c>
      <c r="K33" s="121">
        <v>25.72</v>
      </c>
      <c r="L33" s="121">
        <v>2.59</v>
      </c>
      <c r="M33" s="122">
        <v>10.53</v>
      </c>
      <c r="N33" s="113">
        <f>IF(C33&lt;=6,2*C33,IF(C33&gt;10,3*C33,2.5*C33))</f>
        <v>11</v>
      </c>
      <c r="O33" s="114">
        <f>2*(D33-2*N33)+2*(E33-2*N33)+PI()*2*N33</f>
        <v>261.11503837897544</v>
      </c>
    </row>
    <row r="34" spans="1:15" ht="15.75" thickBot="1" x14ac:dyDescent="0.25">
      <c r="A34" s="108" t="s">
        <v>461</v>
      </c>
      <c r="B34" s="108" t="s">
        <v>1012</v>
      </c>
      <c r="C34" s="123">
        <v>6</v>
      </c>
      <c r="D34" s="124">
        <v>70</v>
      </c>
      <c r="E34" s="124">
        <v>70</v>
      </c>
      <c r="F34" s="124">
        <v>14.43</v>
      </c>
      <c r="G34" s="124">
        <v>95.01</v>
      </c>
      <c r="H34" s="124">
        <v>27.14</v>
      </c>
      <c r="I34" s="124">
        <v>2.57</v>
      </c>
      <c r="J34" s="124">
        <v>95.01</v>
      </c>
      <c r="K34" s="124">
        <v>27.14</v>
      </c>
      <c r="L34" s="124">
        <v>2.57</v>
      </c>
      <c r="M34" s="125">
        <v>11.33</v>
      </c>
      <c r="N34" s="113">
        <f>IF(C34&lt;=6,2*C34,IF(C34&gt;10,3*C34,2.5*C34))</f>
        <v>12</v>
      </c>
      <c r="O34" s="114">
        <f>2*(D34-2*N34)+2*(E34-2*N34)+PI()*2*N34</f>
        <v>259.39822368615501</v>
      </c>
    </row>
    <row r="35" spans="1:15" ht="15.75" thickBot="1" x14ac:dyDescent="0.25">
      <c r="A35" s="108" t="s">
        <v>462</v>
      </c>
      <c r="B35" s="108" t="s">
        <v>1012</v>
      </c>
      <c r="C35" s="120">
        <v>6.5</v>
      </c>
      <c r="D35" s="124">
        <v>70</v>
      </c>
      <c r="E35" s="124">
        <v>70</v>
      </c>
      <c r="F35" s="121">
        <v>15.06</v>
      </c>
      <c r="G35" s="121">
        <v>95.11</v>
      </c>
      <c r="H35" s="121">
        <v>27.17</v>
      </c>
      <c r="I35" s="121">
        <v>2.5099999999999998</v>
      </c>
      <c r="J35" s="121">
        <v>95.11</v>
      </c>
      <c r="K35" s="121">
        <v>27.17</v>
      </c>
      <c r="L35" s="121">
        <v>2.5099999999999998</v>
      </c>
      <c r="M35" s="122">
        <v>11.82</v>
      </c>
      <c r="N35" s="113">
        <f>IF(C35&lt;=6,2*C35,IF(C35&gt;10,3*C35,2.5*C35))</f>
        <v>16.25</v>
      </c>
      <c r="O35" s="114">
        <f>2*(D35-2*N35)+2*(E35-2*N35)+PI()*2*N35</f>
        <v>252.10176124166827</v>
      </c>
    </row>
    <row r="36" spans="1:15" ht="15.75" thickBot="1" x14ac:dyDescent="0.25">
      <c r="A36" s="108" t="s">
        <v>463</v>
      </c>
      <c r="B36" s="108" t="s">
        <v>1012</v>
      </c>
      <c r="C36" s="124">
        <v>7</v>
      </c>
      <c r="D36" s="124">
        <v>70</v>
      </c>
      <c r="E36" s="124">
        <v>70</v>
      </c>
      <c r="F36" s="124">
        <v>15.96</v>
      </c>
      <c r="G36" s="124">
        <v>98.5</v>
      </c>
      <c r="H36" s="124">
        <v>28.14</v>
      </c>
      <c r="I36" s="124">
        <v>2.48</v>
      </c>
      <c r="J36" s="124">
        <v>98.5</v>
      </c>
      <c r="K36" s="124">
        <v>28.14</v>
      </c>
      <c r="L36" s="124">
        <v>2.48</v>
      </c>
      <c r="M36" s="125">
        <v>12.53</v>
      </c>
      <c r="N36" s="113">
        <f>IF(C36&lt;=6,2*C36,IF(C36&gt;10,3*C36,2.5*C36))</f>
        <v>17.5</v>
      </c>
      <c r="O36" s="114">
        <f>2*(D36-2*N36)+2*(E36-2*N36)+PI()*2*N36</f>
        <v>249.95574287564276</v>
      </c>
    </row>
    <row r="37" spans="1:15" ht="15.75" thickBot="1" x14ac:dyDescent="0.25">
      <c r="A37" s="108" t="s">
        <v>464</v>
      </c>
      <c r="B37" s="108" t="s">
        <v>1013</v>
      </c>
      <c r="C37" s="120">
        <v>3</v>
      </c>
      <c r="D37" s="121">
        <v>80</v>
      </c>
      <c r="E37" s="121">
        <v>80</v>
      </c>
      <c r="F37" s="121">
        <v>9.01</v>
      </c>
      <c r="G37" s="121">
        <v>87.81</v>
      </c>
      <c r="H37" s="121">
        <v>21.95</v>
      </c>
      <c r="I37" s="121">
        <v>3.12</v>
      </c>
      <c r="J37" s="121">
        <v>87.81</v>
      </c>
      <c r="K37" s="121">
        <v>21.95</v>
      </c>
      <c r="L37" s="121">
        <v>3.12</v>
      </c>
      <c r="M37" s="122">
        <v>7.07</v>
      </c>
      <c r="N37" s="113">
        <f>IF(C37&lt;=6,2*C37,IF(C37&gt;10,3*C37,2.5*C37))</f>
        <v>6</v>
      </c>
      <c r="O37" s="114">
        <f>2*(D37-2*N37)+2*(E37-2*N37)+PI()*2*N37</f>
        <v>309.6991118430775</v>
      </c>
    </row>
    <row r="38" spans="1:15" ht="15.75" thickBot="1" x14ac:dyDescent="0.25">
      <c r="A38" s="108" t="s">
        <v>465</v>
      </c>
      <c r="B38" s="108" t="s">
        <v>1012</v>
      </c>
      <c r="C38" s="120">
        <v>3.5</v>
      </c>
      <c r="D38" s="124">
        <v>80</v>
      </c>
      <c r="E38" s="124">
        <v>80</v>
      </c>
      <c r="F38" s="121">
        <v>10.39</v>
      </c>
      <c r="G38" s="121">
        <v>99.75</v>
      </c>
      <c r="H38" s="121">
        <v>24.94</v>
      </c>
      <c r="I38" s="121">
        <v>3.1</v>
      </c>
      <c r="J38" s="121">
        <v>99.75</v>
      </c>
      <c r="K38" s="121">
        <v>24.94</v>
      </c>
      <c r="L38" s="121">
        <v>3.1</v>
      </c>
      <c r="M38" s="122">
        <v>8.16</v>
      </c>
      <c r="N38" s="113">
        <f>IF(C38&lt;=6,2*C38,IF(C38&gt;10,3*C38,2.5*C38))</f>
        <v>7</v>
      </c>
      <c r="O38" s="114">
        <f>2*(D38-2*N38)+2*(E38-2*N38)+PI()*2*N38</f>
        <v>307.98229715025712</v>
      </c>
    </row>
    <row r="39" spans="1:15" ht="15.75" thickBot="1" x14ac:dyDescent="0.25">
      <c r="A39" s="108" t="s">
        <v>466</v>
      </c>
      <c r="B39" s="108" t="s">
        <v>1013</v>
      </c>
      <c r="C39" s="120">
        <v>4</v>
      </c>
      <c r="D39" s="124">
        <v>80</v>
      </c>
      <c r="E39" s="124">
        <v>80</v>
      </c>
      <c r="F39" s="121">
        <v>11.75</v>
      </c>
      <c r="G39" s="121">
        <v>111</v>
      </c>
      <c r="H39" s="121">
        <v>27.74</v>
      </c>
      <c r="I39" s="121">
        <v>3.07</v>
      </c>
      <c r="J39" s="121">
        <v>111</v>
      </c>
      <c r="K39" s="121">
        <v>27.74</v>
      </c>
      <c r="L39" s="121">
        <v>3.07</v>
      </c>
      <c r="M39" s="122">
        <v>9.2200000000000006</v>
      </c>
      <c r="N39" s="113">
        <f>IF(C39&lt;=6,2*C39,IF(C39&gt;10,3*C39,2.5*C39))</f>
        <v>8</v>
      </c>
      <c r="O39" s="114">
        <f>2*(D39-2*N39)+2*(E39-2*N39)+PI()*2*N39</f>
        <v>306.26548245743669</v>
      </c>
    </row>
    <row r="40" spans="1:15" ht="15.75" thickBot="1" x14ac:dyDescent="0.25">
      <c r="A40" s="108" t="s">
        <v>467</v>
      </c>
      <c r="B40" s="108" t="s">
        <v>1012</v>
      </c>
      <c r="C40" s="120">
        <v>4.5</v>
      </c>
      <c r="D40" s="124">
        <v>80</v>
      </c>
      <c r="E40" s="124">
        <v>80</v>
      </c>
      <c r="F40" s="121">
        <v>13.07</v>
      </c>
      <c r="G40" s="121">
        <v>121.5</v>
      </c>
      <c r="H40" s="121">
        <v>30.37</v>
      </c>
      <c r="I40" s="121">
        <v>3.05</v>
      </c>
      <c r="J40" s="121">
        <v>121.5</v>
      </c>
      <c r="K40" s="121">
        <v>30.37</v>
      </c>
      <c r="L40" s="121">
        <v>3.05</v>
      </c>
      <c r="M40" s="122">
        <v>10.26</v>
      </c>
      <c r="N40" s="113">
        <f>IF(C40&lt;=6,2*C40,IF(C40&gt;10,3*C40,2.5*C40))</f>
        <v>9</v>
      </c>
      <c r="O40" s="114">
        <f>2*(D40-2*N40)+2*(E40-2*N40)+PI()*2*N40</f>
        <v>304.54866776461625</v>
      </c>
    </row>
    <row r="41" spans="1:15" ht="15.75" thickBot="1" x14ac:dyDescent="0.25">
      <c r="A41" s="108" t="s">
        <v>468</v>
      </c>
      <c r="B41" s="108" t="s">
        <v>1013</v>
      </c>
      <c r="C41" s="120">
        <v>5</v>
      </c>
      <c r="D41" s="124">
        <v>80</v>
      </c>
      <c r="E41" s="124">
        <v>80</v>
      </c>
      <c r="F41" s="121">
        <v>14.36</v>
      </c>
      <c r="G41" s="121">
        <v>131.30000000000001</v>
      </c>
      <c r="H41" s="121">
        <v>32.83</v>
      </c>
      <c r="I41" s="121">
        <v>3.02</v>
      </c>
      <c r="J41" s="121">
        <v>131.30000000000001</v>
      </c>
      <c r="K41" s="121">
        <v>32.83</v>
      </c>
      <c r="L41" s="121">
        <v>3.02</v>
      </c>
      <c r="M41" s="122">
        <v>11.27</v>
      </c>
      <c r="N41" s="113">
        <f>IF(C41&lt;=6,2*C41,IF(C41&gt;10,3*C41,2.5*C41))</f>
        <v>10</v>
      </c>
      <c r="O41" s="114">
        <f>2*(D41-2*N41)+2*(E41-2*N41)+PI()*2*N41</f>
        <v>302.83185307179588</v>
      </c>
    </row>
    <row r="42" spans="1:15" ht="15.75" thickBot="1" x14ac:dyDescent="0.25">
      <c r="A42" s="108" t="s">
        <v>469</v>
      </c>
      <c r="B42" s="108" t="s">
        <v>1012</v>
      </c>
      <c r="C42" s="120">
        <v>5.5</v>
      </c>
      <c r="D42" s="124">
        <v>80</v>
      </c>
      <c r="E42" s="124">
        <v>80</v>
      </c>
      <c r="F42" s="121">
        <v>15.61</v>
      </c>
      <c r="G42" s="121">
        <v>140.5</v>
      </c>
      <c r="H42" s="121">
        <v>35.119999999999997</v>
      </c>
      <c r="I42" s="121">
        <v>3</v>
      </c>
      <c r="J42" s="121">
        <v>140.5</v>
      </c>
      <c r="K42" s="121">
        <v>35.119999999999997</v>
      </c>
      <c r="L42" s="121">
        <v>3</v>
      </c>
      <c r="M42" s="122">
        <v>12.25</v>
      </c>
      <c r="N42" s="113">
        <f>IF(C42&lt;=6,2*C42,IF(C42&gt;10,3*C42,2.5*C42))</f>
        <v>11</v>
      </c>
      <c r="O42" s="114">
        <f>2*(D42-2*N42)+2*(E42-2*N42)+PI()*2*N42</f>
        <v>301.11503837897544</v>
      </c>
    </row>
    <row r="43" spans="1:15" ht="15.75" thickBot="1" x14ac:dyDescent="0.25">
      <c r="A43" s="108" t="s">
        <v>470</v>
      </c>
      <c r="B43" s="108" t="s">
        <v>1013</v>
      </c>
      <c r="C43" s="123">
        <v>6</v>
      </c>
      <c r="D43" s="124">
        <v>80</v>
      </c>
      <c r="E43" s="124">
        <v>80</v>
      </c>
      <c r="F43" s="124">
        <v>16.829999999999998</v>
      </c>
      <c r="G43" s="124">
        <v>149</v>
      </c>
      <c r="H43" s="124">
        <v>37.24</v>
      </c>
      <c r="I43" s="124">
        <v>2.97</v>
      </c>
      <c r="J43" s="124">
        <v>149</v>
      </c>
      <c r="K43" s="124">
        <v>37.24</v>
      </c>
      <c r="L43" s="124">
        <v>2.97</v>
      </c>
      <c r="M43" s="125">
        <v>13.21</v>
      </c>
      <c r="N43" s="113">
        <f>IF(C43&lt;=6,2*C43,IF(C43&gt;10,3*C43,2.5*C43))</f>
        <v>12</v>
      </c>
      <c r="O43" s="114">
        <f>2*(D43-2*N43)+2*(E43-2*N43)+PI()*2*N43</f>
        <v>299.39822368615501</v>
      </c>
    </row>
    <row r="44" spans="1:15" ht="15.75" thickBot="1" x14ac:dyDescent="0.25">
      <c r="A44" s="108" t="s">
        <v>471</v>
      </c>
      <c r="B44" s="108" t="s">
        <v>1012</v>
      </c>
      <c r="C44" s="120">
        <v>6.5</v>
      </c>
      <c r="D44" s="124">
        <v>80</v>
      </c>
      <c r="E44" s="124">
        <v>80</v>
      </c>
      <c r="F44" s="121">
        <v>17.66</v>
      </c>
      <c r="G44" s="121">
        <v>151</v>
      </c>
      <c r="H44" s="121">
        <v>37.76</v>
      </c>
      <c r="I44" s="121">
        <v>2.92</v>
      </c>
      <c r="J44" s="121">
        <v>151</v>
      </c>
      <c r="K44" s="121">
        <v>37.76</v>
      </c>
      <c r="L44" s="121">
        <v>2.92</v>
      </c>
      <c r="M44" s="122">
        <v>13.86</v>
      </c>
      <c r="N44" s="113">
        <f>IF(C44&lt;=6,2*C44,IF(C44&gt;10,3*C44,2.5*C44))</f>
        <v>16.25</v>
      </c>
      <c r="O44" s="114">
        <f>2*(D44-2*N44)+2*(E44-2*N44)+PI()*2*N44</f>
        <v>292.10176124166827</v>
      </c>
    </row>
    <row r="45" spans="1:15" ht="15.75" thickBot="1" x14ac:dyDescent="0.25">
      <c r="A45" s="108" t="s">
        <v>472</v>
      </c>
      <c r="B45" s="108" t="s">
        <v>1012</v>
      </c>
      <c r="C45" s="120">
        <v>7</v>
      </c>
      <c r="D45" s="124">
        <v>80</v>
      </c>
      <c r="E45" s="124">
        <v>80</v>
      </c>
      <c r="F45" s="121">
        <v>18.760000000000002</v>
      </c>
      <c r="G45" s="121">
        <v>157.4</v>
      </c>
      <c r="H45" s="121">
        <v>39.340000000000003</v>
      </c>
      <c r="I45" s="121">
        <v>2.9</v>
      </c>
      <c r="J45" s="121">
        <v>157.4</v>
      </c>
      <c r="K45" s="121">
        <v>39.340000000000003</v>
      </c>
      <c r="L45" s="121">
        <v>2.9</v>
      </c>
      <c r="M45" s="122">
        <v>14.72</v>
      </c>
      <c r="N45" s="113">
        <f>IF(C45&lt;=6,2*C45,IF(C45&gt;10,3*C45,2.5*C45))</f>
        <v>17.5</v>
      </c>
      <c r="O45" s="114">
        <f>2*(D45-2*N45)+2*(E45-2*N45)+PI()*2*N45</f>
        <v>289.95574287564273</v>
      </c>
    </row>
    <row r="46" spans="1:15" ht="15.75" thickBot="1" x14ac:dyDescent="0.25">
      <c r="A46" s="108" t="s">
        <v>473</v>
      </c>
      <c r="B46" s="108" t="s">
        <v>1012</v>
      </c>
      <c r="C46" s="120">
        <v>7.5</v>
      </c>
      <c r="D46" s="124">
        <v>80</v>
      </c>
      <c r="E46" s="124">
        <v>80</v>
      </c>
      <c r="F46" s="121">
        <v>19.82</v>
      </c>
      <c r="G46" s="121">
        <v>163</v>
      </c>
      <c r="H46" s="121">
        <v>40.76</v>
      </c>
      <c r="I46" s="121">
        <v>2.87</v>
      </c>
      <c r="J46" s="121">
        <v>163</v>
      </c>
      <c r="K46" s="121">
        <v>40.76</v>
      </c>
      <c r="L46" s="121">
        <v>2.87</v>
      </c>
      <c r="M46" s="122">
        <v>15.56</v>
      </c>
      <c r="N46" s="113">
        <f>IF(C46&lt;=6,2*C46,IF(C46&gt;10,3*C46,2.5*C46))</f>
        <v>18.75</v>
      </c>
      <c r="O46" s="114">
        <f>2*(D46-2*N46)+2*(E46-2*N46)+PI()*2*N46</f>
        <v>287.80972450961724</v>
      </c>
    </row>
    <row r="47" spans="1:15" ht="15.75" thickBot="1" x14ac:dyDescent="0.25">
      <c r="A47" s="108" t="s">
        <v>474</v>
      </c>
      <c r="B47" s="108" t="s">
        <v>1012</v>
      </c>
      <c r="C47" s="124">
        <v>8</v>
      </c>
      <c r="D47" s="124">
        <v>80</v>
      </c>
      <c r="E47" s="124">
        <v>80</v>
      </c>
      <c r="F47" s="124">
        <v>20.84</v>
      </c>
      <c r="G47" s="124">
        <v>168</v>
      </c>
      <c r="H47" s="124">
        <v>42.01</v>
      </c>
      <c r="I47" s="124">
        <v>2.84</v>
      </c>
      <c r="J47" s="124">
        <v>168</v>
      </c>
      <c r="K47" s="124">
        <v>42.01</v>
      </c>
      <c r="L47" s="124">
        <v>2.84</v>
      </c>
      <c r="M47" s="125">
        <v>16.36</v>
      </c>
      <c r="N47" s="113">
        <f>IF(C47&lt;=6,2*C47,IF(C47&gt;10,3*C47,2.5*C47))</f>
        <v>20</v>
      </c>
      <c r="O47" s="114">
        <f>2*(D47-2*N47)+2*(E47-2*N47)+PI()*2*N47</f>
        <v>285.66370614359175</v>
      </c>
    </row>
    <row r="48" spans="1:15" ht="15.75" thickBot="1" x14ac:dyDescent="0.25">
      <c r="A48" s="108" t="s">
        <v>475</v>
      </c>
      <c r="B48" s="108" t="s">
        <v>1012</v>
      </c>
      <c r="C48" s="120">
        <v>3</v>
      </c>
      <c r="D48" s="120">
        <v>90</v>
      </c>
      <c r="E48" s="120">
        <v>90</v>
      </c>
      <c r="F48" s="120">
        <v>10.210000000000001</v>
      </c>
      <c r="G48" s="121">
        <v>127.2</v>
      </c>
      <c r="H48" s="121">
        <v>28.28</v>
      </c>
      <c r="I48" s="121">
        <v>3.53</v>
      </c>
      <c r="J48" s="121">
        <v>127.2</v>
      </c>
      <c r="K48" s="121">
        <v>28.28</v>
      </c>
      <c r="L48" s="121">
        <v>3.53</v>
      </c>
      <c r="M48" s="122">
        <v>8.01</v>
      </c>
      <c r="N48" s="113">
        <f>IF(C48&lt;=6,2*C48,IF(C48&gt;10,3*C48,2.5*C48))</f>
        <v>6</v>
      </c>
      <c r="O48" s="114">
        <f>2*(D48-2*N48)+2*(E48-2*N48)+PI()*2*N48</f>
        <v>349.6991118430775</v>
      </c>
    </row>
    <row r="49" spans="1:15" ht="15.75" thickBot="1" x14ac:dyDescent="0.25">
      <c r="A49" s="108" t="s">
        <v>476</v>
      </c>
      <c r="B49" s="108" t="s">
        <v>1012</v>
      </c>
      <c r="C49" s="120">
        <v>3.5</v>
      </c>
      <c r="D49" s="126">
        <v>90</v>
      </c>
      <c r="E49" s="126">
        <v>90</v>
      </c>
      <c r="F49" s="120">
        <v>11.79</v>
      </c>
      <c r="G49" s="121">
        <v>145</v>
      </c>
      <c r="H49" s="121">
        <v>32.22</v>
      </c>
      <c r="I49" s="121">
        <v>3.51</v>
      </c>
      <c r="J49" s="121">
        <v>145</v>
      </c>
      <c r="K49" s="121">
        <v>32.22</v>
      </c>
      <c r="L49" s="121">
        <v>3.51</v>
      </c>
      <c r="M49" s="122">
        <v>9.26</v>
      </c>
      <c r="N49" s="113">
        <f>IF(C49&lt;=6,2*C49,IF(C49&gt;10,3*C49,2.5*C49))</f>
        <v>7</v>
      </c>
      <c r="O49" s="114">
        <f>2*(D49-2*N49)+2*(E49-2*N49)+PI()*2*N49</f>
        <v>347.98229715025712</v>
      </c>
    </row>
    <row r="50" spans="1:15" ht="15.75" thickBot="1" x14ac:dyDescent="0.25">
      <c r="A50" s="108" t="s">
        <v>477</v>
      </c>
      <c r="B50" s="108" t="s">
        <v>1012</v>
      </c>
      <c r="C50" s="120">
        <v>4</v>
      </c>
      <c r="D50" s="126">
        <v>90</v>
      </c>
      <c r="E50" s="126">
        <v>90</v>
      </c>
      <c r="F50" s="120">
        <v>13.35</v>
      </c>
      <c r="G50" s="121">
        <v>161.80000000000001</v>
      </c>
      <c r="H50" s="121">
        <v>35.96</v>
      </c>
      <c r="I50" s="121">
        <v>3.48</v>
      </c>
      <c r="J50" s="121">
        <v>161.80000000000001</v>
      </c>
      <c r="K50" s="121">
        <v>35.96</v>
      </c>
      <c r="L50" s="121">
        <v>3.48</v>
      </c>
      <c r="M50" s="122">
        <v>10.48</v>
      </c>
      <c r="N50" s="113">
        <f>IF(C50&lt;=6,2*C50,IF(C50&gt;10,3*C50,2.5*C50))</f>
        <v>8</v>
      </c>
      <c r="O50" s="114">
        <f>2*(D50-2*N50)+2*(E50-2*N50)+PI()*2*N50</f>
        <v>346.26548245743669</v>
      </c>
    </row>
    <row r="51" spans="1:15" ht="15.75" thickBot="1" x14ac:dyDescent="0.25">
      <c r="A51" s="108" t="s">
        <v>478</v>
      </c>
      <c r="B51" s="108" t="s">
        <v>1012</v>
      </c>
      <c r="C51" s="120">
        <v>4.5</v>
      </c>
      <c r="D51" s="126">
        <v>90</v>
      </c>
      <c r="E51" s="126">
        <v>90</v>
      </c>
      <c r="F51" s="120">
        <v>14.87</v>
      </c>
      <c r="G51" s="121">
        <v>177.8</v>
      </c>
      <c r="H51" s="121">
        <v>39.5</v>
      </c>
      <c r="I51" s="121">
        <v>3.46</v>
      </c>
      <c r="J51" s="121">
        <v>177.8</v>
      </c>
      <c r="K51" s="121">
        <v>39.5</v>
      </c>
      <c r="L51" s="121">
        <v>3.46</v>
      </c>
      <c r="M51" s="122">
        <v>11.67</v>
      </c>
      <c r="N51" s="113">
        <f>IF(C51&lt;=6,2*C51,IF(C51&gt;10,3*C51,2.5*C51))</f>
        <v>9</v>
      </c>
      <c r="O51" s="114">
        <f>2*(D51-2*N51)+2*(E51-2*N51)+PI()*2*N51</f>
        <v>344.54866776461625</v>
      </c>
    </row>
    <row r="52" spans="1:15" ht="15.75" thickBot="1" x14ac:dyDescent="0.25">
      <c r="A52" s="108" t="s">
        <v>479</v>
      </c>
      <c r="B52" s="108" t="s">
        <v>1012</v>
      </c>
      <c r="C52" s="120">
        <v>5</v>
      </c>
      <c r="D52" s="126">
        <v>90</v>
      </c>
      <c r="E52" s="126">
        <v>90</v>
      </c>
      <c r="F52" s="120">
        <v>16.36</v>
      </c>
      <c r="G52" s="121">
        <v>192.8</v>
      </c>
      <c r="H52" s="121">
        <v>42.84</v>
      </c>
      <c r="I52" s="121">
        <v>3.43</v>
      </c>
      <c r="J52" s="121">
        <v>192.8</v>
      </c>
      <c r="K52" s="121">
        <v>42.84</v>
      </c>
      <c r="L52" s="121">
        <v>3.43</v>
      </c>
      <c r="M52" s="122">
        <v>12.84</v>
      </c>
      <c r="N52" s="113">
        <f>IF(C52&lt;=6,2*C52,IF(C52&gt;10,3*C52,2.5*C52))</f>
        <v>10</v>
      </c>
      <c r="O52" s="114">
        <f>2*(D52-2*N52)+2*(E52-2*N52)+PI()*2*N52</f>
        <v>342.83185307179588</v>
      </c>
    </row>
    <row r="53" spans="1:15" ht="15.75" thickBot="1" x14ac:dyDescent="0.25">
      <c r="A53" s="108" t="s">
        <v>480</v>
      </c>
      <c r="B53" s="108" t="s">
        <v>1012</v>
      </c>
      <c r="C53" s="120">
        <v>5.5</v>
      </c>
      <c r="D53" s="126">
        <v>90</v>
      </c>
      <c r="E53" s="126">
        <v>90</v>
      </c>
      <c r="F53" s="120">
        <v>17.809999999999999</v>
      </c>
      <c r="G53" s="121">
        <v>206.9</v>
      </c>
      <c r="H53" s="121">
        <v>45.99</v>
      </c>
      <c r="I53" s="121">
        <v>3.41</v>
      </c>
      <c r="J53" s="121">
        <v>206.9</v>
      </c>
      <c r="K53" s="121">
        <v>45.99</v>
      </c>
      <c r="L53" s="121">
        <v>3.41</v>
      </c>
      <c r="M53" s="122">
        <v>13.98</v>
      </c>
      <c r="N53" s="113">
        <f>IF(C53&lt;=6,2*C53,IF(C53&gt;10,3*C53,2.5*C53))</f>
        <v>11</v>
      </c>
      <c r="O53" s="114">
        <f>2*(D53-2*N53)+2*(E53-2*N53)+PI()*2*N53</f>
        <v>341.11503837897544</v>
      </c>
    </row>
    <row r="54" spans="1:15" ht="15.75" thickBot="1" x14ac:dyDescent="0.25">
      <c r="A54" s="108" t="s">
        <v>481</v>
      </c>
      <c r="B54" s="108" t="s">
        <v>1012</v>
      </c>
      <c r="C54" s="123">
        <v>6</v>
      </c>
      <c r="D54" s="126">
        <v>90</v>
      </c>
      <c r="E54" s="126">
        <v>90</v>
      </c>
      <c r="F54" s="120">
        <v>19.23</v>
      </c>
      <c r="G54" s="121">
        <v>220.2</v>
      </c>
      <c r="H54" s="121">
        <v>48.94</v>
      </c>
      <c r="I54" s="121">
        <v>3.38</v>
      </c>
      <c r="J54" s="121">
        <v>220.2</v>
      </c>
      <c r="K54" s="121">
        <v>48.94</v>
      </c>
      <c r="L54" s="121">
        <v>3.38</v>
      </c>
      <c r="M54" s="122">
        <v>15.1</v>
      </c>
      <c r="N54" s="113">
        <f>IF(C54&lt;=6,2*C54,IF(C54&gt;10,3*C54,2.5*C54))</f>
        <v>12</v>
      </c>
      <c r="O54" s="114">
        <f>2*(D54-2*N54)+2*(E54-2*N54)+PI()*2*N54</f>
        <v>339.39822368615501</v>
      </c>
    </row>
    <row r="55" spans="1:15" ht="15.75" thickBot="1" x14ac:dyDescent="0.25">
      <c r="A55" s="108" t="s">
        <v>482</v>
      </c>
      <c r="B55" s="108" t="s">
        <v>1012</v>
      </c>
      <c r="C55" s="120">
        <v>6.5</v>
      </c>
      <c r="D55" s="126">
        <v>90</v>
      </c>
      <c r="E55" s="126">
        <v>90</v>
      </c>
      <c r="F55" s="120">
        <v>20.260000000000002</v>
      </c>
      <c r="G55" s="121">
        <v>225.3</v>
      </c>
      <c r="H55" s="121">
        <v>50.07</v>
      </c>
      <c r="I55" s="121">
        <v>3.34</v>
      </c>
      <c r="J55" s="121">
        <v>225.3</v>
      </c>
      <c r="K55" s="121">
        <v>50.07</v>
      </c>
      <c r="L55" s="121">
        <v>3.34</v>
      </c>
      <c r="M55" s="122">
        <v>15.9</v>
      </c>
      <c r="N55" s="113">
        <f>IF(C55&lt;=6,2*C55,IF(C55&gt;10,3*C55,2.5*C55))</f>
        <v>16.25</v>
      </c>
      <c r="O55" s="114">
        <f>2*(D55-2*N55)+2*(E55-2*N55)+PI()*2*N55</f>
        <v>332.10176124166827</v>
      </c>
    </row>
    <row r="56" spans="1:15" ht="15.75" thickBot="1" x14ac:dyDescent="0.25">
      <c r="A56" s="108" t="s">
        <v>483</v>
      </c>
      <c r="B56" s="108" t="s">
        <v>1012</v>
      </c>
      <c r="C56" s="120">
        <v>7</v>
      </c>
      <c r="D56" s="126">
        <v>90</v>
      </c>
      <c r="E56" s="126">
        <v>90</v>
      </c>
      <c r="F56" s="120">
        <v>21.56</v>
      </c>
      <c r="G56" s="121">
        <v>235.8</v>
      </c>
      <c r="H56" s="121">
        <v>52.4</v>
      </c>
      <c r="I56" s="121">
        <v>3.31</v>
      </c>
      <c r="J56" s="121">
        <v>235.8</v>
      </c>
      <c r="K56" s="121">
        <v>52.4</v>
      </c>
      <c r="L56" s="121">
        <v>3.31</v>
      </c>
      <c r="M56" s="122">
        <v>16.920000000000002</v>
      </c>
      <c r="N56" s="113">
        <f>IF(C56&lt;=6,2*C56,IF(C56&gt;10,3*C56,2.5*C56))</f>
        <v>17.5</v>
      </c>
      <c r="O56" s="114">
        <f>2*(D56-2*N56)+2*(E56-2*N56)+PI()*2*N56</f>
        <v>329.95574287564273</v>
      </c>
    </row>
    <row r="57" spans="1:15" ht="15.75" thickBot="1" x14ac:dyDescent="0.25">
      <c r="A57" s="108" t="s">
        <v>484</v>
      </c>
      <c r="B57" s="108" t="s">
        <v>1012</v>
      </c>
      <c r="C57" s="120">
        <v>7.5</v>
      </c>
      <c r="D57" s="126">
        <v>90</v>
      </c>
      <c r="E57" s="126">
        <v>90</v>
      </c>
      <c r="F57" s="120">
        <v>22.82</v>
      </c>
      <c r="G57" s="121">
        <v>245.4</v>
      </c>
      <c r="H57" s="121">
        <v>54.54</v>
      </c>
      <c r="I57" s="121">
        <v>3.28</v>
      </c>
      <c r="J57" s="121">
        <v>245.4</v>
      </c>
      <c r="K57" s="121">
        <v>54.54</v>
      </c>
      <c r="L57" s="121">
        <v>3.28</v>
      </c>
      <c r="M57" s="122">
        <v>17.91</v>
      </c>
      <c r="N57" s="113">
        <f>IF(C57&lt;=6,2*C57,IF(C57&gt;10,3*C57,2.5*C57))</f>
        <v>18.75</v>
      </c>
      <c r="O57" s="114">
        <f>2*(D57-2*N57)+2*(E57-2*N57)+PI()*2*N57</f>
        <v>327.80972450961724</v>
      </c>
    </row>
    <row r="58" spans="1:15" ht="15.75" thickBot="1" x14ac:dyDescent="0.25">
      <c r="A58" s="108" t="s">
        <v>485</v>
      </c>
      <c r="B58" s="108" t="s">
        <v>1012</v>
      </c>
      <c r="C58" s="126">
        <v>8</v>
      </c>
      <c r="D58" s="126">
        <v>90</v>
      </c>
      <c r="E58" s="126">
        <v>90</v>
      </c>
      <c r="F58" s="126">
        <v>24.04</v>
      </c>
      <c r="G58" s="126">
        <v>254.2</v>
      </c>
      <c r="H58" s="126">
        <v>56.48</v>
      </c>
      <c r="I58" s="126">
        <v>3.25</v>
      </c>
      <c r="J58" s="126">
        <v>254.2</v>
      </c>
      <c r="K58" s="126">
        <v>56.48</v>
      </c>
      <c r="L58" s="126">
        <v>3.25</v>
      </c>
      <c r="M58" s="127">
        <v>18.87</v>
      </c>
      <c r="N58" s="113">
        <f>IF(C58&lt;=6,2*C58,IF(C58&gt;10,3*C58,2.5*C58))</f>
        <v>20</v>
      </c>
      <c r="O58" s="114">
        <f>2*(D58-2*N58)+2*(E58-2*N58)+PI()*2*N58</f>
        <v>325.66370614359175</v>
      </c>
    </row>
    <row r="59" spans="1:15" ht="15.75" thickBot="1" x14ac:dyDescent="0.25">
      <c r="A59" s="108" t="s">
        <v>486</v>
      </c>
      <c r="B59" s="108" t="s">
        <v>1013</v>
      </c>
      <c r="C59" s="120">
        <v>3</v>
      </c>
      <c r="D59" s="121">
        <v>100</v>
      </c>
      <c r="E59" s="121">
        <v>100</v>
      </c>
      <c r="F59" s="121">
        <v>11.41</v>
      </c>
      <c r="G59" s="121">
        <v>177</v>
      </c>
      <c r="H59" s="121">
        <v>35.4</v>
      </c>
      <c r="I59" s="121">
        <v>3.94</v>
      </c>
      <c r="J59" s="121">
        <v>177</v>
      </c>
      <c r="K59" s="121">
        <v>35.4</v>
      </c>
      <c r="L59" s="121">
        <v>3.94</v>
      </c>
      <c r="M59" s="122">
        <v>8.9600000000000009</v>
      </c>
      <c r="N59" s="113">
        <f>IF(C59&lt;=6,2*C59,IF(C59&gt;10,3*C59,2.5*C59))</f>
        <v>6</v>
      </c>
      <c r="O59" s="114">
        <f>2*(D59-2*N59)+2*(E59-2*N59)+PI()*2*N59</f>
        <v>389.6991118430775</v>
      </c>
    </row>
    <row r="60" spans="1:15" ht="15.75" thickBot="1" x14ac:dyDescent="0.25">
      <c r="A60" s="108" t="s">
        <v>487</v>
      </c>
      <c r="B60" s="108" t="s">
        <v>1012</v>
      </c>
      <c r="C60" s="120">
        <v>3.5</v>
      </c>
      <c r="D60" s="121">
        <v>100</v>
      </c>
      <c r="E60" s="121">
        <v>100</v>
      </c>
      <c r="F60" s="121">
        <v>13.19</v>
      </c>
      <c r="G60" s="121">
        <v>202.2</v>
      </c>
      <c r="H60" s="121">
        <v>40.44</v>
      </c>
      <c r="I60" s="121">
        <v>3.91</v>
      </c>
      <c r="J60" s="121">
        <v>202.2</v>
      </c>
      <c r="K60" s="121">
        <v>40.44</v>
      </c>
      <c r="L60" s="121">
        <v>3.91</v>
      </c>
      <c r="M60" s="122">
        <v>10.36</v>
      </c>
      <c r="N60" s="113">
        <f>IF(C60&lt;=6,2*C60,IF(C60&gt;10,3*C60,2.5*C60))</f>
        <v>7</v>
      </c>
      <c r="O60" s="114">
        <f>2*(D60-2*N60)+2*(E60-2*N60)+PI()*2*N60</f>
        <v>387.98229715025712</v>
      </c>
    </row>
    <row r="61" spans="1:15" ht="15.75" thickBot="1" x14ac:dyDescent="0.25">
      <c r="A61" s="108" t="s">
        <v>488</v>
      </c>
      <c r="B61" s="108" t="s">
        <v>1013</v>
      </c>
      <c r="C61" s="120">
        <v>4</v>
      </c>
      <c r="D61" s="121">
        <v>100</v>
      </c>
      <c r="E61" s="121">
        <v>100</v>
      </c>
      <c r="F61" s="121">
        <v>14.95</v>
      </c>
      <c r="G61" s="121">
        <v>225.1</v>
      </c>
      <c r="H61" s="121">
        <v>45.02</v>
      </c>
      <c r="I61" s="121">
        <v>3.88</v>
      </c>
      <c r="J61" s="121">
        <v>225.1</v>
      </c>
      <c r="K61" s="121">
        <v>45.02</v>
      </c>
      <c r="L61" s="121">
        <v>3.88</v>
      </c>
      <c r="M61" s="122">
        <v>11.73</v>
      </c>
      <c r="N61" s="113">
        <f>IF(C61&lt;=6,2*C61,IF(C61&gt;10,3*C61,2.5*C61))</f>
        <v>8</v>
      </c>
      <c r="O61" s="114">
        <f>2*(D61-2*N61)+2*(E61-2*N61)+PI()*2*N61</f>
        <v>386.26548245743669</v>
      </c>
    </row>
    <row r="62" spans="1:15" ht="15.75" thickBot="1" x14ac:dyDescent="0.25">
      <c r="A62" s="108" t="s">
        <v>489</v>
      </c>
      <c r="B62" s="108" t="s">
        <v>1012</v>
      </c>
      <c r="C62" s="120">
        <v>4.5</v>
      </c>
      <c r="D62" s="121">
        <v>100</v>
      </c>
      <c r="E62" s="121">
        <v>100</v>
      </c>
      <c r="F62" s="121">
        <v>16.670000000000002</v>
      </c>
      <c r="G62" s="121">
        <v>247.5</v>
      </c>
      <c r="H62" s="121">
        <v>49.5</v>
      </c>
      <c r="I62" s="121">
        <v>3.85</v>
      </c>
      <c r="J62" s="121">
        <v>247.5</v>
      </c>
      <c r="K62" s="121">
        <v>49.5</v>
      </c>
      <c r="L62" s="121">
        <v>3.85</v>
      </c>
      <c r="M62" s="122">
        <v>13.08</v>
      </c>
      <c r="N62" s="113">
        <f>IF(C62&lt;=6,2*C62,IF(C62&gt;10,3*C62,2.5*C62))</f>
        <v>9</v>
      </c>
      <c r="O62" s="114">
        <f>2*(D62-2*N62)+2*(E62-2*N62)+PI()*2*N62</f>
        <v>384.54866776461625</v>
      </c>
    </row>
    <row r="63" spans="1:15" ht="15.75" thickBot="1" x14ac:dyDescent="0.25">
      <c r="A63" s="108" t="s">
        <v>490</v>
      </c>
      <c r="B63" s="108" t="s">
        <v>1013</v>
      </c>
      <c r="C63" s="120">
        <v>5</v>
      </c>
      <c r="D63" s="121">
        <v>100</v>
      </c>
      <c r="E63" s="121">
        <v>100</v>
      </c>
      <c r="F63" s="121">
        <v>18.36</v>
      </c>
      <c r="G63" s="121">
        <v>270.89999999999998</v>
      </c>
      <c r="H63" s="121">
        <v>54.19</v>
      </c>
      <c r="I63" s="121">
        <v>3.84</v>
      </c>
      <c r="J63" s="121">
        <v>270.89999999999998</v>
      </c>
      <c r="K63" s="121">
        <v>54.19</v>
      </c>
      <c r="L63" s="121">
        <v>3.84</v>
      </c>
      <c r="M63" s="122">
        <v>14.41</v>
      </c>
      <c r="N63" s="113">
        <f>IF(C63&lt;=6,2*C63,IF(C63&gt;10,3*C63,2.5*C63))</f>
        <v>10</v>
      </c>
      <c r="O63" s="114">
        <f>2*(D63-2*N63)+2*(E63-2*N63)+PI()*2*N63</f>
        <v>382.83185307179588</v>
      </c>
    </row>
    <row r="64" spans="1:15" ht="15.75" thickBot="1" x14ac:dyDescent="0.25">
      <c r="A64" s="108" t="s">
        <v>491</v>
      </c>
      <c r="B64" s="108" t="s">
        <v>1012</v>
      </c>
      <c r="C64" s="120">
        <v>5.5</v>
      </c>
      <c r="D64" s="121">
        <v>100</v>
      </c>
      <c r="E64" s="121">
        <v>100</v>
      </c>
      <c r="F64" s="121">
        <v>20.010000000000002</v>
      </c>
      <c r="G64" s="121">
        <v>291.60000000000002</v>
      </c>
      <c r="H64" s="121">
        <v>58.32</v>
      </c>
      <c r="I64" s="121">
        <v>3.82</v>
      </c>
      <c r="J64" s="121">
        <v>291.60000000000002</v>
      </c>
      <c r="K64" s="121">
        <v>58.32</v>
      </c>
      <c r="L64" s="121">
        <v>3.82</v>
      </c>
      <c r="M64" s="122">
        <v>15.71</v>
      </c>
      <c r="N64" s="113">
        <f>IF(C64&lt;=6,2*C64,IF(C64&gt;10,3*C64,2.5*C64))</f>
        <v>11</v>
      </c>
      <c r="O64" s="114">
        <f>2*(D64-2*N64)+2*(E64-2*N64)+PI()*2*N64</f>
        <v>381.11503837897544</v>
      </c>
    </row>
    <row r="65" spans="1:15" ht="15.75" thickBot="1" x14ac:dyDescent="0.25">
      <c r="A65" s="108" t="s">
        <v>492</v>
      </c>
      <c r="B65" s="108" t="s">
        <v>1013</v>
      </c>
      <c r="C65" s="120">
        <v>6</v>
      </c>
      <c r="D65" s="121">
        <v>100</v>
      </c>
      <c r="E65" s="121">
        <v>100</v>
      </c>
      <c r="F65" s="121">
        <v>21.63</v>
      </c>
      <c r="G65" s="121">
        <v>311.2</v>
      </c>
      <c r="H65" s="121">
        <v>62.24</v>
      </c>
      <c r="I65" s="121">
        <v>3.79</v>
      </c>
      <c r="J65" s="121">
        <v>311.2</v>
      </c>
      <c r="K65" s="121">
        <v>62.24</v>
      </c>
      <c r="L65" s="121">
        <v>3.79</v>
      </c>
      <c r="M65" s="122">
        <v>16.98</v>
      </c>
      <c r="N65" s="113">
        <f>IF(C65&lt;=6,2*C65,IF(C65&gt;10,3*C65,2.5*C65))</f>
        <v>12</v>
      </c>
      <c r="O65" s="114">
        <f>2*(D65-2*N65)+2*(E65-2*N65)+PI()*2*N65</f>
        <v>379.39822368615501</v>
      </c>
    </row>
    <row r="66" spans="1:15" ht="15.75" thickBot="1" x14ac:dyDescent="0.25">
      <c r="A66" s="108" t="s">
        <v>493</v>
      </c>
      <c r="B66" s="108" t="s">
        <v>1012</v>
      </c>
      <c r="C66" s="120">
        <v>6.5</v>
      </c>
      <c r="D66" s="121">
        <v>100</v>
      </c>
      <c r="E66" s="121">
        <v>100</v>
      </c>
      <c r="F66" s="121">
        <v>22.86</v>
      </c>
      <c r="G66" s="121">
        <v>320.60000000000002</v>
      </c>
      <c r="H66" s="121">
        <v>64.12</v>
      </c>
      <c r="I66" s="121">
        <v>3.75</v>
      </c>
      <c r="J66" s="121">
        <v>320.60000000000002</v>
      </c>
      <c r="K66" s="121">
        <v>64.12</v>
      </c>
      <c r="L66" s="121">
        <v>3.75</v>
      </c>
      <c r="M66" s="122">
        <v>17.940000000000001</v>
      </c>
      <c r="N66" s="113">
        <f>IF(C66&lt;=6,2*C66,IF(C66&gt;10,3*C66,2.5*C66))</f>
        <v>16.25</v>
      </c>
      <c r="O66" s="114">
        <f>2*(D66-2*N66)+2*(E66-2*N66)+PI()*2*N66</f>
        <v>372.10176124166827</v>
      </c>
    </row>
    <row r="67" spans="1:15" ht="15.75" thickBot="1" x14ac:dyDescent="0.25">
      <c r="A67" s="108" t="s">
        <v>494</v>
      </c>
      <c r="B67" s="108" t="s">
        <v>1012</v>
      </c>
      <c r="C67" s="120">
        <v>7</v>
      </c>
      <c r="D67" s="121">
        <v>100</v>
      </c>
      <c r="E67" s="121">
        <v>100</v>
      </c>
      <c r="F67" s="121">
        <v>24.36</v>
      </c>
      <c r="G67" s="121">
        <v>336.7</v>
      </c>
      <c r="H67" s="121">
        <v>67.33</v>
      </c>
      <c r="I67" s="121">
        <v>3.72</v>
      </c>
      <c r="J67" s="121">
        <v>336.7</v>
      </c>
      <c r="K67" s="121">
        <v>67.33</v>
      </c>
      <c r="L67" s="121">
        <v>3.72</v>
      </c>
      <c r="M67" s="122">
        <v>19.12</v>
      </c>
      <c r="N67" s="113">
        <f>IF(C67&lt;=6,2*C67,IF(C67&gt;10,3*C67,2.5*C67))</f>
        <v>17.5</v>
      </c>
      <c r="O67" s="114">
        <f>2*(D67-2*N67)+2*(E67-2*N67)+PI()*2*N67</f>
        <v>369.95574287564273</v>
      </c>
    </row>
    <row r="68" spans="1:15" ht="15.75" thickBot="1" x14ac:dyDescent="0.25">
      <c r="A68" s="108" t="s">
        <v>495</v>
      </c>
      <c r="B68" s="108" t="s">
        <v>1012</v>
      </c>
      <c r="C68" s="120">
        <v>7.5</v>
      </c>
      <c r="D68" s="121">
        <v>100</v>
      </c>
      <c r="E68" s="121">
        <v>100</v>
      </c>
      <c r="F68" s="121">
        <v>25.82</v>
      </c>
      <c r="G68" s="121">
        <v>351.6</v>
      </c>
      <c r="H68" s="121">
        <v>70.319999999999993</v>
      </c>
      <c r="I68" s="121">
        <v>3.69</v>
      </c>
      <c r="J68" s="121">
        <v>351.6</v>
      </c>
      <c r="K68" s="121">
        <v>70.319999999999993</v>
      </c>
      <c r="L68" s="121">
        <v>3.69</v>
      </c>
      <c r="M68" s="122">
        <v>20.27</v>
      </c>
      <c r="N68" s="113">
        <f>IF(C68&lt;=6,2*C68,IF(C68&gt;10,3*C68,2.5*C68))</f>
        <v>18.75</v>
      </c>
      <c r="O68" s="114">
        <f>2*(D68-2*N68)+2*(E68-2*N68)+PI()*2*N68</f>
        <v>367.80972450961724</v>
      </c>
    </row>
    <row r="69" spans="1:15" ht="15.75" thickBot="1" x14ac:dyDescent="0.25">
      <c r="A69" s="108" t="s">
        <v>496</v>
      </c>
      <c r="B69" s="108" t="s">
        <v>1013</v>
      </c>
      <c r="C69" s="126">
        <v>8</v>
      </c>
      <c r="D69" s="121">
        <v>100</v>
      </c>
      <c r="E69" s="121">
        <v>100</v>
      </c>
      <c r="F69" s="126">
        <v>27.24</v>
      </c>
      <c r="G69" s="126">
        <v>365.4</v>
      </c>
      <c r="H69" s="126">
        <v>73.09</v>
      </c>
      <c r="I69" s="126">
        <v>3.66</v>
      </c>
      <c r="J69" s="126">
        <v>365.4</v>
      </c>
      <c r="K69" s="126">
        <v>73.09</v>
      </c>
      <c r="L69" s="126">
        <v>3.66</v>
      </c>
      <c r="M69" s="127">
        <v>21.39</v>
      </c>
      <c r="N69" s="113">
        <f>IF(C69&lt;=6,2*C69,IF(C69&gt;10,3*C69,2.5*C69))</f>
        <v>20</v>
      </c>
      <c r="O69" s="114">
        <f>2*(D69-2*N69)+2*(E69-2*N69)+PI()*2*N69</f>
        <v>365.66370614359175</v>
      </c>
    </row>
    <row r="70" spans="1:15" ht="15.75" thickBot="1" x14ac:dyDescent="0.25">
      <c r="A70" s="108" t="s">
        <v>497</v>
      </c>
      <c r="B70" s="108" t="s">
        <v>1013</v>
      </c>
      <c r="C70" s="120">
        <v>3</v>
      </c>
      <c r="D70" s="121">
        <v>120</v>
      </c>
      <c r="E70" s="121">
        <v>120</v>
      </c>
      <c r="F70" s="121">
        <v>13.81</v>
      </c>
      <c r="G70" s="121">
        <v>312.3</v>
      </c>
      <c r="H70" s="121">
        <v>52.05</v>
      </c>
      <c r="I70" s="121">
        <v>4.76</v>
      </c>
      <c r="J70" s="121">
        <v>312.3</v>
      </c>
      <c r="K70" s="121">
        <v>52.05</v>
      </c>
      <c r="L70" s="121">
        <v>4.76</v>
      </c>
      <c r="M70" s="122">
        <v>10.84</v>
      </c>
      <c r="N70" s="113">
        <f>IF(C70&lt;=6,2*C70,IF(C70&gt;10,3*C70,2.5*C70))</f>
        <v>6</v>
      </c>
      <c r="O70" s="114">
        <f>2*(D70-2*N70)+2*(E70-2*N70)+PI()*2*N70</f>
        <v>469.6991118430775</v>
      </c>
    </row>
    <row r="71" spans="1:15" ht="15.75" thickBot="1" x14ac:dyDescent="0.25">
      <c r="A71" s="108" t="s">
        <v>498</v>
      </c>
      <c r="B71" s="108" t="s">
        <v>1012</v>
      </c>
      <c r="C71" s="120">
        <v>3.5</v>
      </c>
      <c r="D71" s="126">
        <v>120</v>
      </c>
      <c r="E71" s="126">
        <v>120</v>
      </c>
      <c r="F71" s="121">
        <v>15.99</v>
      </c>
      <c r="G71" s="121">
        <v>358.1</v>
      </c>
      <c r="H71" s="121">
        <v>59.68</v>
      </c>
      <c r="I71" s="121">
        <v>4.7300000000000004</v>
      </c>
      <c r="J71" s="121">
        <v>358.1</v>
      </c>
      <c r="K71" s="121">
        <v>59.68</v>
      </c>
      <c r="L71" s="121">
        <v>4.7300000000000004</v>
      </c>
      <c r="M71" s="122">
        <v>12.56</v>
      </c>
      <c r="N71" s="113">
        <f>IF(C71&lt;=6,2*C71,IF(C71&gt;10,3*C71,2.5*C71))</f>
        <v>7</v>
      </c>
      <c r="O71" s="114">
        <f>2*(D71-2*N71)+2*(E71-2*N71)+PI()*2*N71</f>
        <v>467.98229715025712</v>
      </c>
    </row>
    <row r="72" spans="1:15" ht="15.75" thickBot="1" x14ac:dyDescent="0.25">
      <c r="A72" s="108" t="s">
        <v>499</v>
      </c>
      <c r="B72" s="108" t="s">
        <v>1013</v>
      </c>
      <c r="C72" s="120">
        <v>4</v>
      </c>
      <c r="D72" s="126">
        <v>120</v>
      </c>
      <c r="E72" s="126">
        <v>120</v>
      </c>
      <c r="F72" s="121">
        <v>18.149999999999999</v>
      </c>
      <c r="G72" s="121">
        <v>402.2</v>
      </c>
      <c r="H72" s="121">
        <v>67.03</v>
      </c>
      <c r="I72" s="121">
        <v>4.71</v>
      </c>
      <c r="J72" s="121">
        <v>402.2</v>
      </c>
      <c r="K72" s="121">
        <v>67.03</v>
      </c>
      <c r="L72" s="121">
        <v>4.71</v>
      </c>
      <c r="M72" s="122">
        <v>14.25</v>
      </c>
      <c r="N72" s="113">
        <f>IF(C72&lt;=6,2*C72,IF(C72&gt;10,3*C72,2.5*C72))</f>
        <v>8</v>
      </c>
      <c r="O72" s="114">
        <f>2*(D72-2*N72)+2*(E72-2*N72)+PI()*2*N72</f>
        <v>466.26548245743669</v>
      </c>
    </row>
    <row r="73" spans="1:15" ht="15.75" thickBot="1" x14ac:dyDescent="0.25">
      <c r="A73" s="108" t="s">
        <v>500</v>
      </c>
      <c r="B73" s="108" t="s">
        <v>1012</v>
      </c>
      <c r="C73" s="120">
        <v>4.5</v>
      </c>
      <c r="D73" s="126">
        <v>120</v>
      </c>
      <c r="E73" s="126">
        <v>120</v>
      </c>
      <c r="F73" s="121">
        <v>20.27</v>
      </c>
      <c r="G73" s="121">
        <v>444.5</v>
      </c>
      <c r="H73" s="121">
        <v>74.09</v>
      </c>
      <c r="I73" s="121">
        <v>4.68</v>
      </c>
      <c r="J73" s="121">
        <v>444.5</v>
      </c>
      <c r="K73" s="121">
        <v>74.09</v>
      </c>
      <c r="L73" s="121">
        <v>4.68</v>
      </c>
      <c r="M73" s="122">
        <v>15.91</v>
      </c>
      <c r="N73" s="113">
        <f>IF(C73&lt;=6,2*C73,IF(C73&gt;10,3*C73,2.5*C73))</f>
        <v>9</v>
      </c>
      <c r="O73" s="114">
        <f>2*(D73-2*N73)+2*(E73-2*N73)+PI()*2*N73</f>
        <v>464.54866776461625</v>
      </c>
    </row>
    <row r="74" spans="1:15" ht="15.75" thickBot="1" x14ac:dyDescent="0.25">
      <c r="A74" s="108" t="s">
        <v>501</v>
      </c>
      <c r="B74" s="108" t="s">
        <v>1013</v>
      </c>
      <c r="C74" s="120">
        <v>5</v>
      </c>
      <c r="D74" s="126">
        <v>120</v>
      </c>
      <c r="E74" s="126">
        <v>120</v>
      </c>
      <c r="F74" s="121">
        <v>22.36</v>
      </c>
      <c r="G74" s="121">
        <v>485.3</v>
      </c>
      <c r="H74" s="121">
        <v>80.88</v>
      </c>
      <c r="I74" s="121">
        <v>4.66</v>
      </c>
      <c r="J74" s="121">
        <v>485.3</v>
      </c>
      <c r="K74" s="121">
        <v>80.88</v>
      </c>
      <c r="L74" s="121">
        <v>4.66</v>
      </c>
      <c r="M74" s="122">
        <v>17.55</v>
      </c>
      <c r="N74" s="113">
        <f>IF(C74&lt;=6,2*C74,IF(C74&gt;10,3*C74,2.5*C74))</f>
        <v>10</v>
      </c>
      <c r="O74" s="114">
        <f>2*(D74-2*N74)+2*(E74-2*N74)+PI()*2*N74</f>
        <v>462.83185307179588</v>
      </c>
    </row>
    <row r="75" spans="1:15" ht="15.75" thickBot="1" x14ac:dyDescent="0.25">
      <c r="A75" s="108" t="s">
        <v>502</v>
      </c>
      <c r="B75" s="108" t="s">
        <v>1012</v>
      </c>
      <c r="C75" s="120">
        <v>5.5</v>
      </c>
      <c r="D75" s="126">
        <v>120</v>
      </c>
      <c r="E75" s="126">
        <v>120</v>
      </c>
      <c r="F75" s="121">
        <v>24.41</v>
      </c>
      <c r="G75" s="121">
        <v>524.29999999999995</v>
      </c>
      <c r="H75" s="121">
        <v>87.39</v>
      </c>
      <c r="I75" s="121">
        <v>4.63</v>
      </c>
      <c r="J75" s="121">
        <v>524.29999999999995</v>
      </c>
      <c r="K75" s="121">
        <v>87.39</v>
      </c>
      <c r="L75" s="121">
        <v>4.63</v>
      </c>
      <c r="M75" s="122">
        <v>19.16</v>
      </c>
      <c r="N75" s="113">
        <f>IF(C75&lt;=6,2*C75,IF(C75&gt;10,3*C75,2.5*C75))</f>
        <v>11</v>
      </c>
      <c r="O75" s="114">
        <f>2*(D75-2*N75)+2*(E75-2*N75)+PI()*2*N75</f>
        <v>461.11503837897544</v>
      </c>
    </row>
    <row r="76" spans="1:15" ht="15.75" thickBot="1" x14ac:dyDescent="0.25">
      <c r="A76" s="108" t="s">
        <v>503</v>
      </c>
      <c r="B76" s="108" t="s">
        <v>1013</v>
      </c>
      <c r="C76" s="120">
        <v>6</v>
      </c>
      <c r="D76" s="126">
        <v>120</v>
      </c>
      <c r="E76" s="126">
        <v>120</v>
      </c>
      <c r="F76" s="121">
        <v>26.43</v>
      </c>
      <c r="G76" s="121">
        <v>561.79999999999995</v>
      </c>
      <c r="H76" s="121">
        <v>93.64</v>
      </c>
      <c r="I76" s="121">
        <v>4.6100000000000003</v>
      </c>
      <c r="J76" s="121">
        <v>561.79999999999995</v>
      </c>
      <c r="K76" s="121">
        <v>93.64</v>
      </c>
      <c r="L76" s="121">
        <v>4.6100000000000003</v>
      </c>
      <c r="M76" s="122">
        <v>20.75</v>
      </c>
      <c r="N76" s="113">
        <f>IF(C76&lt;=6,2*C76,IF(C76&gt;10,3*C76,2.5*C76))</f>
        <v>12</v>
      </c>
      <c r="O76" s="114">
        <f>2*(D76-2*N76)+2*(E76-2*N76)+PI()*2*N76</f>
        <v>459.39822368615501</v>
      </c>
    </row>
    <row r="77" spans="1:15" ht="15.75" thickBot="1" x14ac:dyDescent="0.25">
      <c r="A77" s="108" t="s">
        <v>504</v>
      </c>
      <c r="B77" s="108" t="s">
        <v>1012</v>
      </c>
      <c r="C77" s="120">
        <v>6.5</v>
      </c>
      <c r="D77" s="126">
        <v>120</v>
      </c>
      <c r="E77" s="126">
        <v>120</v>
      </c>
      <c r="F77" s="121">
        <v>28.06</v>
      </c>
      <c r="G77" s="121">
        <v>584.6</v>
      </c>
      <c r="H77" s="121">
        <v>97.43</v>
      </c>
      <c r="I77" s="121">
        <v>4.5599999999999996</v>
      </c>
      <c r="J77" s="121">
        <v>584.6</v>
      </c>
      <c r="K77" s="121">
        <v>97.43</v>
      </c>
      <c r="L77" s="121">
        <v>4.5599999999999996</v>
      </c>
      <c r="M77" s="122">
        <v>22.03</v>
      </c>
      <c r="N77" s="113">
        <f>IF(C77&lt;=6,2*C77,IF(C77&gt;10,3*C77,2.5*C77))</f>
        <v>16.25</v>
      </c>
      <c r="O77" s="114">
        <f>2*(D77-2*N77)+2*(E77-2*N77)+PI()*2*N77</f>
        <v>452.10176124166827</v>
      </c>
    </row>
    <row r="78" spans="1:15" ht="15.75" thickBot="1" x14ac:dyDescent="0.25">
      <c r="A78" s="108" t="s">
        <v>505</v>
      </c>
      <c r="B78" s="108" t="s">
        <v>1012</v>
      </c>
      <c r="C78" s="120">
        <v>7</v>
      </c>
      <c r="D78" s="126">
        <v>120</v>
      </c>
      <c r="E78" s="126">
        <v>120</v>
      </c>
      <c r="F78" s="121">
        <v>29.96</v>
      </c>
      <c r="G78" s="121">
        <v>616.79999999999995</v>
      </c>
      <c r="H78" s="121">
        <v>102.8</v>
      </c>
      <c r="I78" s="121">
        <v>4.54</v>
      </c>
      <c r="J78" s="121">
        <v>616.79999999999995</v>
      </c>
      <c r="K78" s="121">
        <v>102.8</v>
      </c>
      <c r="L78" s="121">
        <v>4.54</v>
      </c>
      <c r="M78" s="122">
        <v>23.52</v>
      </c>
      <c r="N78" s="113">
        <f>IF(C78&lt;=6,2*C78,IF(C78&gt;10,3*C78,2.5*C78))</f>
        <v>17.5</v>
      </c>
      <c r="O78" s="114">
        <f>2*(D78-2*N78)+2*(E78-2*N78)+PI()*2*N78</f>
        <v>449.95574287564273</v>
      </c>
    </row>
    <row r="79" spans="1:15" ht="15.75" thickBot="1" x14ac:dyDescent="0.25">
      <c r="A79" s="108" t="s">
        <v>506</v>
      </c>
      <c r="B79" s="108" t="s">
        <v>1012</v>
      </c>
      <c r="C79" s="120">
        <v>7.5</v>
      </c>
      <c r="D79" s="126">
        <v>120</v>
      </c>
      <c r="E79" s="126">
        <v>120</v>
      </c>
      <c r="F79" s="121">
        <v>31.82</v>
      </c>
      <c r="G79" s="121">
        <v>647.29999999999995</v>
      </c>
      <c r="H79" s="121">
        <v>107.9</v>
      </c>
      <c r="I79" s="121">
        <v>4.51</v>
      </c>
      <c r="J79" s="121">
        <v>647.29999999999995</v>
      </c>
      <c r="K79" s="121">
        <v>107.9</v>
      </c>
      <c r="L79" s="121">
        <v>4.51</v>
      </c>
      <c r="M79" s="122">
        <v>24.98</v>
      </c>
      <c r="N79" s="113">
        <f>IF(C79&lt;=6,2*C79,IF(C79&gt;10,3*C79,2.5*C79))</f>
        <v>18.75</v>
      </c>
      <c r="O79" s="114">
        <f>2*(D79-2*N79)+2*(E79-2*N79)+PI()*2*N79</f>
        <v>447.80972450961724</v>
      </c>
    </row>
    <row r="80" spans="1:15" ht="15.75" thickBot="1" x14ac:dyDescent="0.25">
      <c r="A80" s="108" t="s">
        <v>507</v>
      </c>
      <c r="B80" s="108" t="s">
        <v>1013</v>
      </c>
      <c r="C80" s="126">
        <v>8</v>
      </c>
      <c r="D80" s="126">
        <v>120</v>
      </c>
      <c r="E80" s="126">
        <v>120</v>
      </c>
      <c r="F80" s="126">
        <v>33.64</v>
      </c>
      <c r="G80" s="126">
        <v>676.2</v>
      </c>
      <c r="H80" s="126">
        <v>112.7</v>
      </c>
      <c r="I80" s="126">
        <v>4.4800000000000004</v>
      </c>
      <c r="J80" s="126">
        <v>676.2</v>
      </c>
      <c r="K80" s="126">
        <v>112.7</v>
      </c>
      <c r="L80" s="126">
        <v>4.4800000000000004</v>
      </c>
      <c r="M80" s="127">
        <v>26.41</v>
      </c>
      <c r="N80" s="113">
        <f>IF(C80&lt;=6,2*C80,IF(C80&gt;10,3*C80,2.5*C80))</f>
        <v>20</v>
      </c>
      <c r="O80" s="114">
        <f>2*(D80-2*N80)+2*(E80-2*N80)+PI()*2*N80</f>
        <v>445.66370614359175</v>
      </c>
    </row>
    <row r="81" spans="1:15" ht="15.75" thickBot="1" x14ac:dyDescent="0.25">
      <c r="A81" s="108" t="s">
        <v>508</v>
      </c>
      <c r="B81" s="108" t="s">
        <v>1013</v>
      </c>
      <c r="C81" s="120">
        <v>4</v>
      </c>
      <c r="D81" s="121">
        <v>140</v>
      </c>
      <c r="E81" s="121">
        <v>140</v>
      </c>
      <c r="F81" s="121">
        <v>21.35</v>
      </c>
      <c r="G81" s="121">
        <v>651.5</v>
      </c>
      <c r="H81" s="121">
        <v>93.07</v>
      </c>
      <c r="I81" s="121">
        <v>5.52</v>
      </c>
      <c r="J81" s="121">
        <v>651.5</v>
      </c>
      <c r="K81" s="121">
        <v>93.07</v>
      </c>
      <c r="L81" s="121">
        <v>5.52</v>
      </c>
      <c r="M81" s="122">
        <v>16.760000000000002</v>
      </c>
      <c r="N81" s="113">
        <f>IF(C81&lt;=6,2*C81,IF(C81&gt;10,3*C81,2.5*C81))</f>
        <v>8</v>
      </c>
      <c r="O81" s="114">
        <f>2*(D81-2*N81)+2*(E81-2*N81)+PI()*2*N81</f>
        <v>546.26548245743675</v>
      </c>
    </row>
    <row r="82" spans="1:15" ht="15.75" thickBot="1" x14ac:dyDescent="0.25">
      <c r="A82" s="108" t="s">
        <v>509</v>
      </c>
      <c r="B82" s="108" t="s">
        <v>1012</v>
      </c>
      <c r="C82" s="120">
        <v>4.5</v>
      </c>
      <c r="D82" s="126">
        <v>140</v>
      </c>
      <c r="E82" s="126">
        <v>140</v>
      </c>
      <c r="F82" s="121">
        <v>23.87</v>
      </c>
      <c r="G82" s="121">
        <v>722.1</v>
      </c>
      <c r="H82" s="121">
        <v>103.2</v>
      </c>
      <c r="I82" s="121">
        <v>5.5</v>
      </c>
      <c r="J82" s="121">
        <v>722.1</v>
      </c>
      <c r="K82" s="121">
        <v>103.2</v>
      </c>
      <c r="L82" s="121">
        <v>5.5</v>
      </c>
      <c r="M82" s="122">
        <v>18.739999999999998</v>
      </c>
      <c r="N82" s="113">
        <f>IF(C82&lt;=6,2*C82,IF(C82&gt;10,3*C82,2.5*C82))</f>
        <v>9</v>
      </c>
      <c r="O82" s="114">
        <f>2*(D82-2*N82)+2*(E82-2*N82)+PI()*2*N82</f>
        <v>544.54866776461631</v>
      </c>
    </row>
    <row r="83" spans="1:15" ht="15.75" thickBot="1" x14ac:dyDescent="0.25">
      <c r="A83" s="108" t="s">
        <v>510</v>
      </c>
      <c r="B83" s="108" t="s">
        <v>1013</v>
      </c>
      <c r="C83" s="120">
        <v>5</v>
      </c>
      <c r="D83" s="126">
        <v>140</v>
      </c>
      <c r="E83" s="126">
        <v>140</v>
      </c>
      <c r="F83" s="121">
        <v>26.36</v>
      </c>
      <c r="G83" s="121">
        <v>790.3</v>
      </c>
      <c r="H83" s="121">
        <v>112.9</v>
      </c>
      <c r="I83" s="121">
        <v>5.48</v>
      </c>
      <c r="J83" s="121">
        <v>790.3</v>
      </c>
      <c r="K83" s="121">
        <v>112.9</v>
      </c>
      <c r="L83" s="121">
        <v>5.48</v>
      </c>
      <c r="M83" s="122">
        <v>20.69</v>
      </c>
      <c r="N83" s="113">
        <f>IF(C83&lt;=6,2*C83,IF(C83&gt;10,3*C83,2.5*C83))</f>
        <v>10</v>
      </c>
      <c r="O83" s="114">
        <f>2*(D83-2*N83)+2*(E83-2*N83)+PI()*2*N83</f>
        <v>542.83185307179588</v>
      </c>
    </row>
    <row r="84" spans="1:15" ht="15.75" thickBot="1" x14ac:dyDescent="0.25">
      <c r="A84" s="108" t="s">
        <v>511</v>
      </c>
      <c r="B84" s="108" t="s">
        <v>1012</v>
      </c>
      <c r="C84" s="120">
        <v>5.5</v>
      </c>
      <c r="D84" s="126">
        <v>140</v>
      </c>
      <c r="E84" s="126">
        <v>140</v>
      </c>
      <c r="F84" s="121">
        <v>28.81</v>
      </c>
      <c r="G84" s="121">
        <v>856.3</v>
      </c>
      <c r="H84" s="121">
        <v>122.3</v>
      </c>
      <c r="I84" s="121">
        <v>5.45</v>
      </c>
      <c r="J84" s="121">
        <v>856.3</v>
      </c>
      <c r="K84" s="121">
        <v>122.3</v>
      </c>
      <c r="L84" s="121">
        <v>5.45</v>
      </c>
      <c r="M84" s="122">
        <v>22.62</v>
      </c>
      <c r="N84" s="113">
        <f>IF(C84&lt;=6,2*C84,IF(C84&gt;10,3*C84,2.5*C84))</f>
        <v>11</v>
      </c>
      <c r="O84" s="114">
        <f>2*(D84-2*N84)+2*(E84-2*N84)+PI()*2*N84</f>
        <v>541.11503837897544</v>
      </c>
    </row>
    <row r="85" spans="1:15" ht="15.75" thickBot="1" x14ac:dyDescent="0.25">
      <c r="A85" s="108" t="s">
        <v>512</v>
      </c>
      <c r="B85" s="108" t="s">
        <v>1013</v>
      </c>
      <c r="C85" s="120">
        <v>6</v>
      </c>
      <c r="D85" s="126">
        <v>140</v>
      </c>
      <c r="E85" s="126">
        <v>140</v>
      </c>
      <c r="F85" s="121">
        <v>31.23</v>
      </c>
      <c r="G85" s="121">
        <v>920</v>
      </c>
      <c r="H85" s="121">
        <v>131.4</v>
      </c>
      <c r="I85" s="121">
        <v>5.43</v>
      </c>
      <c r="J85" s="121">
        <v>920</v>
      </c>
      <c r="K85" s="121">
        <v>131.4</v>
      </c>
      <c r="L85" s="121">
        <v>5.43</v>
      </c>
      <c r="M85" s="122">
        <v>24.52</v>
      </c>
      <c r="N85" s="113">
        <f>IF(C85&lt;=6,2*C85,IF(C85&gt;10,3*C85,2.5*C85))</f>
        <v>12</v>
      </c>
      <c r="O85" s="114">
        <f>2*(D85-2*N85)+2*(E85-2*N85)+PI()*2*N85</f>
        <v>539.39822368615501</v>
      </c>
    </row>
    <row r="86" spans="1:15" ht="15.75" thickBot="1" x14ac:dyDescent="0.25">
      <c r="A86" s="108" t="s">
        <v>513</v>
      </c>
      <c r="B86" s="108" t="s">
        <v>1012</v>
      </c>
      <c r="C86" s="120">
        <v>6.5</v>
      </c>
      <c r="D86" s="126">
        <v>140</v>
      </c>
      <c r="E86" s="126">
        <v>140</v>
      </c>
      <c r="F86" s="121">
        <v>33.26</v>
      </c>
      <c r="G86" s="121">
        <v>963.6</v>
      </c>
      <c r="H86" s="121">
        <v>137.69999999999999</v>
      </c>
      <c r="I86" s="121">
        <v>5.38</v>
      </c>
      <c r="J86" s="121">
        <v>963.6</v>
      </c>
      <c r="K86" s="121">
        <v>137.69999999999999</v>
      </c>
      <c r="L86" s="121">
        <v>5.38</v>
      </c>
      <c r="M86" s="122">
        <v>26.11</v>
      </c>
      <c r="N86" s="113">
        <f>IF(C86&lt;=6,2*C86,IF(C86&gt;10,3*C86,2.5*C86))</f>
        <v>16.25</v>
      </c>
      <c r="O86" s="114">
        <f>2*(D86-2*N86)+2*(E86-2*N86)+PI()*2*N86</f>
        <v>532.10176124166833</v>
      </c>
    </row>
    <row r="87" spans="1:15" ht="15.75" thickBot="1" x14ac:dyDescent="0.25">
      <c r="A87" s="108" t="s">
        <v>514</v>
      </c>
      <c r="B87" s="108" t="s">
        <v>1012</v>
      </c>
      <c r="C87" s="120">
        <v>7</v>
      </c>
      <c r="D87" s="126">
        <v>140</v>
      </c>
      <c r="E87" s="126">
        <v>140</v>
      </c>
      <c r="F87" s="121">
        <v>35.56</v>
      </c>
      <c r="G87" s="121">
        <v>1020</v>
      </c>
      <c r="H87" s="121">
        <v>145.69999999999999</v>
      </c>
      <c r="I87" s="121">
        <v>5.36</v>
      </c>
      <c r="J87" s="121">
        <v>1020</v>
      </c>
      <c r="K87" s="121">
        <v>145.69999999999999</v>
      </c>
      <c r="L87" s="121">
        <v>5.36</v>
      </c>
      <c r="M87" s="122">
        <v>27.91</v>
      </c>
      <c r="N87" s="113">
        <f>IF(C87&lt;=6,2*C87,IF(C87&gt;10,3*C87,2.5*C87))</f>
        <v>17.5</v>
      </c>
      <c r="O87" s="114">
        <f>2*(D87-2*N87)+2*(E87-2*N87)+PI()*2*N87</f>
        <v>529.95574287564273</v>
      </c>
    </row>
    <row r="88" spans="1:15" ht="15.75" thickBot="1" x14ac:dyDescent="0.25">
      <c r="A88" s="108" t="s">
        <v>515</v>
      </c>
      <c r="B88" s="108" t="s">
        <v>1012</v>
      </c>
      <c r="C88" s="120">
        <v>7.5</v>
      </c>
      <c r="D88" s="126">
        <v>140</v>
      </c>
      <c r="E88" s="126">
        <v>140</v>
      </c>
      <c r="F88" s="121">
        <v>37.82</v>
      </c>
      <c r="G88" s="121">
        <v>1074</v>
      </c>
      <c r="H88" s="121">
        <v>153.5</v>
      </c>
      <c r="I88" s="121">
        <v>5.33</v>
      </c>
      <c r="J88" s="121">
        <v>1074</v>
      </c>
      <c r="K88" s="121">
        <v>153.5</v>
      </c>
      <c r="L88" s="121">
        <v>5.33</v>
      </c>
      <c r="M88" s="122">
        <v>29.69</v>
      </c>
      <c r="N88" s="113">
        <f>IF(C88&lt;=6,2*C88,IF(C88&gt;10,3*C88,2.5*C88))</f>
        <v>18.75</v>
      </c>
      <c r="O88" s="114">
        <f>2*(D88-2*N88)+2*(E88-2*N88)+PI()*2*N88</f>
        <v>527.80972450961724</v>
      </c>
    </row>
    <row r="89" spans="1:15" ht="15.75" thickBot="1" x14ac:dyDescent="0.25">
      <c r="A89" s="108" t="s">
        <v>516</v>
      </c>
      <c r="B89" s="108" t="s">
        <v>1013</v>
      </c>
      <c r="C89" s="126">
        <v>8</v>
      </c>
      <c r="D89" s="126">
        <v>140</v>
      </c>
      <c r="E89" s="126">
        <v>140</v>
      </c>
      <c r="F89" s="126">
        <v>40.04</v>
      </c>
      <c r="G89" s="126">
        <v>1126</v>
      </c>
      <c r="H89" s="126">
        <v>160.80000000000001</v>
      </c>
      <c r="I89" s="126">
        <v>5.3</v>
      </c>
      <c r="J89" s="126">
        <v>1126</v>
      </c>
      <c r="K89" s="126">
        <v>160.80000000000001</v>
      </c>
      <c r="L89" s="126">
        <v>5.3</v>
      </c>
      <c r="M89" s="127">
        <v>31.43</v>
      </c>
      <c r="N89" s="113">
        <f>IF(C89&lt;=6,2*C89,IF(C89&gt;10,3*C89,2.5*C89))</f>
        <v>20</v>
      </c>
      <c r="O89" s="114">
        <f>2*(D89-2*N89)+2*(E89-2*N89)+PI()*2*N89</f>
        <v>525.66370614359175</v>
      </c>
    </row>
    <row r="90" spans="1:15" ht="15.75" thickBot="1" x14ac:dyDescent="0.25">
      <c r="A90" s="108" t="s">
        <v>517</v>
      </c>
      <c r="B90" s="108" t="s">
        <v>1012</v>
      </c>
      <c r="C90" s="120">
        <v>4</v>
      </c>
      <c r="D90" s="120">
        <v>150</v>
      </c>
      <c r="E90" s="120">
        <v>150</v>
      </c>
      <c r="F90" s="120">
        <v>22.95</v>
      </c>
      <c r="G90" s="121">
        <v>807.7</v>
      </c>
      <c r="H90" s="121">
        <v>107.7</v>
      </c>
      <c r="I90" s="121">
        <v>5.93</v>
      </c>
      <c r="J90" s="121">
        <v>807.7</v>
      </c>
      <c r="K90" s="121">
        <v>107.7</v>
      </c>
      <c r="L90" s="121">
        <v>5.93</v>
      </c>
      <c r="M90" s="122">
        <v>18.010000000000002</v>
      </c>
      <c r="N90" s="113">
        <f>IF(C90&lt;=6,2*C90,IF(C90&gt;10,3*C90,2.5*C90))</f>
        <v>8</v>
      </c>
      <c r="O90" s="114">
        <f>2*(D90-2*N90)+2*(E90-2*N90)+PI()*2*N90</f>
        <v>586.26548245743675</v>
      </c>
    </row>
    <row r="91" spans="1:15" ht="15.75" thickBot="1" x14ac:dyDescent="0.25">
      <c r="A91" s="108" t="s">
        <v>518</v>
      </c>
      <c r="B91" s="108" t="s">
        <v>1012</v>
      </c>
      <c r="C91" s="120">
        <v>4.5</v>
      </c>
      <c r="D91" s="126">
        <v>150</v>
      </c>
      <c r="E91" s="126">
        <v>150</v>
      </c>
      <c r="F91" s="120">
        <v>25.67</v>
      </c>
      <c r="G91" s="121">
        <v>896.1</v>
      </c>
      <c r="H91" s="121">
        <v>119.5</v>
      </c>
      <c r="I91" s="121">
        <v>5.91</v>
      </c>
      <c r="J91" s="121">
        <v>896.1</v>
      </c>
      <c r="K91" s="121">
        <v>119.5</v>
      </c>
      <c r="L91" s="121">
        <v>5.91</v>
      </c>
      <c r="M91" s="122">
        <v>20.149999999999999</v>
      </c>
      <c r="N91" s="113">
        <f>IF(C91&lt;=6,2*C91,IF(C91&gt;10,3*C91,2.5*C91))</f>
        <v>9</v>
      </c>
      <c r="O91" s="114">
        <f>2*(D91-2*N91)+2*(E91-2*N91)+PI()*2*N91</f>
        <v>584.54866776461631</v>
      </c>
    </row>
    <row r="92" spans="1:15" ht="15.75" thickBot="1" x14ac:dyDescent="0.25">
      <c r="A92" s="108" t="s">
        <v>519</v>
      </c>
      <c r="B92" s="108" t="s">
        <v>1012</v>
      </c>
      <c r="C92" s="120">
        <v>5</v>
      </c>
      <c r="D92" s="126">
        <v>150</v>
      </c>
      <c r="E92" s="126">
        <v>150</v>
      </c>
      <c r="F92" s="120">
        <v>28.36</v>
      </c>
      <c r="G92" s="121">
        <v>981.8</v>
      </c>
      <c r="H92" s="121">
        <v>130.9</v>
      </c>
      <c r="I92" s="121">
        <v>5.88</v>
      </c>
      <c r="J92" s="121">
        <v>981.8</v>
      </c>
      <c r="K92" s="121">
        <v>130.9</v>
      </c>
      <c r="L92" s="121">
        <v>5.88</v>
      </c>
      <c r="M92" s="122">
        <v>22.26</v>
      </c>
      <c r="N92" s="113">
        <f>IF(C92&lt;=6,2*C92,IF(C92&gt;10,3*C92,2.5*C92))</f>
        <v>10</v>
      </c>
      <c r="O92" s="114">
        <f>2*(D92-2*N92)+2*(E92-2*N92)+PI()*2*N92</f>
        <v>582.83185307179588</v>
      </c>
    </row>
    <row r="93" spans="1:15" ht="15.75" thickBot="1" x14ac:dyDescent="0.25">
      <c r="A93" s="108" t="s">
        <v>520</v>
      </c>
      <c r="B93" s="108" t="s">
        <v>1012</v>
      </c>
      <c r="C93" s="120">
        <v>5.5</v>
      </c>
      <c r="D93" s="126">
        <v>150</v>
      </c>
      <c r="E93" s="126">
        <v>150</v>
      </c>
      <c r="F93" s="120">
        <v>31.01</v>
      </c>
      <c r="G93" s="121">
        <v>1065</v>
      </c>
      <c r="H93" s="121">
        <v>142</v>
      </c>
      <c r="I93" s="121">
        <v>5.86</v>
      </c>
      <c r="J93" s="121">
        <v>1065</v>
      </c>
      <c r="K93" s="121">
        <v>142</v>
      </c>
      <c r="L93" s="121">
        <v>5.86</v>
      </c>
      <c r="M93" s="122">
        <v>24.34</v>
      </c>
      <c r="N93" s="113">
        <f>IF(C93&lt;=6,2*C93,IF(C93&gt;10,3*C93,2.5*C93))</f>
        <v>11</v>
      </c>
      <c r="O93" s="114">
        <f>2*(D93-2*N93)+2*(E93-2*N93)+PI()*2*N93</f>
        <v>581.11503837897544</v>
      </c>
    </row>
    <row r="94" spans="1:15" ht="15.75" thickBot="1" x14ac:dyDescent="0.25">
      <c r="A94" s="108" t="s">
        <v>521</v>
      </c>
      <c r="B94" s="108" t="s">
        <v>1012</v>
      </c>
      <c r="C94" s="120">
        <v>6</v>
      </c>
      <c r="D94" s="126">
        <v>150</v>
      </c>
      <c r="E94" s="126">
        <v>150</v>
      </c>
      <c r="F94" s="120">
        <v>33.630000000000003</v>
      </c>
      <c r="G94" s="121">
        <v>1145</v>
      </c>
      <c r="H94" s="121">
        <v>152.69999999999999</v>
      </c>
      <c r="I94" s="121">
        <v>5.84</v>
      </c>
      <c r="J94" s="121">
        <v>1145</v>
      </c>
      <c r="K94" s="121">
        <v>152.69999999999999</v>
      </c>
      <c r="L94" s="121">
        <v>5.84</v>
      </c>
      <c r="M94" s="122">
        <v>26.4</v>
      </c>
      <c r="N94" s="113">
        <f>IF(C94&lt;=6,2*C94,IF(C94&gt;10,3*C94,2.5*C94))</f>
        <v>12</v>
      </c>
      <c r="O94" s="114">
        <f>2*(D94-2*N94)+2*(E94-2*N94)+PI()*2*N94</f>
        <v>579.39822368615501</v>
      </c>
    </row>
    <row r="95" spans="1:15" ht="15.75" thickBot="1" x14ac:dyDescent="0.25">
      <c r="A95" s="108" t="s">
        <v>522</v>
      </c>
      <c r="B95" s="108" t="s">
        <v>1012</v>
      </c>
      <c r="C95" s="120">
        <v>6.5</v>
      </c>
      <c r="D95" s="126">
        <v>150</v>
      </c>
      <c r="E95" s="126">
        <v>150</v>
      </c>
      <c r="F95" s="120">
        <v>35.86</v>
      </c>
      <c r="G95" s="121">
        <v>1203</v>
      </c>
      <c r="H95" s="121">
        <v>160.4</v>
      </c>
      <c r="I95" s="121">
        <v>5.79</v>
      </c>
      <c r="J95" s="121">
        <v>1203</v>
      </c>
      <c r="K95" s="121">
        <v>160.4</v>
      </c>
      <c r="L95" s="121">
        <v>5.79</v>
      </c>
      <c r="M95" s="122">
        <v>28.15</v>
      </c>
      <c r="N95" s="113">
        <f>IF(C95&lt;=6,2*C95,IF(C95&gt;10,3*C95,2.5*C95))</f>
        <v>16.25</v>
      </c>
      <c r="O95" s="114">
        <f>2*(D95-2*N95)+2*(E95-2*N95)+PI()*2*N95</f>
        <v>572.10176124166833</v>
      </c>
    </row>
    <row r="96" spans="1:15" ht="15.75" thickBot="1" x14ac:dyDescent="0.25">
      <c r="A96" s="108" t="s">
        <v>523</v>
      </c>
      <c r="B96" s="108" t="s">
        <v>1012</v>
      </c>
      <c r="C96" s="120">
        <v>7</v>
      </c>
      <c r="D96" s="126">
        <v>150</v>
      </c>
      <c r="E96" s="126">
        <v>150</v>
      </c>
      <c r="F96" s="120">
        <v>38.36</v>
      </c>
      <c r="G96" s="121">
        <v>1275</v>
      </c>
      <c r="H96" s="121">
        <v>170</v>
      </c>
      <c r="I96" s="121">
        <v>5.77</v>
      </c>
      <c r="J96" s="121">
        <v>1275</v>
      </c>
      <c r="K96" s="121">
        <v>170</v>
      </c>
      <c r="L96" s="121">
        <v>5.77</v>
      </c>
      <c r="M96" s="122">
        <v>30.11</v>
      </c>
      <c r="N96" s="113">
        <f>IF(C96&lt;=6,2*C96,IF(C96&gt;10,3*C96,2.5*C96))</f>
        <v>17.5</v>
      </c>
      <c r="O96" s="114">
        <f>2*(D96-2*N96)+2*(E96-2*N96)+PI()*2*N96</f>
        <v>569.95574287564273</v>
      </c>
    </row>
    <row r="97" spans="1:15" ht="15.75" thickBot="1" x14ac:dyDescent="0.25">
      <c r="A97" s="108" t="s">
        <v>524</v>
      </c>
      <c r="B97" s="108" t="s">
        <v>1012</v>
      </c>
      <c r="C97" s="120">
        <v>7.5</v>
      </c>
      <c r="D97" s="126">
        <v>150</v>
      </c>
      <c r="E97" s="126">
        <v>150</v>
      </c>
      <c r="F97" s="120">
        <v>40.82</v>
      </c>
      <c r="G97" s="121">
        <v>1344</v>
      </c>
      <c r="H97" s="121">
        <v>179.2</v>
      </c>
      <c r="I97" s="121">
        <v>5.74</v>
      </c>
      <c r="J97" s="121">
        <v>1344</v>
      </c>
      <c r="K97" s="121">
        <v>179.2</v>
      </c>
      <c r="L97" s="121">
        <v>5.74</v>
      </c>
      <c r="M97" s="122">
        <v>32.04</v>
      </c>
      <c r="N97" s="113">
        <f>IF(C97&lt;=6,2*C97,IF(C97&gt;10,3*C97,2.5*C97))</f>
        <v>18.75</v>
      </c>
      <c r="O97" s="114">
        <f>2*(D97-2*N97)+2*(E97-2*N97)+PI()*2*N97</f>
        <v>567.80972450961724</v>
      </c>
    </row>
    <row r="98" spans="1:15" ht="15.75" thickBot="1" x14ac:dyDescent="0.25">
      <c r="A98" s="108" t="s">
        <v>525</v>
      </c>
      <c r="B98" s="108" t="s">
        <v>1012</v>
      </c>
      <c r="C98" s="126">
        <v>8</v>
      </c>
      <c r="D98" s="126">
        <v>150</v>
      </c>
      <c r="E98" s="126">
        <v>150</v>
      </c>
      <c r="F98" s="126">
        <v>43.24</v>
      </c>
      <c r="G98" s="126">
        <v>1411</v>
      </c>
      <c r="H98" s="126">
        <v>188.1</v>
      </c>
      <c r="I98" s="126">
        <v>5.71</v>
      </c>
      <c r="J98" s="126">
        <v>1411</v>
      </c>
      <c r="K98" s="126">
        <v>188.1</v>
      </c>
      <c r="L98" s="126">
        <v>5.71</v>
      </c>
      <c r="M98" s="127">
        <v>33.950000000000003</v>
      </c>
      <c r="N98" s="113">
        <f>IF(C98&lt;=6,2*C98,IF(C98&gt;10,3*C98,2.5*C98))</f>
        <v>20</v>
      </c>
      <c r="O98" s="114">
        <f>2*(D98-2*N98)+2*(E98-2*N98)+PI()*2*N98</f>
        <v>565.66370614359175</v>
      </c>
    </row>
    <row r="99" spans="1:15" ht="15.75" thickBot="1" x14ac:dyDescent="0.25">
      <c r="A99" s="108" t="s">
        <v>526</v>
      </c>
      <c r="B99" s="108" t="s">
        <v>1013</v>
      </c>
      <c r="C99" s="120">
        <v>4</v>
      </c>
      <c r="D99" s="120">
        <v>160</v>
      </c>
      <c r="E99" s="120">
        <v>160</v>
      </c>
      <c r="F99" s="120">
        <v>24.55</v>
      </c>
      <c r="G99" s="121">
        <v>987</v>
      </c>
      <c r="H99" s="121">
        <v>123.4</v>
      </c>
      <c r="I99" s="121">
        <v>6.34</v>
      </c>
      <c r="J99" s="121">
        <v>987</v>
      </c>
      <c r="K99" s="121">
        <v>123.4</v>
      </c>
      <c r="L99" s="121">
        <v>6.34</v>
      </c>
      <c r="M99" s="122">
        <v>19.27</v>
      </c>
      <c r="N99" s="113">
        <f>IF(C99&lt;=6,2*C99,IF(C99&gt;10,3*C99,2.5*C99))</f>
        <v>8</v>
      </c>
      <c r="O99" s="114">
        <f>2*(D99-2*N99)+2*(E99-2*N99)+PI()*2*N99</f>
        <v>626.26548245743675</v>
      </c>
    </row>
    <row r="100" spans="1:15" ht="15.75" thickBot="1" x14ac:dyDescent="0.25">
      <c r="A100" s="108" t="s">
        <v>527</v>
      </c>
      <c r="B100" s="108" t="s">
        <v>1012</v>
      </c>
      <c r="C100" s="120">
        <v>4.5</v>
      </c>
      <c r="D100" s="120">
        <v>160</v>
      </c>
      <c r="E100" s="120">
        <v>160</v>
      </c>
      <c r="F100" s="120">
        <v>27.47</v>
      </c>
      <c r="G100" s="121">
        <v>1096</v>
      </c>
      <c r="H100" s="121">
        <v>137</v>
      </c>
      <c r="I100" s="121">
        <v>6.32</v>
      </c>
      <c r="J100" s="121">
        <v>1096</v>
      </c>
      <c r="K100" s="121">
        <v>137</v>
      </c>
      <c r="L100" s="121">
        <v>6.32</v>
      </c>
      <c r="M100" s="122">
        <v>21.56</v>
      </c>
      <c r="N100" s="113">
        <f>IF(C100&lt;=6,2*C100,IF(C100&gt;10,3*C100,2.5*C100))</f>
        <v>9</v>
      </c>
      <c r="O100" s="114">
        <f>2*(D100-2*N100)+2*(E100-2*N100)+PI()*2*N100</f>
        <v>624.54866776461631</v>
      </c>
    </row>
    <row r="101" spans="1:15" ht="15.75" thickBot="1" x14ac:dyDescent="0.25">
      <c r="A101" s="108" t="s">
        <v>528</v>
      </c>
      <c r="B101" s="108" t="s">
        <v>1013</v>
      </c>
      <c r="C101" s="120">
        <v>5</v>
      </c>
      <c r="D101" s="120">
        <v>160</v>
      </c>
      <c r="E101" s="120">
        <v>160</v>
      </c>
      <c r="F101" s="120">
        <v>30.36</v>
      </c>
      <c r="G101" s="121">
        <v>1202</v>
      </c>
      <c r="H101" s="121">
        <v>150.30000000000001</v>
      </c>
      <c r="I101" s="121">
        <v>6.29</v>
      </c>
      <c r="J101" s="121">
        <v>1202</v>
      </c>
      <c r="K101" s="121">
        <v>150.30000000000001</v>
      </c>
      <c r="L101" s="121">
        <v>6.29</v>
      </c>
      <c r="M101" s="122">
        <v>23.83</v>
      </c>
      <c r="N101" s="113">
        <f>IF(C101&lt;=6,2*C101,IF(C101&gt;10,3*C101,2.5*C101))</f>
        <v>10</v>
      </c>
      <c r="O101" s="114">
        <f>2*(D101-2*N101)+2*(E101-2*N101)+PI()*2*N101</f>
        <v>622.83185307179588</v>
      </c>
    </row>
    <row r="102" spans="1:15" ht="15.75" thickBot="1" x14ac:dyDescent="0.25">
      <c r="A102" s="108" t="s">
        <v>529</v>
      </c>
      <c r="B102" s="108" t="s">
        <v>1012</v>
      </c>
      <c r="C102" s="120">
        <v>5.5</v>
      </c>
      <c r="D102" s="120">
        <v>160</v>
      </c>
      <c r="E102" s="120">
        <v>160</v>
      </c>
      <c r="F102" s="120">
        <v>33.21</v>
      </c>
      <c r="G102" s="121">
        <v>1305</v>
      </c>
      <c r="H102" s="121">
        <v>163.1</v>
      </c>
      <c r="I102" s="121">
        <v>6.27</v>
      </c>
      <c r="J102" s="121">
        <v>1305</v>
      </c>
      <c r="K102" s="121">
        <v>163.1</v>
      </c>
      <c r="L102" s="121">
        <v>6.27</v>
      </c>
      <c r="M102" s="122">
        <v>26.07</v>
      </c>
      <c r="N102" s="113">
        <f>IF(C102&lt;=6,2*C102,IF(C102&gt;10,3*C102,2.5*C102))</f>
        <v>11</v>
      </c>
      <c r="O102" s="114">
        <f>2*(D102-2*N102)+2*(E102-2*N102)+PI()*2*N102</f>
        <v>621.11503837897544</v>
      </c>
    </row>
    <row r="103" spans="1:15" ht="15.75" thickBot="1" x14ac:dyDescent="0.25">
      <c r="A103" s="108" t="s">
        <v>530</v>
      </c>
      <c r="B103" s="108" t="s">
        <v>1013</v>
      </c>
      <c r="C103" s="120">
        <v>6</v>
      </c>
      <c r="D103" s="120">
        <v>160</v>
      </c>
      <c r="E103" s="120">
        <v>160</v>
      </c>
      <c r="F103" s="120">
        <v>36.03</v>
      </c>
      <c r="G103" s="121">
        <v>1405</v>
      </c>
      <c r="H103" s="121">
        <v>175.6</v>
      </c>
      <c r="I103" s="121">
        <v>6.24</v>
      </c>
      <c r="J103" s="121">
        <v>1405</v>
      </c>
      <c r="K103" s="121">
        <v>175.6</v>
      </c>
      <c r="L103" s="121">
        <v>6.24</v>
      </c>
      <c r="M103" s="122">
        <v>28.29</v>
      </c>
      <c r="N103" s="113">
        <f>IF(C103&lt;=6,2*C103,IF(C103&gt;10,3*C103,2.5*C103))</f>
        <v>12</v>
      </c>
      <c r="O103" s="114">
        <f>2*(D103-2*N103)+2*(E103-2*N103)+PI()*2*N103</f>
        <v>619.39822368615501</v>
      </c>
    </row>
    <row r="104" spans="1:15" ht="15.75" thickBot="1" x14ac:dyDescent="0.25">
      <c r="A104" s="108" t="s">
        <v>531</v>
      </c>
      <c r="B104" s="108" t="s">
        <v>1012</v>
      </c>
      <c r="C104" s="120">
        <v>6.5</v>
      </c>
      <c r="D104" s="120">
        <v>160</v>
      </c>
      <c r="E104" s="120">
        <v>160</v>
      </c>
      <c r="F104" s="120">
        <v>38.46</v>
      </c>
      <c r="G104" s="121">
        <v>1479</v>
      </c>
      <c r="H104" s="121">
        <v>184.8</v>
      </c>
      <c r="I104" s="121">
        <v>6.2</v>
      </c>
      <c r="J104" s="121">
        <v>1479</v>
      </c>
      <c r="K104" s="121">
        <v>184.8</v>
      </c>
      <c r="L104" s="121">
        <v>6.2</v>
      </c>
      <c r="M104" s="122">
        <v>30.19</v>
      </c>
      <c r="N104" s="113">
        <f>IF(C104&lt;=6,2*C104,IF(C104&gt;10,3*C104,2.5*C104))</f>
        <v>16.25</v>
      </c>
      <c r="O104" s="114">
        <f>2*(D104-2*N104)+2*(E104-2*N104)+PI()*2*N104</f>
        <v>612.10176124166833</v>
      </c>
    </row>
    <row r="105" spans="1:15" ht="15.75" thickBot="1" x14ac:dyDescent="0.25">
      <c r="A105" s="108" t="s">
        <v>532</v>
      </c>
      <c r="B105" s="108" t="s">
        <v>1012</v>
      </c>
      <c r="C105" s="120">
        <v>7</v>
      </c>
      <c r="D105" s="120">
        <v>160</v>
      </c>
      <c r="E105" s="120">
        <v>160</v>
      </c>
      <c r="F105" s="120">
        <v>41.16</v>
      </c>
      <c r="G105" s="121">
        <v>1569</v>
      </c>
      <c r="H105" s="121">
        <v>196.1</v>
      </c>
      <c r="I105" s="121">
        <v>6.17</v>
      </c>
      <c r="J105" s="121">
        <v>1569</v>
      </c>
      <c r="K105" s="121">
        <v>196.1</v>
      </c>
      <c r="L105" s="121">
        <v>6.17</v>
      </c>
      <c r="M105" s="122">
        <v>32.31</v>
      </c>
      <c r="N105" s="113">
        <f>IF(C105&lt;=6,2*C105,IF(C105&gt;10,3*C105,2.5*C105))</f>
        <v>17.5</v>
      </c>
      <c r="O105" s="114">
        <f>2*(D105-2*N105)+2*(E105-2*N105)+PI()*2*N105</f>
        <v>609.95574287564273</v>
      </c>
    </row>
    <row r="106" spans="1:15" ht="15.75" thickBot="1" x14ac:dyDescent="0.25">
      <c r="A106" s="108" t="s">
        <v>533</v>
      </c>
      <c r="B106" s="108" t="s">
        <v>1012</v>
      </c>
      <c r="C106" s="120">
        <v>7.5</v>
      </c>
      <c r="D106" s="120">
        <v>160</v>
      </c>
      <c r="E106" s="120">
        <v>160</v>
      </c>
      <c r="F106" s="120">
        <v>43.82</v>
      </c>
      <c r="G106" s="121">
        <v>1656</v>
      </c>
      <c r="H106" s="121">
        <v>207</v>
      </c>
      <c r="I106" s="121">
        <v>6.15</v>
      </c>
      <c r="J106" s="121">
        <v>1656</v>
      </c>
      <c r="K106" s="121">
        <v>207</v>
      </c>
      <c r="L106" s="121">
        <v>6.15</v>
      </c>
      <c r="M106" s="122">
        <v>34.4</v>
      </c>
      <c r="N106" s="113">
        <f>IF(C106&lt;=6,2*C106,IF(C106&gt;10,3*C106,2.5*C106))</f>
        <v>18.75</v>
      </c>
      <c r="O106" s="114">
        <f>2*(D106-2*N106)+2*(E106-2*N106)+PI()*2*N106</f>
        <v>607.80972450961724</v>
      </c>
    </row>
    <row r="107" spans="1:15" ht="15.75" thickBot="1" x14ac:dyDescent="0.25">
      <c r="A107" s="108" t="s">
        <v>534</v>
      </c>
      <c r="B107" s="108" t="s">
        <v>1013</v>
      </c>
      <c r="C107" s="126">
        <v>8</v>
      </c>
      <c r="D107" s="120">
        <v>160</v>
      </c>
      <c r="E107" s="120">
        <v>160</v>
      </c>
      <c r="F107" s="126">
        <v>46.44</v>
      </c>
      <c r="G107" s="126">
        <v>1740</v>
      </c>
      <c r="H107" s="126">
        <v>217.5</v>
      </c>
      <c r="I107" s="126">
        <v>6.12</v>
      </c>
      <c r="J107" s="126">
        <v>1740</v>
      </c>
      <c r="K107" s="126">
        <v>217.5</v>
      </c>
      <c r="L107" s="126">
        <v>6.12</v>
      </c>
      <c r="M107" s="127">
        <v>36.46</v>
      </c>
      <c r="N107" s="113">
        <f>IF(C107&lt;=6,2*C107,IF(C107&gt;10,3*C107,2.5*C107))</f>
        <v>20</v>
      </c>
      <c r="O107" s="114">
        <f>2*(D107-2*N107)+2*(E107-2*N107)+PI()*2*N107</f>
        <v>605.66370614359175</v>
      </c>
    </row>
    <row r="108" spans="1:15" ht="15.75" thickBot="1" x14ac:dyDescent="0.25">
      <c r="A108" s="108" t="s">
        <v>535</v>
      </c>
      <c r="B108" s="108" t="s">
        <v>1013</v>
      </c>
      <c r="C108" s="120">
        <v>5</v>
      </c>
      <c r="D108" s="121">
        <v>180</v>
      </c>
      <c r="E108" s="121">
        <v>180</v>
      </c>
      <c r="F108" s="121">
        <v>34.36</v>
      </c>
      <c r="G108" s="121">
        <v>1737</v>
      </c>
      <c r="H108" s="121">
        <v>192.9</v>
      </c>
      <c r="I108" s="121">
        <v>7.11</v>
      </c>
      <c r="J108" s="121">
        <v>1737</v>
      </c>
      <c r="K108" s="121">
        <v>192.9</v>
      </c>
      <c r="L108" s="121">
        <v>7.11</v>
      </c>
      <c r="M108" s="122">
        <v>26.97</v>
      </c>
      <c r="N108" s="113">
        <f>IF(C108&lt;=6,2*C108,IF(C108&gt;10,3*C108,2.5*C108))</f>
        <v>10</v>
      </c>
      <c r="O108" s="114">
        <f>2*(D108-2*N108)+2*(E108-2*N108)+PI()*2*N108</f>
        <v>702.83185307179588</v>
      </c>
    </row>
    <row r="109" spans="1:15" ht="15.75" thickBot="1" x14ac:dyDescent="0.25">
      <c r="A109" s="108" t="s">
        <v>536</v>
      </c>
      <c r="B109" s="108" t="s">
        <v>1012</v>
      </c>
      <c r="C109" s="120">
        <v>5.5</v>
      </c>
      <c r="D109" s="121">
        <v>180</v>
      </c>
      <c r="E109" s="121">
        <v>180</v>
      </c>
      <c r="F109" s="121">
        <v>37.61</v>
      </c>
      <c r="G109" s="121">
        <v>1888</v>
      </c>
      <c r="H109" s="121">
        <v>209.8</v>
      </c>
      <c r="I109" s="121">
        <v>7.09</v>
      </c>
      <c r="J109" s="121">
        <v>1888</v>
      </c>
      <c r="K109" s="121">
        <v>209.8</v>
      </c>
      <c r="L109" s="121">
        <v>7.09</v>
      </c>
      <c r="M109" s="122">
        <v>29.52</v>
      </c>
      <c r="N109" s="113">
        <f>IF(C109&lt;=6,2*C109,IF(C109&gt;10,3*C109,2.5*C109))</f>
        <v>11</v>
      </c>
      <c r="O109" s="114">
        <f>2*(D109-2*N109)+2*(E109-2*N109)+PI()*2*N109</f>
        <v>701.11503837897544</v>
      </c>
    </row>
    <row r="110" spans="1:15" ht="15.75" thickBot="1" x14ac:dyDescent="0.25">
      <c r="A110" s="108" t="s">
        <v>537</v>
      </c>
      <c r="B110" s="108" t="s">
        <v>1013</v>
      </c>
      <c r="C110" s="120">
        <v>6</v>
      </c>
      <c r="D110" s="121">
        <v>180</v>
      </c>
      <c r="E110" s="121">
        <v>180</v>
      </c>
      <c r="F110" s="121">
        <v>40.83</v>
      </c>
      <c r="G110" s="121">
        <v>2036</v>
      </c>
      <c r="H110" s="121">
        <v>226.2</v>
      </c>
      <c r="I110" s="121">
        <v>7.06</v>
      </c>
      <c r="J110" s="121">
        <v>2036</v>
      </c>
      <c r="K110" s="121">
        <v>226.2</v>
      </c>
      <c r="L110" s="121">
        <v>7.06</v>
      </c>
      <c r="M110" s="122">
        <v>32.049999999999997</v>
      </c>
      <c r="N110" s="113">
        <f>IF(C110&lt;=6,2*C110,IF(C110&gt;10,3*C110,2.5*C110))</f>
        <v>12</v>
      </c>
      <c r="O110" s="114">
        <f>2*(D110-2*N110)+2*(E110-2*N110)+PI()*2*N110</f>
        <v>699.39822368615501</v>
      </c>
    </row>
    <row r="111" spans="1:15" ht="15.75" thickBot="1" x14ac:dyDescent="0.25">
      <c r="A111" s="108" t="s">
        <v>538</v>
      </c>
      <c r="B111" s="108" t="s">
        <v>1012</v>
      </c>
      <c r="C111" s="120">
        <v>6.5</v>
      </c>
      <c r="D111" s="121">
        <v>180</v>
      </c>
      <c r="E111" s="121">
        <v>180</v>
      </c>
      <c r="F111" s="121">
        <v>43.66</v>
      </c>
      <c r="G111" s="121">
        <v>2150</v>
      </c>
      <c r="H111" s="121">
        <v>238.9</v>
      </c>
      <c r="I111" s="121">
        <v>7.02</v>
      </c>
      <c r="J111" s="121">
        <v>2150</v>
      </c>
      <c r="K111" s="121">
        <v>238.9</v>
      </c>
      <c r="L111" s="121">
        <v>7.02</v>
      </c>
      <c r="M111" s="122">
        <v>34.270000000000003</v>
      </c>
      <c r="N111" s="113">
        <f>IF(C111&lt;=6,2*C111,IF(C111&gt;10,3*C111,2.5*C111))</f>
        <v>16.25</v>
      </c>
      <c r="O111" s="114">
        <f>2*(D111-2*N111)+2*(E111-2*N111)+PI()*2*N111</f>
        <v>692.10176124166833</v>
      </c>
    </row>
    <row r="112" spans="1:15" ht="15.75" thickBot="1" x14ac:dyDescent="0.25">
      <c r="A112" s="108" t="s">
        <v>539</v>
      </c>
      <c r="B112" s="108" t="s">
        <v>1012</v>
      </c>
      <c r="C112" s="120">
        <v>7</v>
      </c>
      <c r="D112" s="121">
        <v>180</v>
      </c>
      <c r="E112" s="121">
        <v>180</v>
      </c>
      <c r="F112" s="121">
        <v>46.76</v>
      </c>
      <c r="G112" s="121">
        <v>2286</v>
      </c>
      <c r="H112" s="121">
        <v>254</v>
      </c>
      <c r="I112" s="121">
        <v>6.99</v>
      </c>
      <c r="J112" s="121">
        <v>2286</v>
      </c>
      <c r="K112" s="121">
        <v>254</v>
      </c>
      <c r="L112" s="121">
        <v>6.99</v>
      </c>
      <c r="M112" s="122">
        <v>36.700000000000003</v>
      </c>
      <c r="N112" s="113">
        <f>IF(C112&lt;=6,2*C112,IF(C112&gt;10,3*C112,2.5*C112))</f>
        <v>17.5</v>
      </c>
      <c r="O112" s="114">
        <f>2*(D112-2*N112)+2*(E112-2*N112)+PI()*2*N112</f>
        <v>689.95574287564273</v>
      </c>
    </row>
    <row r="113" spans="1:15" ht="15.75" thickBot="1" x14ac:dyDescent="0.25">
      <c r="A113" s="108" t="s">
        <v>540</v>
      </c>
      <c r="B113" s="108" t="s">
        <v>1012</v>
      </c>
      <c r="C113" s="120">
        <v>7.5</v>
      </c>
      <c r="D113" s="121">
        <v>180</v>
      </c>
      <c r="E113" s="121">
        <v>180</v>
      </c>
      <c r="F113" s="121">
        <v>49.82</v>
      </c>
      <c r="G113" s="121">
        <v>2417</v>
      </c>
      <c r="H113" s="121">
        <v>268.60000000000002</v>
      </c>
      <c r="I113" s="121">
        <v>6.97</v>
      </c>
      <c r="J113" s="121">
        <v>2417</v>
      </c>
      <c r="K113" s="121">
        <v>268.60000000000002</v>
      </c>
      <c r="L113" s="121">
        <v>6.97</v>
      </c>
      <c r="M113" s="122">
        <v>39.11</v>
      </c>
      <c r="N113" s="113">
        <f>IF(C113&lt;=6,2*C113,IF(C113&gt;10,3*C113,2.5*C113))</f>
        <v>18.75</v>
      </c>
      <c r="O113" s="114">
        <f>2*(D113-2*N113)+2*(E113-2*N113)+PI()*2*N113</f>
        <v>687.80972450961724</v>
      </c>
    </row>
    <row r="114" spans="1:15" ht="15.75" thickBot="1" x14ac:dyDescent="0.25">
      <c r="A114" s="108" t="s">
        <v>541</v>
      </c>
      <c r="B114" s="108" t="s">
        <v>1013</v>
      </c>
      <c r="C114" s="120">
        <v>8</v>
      </c>
      <c r="D114" s="121">
        <v>180</v>
      </c>
      <c r="E114" s="121">
        <v>180</v>
      </c>
      <c r="F114" s="121">
        <v>52.84</v>
      </c>
      <c r="G114" s="121">
        <v>2545</v>
      </c>
      <c r="H114" s="121">
        <v>282.7</v>
      </c>
      <c r="I114" s="121">
        <v>6.94</v>
      </c>
      <c r="J114" s="121">
        <v>2545</v>
      </c>
      <c r="K114" s="121">
        <v>282.7</v>
      </c>
      <c r="L114" s="121">
        <v>6.94</v>
      </c>
      <c r="M114" s="122">
        <v>41.48</v>
      </c>
      <c r="N114" s="113">
        <f>IF(C114&lt;=6,2*C114,IF(C114&gt;10,3*C114,2.5*C114))</f>
        <v>20</v>
      </c>
      <c r="O114" s="114">
        <f>2*(D114-2*N114)+2*(E114-2*N114)+PI()*2*N114</f>
        <v>685.66370614359175</v>
      </c>
    </row>
    <row r="115" spans="1:15" ht="15.75" thickBot="1" x14ac:dyDescent="0.25">
      <c r="A115" s="108" t="s">
        <v>542</v>
      </c>
      <c r="B115" s="108" t="s">
        <v>1012</v>
      </c>
      <c r="C115" s="120">
        <v>8.5</v>
      </c>
      <c r="D115" s="121">
        <v>180</v>
      </c>
      <c r="E115" s="121">
        <v>180</v>
      </c>
      <c r="F115" s="121">
        <v>55.83</v>
      </c>
      <c r="G115" s="121">
        <v>2668</v>
      </c>
      <c r="H115" s="121">
        <v>296.5</v>
      </c>
      <c r="I115" s="121">
        <v>6.91</v>
      </c>
      <c r="J115" s="121">
        <v>2668</v>
      </c>
      <c r="K115" s="121">
        <v>296.5</v>
      </c>
      <c r="L115" s="121">
        <v>6.91</v>
      </c>
      <c r="M115" s="122">
        <v>43.83</v>
      </c>
      <c r="N115" s="113">
        <f>IF(C115&lt;=6,2*C115,IF(C115&gt;10,3*C115,2.5*C115))</f>
        <v>21.25</v>
      </c>
      <c r="O115" s="114">
        <f>2*(D115-2*N115)+2*(E115-2*N115)+PI()*2*N115</f>
        <v>683.51768777756615</v>
      </c>
    </row>
    <row r="116" spans="1:15" ht="15.75" thickBot="1" x14ac:dyDescent="0.25">
      <c r="A116" s="108" t="s">
        <v>543</v>
      </c>
      <c r="B116" s="108" t="s">
        <v>1012</v>
      </c>
      <c r="C116" s="120">
        <v>9</v>
      </c>
      <c r="D116" s="121">
        <v>180</v>
      </c>
      <c r="E116" s="121">
        <v>180</v>
      </c>
      <c r="F116" s="121">
        <v>58.78</v>
      </c>
      <c r="G116" s="121">
        <v>2787</v>
      </c>
      <c r="H116" s="121">
        <v>309.7</v>
      </c>
      <c r="I116" s="121">
        <v>6.89</v>
      </c>
      <c r="J116" s="121">
        <v>2787</v>
      </c>
      <c r="K116" s="121">
        <v>309.7</v>
      </c>
      <c r="L116" s="121">
        <v>6.89</v>
      </c>
      <c r="M116" s="122">
        <v>46.14</v>
      </c>
      <c r="N116" s="113">
        <f>IF(C116&lt;=6,2*C116,IF(C116&gt;10,3*C116,2.5*C116))</f>
        <v>22.5</v>
      </c>
      <c r="O116" s="114">
        <f>2*(D116-2*N116)+2*(E116-2*N116)+PI()*2*N116</f>
        <v>681.37166941154067</v>
      </c>
    </row>
    <row r="117" spans="1:15" ht="15.75" thickBot="1" x14ac:dyDescent="0.25">
      <c r="A117" s="108" t="s">
        <v>544</v>
      </c>
      <c r="B117" s="108" t="s">
        <v>1012</v>
      </c>
      <c r="C117" s="120">
        <v>9.5</v>
      </c>
      <c r="D117" s="121">
        <v>180</v>
      </c>
      <c r="E117" s="121">
        <v>180</v>
      </c>
      <c r="F117" s="121">
        <v>61.69</v>
      </c>
      <c r="G117" s="121">
        <v>2903</v>
      </c>
      <c r="H117" s="121">
        <v>322.60000000000002</v>
      </c>
      <c r="I117" s="121">
        <v>6.86</v>
      </c>
      <c r="J117" s="121">
        <v>2903</v>
      </c>
      <c r="K117" s="121">
        <v>322.60000000000002</v>
      </c>
      <c r="L117" s="121">
        <v>6.86</v>
      </c>
      <c r="M117" s="122">
        <v>48.43</v>
      </c>
      <c r="N117" s="113">
        <f>IF(C117&lt;=6,2*C117,IF(C117&gt;10,3*C117,2.5*C117))</f>
        <v>23.75</v>
      </c>
      <c r="O117" s="114">
        <f>2*(D117-2*N117)+2*(E117-2*N117)+PI()*2*N117</f>
        <v>679.22565104551518</v>
      </c>
    </row>
    <row r="118" spans="1:15" ht="15.75" thickBot="1" x14ac:dyDescent="0.25">
      <c r="A118" s="108" t="s">
        <v>545</v>
      </c>
      <c r="B118" s="108" t="s">
        <v>1012</v>
      </c>
      <c r="C118" s="126">
        <v>10</v>
      </c>
      <c r="D118" s="121">
        <v>180</v>
      </c>
      <c r="E118" s="121">
        <v>180</v>
      </c>
      <c r="F118" s="126">
        <v>64.569999999999993</v>
      </c>
      <c r="G118" s="126">
        <v>3015</v>
      </c>
      <c r="H118" s="126">
        <v>335</v>
      </c>
      <c r="I118" s="126">
        <v>6.83</v>
      </c>
      <c r="J118" s="126">
        <v>3015</v>
      </c>
      <c r="K118" s="126">
        <v>335</v>
      </c>
      <c r="L118" s="126">
        <v>6.83</v>
      </c>
      <c r="M118" s="127">
        <v>50.68</v>
      </c>
      <c r="N118" s="113">
        <f>IF(C118&lt;=6,2*C118,IF(C118&gt;10,3*C118,2.5*C118))</f>
        <v>25</v>
      </c>
      <c r="O118" s="114">
        <f>2*(D118-2*N118)+2*(E118-2*N118)+PI()*2*N118</f>
        <v>677.07963267948969</v>
      </c>
    </row>
    <row r="119" spans="1:15" ht="15.75" thickBot="1" x14ac:dyDescent="0.25">
      <c r="A119" s="108" t="s">
        <v>546</v>
      </c>
      <c r="B119" s="108" t="s">
        <v>1013</v>
      </c>
      <c r="C119" s="120">
        <v>6</v>
      </c>
      <c r="D119" s="121">
        <v>200</v>
      </c>
      <c r="E119" s="121">
        <v>200</v>
      </c>
      <c r="F119" s="121">
        <v>45.63</v>
      </c>
      <c r="G119" s="121">
        <v>2832</v>
      </c>
      <c r="H119" s="121">
        <v>283.2</v>
      </c>
      <c r="I119" s="121">
        <v>7.88</v>
      </c>
      <c r="J119" s="121">
        <v>2832</v>
      </c>
      <c r="K119" s="121">
        <v>283.2</v>
      </c>
      <c r="L119" s="121">
        <v>7.88</v>
      </c>
      <c r="M119" s="122">
        <v>35.82</v>
      </c>
      <c r="N119" s="113">
        <f>IF(C119&lt;=6,2*C119,IF(C119&gt;10,3*C119,2.5*C119))</f>
        <v>12</v>
      </c>
      <c r="O119" s="114">
        <f>2*(D119-2*N119)+2*(E119-2*N119)+PI()*2*N119</f>
        <v>779.39822368615501</v>
      </c>
    </row>
    <row r="120" spans="1:15" ht="15.75" thickBot="1" x14ac:dyDescent="0.25">
      <c r="A120" s="108" t="s">
        <v>547</v>
      </c>
      <c r="B120" s="108" t="s">
        <v>1012</v>
      </c>
      <c r="C120" s="120">
        <v>6.5</v>
      </c>
      <c r="D120" s="121">
        <v>200</v>
      </c>
      <c r="E120" s="121">
        <v>200</v>
      </c>
      <c r="F120" s="121">
        <v>48.86</v>
      </c>
      <c r="G120" s="121">
        <v>3000</v>
      </c>
      <c r="H120" s="121">
        <v>300</v>
      </c>
      <c r="I120" s="121">
        <v>7.84</v>
      </c>
      <c r="J120" s="121">
        <v>3000</v>
      </c>
      <c r="K120" s="121">
        <v>300</v>
      </c>
      <c r="L120" s="121">
        <v>7.84</v>
      </c>
      <c r="M120" s="122">
        <v>38.35</v>
      </c>
      <c r="N120" s="113">
        <f>IF(C120&lt;=6,2*C120,IF(C120&gt;10,3*C120,2.5*C120))</f>
        <v>16.25</v>
      </c>
      <c r="O120" s="114">
        <f>2*(D120-2*N120)+2*(E120-2*N120)+PI()*2*N120</f>
        <v>772.10176124166833</v>
      </c>
    </row>
    <row r="121" spans="1:15" ht="15.75" thickBot="1" x14ac:dyDescent="0.25">
      <c r="A121" s="108" t="s">
        <v>548</v>
      </c>
      <c r="B121" s="108" t="s">
        <v>1012</v>
      </c>
      <c r="C121" s="120">
        <v>7</v>
      </c>
      <c r="D121" s="121">
        <v>200</v>
      </c>
      <c r="E121" s="121">
        <v>200</v>
      </c>
      <c r="F121" s="121">
        <v>52.36</v>
      </c>
      <c r="G121" s="121">
        <v>3193</v>
      </c>
      <c r="H121" s="121">
        <v>319.3</v>
      </c>
      <c r="I121" s="121">
        <v>7.81</v>
      </c>
      <c r="J121" s="121">
        <v>3193</v>
      </c>
      <c r="K121" s="121">
        <v>319.3</v>
      </c>
      <c r="L121" s="121">
        <v>7.81</v>
      </c>
      <c r="M121" s="122">
        <v>41.1</v>
      </c>
      <c r="N121" s="113">
        <f>IF(C121&lt;=6,2*C121,IF(C121&gt;10,3*C121,2.5*C121))</f>
        <v>17.5</v>
      </c>
      <c r="O121" s="114">
        <f>2*(D121-2*N121)+2*(E121-2*N121)+PI()*2*N121</f>
        <v>769.95574287564273</v>
      </c>
    </row>
    <row r="122" spans="1:15" ht="15.75" thickBot="1" x14ac:dyDescent="0.25">
      <c r="A122" s="108" t="s">
        <v>549</v>
      </c>
      <c r="B122" s="108" t="s">
        <v>1012</v>
      </c>
      <c r="C122" s="120">
        <v>7.5</v>
      </c>
      <c r="D122" s="121">
        <v>200</v>
      </c>
      <c r="E122" s="121">
        <v>200</v>
      </c>
      <c r="F122" s="121">
        <v>55.82</v>
      </c>
      <c r="G122" s="121">
        <v>3382</v>
      </c>
      <c r="H122" s="121">
        <v>338.2</v>
      </c>
      <c r="I122" s="121">
        <v>7.78</v>
      </c>
      <c r="J122" s="121">
        <v>3382</v>
      </c>
      <c r="K122" s="121">
        <v>338.2</v>
      </c>
      <c r="L122" s="121">
        <v>7.78</v>
      </c>
      <c r="M122" s="122">
        <v>43.82</v>
      </c>
      <c r="N122" s="113">
        <f>IF(C122&lt;=6,2*C122,IF(C122&gt;10,3*C122,2.5*C122))</f>
        <v>18.75</v>
      </c>
      <c r="O122" s="114">
        <f>2*(D122-2*N122)+2*(E122-2*N122)+PI()*2*N122</f>
        <v>767.80972450961724</v>
      </c>
    </row>
    <row r="123" spans="1:15" ht="15.75" thickBot="1" x14ac:dyDescent="0.25">
      <c r="A123" s="108" t="s">
        <v>550</v>
      </c>
      <c r="B123" s="108" t="s">
        <v>1013</v>
      </c>
      <c r="C123" s="120">
        <v>8</v>
      </c>
      <c r="D123" s="121">
        <v>200</v>
      </c>
      <c r="E123" s="121">
        <v>200</v>
      </c>
      <c r="F123" s="121">
        <v>59.24</v>
      </c>
      <c r="G123" s="121">
        <v>3565</v>
      </c>
      <c r="H123" s="121">
        <v>356.5</v>
      </c>
      <c r="I123" s="121">
        <v>7.76</v>
      </c>
      <c r="J123" s="121">
        <v>3565</v>
      </c>
      <c r="K123" s="121">
        <v>356.5</v>
      </c>
      <c r="L123" s="121">
        <v>7.76</v>
      </c>
      <c r="M123" s="122">
        <v>46.51</v>
      </c>
      <c r="N123" s="113">
        <f>IF(C123&lt;=6,2*C123,IF(C123&gt;10,3*C123,2.5*C123))</f>
        <v>20</v>
      </c>
      <c r="O123" s="114">
        <f>2*(D123-2*N123)+2*(E123-2*N123)+PI()*2*N123</f>
        <v>765.66370614359175</v>
      </c>
    </row>
    <row r="124" spans="1:15" ht="15.75" thickBot="1" x14ac:dyDescent="0.25">
      <c r="A124" s="108" t="s">
        <v>551</v>
      </c>
      <c r="B124" s="108" t="s">
        <v>1012</v>
      </c>
      <c r="C124" s="120">
        <v>8.5</v>
      </c>
      <c r="D124" s="121">
        <v>200</v>
      </c>
      <c r="E124" s="121">
        <v>200</v>
      </c>
      <c r="F124" s="121">
        <v>62.63</v>
      </c>
      <c r="G124" s="121">
        <v>3743</v>
      </c>
      <c r="H124" s="121">
        <v>374.3</v>
      </c>
      <c r="I124" s="121">
        <v>7.73</v>
      </c>
      <c r="J124" s="121">
        <v>3743</v>
      </c>
      <c r="K124" s="121">
        <v>374.3</v>
      </c>
      <c r="L124" s="121">
        <v>7.73</v>
      </c>
      <c r="M124" s="122">
        <v>49.16</v>
      </c>
      <c r="N124" s="113">
        <f>IF(C124&lt;=6,2*C124,IF(C124&gt;10,3*C124,2.5*C124))</f>
        <v>21.25</v>
      </c>
      <c r="O124" s="114">
        <f>2*(D124-2*N124)+2*(E124-2*N124)+PI()*2*N124</f>
        <v>763.51768777756615</v>
      </c>
    </row>
    <row r="125" spans="1:15" ht="15.75" thickBot="1" x14ac:dyDescent="0.25">
      <c r="A125" s="108" t="s">
        <v>552</v>
      </c>
      <c r="B125" s="108" t="s">
        <v>1012</v>
      </c>
      <c r="C125" s="120">
        <v>9</v>
      </c>
      <c r="D125" s="121">
        <v>200</v>
      </c>
      <c r="E125" s="121">
        <v>200</v>
      </c>
      <c r="F125" s="121">
        <v>65.98</v>
      </c>
      <c r="G125" s="121">
        <v>3917</v>
      </c>
      <c r="H125" s="121">
        <v>391.7</v>
      </c>
      <c r="I125" s="121">
        <v>7.7</v>
      </c>
      <c r="J125" s="121">
        <v>3917</v>
      </c>
      <c r="K125" s="121">
        <v>391.7</v>
      </c>
      <c r="L125" s="121">
        <v>7.7</v>
      </c>
      <c r="M125" s="122">
        <v>51.79</v>
      </c>
      <c r="N125" s="113">
        <f>IF(C125&lt;=6,2*C125,IF(C125&gt;10,3*C125,2.5*C125))</f>
        <v>22.5</v>
      </c>
      <c r="O125" s="114">
        <f>2*(D125-2*N125)+2*(E125-2*N125)+PI()*2*N125</f>
        <v>761.37166941154067</v>
      </c>
    </row>
    <row r="126" spans="1:15" ht="15.75" thickBot="1" x14ac:dyDescent="0.25">
      <c r="A126" s="108" t="s">
        <v>553</v>
      </c>
      <c r="B126" s="108" t="s">
        <v>1012</v>
      </c>
      <c r="C126" s="120">
        <v>9.5</v>
      </c>
      <c r="D126" s="121">
        <v>200</v>
      </c>
      <c r="E126" s="121">
        <v>200</v>
      </c>
      <c r="F126" s="121">
        <v>69.290000000000006</v>
      </c>
      <c r="G126" s="121">
        <v>4085</v>
      </c>
      <c r="H126" s="121">
        <v>408.5</v>
      </c>
      <c r="I126" s="121">
        <v>7.68</v>
      </c>
      <c r="J126" s="121">
        <v>4085</v>
      </c>
      <c r="K126" s="121">
        <v>408.5</v>
      </c>
      <c r="L126" s="121">
        <v>7.68</v>
      </c>
      <c r="M126" s="122">
        <v>54.39</v>
      </c>
      <c r="N126" s="113">
        <f>IF(C126&lt;=6,2*C126,IF(C126&gt;10,3*C126,2.5*C126))</f>
        <v>23.75</v>
      </c>
      <c r="O126" s="114">
        <f>2*(D126-2*N126)+2*(E126-2*N126)+PI()*2*N126</f>
        <v>759.22565104551518</v>
      </c>
    </row>
    <row r="127" spans="1:15" ht="15.75" thickBot="1" x14ac:dyDescent="0.25">
      <c r="A127" s="108" t="s">
        <v>554</v>
      </c>
      <c r="B127" s="108" t="s">
        <v>1013</v>
      </c>
      <c r="C127" s="120">
        <v>10</v>
      </c>
      <c r="D127" s="121">
        <v>200</v>
      </c>
      <c r="E127" s="121">
        <v>200</v>
      </c>
      <c r="F127" s="121">
        <v>72.569999999999993</v>
      </c>
      <c r="G127" s="121">
        <v>4249</v>
      </c>
      <c r="H127" s="121">
        <v>424.9</v>
      </c>
      <c r="I127" s="121">
        <v>7.65</v>
      </c>
      <c r="J127" s="121">
        <v>4249</v>
      </c>
      <c r="K127" s="121">
        <v>424.9</v>
      </c>
      <c r="L127" s="121">
        <v>7.65</v>
      </c>
      <c r="M127" s="122">
        <v>56.96</v>
      </c>
      <c r="N127" s="113">
        <f>IF(C127&lt;=6,2*C127,IF(C127&gt;10,3*C127,2.5*C127))</f>
        <v>25</v>
      </c>
      <c r="O127" s="114">
        <f>2*(D127-2*N127)+2*(E127-2*N127)+PI()*2*N127</f>
        <v>757.07963267948969</v>
      </c>
    </row>
    <row r="128" spans="1:15" ht="15.75" thickBot="1" x14ac:dyDescent="0.25">
      <c r="A128" s="108" t="s">
        <v>555</v>
      </c>
      <c r="B128" s="108" t="s">
        <v>1012</v>
      </c>
      <c r="C128" s="120">
        <v>10.5</v>
      </c>
      <c r="D128" s="121">
        <v>200</v>
      </c>
      <c r="E128" s="121">
        <v>200</v>
      </c>
      <c r="F128" s="121">
        <v>74.86</v>
      </c>
      <c r="G128" s="121">
        <v>4309</v>
      </c>
      <c r="H128" s="121">
        <v>430.9</v>
      </c>
      <c r="I128" s="121">
        <v>7.59</v>
      </c>
      <c r="J128" s="121">
        <v>4309</v>
      </c>
      <c r="K128" s="121">
        <v>430.9</v>
      </c>
      <c r="L128" s="121">
        <v>7.59</v>
      </c>
      <c r="M128" s="122">
        <v>58.76</v>
      </c>
      <c r="N128" s="113">
        <f>IF(C128&lt;=6,2*C128,IF(C128&gt;10,3*C128,2.5*C128))</f>
        <v>31.5</v>
      </c>
      <c r="O128" s="114">
        <f>2*(D128-2*N128)+2*(E128-2*N128)+PI()*2*N128</f>
        <v>745.92033717615698</v>
      </c>
    </row>
    <row r="129" spans="1:15" ht="15.75" thickBot="1" x14ac:dyDescent="0.25">
      <c r="A129" s="108" t="s">
        <v>556</v>
      </c>
      <c r="B129" s="108" t="s">
        <v>1012</v>
      </c>
      <c r="C129" s="120">
        <v>11</v>
      </c>
      <c r="D129" s="121">
        <v>200</v>
      </c>
      <c r="E129" s="121">
        <v>200</v>
      </c>
      <c r="F129" s="121">
        <v>77.97</v>
      </c>
      <c r="G129" s="121">
        <v>4454</v>
      </c>
      <c r="H129" s="121">
        <v>445.4</v>
      </c>
      <c r="I129" s="121">
        <v>7.56</v>
      </c>
      <c r="J129" s="121">
        <v>4454</v>
      </c>
      <c r="K129" s="121">
        <v>445.4</v>
      </c>
      <c r="L129" s="121">
        <v>7.56</v>
      </c>
      <c r="M129" s="122">
        <v>61.2</v>
      </c>
      <c r="N129" s="113">
        <f>IF(C129&lt;=6,2*C129,IF(C129&gt;10,3*C129,2.5*C129))</f>
        <v>33</v>
      </c>
      <c r="O129" s="114">
        <f>2*(D129-2*N129)+2*(E129-2*N129)+PI()*2*N129</f>
        <v>743.34511513692632</v>
      </c>
    </row>
    <row r="130" spans="1:15" ht="15.75" thickBot="1" x14ac:dyDescent="0.25">
      <c r="A130" s="108" t="s">
        <v>557</v>
      </c>
      <c r="B130" s="108" t="s">
        <v>1012</v>
      </c>
      <c r="C130" s="120">
        <v>11.5</v>
      </c>
      <c r="D130" s="121">
        <v>200</v>
      </c>
      <c r="E130" s="121">
        <v>200</v>
      </c>
      <c r="F130" s="121">
        <v>81.03</v>
      </c>
      <c r="G130" s="121">
        <v>4593</v>
      </c>
      <c r="H130" s="121">
        <v>459.3</v>
      </c>
      <c r="I130" s="121">
        <v>7.53</v>
      </c>
      <c r="J130" s="121">
        <v>4593</v>
      </c>
      <c r="K130" s="121">
        <v>459.3</v>
      </c>
      <c r="L130" s="121">
        <v>7.53</v>
      </c>
      <c r="M130" s="122">
        <v>63.61</v>
      </c>
      <c r="N130" s="113">
        <f>IF(C130&lt;=6,2*C130,IF(C130&gt;10,3*C130,2.5*C130))</f>
        <v>34.5</v>
      </c>
      <c r="O130" s="114">
        <f>2*(D130-2*N130)+2*(E130-2*N130)+PI()*2*N130</f>
        <v>740.76989309769579</v>
      </c>
    </row>
    <row r="131" spans="1:15" ht="15.75" thickBot="1" x14ac:dyDescent="0.25">
      <c r="A131" s="108" t="s">
        <v>558</v>
      </c>
      <c r="B131" s="108" t="s">
        <v>1013</v>
      </c>
      <c r="C131" s="126">
        <v>12</v>
      </c>
      <c r="D131" s="121">
        <v>200</v>
      </c>
      <c r="E131" s="121">
        <v>200</v>
      </c>
      <c r="F131" s="126">
        <v>84.06</v>
      </c>
      <c r="G131" s="126">
        <v>4727</v>
      </c>
      <c r="H131" s="126">
        <v>472.7</v>
      </c>
      <c r="I131" s="126">
        <v>7.5</v>
      </c>
      <c r="J131" s="126">
        <v>4727</v>
      </c>
      <c r="K131" s="126">
        <v>472.7</v>
      </c>
      <c r="L131" s="126">
        <v>7.5</v>
      </c>
      <c r="M131" s="127">
        <v>65.989999999999995</v>
      </c>
      <c r="N131" s="113">
        <f>IF(C131&lt;=6,2*C131,IF(C131&gt;10,3*C131,2.5*C131))</f>
        <v>36</v>
      </c>
      <c r="O131" s="114">
        <f>2*(D131-2*N131)+2*(E131-2*N131)+PI()*2*N131</f>
        <v>738.19467105846513</v>
      </c>
    </row>
    <row r="132" spans="1:15" ht="15.75" thickBot="1" x14ac:dyDescent="0.25">
      <c r="A132" s="108" t="s">
        <v>559</v>
      </c>
      <c r="B132" s="108" t="s">
        <v>1013</v>
      </c>
      <c r="C132" s="120">
        <v>6</v>
      </c>
      <c r="D132" s="121">
        <v>250</v>
      </c>
      <c r="E132" s="121">
        <v>250</v>
      </c>
      <c r="F132" s="121">
        <v>57.63</v>
      </c>
      <c r="G132" s="121">
        <v>5671</v>
      </c>
      <c r="H132" s="121">
        <v>453.7</v>
      </c>
      <c r="I132" s="121">
        <v>9.92</v>
      </c>
      <c r="J132" s="121">
        <v>5671</v>
      </c>
      <c r="K132" s="121">
        <v>453.7</v>
      </c>
      <c r="L132" s="121">
        <v>9.92</v>
      </c>
      <c r="M132" s="122">
        <v>45.24</v>
      </c>
      <c r="N132" s="113">
        <f>IF(C132&lt;=6,2*C132,IF(C132&gt;10,3*C132,2.5*C132))</f>
        <v>12</v>
      </c>
      <c r="O132" s="114">
        <f>2*(D132-2*N132)+2*(E132-2*N132)+PI()*2*N132</f>
        <v>979.39822368615501</v>
      </c>
    </row>
    <row r="133" spans="1:15" ht="15.75" thickBot="1" x14ac:dyDescent="0.25">
      <c r="A133" s="108" t="s">
        <v>560</v>
      </c>
      <c r="B133" s="108" t="s">
        <v>1012</v>
      </c>
      <c r="C133" s="120">
        <v>6.5</v>
      </c>
      <c r="D133" s="121">
        <v>250</v>
      </c>
      <c r="E133" s="121">
        <v>250</v>
      </c>
      <c r="F133" s="121">
        <v>61.86</v>
      </c>
      <c r="G133" s="121">
        <v>6036</v>
      </c>
      <c r="H133" s="121">
        <v>482.9</v>
      </c>
      <c r="I133" s="121">
        <v>9.8800000000000008</v>
      </c>
      <c r="J133" s="121">
        <v>6036</v>
      </c>
      <c r="K133" s="121">
        <v>482.9</v>
      </c>
      <c r="L133" s="121">
        <v>9.8800000000000008</v>
      </c>
      <c r="M133" s="122">
        <v>48.56</v>
      </c>
      <c r="N133" s="113">
        <f>IF(C133&lt;=6,2*C133,IF(C133&gt;10,3*C133,2.5*C133))</f>
        <v>16.25</v>
      </c>
      <c r="O133" s="114">
        <f>2*(D133-2*N133)+2*(E133-2*N133)+PI()*2*N133</f>
        <v>972.10176124166833</v>
      </c>
    </row>
    <row r="134" spans="1:15" ht="15.75" thickBot="1" x14ac:dyDescent="0.25">
      <c r="A134" s="108" t="s">
        <v>561</v>
      </c>
      <c r="B134" s="108" t="s">
        <v>1012</v>
      </c>
      <c r="C134" s="120">
        <v>7</v>
      </c>
      <c r="D134" s="121">
        <v>250</v>
      </c>
      <c r="E134" s="121">
        <v>250</v>
      </c>
      <c r="F134" s="121">
        <v>66.36</v>
      </c>
      <c r="G134" s="121">
        <v>6441</v>
      </c>
      <c r="H134" s="121">
        <v>515.29999999999995</v>
      </c>
      <c r="I134" s="121">
        <v>9.85</v>
      </c>
      <c r="J134" s="121">
        <v>6441</v>
      </c>
      <c r="K134" s="121">
        <v>515.29999999999995</v>
      </c>
      <c r="L134" s="121">
        <v>9.85</v>
      </c>
      <c r="M134" s="122">
        <v>52.09</v>
      </c>
      <c r="N134" s="113">
        <f>IF(C134&lt;=6,2*C134,IF(C134&gt;10,3*C134,2.5*C134))</f>
        <v>17.5</v>
      </c>
      <c r="O134" s="114">
        <f>2*(D134-2*N134)+2*(E134-2*N134)+PI()*2*N134</f>
        <v>969.95574287564273</v>
      </c>
    </row>
    <row r="135" spans="1:15" ht="15.75" thickBot="1" x14ac:dyDescent="0.25">
      <c r="A135" s="108" t="s">
        <v>562</v>
      </c>
      <c r="B135" s="108" t="s">
        <v>1012</v>
      </c>
      <c r="C135" s="120">
        <v>7.5</v>
      </c>
      <c r="D135" s="121">
        <v>250</v>
      </c>
      <c r="E135" s="121">
        <v>250</v>
      </c>
      <c r="F135" s="121">
        <v>70.819999999999993</v>
      </c>
      <c r="G135" s="121">
        <v>6838</v>
      </c>
      <c r="H135" s="121">
        <v>547.1</v>
      </c>
      <c r="I135" s="121">
        <v>9.83</v>
      </c>
      <c r="J135" s="121">
        <v>6838</v>
      </c>
      <c r="K135" s="121">
        <v>547.1</v>
      </c>
      <c r="L135" s="121">
        <v>9.83</v>
      </c>
      <c r="M135" s="122">
        <v>55.59</v>
      </c>
      <c r="N135" s="113">
        <f>IF(C135&lt;=6,2*C135,IF(C135&gt;10,3*C135,2.5*C135))</f>
        <v>18.75</v>
      </c>
      <c r="O135" s="114">
        <f>2*(D135-2*N135)+2*(E135-2*N135)+PI()*2*N135</f>
        <v>967.80972450961724</v>
      </c>
    </row>
    <row r="136" spans="1:15" ht="15.75" thickBot="1" x14ac:dyDescent="0.25">
      <c r="A136" s="108" t="s">
        <v>563</v>
      </c>
      <c r="B136" s="108" t="s">
        <v>1013</v>
      </c>
      <c r="C136" s="120">
        <v>8</v>
      </c>
      <c r="D136" s="121">
        <v>250</v>
      </c>
      <c r="E136" s="121">
        <v>250</v>
      </c>
      <c r="F136" s="121">
        <v>75.239999999999995</v>
      </c>
      <c r="G136" s="121">
        <v>7227</v>
      </c>
      <c r="H136" s="121">
        <v>578.20000000000005</v>
      </c>
      <c r="I136" s="121">
        <v>9.8000000000000007</v>
      </c>
      <c r="J136" s="121">
        <v>7227</v>
      </c>
      <c r="K136" s="121">
        <v>578.20000000000005</v>
      </c>
      <c r="L136" s="121">
        <v>9.8000000000000007</v>
      </c>
      <c r="M136" s="122">
        <v>59.07</v>
      </c>
      <c r="N136" s="113">
        <f>IF(C136&lt;=6,2*C136,IF(C136&gt;10,3*C136,2.5*C136))</f>
        <v>20</v>
      </c>
      <c r="O136" s="114">
        <f>2*(D136-2*N136)+2*(E136-2*N136)+PI()*2*N136</f>
        <v>965.66370614359175</v>
      </c>
    </row>
    <row r="137" spans="1:15" ht="15.75" thickBot="1" x14ac:dyDescent="0.25">
      <c r="A137" s="108" t="s">
        <v>564</v>
      </c>
      <c r="B137" s="108" t="s">
        <v>1012</v>
      </c>
      <c r="C137" s="120">
        <v>8.5</v>
      </c>
      <c r="D137" s="121">
        <v>250</v>
      </c>
      <c r="E137" s="121">
        <v>250</v>
      </c>
      <c r="F137" s="121">
        <v>79.63</v>
      </c>
      <c r="G137" s="121">
        <v>7608</v>
      </c>
      <c r="H137" s="121">
        <v>608.70000000000005</v>
      </c>
      <c r="I137" s="121">
        <v>9.77</v>
      </c>
      <c r="J137" s="121">
        <v>7608</v>
      </c>
      <c r="K137" s="121">
        <v>608.70000000000005</v>
      </c>
      <c r="L137" s="121">
        <v>9.77</v>
      </c>
      <c r="M137" s="122">
        <v>62.51</v>
      </c>
      <c r="N137" s="113">
        <f>IF(C137&lt;=6,2*C137,IF(C137&gt;10,3*C137,2.5*C137))</f>
        <v>21.25</v>
      </c>
      <c r="O137" s="114">
        <f>2*(D137-2*N137)+2*(E137-2*N137)+PI()*2*N137</f>
        <v>963.51768777756615</v>
      </c>
    </row>
    <row r="138" spans="1:15" ht="15.75" thickBot="1" x14ac:dyDescent="0.25">
      <c r="A138" s="108" t="s">
        <v>565</v>
      </c>
      <c r="B138" s="108" t="s">
        <v>1012</v>
      </c>
      <c r="C138" s="120">
        <v>9</v>
      </c>
      <c r="D138" s="121">
        <v>250</v>
      </c>
      <c r="E138" s="121">
        <v>250</v>
      </c>
      <c r="F138" s="121">
        <v>83.98</v>
      </c>
      <c r="G138" s="121">
        <v>7981</v>
      </c>
      <c r="H138" s="121">
        <v>638.5</v>
      </c>
      <c r="I138" s="121">
        <v>9.75</v>
      </c>
      <c r="J138" s="121">
        <v>7981</v>
      </c>
      <c r="K138" s="121">
        <v>638.5</v>
      </c>
      <c r="L138" s="121">
        <v>9.75</v>
      </c>
      <c r="M138" s="122">
        <v>65.92</v>
      </c>
      <c r="N138" s="113">
        <f>IF(C138&lt;=6,2*C138,IF(C138&gt;10,3*C138,2.5*C138))</f>
        <v>22.5</v>
      </c>
      <c r="O138" s="114">
        <f>2*(D138-2*N138)+2*(E138-2*N138)+PI()*2*N138</f>
        <v>961.37166941154067</v>
      </c>
    </row>
    <row r="139" spans="1:15" ht="15.75" thickBot="1" x14ac:dyDescent="0.25">
      <c r="A139" s="108" t="s">
        <v>566</v>
      </c>
      <c r="B139" s="108" t="s">
        <v>1012</v>
      </c>
      <c r="C139" s="120">
        <v>9.5</v>
      </c>
      <c r="D139" s="121">
        <v>250</v>
      </c>
      <c r="E139" s="121">
        <v>250</v>
      </c>
      <c r="F139" s="121">
        <v>88.29</v>
      </c>
      <c r="G139" s="121">
        <v>8346</v>
      </c>
      <c r="H139" s="121">
        <v>667.7</v>
      </c>
      <c r="I139" s="121">
        <v>9.7200000000000006</v>
      </c>
      <c r="J139" s="121">
        <v>8346</v>
      </c>
      <c r="K139" s="121">
        <v>667.7</v>
      </c>
      <c r="L139" s="121">
        <v>9.7200000000000006</v>
      </c>
      <c r="M139" s="122">
        <v>69.31</v>
      </c>
      <c r="N139" s="113">
        <f>IF(C139&lt;=6,2*C139,IF(C139&gt;10,3*C139,2.5*C139))</f>
        <v>23.75</v>
      </c>
      <c r="O139" s="114">
        <f>2*(D139-2*N139)+2*(E139-2*N139)+PI()*2*N139</f>
        <v>959.22565104551518</v>
      </c>
    </row>
    <row r="140" spans="1:15" ht="15.75" thickBot="1" x14ac:dyDescent="0.25">
      <c r="A140" s="108" t="s">
        <v>567</v>
      </c>
      <c r="B140" s="108" t="s">
        <v>1013</v>
      </c>
      <c r="C140" s="120">
        <v>10</v>
      </c>
      <c r="D140" s="121">
        <v>250</v>
      </c>
      <c r="E140" s="121">
        <v>250</v>
      </c>
      <c r="F140" s="121">
        <v>92.57</v>
      </c>
      <c r="G140" s="121">
        <v>8703</v>
      </c>
      <c r="H140" s="121">
        <v>696.3</v>
      </c>
      <c r="I140" s="121">
        <v>9.6999999999999993</v>
      </c>
      <c r="J140" s="121">
        <v>8703</v>
      </c>
      <c r="K140" s="121">
        <v>696.3</v>
      </c>
      <c r="L140" s="121">
        <v>9.6999999999999993</v>
      </c>
      <c r="M140" s="122">
        <v>72.66</v>
      </c>
      <c r="N140" s="113">
        <f>IF(C140&lt;=6,2*C140,IF(C140&gt;10,3*C140,2.5*C140))</f>
        <v>25</v>
      </c>
      <c r="O140" s="114">
        <f>2*(D140-2*N140)+2*(E140-2*N140)+PI()*2*N140</f>
        <v>957.07963267948969</v>
      </c>
    </row>
    <row r="141" spans="1:15" ht="15.75" thickBot="1" x14ac:dyDescent="0.25">
      <c r="A141" s="108" t="s">
        <v>568</v>
      </c>
      <c r="B141" s="108" t="s">
        <v>1012</v>
      </c>
      <c r="C141" s="120">
        <v>10.5</v>
      </c>
      <c r="D141" s="121">
        <v>250</v>
      </c>
      <c r="E141" s="121">
        <v>250</v>
      </c>
      <c r="F141" s="121">
        <v>95.86</v>
      </c>
      <c r="G141" s="121">
        <v>8900</v>
      </c>
      <c r="H141" s="121">
        <v>712</v>
      </c>
      <c r="I141" s="121">
        <v>9.64</v>
      </c>
      <c r="J141" s="121">
        <v>8900</v>
      </c>
      <c r="K141" s="121">
        <v>712</v>
      </c>
      <c r="L141" s="121">
        <v>9.64</v>
      </c>
      <c r="M141" s="122">
        <v>75.25</v>
      </c>
      <c r="N141" s="113">
        <f>IF(C141&lt;=6,2*C141,IF(C141&gt;10,3*C141,2.5*C141))</f>
        <v>31.5</v>
      </c>
      <c r="O141" s="114">
        <f>2*(D141-2*N141)+2*(E141-2*N141)+PI()*2*N141</f>
        <v>945.92033717615698</v>
      </c>
    </row>
    <row r="142" spans="1:15" ht="15.75" thickBot="1" x14ac:dyDescent="0.25">
      <c r="A142" s="108" t="s">
        <v>569</v>
      </c>
      <c r="B142" s="108" t="s">
        <v>1012</v>
      </c>
      <c r="C142" s="120">
        <v>11</v>
      </c>
      <c r="D142" s="121">
        <v>250</v>
      </c>
      <c r="E142" s="121">
        <v>250</v>
      </c>
      <c r="F142" s="121">
        <v>99.97</v>
      </c>
      <c r="G142" s="121">
        <v>9227</v>
      </c>
      <c r="H142" s="121">
        <v>738.1</v>
      </c>
      <c r="I142" s="121">
        <v>9.61</v>
      </c>
      <c r="J142" s="121">
        <v>9227</v>
      </c>
      <c r="K142" s="121">
        <v>738.1</v>
      </c>
      <c r="L142" s="121">
        <v>9.61</v>
      </c>
      <c r="M142" s="122">
        <v>78.47</v>
      </c>
      <c r="N142" s="113">
        <f>IF(C142&lt;=6,2*C142,IF(C142&gt;10,3*C142,2.5*C142))</f>
        <v>33</v>
      </c>
      <c r="O142" s="114">
        <f>2*(D142-2*N142)+2*(E142-2*N142)+PI()*2*N142</f>
        <v>943.34511513692632</v>
      </c>
    </row>
    <row r="143" spans="1:15" ht="15.75" thickBot="1" x14ac:dyDescent="0.25">
      <c r="A143" s="108" t="s">
        <v>570</v>
      </c>
      <c r="B143" s="108" t="s">
        <v>1012</v>
      </c>
      <c r="C143" s="123">
        <v>11.5</v>
      </c>
      <c r="D143" s="121">
        <v>250</v>
      </c>
      <c r="E143" s="121">
        <v>250</v>
      </c>
      <c r="F143" s="124">
        <v>104</v>
      </c>
      <c r="G143" s="124">
        <v>9545</v>
      </c>
      <c r="H143" s="124">
        <v>763.6</v>
      </c>
      <c r="I143" s="124">
        <v>9.58</v>
      </c>
      <c r="J143" s="124">
        <v>9545</v>
      </c>
      <c r="K143" s="124">
        <v>763.6</v>
      </c>
      <c r="L143" s="124">
        <v>9.58</v>
      </c>
      <c r="M143" s="125">
        <v>81.67</v>
      </c>
      <c r="N143" s="113">
        <f>IF(C143&lt;=6,2*C143,IF(C143&gt;10,3*C143,2.5*C143))</f>
        <v>34.5</v>
      </c>
      <c r="O143" s="114">
        <f>2*(D143-2*N143)+2*(E143-2*N143)+PI()*2*N143</f>
        <v>940.76989309769579</v>
      </c>
    </row>
    <row r="144" spans="1:15" ht="15.75" thickBot="1" x14ac:dyDescent="0.25">
      <c r="A144" s="108" t="s">
        <v>571</v>
      </c>
      <c r="B144" s="108" t="s">
        <v>1013</v>
      </c>
      <c r="C144" s="126">
        <v>12</v>
      </c>
      <c r="D144" s="121">
        <v>250</v>
      </c>
      <c r="E144" s="121">
        <v>250</v>
      </c>
      <c r="F144" s="126">
        <v>108.1</v>
      </c>
      <c r="G144" s="126">
        <v>9854</v>
      </c>
      <c r="H144" s="126">
        <v>788.3</v>
      </c>
      <c r="I144" s="126">
        <v>9.5500000000000007</v>
      </c>
      <c r="J144" s="126">
        <v>9854</v>
      </c>
      <c r="K144" s="126">
        <v>788.3</v>
      </c>
      <c r="L144" s="126">
        <v>9.5500000000000007</v>
      </c>
      <c r="M144" s="127">
        <v>84.83</v>
      </c>
      <c r="N144" s="113">
        <f>IF(C144&lt;=6,2*C144,IF(C144&gt;10,3*C144,2.5*C144))</f>
        <v>36</v>
      </c>
      <c r="O144" s="114">
        <f>2*(D144-2*N144)+2*(E144-2*N144)+PI()*2*N144</f>
        <v>938.19467105846513</v>
      </c>
    </row>
    <row r="145" spans="1:15" ht="15.75" thickBot="1" x14ac:dyDescent="0.25">
      <c r="A145" s="108" t="s">
        <v>572</v>
      </c>
      <c r="B145" s="108" t="s">
        <v>1013</v>
      </c>
      <c r="C145" s="120">
        <v>6</v>
      </c>
      <c r="D145" s="121">
        <v>300</v>
      </c>
      <c r="E145" s="121">
        <v>300</v>
      </c>
      <c r="F145" s="121">
        <v>69.63</v>
      </c>
      <c r="G145" s="121">
        <v>9963</v>
      </c>
      <c r="H145" s="121">
        <v>664.2</v>
      </c>
      <c r="I145" s="121">
        <v>11.96</v>
      </c>
      <c r="J145" s="121">
        <v>9963</v>
      </c>
      <c r="K145" s="121">
        <v>664.2</v>
      </c>
      <c r="L145" s="121">
        <v>11.96</v>
      </c>
      <c r="M145" s="122">
        <v>54.66</v>
      </c>
      <c r="N145" s="113">
        <f>IF(C145&lt;=6,2*C145,IF(C145&gt;10,3*C145,2.5*C145))</f>
        <v>12</v>
      </c>
      <c r="O145" s="114">
        <f>2*(D145-2*N145)+2*(E145-2*N145)+PI()*2*N145</f>
        <v>1179.398223686155</v>
      </c>
    </row>
    <row r="146" spans="1:15" ht="15.75" thickBot="1" x14ac:dyDescent="0.25">
      <c r="A146" s="108" t="s">
        <v>573</v>
      </c>
      <c r="B146" s="108" t="s">
        <v>1012</v>
      </c>
      <c r="C146" s="120">
        <v>6.5</v>
      </c>
      <c r="D146" s="121">
        <v>300</v>
      </c>
      <c r="E146" s="121">
        <v>300</v>
      </c>
      <c r="F146" s="121">
        <v>74.86</v>
      </c>
      <c r="G146" s="121">
        <v>10637</v>
      </c>
      <c r="H146" s="121">
        <v>709.1</v>
      </c>
      <c r="I146" s="121">
        <v>11.92</v>
      </c>
      <c r="J146" s="121">
        <v>10637</v>
      </c>
      <c r="K146" s="121">
        <v>709.1</v>
      </c>
      <c r="L146" s="121">
        <v>11.92</v>
      </c>
      <c r="M146" s="122">
        <v>58.76</v>
      </c>
      <c r="N146" s="113">
        <f>IF(C146&lt;=6,2*C146,IF(C146&gt;10,3*C146,2.5*C146))</f>
        <v>16.25</v>
      </c>
      <c r="O146" s="114">
        <f>2*(D146-2*N146)+2*(E146-2*N146)+PI()*2*N146</f>
        <v>1172.1017612416683</v>
      </c>
    </row>
    <row r="147" spans="1:15" ht="15.75" thickBot="1" x14ac:dyDescent="0.25">
      <c r="A147" s="108" t="s">
        <v>574</v>
      </c>
      <c r="B147" s="108" t="s">
        <v>1012</v>
      </c>
      <c r="C147" s="120">
        <v>7</v>
      </c>
      <c r="D147" s="121">
        <v>300</v>
      </c>
      <c r="E147" s="121">
        <v>300</v>
      </c>
      <c r="F147" s="121">
        <v>80.36</v>
      </c>
      <c r="G147" s="121">
        <v>11370</v>
      </c>
      <c r="H147" s="121">
        <v>758</v>
      </c>
      <c r="I147" s="121">
        <v>11.89</v>
      </c>
      <c r="J147" s="121">
        <v>11370</v>
      </c>
      <c r="K147" s="121">
        <v>758</v>
      </c>
      <c r="L147" s="121">
        <v>11.89</v>
      </c>
      <c r="M147" s="122">
        <v>63.08</v>
      </c>
      <c r="N147" s="113">
        <f>IF(C147&lt;=6,2*C147,IF(C147&gt;10,3*C147,2.5*C147))</f>
        <v>17.5</v>
      </c>
      <c r="O147" s="114">
        <f>2*(D147-2*N147)+2*(E147-2*N147)+PI()*2*N147</f>
        <v>1169.9557428756427</v>
      </c>
    </row>
    <row r="148" spans="1:15" ht="15.75" thickBot="1" x14ac:dyDescent="0.25">
      <c r="A148" s="108" t="s">
        <v>575</v>
      </c>
      <c r="B148" s="108" t="s">
        <v>1012</v>
      </c>
      <c r="C148" s="120">
        <v>7.5</v>
      </c>
      <c r="D148" s="121">
        <v>300</v>
      </c>
      <c r="E148" s="121">
        <v>300</v>
      </c>
      <c r="F148" s="121">
        <v>85.82</v>
      </c>
      <c r="G148" s="121">
        <v>12090</v>
      </c>
      <c r="H148" s="121">
        <v>806</v>
      </c>
      <c r="I148" s="121">
        <v>11.87</v>
      </c>
      <c r="J148" s="121">
        <v>12090</v>
      </c>
      <c r="K148" s="121">
        <v>806</v>
      </c>
      <c r="L148" s="121">
        <v>11.87</v>
      </c>
      <c r="M148" s="122">
        <v>67.37</v>
      </c>
      <c r="N148" s="113">
        <f>IF(C148&lt;=6,2*C148,IF(C148&gt;10,3*C148,2.5*C148))</f>
        <v>18.75</v>
      </c>
      <c r="O148" s="114">
        <f>2*(D148-2*N148)+2*(E148-2*N148)+PI()*2*N148</f>
        <v>1167.8097245096174</v>
      </c>
    </row>
    <row r="149" spans="1:15" ht="15.75" thickBot="1" x14ac:dyDescent="0.25">
      <c r="A149" s="108" t="s">
        <v>576</v>
      </c>
      <c r="B149" s="108" t="s">
        <v>1013</v>
      </c>
      <c r="C149" s="120">
        <v>8</v>
      </c>
      <c r="D149" s="121">
        <v>300</v>
      </c>
      <c r="E149" s="121">
        <v>300</v>
      </c>
      <c r="F149" s="121">
        <v>91.24</v>
      </c>
      <c r="G149" s="121">
        <v>12798</v>
      </c>
      <c r="H149" s="121">
        <v>853.2</v>
      </c>
      <c r="I149" s="121">
        <v>11.84</v>
      </c>
      <c r="J149" s="121">
        <v>12798</v>
      </c>
      <c r="K149" s="121">
        <v>853.2</v>
      </c>
      <c r="L149" s="121">
        <v>11.84</v>
      </c>
      <c r="M149" s="122">
        <v>71.63</v>
      </c>
      <c r="N149" s="113">
        <f>IF(C149&lt;=6,2*C149,IF(C149&gt;10,3*C149,2.5*C149))</f>
        <v>20</v>
      </c>
      <c r="O149" s="114">
        <f>2*(D149-2*N149)+2*(E149-2*N149)+PI()*2*N149</f>
        <v>1165.6637061435918</v>
      </c>
    </row>
    <row r="150" spans="1:15" ht="15.75" thickBot="1" x14ac:dyDescent="0.25">
      <c r="A150" s="108" t="s">
        <v>577</v>
      </c>
      <c r="B150" s="108" t="s">
        <v>1012</v>
      </c>
      <c r="C150" s="120">
        <v>8.5</v>
      </c>
      <c r="D150" s="121">
        <v>300</v>
      </c>
      <c r="E150" s="121">
        <v>300</v>
      </c>
      <c r="F150" s="121">
        <v>96.63</v>
      </c>
      <c r="G150" s="121">
        <v>13495</v>
      </c>
      <c r="H150" s="121">
        <v>899.7</v>
      </c>
      <c r="I150" s="121">
        <v>11.82</v>
      </c>
      <c r="J150" s="121">
        <v>13495</v>
      </c>
      <c r="K150" s="121">
        <v>899.7</v>
      </c>
      <c r="L150" s="121">
        <v>11.82</v>
      </c>
      <c r="M150" s="122">
        <v>75.849999999999994</v>
      </c>
      <c r="N150" s="113">
        <f>IF(C150&lt;=6,2*C150,IF(C150&gt;10,3*C150,2.5*C150))</f>
        <v>21.25</v>
      </c>
      <c r="O150" s="114">
        <f>2*(D150-2*N150)+2*(E150-2*N150)+PI()*2*N150</f>
        <v>1163.5176877775662</v>
      </c>
    </row>
    <row r="151" spans="1:15" ht="15.75" thickBot="1" x14ac:dyDescent="0.25">
      <c r="A151" s="108" t="s">
        <v>578</v>
      </c>
      <c r="B151" s="108" t="s">
        <v>1012</v>
      </c>
      <c r="C151" s="124">
        <v>9</v>
      </c>
      <c r="D151" s="121">
        <v>300</v>
      </c>
      <c r="E151" s="121">
        <v>300</v>
      </c>
      <c r="F151" s="124">
        <v>102</v>
      </c>
      <c r="G151" s="124">
        <v>14180</v>
      </c>
      <c r="H151" s="124">
        <v>945.3</v>
      </c>
      <c r="I151" s="124">
        <v>11.79</v>
      </c>
      <c r="J151" s="124">
        <v>14180</v>
      </c>
      <c r="K151" s="124">
        <v>945.3</v>
      </c>
      <c r="L151" s="124">
        <v>11.79</v>
      </c>
      <c r="M151" s="125">
        <v>80.05</v>
      </c>
      <c r="N151" s="113">
        <f>IF(C151&lt;=6,2*C151,IF(C151&gt;10,3*C151,2.5*C151))</f>
        <v>22.5</v>
      </c>
      <c r="O151" s="114">
        <f>2*(D151-2*N151)+2*(E151-2*N151)+PI()*2*N151</f>
        <v>1161.3716694115408</v>
      </c>
    </row>
    <row r="152" spans="1:15" ht="15.75" thickBot="1" x14ac:dyDescent="0.25">
      <c r="A152" s="108" t="s">
        <v>579</v>
      </c>
      <c r="B152" s="108" t="s">
        <v>1012</v>
      </c>
      <c r="C152" s="120">
        <v>9.5</v>
      </c>
      <c r="D152" s="121">
        <v>300</v>
      </c>
      <c r="E152" s="121">
        <v>300</v>
      </c>
      <c r="F152" s="121">
        <v>107.3</v>
      </c>
      <c r="G152" s="121">
        <v>14853</v>
      </c>
      <c r="H152" s="121">
        <v>990.2</v>
      </c>
      <c r="I152" s="121">
        <v>11.77</v>
      </c>
      <c r="J152" s="121">
        <v>14853</v>
      </c>
      <c r="K152" s="121">
        <v>990.2</v>
      </c>
      <c r="L152" s="121">
        <v>11.77</v>
      </c>
      <c r="M152" s="122">
        <v>84.22</v>
      </c>
      <c r="N152" s="113">
        <f>IF(C152&lt;=6,2*C152,IF(C152&gt;10,3*C152,2.5*C152))</f>
        <v>23.75</v>
      </c>
      <c r="O152" s="114">
        <f>2*(D152-2*N152)+2*(E152-2*N152)+PI()*2*N152</f>
        <v>1159.2256510455152</v>
      </c>
    </row>
    <row r="153" spans="1:15" ht="15.75" thickBot="1" x14ac:dyDescent="0.25">
      <c r="A153" s="108" t="s">
        <v>580</v>
      </c>
      <c r="B153" s="108" t="s">
        <v>1013</v>
      </c>
      <c r="C153" s="120">
        <v>10</v>
      </c>
      <c r="D153" s="121">
        <v>300</v>
      </c>
      <c r="E153" s="121">
        <v>300</v>
      </c>
      <c r="F153" s="121">
        <v>112.6</v>
      </c>
      <c r="G153" s="121">
        <v>15515</v>
      </c>
      <c r="H153" s="121">
        <v>1034</v>
      </c>
      <c r="I153" s="121">
        <v>11.74</v>
      </c>
      <c r="J153" s="121">
        <v>15515</v>
      </c>
      <c r="K153" s="121">
        <v>1034</v>
      </c>
      <c r="L153" s="121">
        <v>11.74</v>
      </c>
      <c r="M153" s="122">
        <v>88.36</v>
      </c>
      <c r="N153" s="113">
        <f>IF(C153&lt;=6,2*C153,IF(C153&gt;10,3*C153,2.5*C153))</f>
        <v>25</v>
      </c>
      <c r="O153" s="114">
        <f>2*(D153-2*N153)+2*(E153-2*N153)+PI()*2*N153</f>
        <v>1157.0796326794896</v>
      </c>
    </row>
    <row r="154" spans="1:15" ht="15.75" thickBot="1" x14ac:dyDescent="0.25">
      <c r="A154" s="108" t="s">
        <v>581</v>
      </c>
      <c r="B154" s="108" t="s">
        <v>1012</v>
      </c>
      <c r="C154" s="120">
        <v>10.5</v>
      </c>
      <c r="D154" s="121">
        <v>300</v>
      </c>
      <c r="E154" s="121">
        <v>300</v>
      </c>
      <c r="F154" s="121">
        <v>116.9</v>
      </c>
      <c r="G154" s="121">
        <v>15947</v>
      </c>
      <c r="H154" s="121">
        <v>1063</v>
      </c>
      <c r="I154" s="121">
        <v>11.68</v>
      </c>
      <c r="J154" s="121">
        <v>15947</v>
      </c>
      <c r="K154" s="121">
        <v>1063</v>
      </c>
      <c r="L154" s="121">
        <v>11.68</v>
      </c>
      <c r="M154" s="122">
        <v>91.73</v>
      </c>
      <c r="N154" s="113">
        <f>IF(C154&lt;=6,2*C154,IF(C154&gt;10,3*C154,2.5*C154))</f>
        <v>31.5</v>
      </c>
      <c r="O154" s="114">
        <f>2*(D154-2*N154)+2*(E154-2*N154)+PI()*2*N154</f>
        <v>1145.9203371761569</v>
      </c>
    </row>
    <row r="155" spans="1:15" ht="15.75" thickBot="1" x14ac:dyDescent="0.25">
      <c r="A155" s="108" t="s">
        <v>582</v>
      </c>
      <c r="B155" s="108" t="s">
        <v>1012</v>
      </c>
      <c r="C155" s="120">
        <v>11</v>
      </c>
      <c r="D155" s="121">
        <v>300</v>
      </c>
      <c r="E155" s="121">
        <v>300</v>
      </c>
      <c r="F155" s="121">
        <v>122</v>
      </c>
      <c r="G155" s="121">
        <v>16564</v>
      </c>
      <c r="H155" s="121">
        <v>1104</v>
      </c>
      <c r="I155" s="121">
        <v>11.65</v>
      </c>
      <c r="J155" s="121">
        <v>16564</v>
      </c>
      <c r="K155" s="121">
        <v>1104</v>
      </c>
      <c r="L155" s="121">
        <v>11.65</v>
      </c>
      <c r="M155" s="122">
        <v>95.74</v>
      </c>
      <c r="N155" s="113">
        <f>IF(C155&lt;=6,2*C155,IF(C155&gt;10,3*C155,2.5*C155))</f>
        <v>33</v>
      </c>
      <c r="O155" s="114">
        <f>2*(D155-2*N155)+2*(E155-2*N155)+PI()*2*N155</f>
        <v>1143.3451151369263</v>
      </c>
    </row>
    <row r="156" spans="1:15" ht="15.75" thickBot="1" x14ac:dyDescent="0.25">
      <c r="A156" s="108" t="s">
        <v>583</v>
      </c>
      <c r="B156" s="108" t="s">
        <v>1012</v>
      </c>
      <c r="C156" s="120">
        <v>11.5</v>
      </c>
      <c r="D156" s="121">
        <v>300</v>
      </c>
      <c r="E156" s="121">
        <v>300</v>
      </c>
      <c r="F156" s="121">
        <v>127</v>
      </c>
      <c r="G156" s="121">
        <v>17168</v>
      </c>
      <c r="H156" s="121">
        <v>1145</v>
      </c>
      <c r="I156" s="121">
        <v>11.63</v>
      </c>
      <c r="J156" s="121">
        <v>17168</v>
      </c>
      <c r="K156" s="121">
        <v>1145</v>
      </c>
      <c r="L156" s="121">
        <v>11.63</v>
      </c>
      <c r="M156" s="122">
        <v>99.72</v>
      </c>
      <c r="N156" s="113">
        <f>IF(C156&lt;=6,2*C156,IF(C156&gt;10,3*C156,2.5*C156))</f>
        <v>34.5</v>
      </c>
      <c r="O156" s="114">
        <f>2*(D156-2*N156)+2*(E156-2*N156)+PI()*2*N156</f>
        <v>1140.7698930976958</v>
      </c>
    </row>
    <row r="157" spans="1:15" ht="15.75" thickBot="1" x14ac:dyDescent="0.25">
      <c r="A157" s="108" t="s">
        <v>584</v>
      </c>
      <c r="B157" s="108" t="s">
        <v>1013</v>
      </c>
      <c r="C157" s="124">
        <v>12</v>
      </c>
      <c r="D157" s="121">
        <v>300</v>
      </c>
      <c r="E157" s="121">
        <v>300</v>
      </c>
      <c r="F157" s="124">
        <v>132.1</v>
      </c>
      <c r="G157" s="124">
        <v>17761</v>
      </c>
      <c r="H157" s="124">
        <v>1184</v>
      </c>
      <c r="I157" s="124">
        <v>11.6</v>
      </c>
      <c r="J157" s="124">
        <v>17761</v>
      </c>
      <c r="K157" s="124">
        <v>1184</v>
      </c>
      <c r="L157" s="124">
        <v>11.6</v>
      </c>
      <c r="M157" s="125">
        <v>103.7</v>
      </c>
      <c r="N157" s="113">
        <f>IF(C157&lt;=6,2*C157,IF(C157&gt;10,3*C157,2.5*C157))</f>
        <v>36</v>
      </c>
      <c r="O157" s="114">
        <f>2*(D157-2*N157)+2*(E157-2*N157)+PI()*2*N157</f>
        <v>1138.194671058465</v>
      </c>
    </row>
    <row r="158" spans="1:15" ht="15.75" thickBot="1" x14ac:dyDescent="0.25">
      <c r="A158" s="128" t="s">
        <v>585</v>
      </c>
      <c r="B158" s="108" t="s">
        <v>1012</v>
      </c>
      <c r="C158" s="129">
        <v>2</v>
      </c>
      <c r="D158" s="130">
        <v>50</v>
      </c>
      <c r="E158" s="130">
        <v>25</v>
      </c>
      <c r="F158" s="130">
        <v>2.74</v>
      </c>
      <c r="G158" s="130">
        <v>8.3800000000000008</v>
      </c>
      <c r="H158" s="130">
        <v>3.35</v>
      </c>
      <c r="I158" s="130">
        <v>1.75</v>
      </c>
      <c r="J158" s="130">
        <v>2.8</v>
      </c>
      <c r="K158" s="130">
        <v>2.2400000000000002</v>
      </c>
      <c r="L158" s="130">
        <v>1.01</v>
      </c>
      <c r="M158" s="131">
        <v>2.15</v>
      </c>
      <c r="N158" s="132">
        <f>IF(C158&lt;=6,2*C158,IF(C158&gt;10,3*C158,2.5*C158))</f>
        <v>4</v>
      </c>
      <c r="O158" s="133">
        <f>2*(D158-2*N158)+2*(E158-2*N158)+PI()*2*N158</f>
        <v>143.13274122871834</v>
      </c>
    </row>
    <row r="159" spans="1:15" ht="15.75" thickBot="1" x14ac:dyDescent="0.25">
      <c r="A159" s="128" t="s">
        <v>586</v>
      </c>
      <c r="B159" s="108" t="s">
        <v>1012</v>
      </c>
      <c r="C159" s="134">
        <v>2.5</v>
      </c>
      <c r="D159" s="130">
        <v>50</v>
      </c>
      <c r="E159" s="130">
        <v>25</v>
      </c>
      <c r="F159" s="135">
        <v>3.34</v>
      </c>
      <c r="G159" s="135">
        <v>9.8800000000000008</v>
      </c>
      <c r="H159" s="135">
        <v>3.95</v>
      </c>
      <c r="I159" s="135">
        <v>1.72</v>
      </c>
      <c r="J159" s="135">
        <v>3.27</v>
      </c>
      <c r="K159" s="135">
        <v>2.61</v>
      </c>
      <c r="L159" s="135">
        <v>0.99</v>
      </c>
      <c r="M159" s="136">
        <v>2.62</v>
      </c>
      <c r="N159" s="132">
        <f>IF(C159&lt;=6,2*C159,IF(C159&gt;10,3*C159,2.5*C159))</f>
        <v>5</v>
      </c>
      <c r="O159" s="133">
        <f>2*(D159-2*N159)+2*(E159-2*N159)+PI()*2*N159</f>
        <v>141.41592653589794</v>
      </c>
    </row>
    <row r="160" spans="1:15" ht="15.75" thickBot="1" x14ac:dyDescent="0.25">
      <c r="A160" s="128" t="s">
        <v>587</v>
      </c>
      <c r="B160" s="108" t="s">
        <v>1012</v>
      </c>
      <c r="C160" s="134">
        <v>3</v>
      </c>
      <c r="D160" s="130">
        <v>50</v>
      </c>
      <c r="E160" s="130">
        <v>25</v>
      </c>
      <c r="F160" s="135">
        <v>3.91</v>
      </c>
      <c r="G160" s="135">
        <v>11.17</v>
      </c>
      <c r="H160" s="135">
        <v>4.47</v>
      </c>
      <c r="I160" s="135">
        <v>1.69</v>
      </c>
      <c r="J160" s="135">
        <v>3.65</v>
      </c>
      <c r="K160" s="135">
        <v>2.92</v>
      </c>
      <c r="L160" s="135">
        <v>0.97</v>
      </c>
      <c r="M160" s="136">
        <v>3.07</v>
      </c>
      <c r="N160" s="132">
        <f>IF(C160&lt;=6,2*C160,IF(C160&gt;10,3*C160,2.5*C160))</f>
        <v>6</v>
      </c>
      <c r="O160" s="133">
        <f>2*(D160-2*N160)+2*(E160-2*N160)+PI()*2*N160</f>
        <v>139.6991118430775</v>
      </c>
    </row>
    <row r="161" spans="1:15" ht="15.75" thickBot="1" x14ac:dyDescent="0.25">
      <c r="A161" s="128" t="s">
        <v>588</v>
      </c>
      <c r="B161" s="108" t="s">
        <v>1012</v>
      </c>
      <c r="C161" s="134">
        <v>3.5</v>
      </c>
      <c r="D161" s="130">
        <v>50</v>
      </c>
      <c r="E161" s="130">
        <v>25</v>
      </c>
      <c r="F161" s="135">
        <v>4.4400000000000004</v>
      </c>
      <c r="G161" s="135">
        <v>12.24</v>
      </c>
      <c r="H161" s="135">
        <v>4.9000000000000004</v>
      </c>
      <c r="I161" s="135">
        <v>1.66</v>
      </c>
      <c r="J161" s="135">
        <v>3.96</v>
      </c>
      <c r="K161" s="135">
        <v>3.16</v>
      </c>
      <c r="L161" s="135">
        <v>0.94</v>
      </c>
      <c r="M161" s="136">
        <v>3.49</v>
      </c>
      <c r="N161" s="132">
        <f>IF(C161&lt;=6,2*C161,IF(C161&gt;10,3*C161,2.5*C161))</f>
        <v>7</v>
      </c>
      <c r="O161" s="133">
        <f>2*(D161-2*N161)+2*(E161-2*N161)+PI()*2*N161</f>
        <v>137.9822971502571</v>
      </c>
    </row>
    <row r="162" spans="1:15" ht="15.75" thickBot="1" x14ac:dyDescent="0.25">
      <c r="A162" s="128" t="s">
        <v>589</v>
      </c>
      <c r="B162" s="108" t="s">
        <v>1012</v>
      </c>
      <c r="C162" s="135">
        <v>4</v>
      </c>
      <c r="D162" s="130">
        <v>50</v>
      </c>
      <c r="E162" s="130">
        <v>25</v>
      </c>
      <c r="F162" s="135">
        <v>4.95</v>
      </c>
      <c r="G162" s="135">
        <v>13.12</v>
      </c>
      <c r="H162" s="135">
        <v>5.25</v>
      </c>
      <c r="I162" s="135">
        <v>1.63</v>
      </c>
      <c r="J162" s="135">
        <v>4.1900000000000004</v>
      </c>
      <c r="K162" s="135">
        <v>3.35</v>
      </c>
      <c r="L162" s="135">
        <v>0.92</v>
      </c>
      <c r="M162" s="136">
        <v>3.88</v>
      </c>
      <c r="N162" s="132">
        <f>IF(C162&lt;=6,2*C162,IF(C162&gt;10,3*C162,2.5*C162))</f>
        <v>8</v>
      </c>
      <c r="O162" s="133">
        <f>2*(D162-2*N162)+2*(E162-2*N162)+PI()*2*N162</f>
        <v>136.26548245743669</v>
      </c>
    </row>
    <row r="163" spans="1:15" ht="15.75" thickBot="1" x14ac:dyDescent="0.25">
      <c r="A163" s="128" t="s">
        <v>590</v>
      </c>
      <c r="B163" s="108" t="s">
        <v>1012</v>
      </c>
      <c r="C163" s="129">
        <v>2</v>
      </c>
      <c r="D163" s="130">
        <v>50</v>
      </c>
      <c r="E163" s="130">
        <v>30</v>
      </c>
      <c r="F163" s="130">
        <v>2.94</v>
      </c>
      <c r="G163" s="130">
        <v>9.5299999999999994</v>
      </c>
      <c r="H163" s="130">
        <v>3.81</v>
      </c>
      <c r="I163" s="130">
        <v>1.8</v>
      </c>
      <c r="J163" s="130">
        <v>4.29</v>
      </c>
      <c r="K163" s="130">
        <v>2.86</v>
      </c>
      <c r="L163" s="130">
        <v>1.21</v>
      </c>
      <c r="M163" s="131">
        <v>2.31</v>
      </c>
      <c r="N163" s="132">
        <f>IF(C163&lt;=6,2*C163,IF(C163&gt;10,3*C163,2.5*C163))</f>
        <v>4</v>
      </c>
      <c r="O163" s="133">
        <f>2*(D163-2*N163)+2*(E163-2*N163)+PI()*2*N163</f>
        <v>153.13274122871834</v>
      </c>
    </row>
    <row r="164" spans="1:15" ht="15.75" thickBot="1" x14ac:dyDescent="0.25">
      <c r="A164" s="128" t="s">
        <v>591</v>
      </c>
      <c r="B164" s="108" t="s">
        <v>1012</v>
      </c>
      <c r="C164" s="129">
        <v>2.5</v>
      </c>
      <c r="D164" s="130">
        <v>50</v>
      </c>
      <c r="E164" s="130">
        <v>30</v>
      </c>
      <c r="F164" s="130">
        <v>3.59</v>
      </c>
      <c r="G164" s="130">
        <v>11.29</v>
      </c>
      <c r="H164" s="130">
        <v>4.5199999999999996</v>
      </c>
      <c r="I164" s="130">
        <v>1.77</v>
      </c>
      <c r="J164" s="130">
        <v>5.04</v>
      </c>
      <c r="K164" s="130">
        <v>3.36</v>
      </c>
      <c r="L164" s="130">
        <v>1.19</v>
      </c>
      <c r="M164" s="131">
        <v>2.82</v>
      </c>
      <c r="N164" s="132">
        <f>IF(C164&lt;=6,2*C164,IF(C164&gt;10,3*C164,2.5*C164))</f>
        <v>5</v>
      </c>
      <c r="O164" s="133">
        <f>2*(D164-2*N164)+2*(E164-2*N164)+PI()*2*N164</f>
        <v>151.41592653589794</v>
      </c>
    </row>
    <row r="165" spans="1:15" ht="15.75" thickBot="1" x14ac:dyDescent="0.25">
      <c r="A165" s="128" t="s">
        <v>592</v>
      </c>
      <c r="B165" s="108" t="s">
        <v>1012</v>
      </c>
      <c r="C165" s="129">
        <v>3</v>
      </c>
      <c r="D165" s="130">
        <v>50</v>
      </c>
      <c r="E165" s="130">
        <v>30</v>
      </c>
      <c r="F165" s="130">
        <v>4.21</v>
      </c>
      <c r="G165" s="130">
        <v>12.82</v>
      </c>
      <c r="H165" s="130">
        <v>5.13</v>
      </c>
      <c r="I165" s="130">
        <v>1.75</v>
      </c>
      <c r="J165" s="130">
        <v>5.68</v>
      </c>
      <c r="K165" s="130">
        <v>3.79</v>
      </c>
      <c r="L165" s="130">
        <v>1.1599999999999999</v>
      </c>
      <c r="M165" s="131">
        <v>3.3</v>
      </c>
      <c r="N165" s="132">
        <f>IF(C165&lt;=6,2*C165,IF(C165&gt;10,3*C165,2.5*C165))</f>
        <v>6</v>
      </c>
      <c r="O165" s="133">
        <f>2*(D165-2*N165)+2*(E165-2*N165)+PI()*2*N165</f>
        <v>149.6991118430775</v>
      </c>
    </row>
    <row r="166" spans="1:15" ht="15.75" thickBot="1" x14ac:dyDescent="0.25">
      <c r="A166" s="128" t="s">
        <v>593</v>
      </c>
      <c r="B166" s="108" t="s">
        <v>1012</v>
      </c>
      <c r="C166" s="129">
        <v>3.5</v>
      </c>
      <c r="D166" s="130">
        <v>50</v>
      </c>
      <c r="E166" s="130">
        <v>30</v>
      </c>
      <c r="F166" s="130">
        <v>4.79</v>
      </c>
      <c r="G166" s="130">
        <v>14.13</v>
      </c>
      <c r="H166" s="130">
        <v>5.65</v>
      </c>
      <c r="I166" s="130">
        <v>1.72</v>
      </c>
      <c r="J166" s="130">
        <v>6.22</v>
      </c>
      <c r="K166" s="130">
        <v>4.1500000000000004</v>
      </c>
      <c r="L166" s="130">
        <v>1.1399999999999999</v>
      </c>
      <c r="M166" s="131">
        <v>3.76</v>
      </c>
      <c r="N166" s="132">
        <f>IF(C166&lt;=6,2*C166,IF(C166&gt;10,3*C166,2.5*C166))</f>
        <v>7</v>
      </c>
      <c r="O166" s="133">
        <f>2*(D166-2*N166)+2*(E166-2*N166)+PI()*2*N166</f>
        <v>147.9822971502571</v>
      </c>
    </row>
    <row r="167" spans="1:15" ht="15.75" thickBot="1" x14ac:dyDescent="0.25">
      <c r="A167" s="128" t="s">
        <v>594</v>
      </c>
      <c r="B167" s="108" t="s">
        <v>1012</v>
      </c>
      <c r="C167" s="129">
        <v>4</v>
      </c>
      <c r="D167" s="130">
        <v>50</v>
      </c>
      <c r="E167" s="130">
        <v>30</v>
      </c>
      <c r="F167" s="130">
        <v>5.35</v>
      </c>
      <c r="G167" s="130">
        <v>15.24</v>
      </c>
      <c r="H167" s="130">
        <v>6.09</v>
      </c>
      <c r="I167" s="130">
        <v>1.69</v>
      </c>
      <c r="J167" s="130">
        <v>6.66</v>
      </c>
      <c r="K167" s="130">
        <v>4.4400000000000004</v>
      </c>
      <c r="L167" s="130">
        <v>1.1200000000000001</v>
      </c>
      <c r="M167" s="131">
        <v>4.2</v>
      </c>
      <c r="N167" s="132">
        <f>IF(C167&lt;=6,2*C167,IF(C167&gt;10,3*C167,2.5*C167))</f>
        <v>8</v>
      </c>
      <c r="O167" s="133">
        <f>2*(D167-2*N167)+2*(E167-2*N167)+PI()*2*N167</f>
        <v>146.26548245743669</v>
      </c>
    </row>
    <row r="168" spans="1:15" ht="15.75" thickBot="1" x14ac:dyDescent="0.25">
      <c r="A168" s="128" t="s">
        <v>595</v>
      </c>
      <c r="B168" s="108" t="s">
        <v>1012</v>
      </c>
      <c r="C168" s="135">
        <v>5</v>
      </c>
      <c r="D168" s="130">
        <v>50</v>
      </c>
      <c r="E168" s="130">
        <v>30</v>
      </c>
      <c r="F168" s="135">
        <v>6.36</v>
      </c>
      <c r="G168" s="135">
        <v>16.850000000000001</v>
      </c>
      <c r="H168" s="135">
        <v>6.74</v>
      </c>
      <c r="I168" s="135">
        <v>1.63</v>
      </c>
      <c r="J168" s="135">
        <v>7.26</v>
      </c>
      <c r="K168" s="135">
        <v>4.84</v>
      </c>
      <c r="L168" s="135">
        <v>1.07</v>
      </c>
      <c r="M168" s="136">
        <v>4.99</v>
      </c>
      <c r="N168" s="132">
        <f>IF(C168&lt;=6,2*C168,IF(C168&gt;10,3*C168,2.5*C168))</f>
        <v>10</v>
      </c>
      <c r="O168" s="133">
        <f>2*(D168-2*N168)+2*(E168-2*N168)+PI()*2*N168</f>
        <v>142.83185307179588</v>
      </c>
    </row>
    <row r="169" spans="1:15" ht="15.75" thickBot="1" x14ac:dyDescent="0.25">
      <c r="A169" s="128" t="s">
        <v>596</v>
      </c>
      <c r="B169" s="108" t="s">
        <v>1012</v>
      </c>
      <c r="C169" s="129">
        <v>2</v>
      </c>
      <c r="D169" s="130">
        <v>50</v>
      </c>
      <c r="E169" s="130">
        <v>40</v>
      </c>
      <c r="F169" s="130">
        <v>3.34</v>
      </c>
      <c r="G169" s="130">
        <v>11.84</v>
      </c>
      <c r="H169" s="130">
        <v>4.7300000000000004</v>
      </c>
      <c r="I169" s="130">
        <v>1.88</v>
      </c>
      <c r="J169" s="130">
        <v>8.3800000000000008</v>
      </c>
      <c r="K169" s="130">
        <v>4.1900000000000004</v>
      </c>
      <c r="L169" s="130">
        <v>1.58</v>
      </c>
      <c r="M169" s="131">
        <v>2.62</v>
      </c>
      <c r="N169" s="132">
        <f>IF(C169&lt;=6,2*C169,IF(C169&gt;10,3*C169,2.5*C169))</f>
        <v>4</v>
      </c>
      <c r="O169" s="133">
        <f>2*(D169-2*N169)+2*(E169-2*N169)+PI()*2*N169</f>
        <v>173.13274122871834</v>
      </c>
    </row>
    <row r="170" spans="1:15" ht="15.75" thickBot="1" x14ac:dyDescent="0.25">
      <c r="A170" s="128" t="s">
        <v>597</v>
      </c>
      <c r="B170" s="108" t="s">
        <v>1012</v>
      </c>
      <c r="C170" s="129">
        <v>2.5</v>
      </c>
      <c r="D170" s="130">
        <v>50</v>
      </c>
      <c r="E170" s="130">
        <v>40</v>
      </c>
      <c r="F170" s="130">
        <v>4.09</v>
      </c>
      <c r="G170" s="130">
        <v>14.11</v>
      </c>
      <c r="H170" s="130">
        <v>5.65</v>
      </c>
      <c r="I170" s="130">
        <v>1.86</v>
      </c>
      <c r="J170" s="130">
        <v>9.9700000000000006</v>
      </c>
      <c r="K170" s="130">
        <v>4.9800000000000004</v>
      </c>
      <c r="L170" s="130">
        <v>1.56</v>
      </c>
      <c r="M170" s="131">
        <v>3.21</v>
      </c>
      <c r="N170" s="132">
        <f>IF(C170&lt;=6,2*C170,IF(C170&gt;10,3*C170,2.5*C170))</f>
        <v>5</v>
      </c>
      <c r="O170" s="133">
        <f>2*(D170-2*N170)+2*(E170-2*N170)+PI()*2*N170</f>
        <v>171.41592653589794</v>
      </c>
    </row>
    <row r="171" spans="1:15" ht="15.75" thickBot="1" x14ac:dyDescent="0.25">
      <c r="A171" s="128" t="s">
        <v>598</v>
      </c>
      <c r="B171" s="108" t="s">
        <v>1012</v>
      </c>
      <c r="C171" s="129">
        <v>3</v>
      </c>
      <c r="D171" s="130">
        <v>50</v>
      </c>
      <c r="E171" s="130">
        <v>40</v>
      </c>
      <c r="F171" s="130">
        <v>4.8099999999999996</v>
      </c>
      <c r="G171" s="130">
        <v>16.14</v>
      </c>
      <c r="H171" s="130">
        <v>6.45</v>
      </c>
      <c r="I171" s="130">
        <v>1.83</v>
      </c>
      <c r="J171" s="130">
        <v>11.36</v>
      </c>
      <c r="K171" s="130">
        <v>5.68</v>
      </c>
      <c r="L171" s="130">
        <v>1.54</v>
      </c>
      <c r="M171" s="131">
        <v>3.77</v>
      </c>
      <c r="N171" s="132">
        <f>IF(C171&lt;=6,2*C171,IF(C171&gt;10,3*C171,2.5*C171))</f>
        <v>6</v>
      </c>
      <c r="O171" s="133">
        <f>2*(D171-2*N171)+2*(E171-2*N171)+PI()*2*N171</f>
        <v>169.6991118430775</v>
      </c>
    </row>
    <row r="172" spans="1:15" ht="15.75" thickBot="1" x14ac:dyDescent="0.25">
      <c r="A172" s="128" t="s">
        <v>599</v>
      </c>
      <c r="B172" s="108" t="s">
        <v>1012</v>
      </c>
      <c r="C172" s="129">
        <v>3.5</v>
      </c>
      <c r="D172" s="130">
        <v>50</v>
      </c>
      <c r="E172" s="130">
        <v>40</v>
      </c>
      <c r="F172" s="130">
        <v>5.49</v>
      </c>
      <c r="G172" s="130">
        <v>17.920000000000002</v>
      </c>
      <c r="H172" s="130">
        <v>7.17</v>
      </c>
      <c r="I172" s="130">
        <v>1.81</v>
      </c>
      <c r="J172" s="130">
        <v>12.59</v>
      </c>
      <c r="K172" s="130">
        <v>6.29</v>
      </c>
      <c r="L172" s="130">
        <v>1.51</v>
      </c>
      <c r="M172" s="131">
        <v>4.3099999999999996</v>
      </c>
      <c r="N172" s="132">
        <f>IF(C172&lt;=6,2*C172,IF(C172&gt;10,3*C172,2.5*C172))</f>
        <v>7</v>
      </c>
      <c r="O172" s="133">
        <f>2*(D172-2*N172)+2*(E172-2*N172)+PI()*2*N172</f>
        <v>167.9822971502571</v>
      </c>
    </row>
    <row r="173" spans="1:15" ht="15.75" thickBot="1" x14ac:dyDescent="0.25">
      <c r="A173" s="128" t="s">
        <v>600</v>
      </c>
      <c r="B173" s="108" t="s">
        <v>1012</v>
      </c>
      <c r="C173" s="129">
        <v>4</v>
      </c>
      <c r="D173" s="130">
        <v>50</v>
      </c>
      <c r="E173" s="130">
        <v>40</v>
      </c>
      <c r="F173" s="130">
        <v>6.15</v>
      </c>
      <c r="G173" s="130">
        <v>19.47</v>
      </c>
      <c r="H173" s="130">
        <v>7.79</v>
      </c>
      <c r="I173" s="130">
        <v>1.78</v>
      </c>
      <c r="J173" s="130">
        <v>13.64</v>
      </c>
      <c r="K173" s="130">
        <v>6.82</v>
      </c>
      <c r="L173" s="130">
        <v>1.49</v>
      </c>
      <c r="M173" s="131">
        <v>4.83</v>
      </c>
      <c r="N173" s="132">
        <f>IF(C173&lt;=6,2*C173,IF(C173&gt;10,3*C173,2.5*C173))</f>
        <v>8</v>
      </c>
      <c r="O173" s="133">
        <f>2*(D173-2*N173)+2*(E173-2*N173)+PI()*2*N173</f>
        <v>166.26548245743669</v>
      </c>
    </row>
    <row r="174" spans="1:15" ht="15.75" thickBot="1" x14ac:dyDescent="0.25">
      <c r="A174" s="128" t="s">
        <v>601</v>
      </c>
      <c r="B174" s="108" t="s">
        <v>1012</v>
      </c>
      <c r="C174" s="129">
        <v>4.5</v>
      </c>
      <c r="D174" s="130">
        <v>50</v>
      </c>
      <c r="E174" s="130">
        <v>40</v>
      </c>
      <c r="F174" s="130">
        <v>6.77</v>
      </c>
      <c r="G174" s="130">
        <v>20.8</v>
      </c>
      <c r="H174" s="130">
        <v>8.32</v>
      </c>
      <c r="I174" s="130">
        <v>1.75</v>
      </c>
      <c r="J174" s="130">
        <v>14.54</v>
      </c>
      <c r="K174" s="130">
        <v>7.27</v>
      </c>
      <c r="L174" s="130">
        <v>1.47</v>
      </c>
      <c r="M174" s="131">
        <v>5.31</v>
      </c>
      <c r="N174" s="132">
        <f>IF(C174&lt;=6,2*C174,IF(C174&gt;10,3*C174,2.5*C174))</f>
        <v>9</v>
      </c>
      <c r="O174" s="133">
        <f>2*(D174-2*N174)+2*(E174-2*N174)+PI()*2*N174</f>
        <v>164.54866776461628</v>
      </c>
    </row>
    <row r="175" spans="1:15" ht="15.75" thickBot="1" x14ac:dyDescent="0.25">
      <c r="A175" s="128" t="s">
        <v>602</v>
      </c>
      <c r="B175" s="108" t="s">
        <v>1012</v>
      </c>
      <c r="C175" s="135">
        <v>5</v>
      </c>
      <c r="D175" s="130">
        <v>50</v>
      </c>
      <c r="E175" s="130">
        <v>40</v>
      </c>
      <c r="F175" s="135">
        <v>7.36</v>
      </c>
      <c r="G175" s="135">
        <v>21.91</v>
      </c>
      <c r="H175" s="135">
        <v>8.77</v>
      </c>
      <c r="I175" s="135">
        <v>1.73</v>
      </c>
      <c r="J175" s="135">
        <v>15.28</v>
      </c>
      <c r="K175" s="135">
        <v>7.64</v>
      </c>
      <c r="L175" s="135">
        <v>1.44</v>
      </c>
      <c r="M175" s="136">
        <v>5.77</v>
      </c>
      <c r="N175" s="132">
        <f>IF(C175&lt;=6,2*C175,IF(C175&gt;10,3*C175,2.5*C175))</f>
        <v>10</v>
      </c>
      <c r="O175" s="133">
        <f>2*(D175-2*N175)+2*(E175-2*N175)+PI()*2*N175</f>
        <v>162.83185307179588</v>
      </c>
    </row>
    <row r="176" spans="1:15" ht="15.75" thickBot="1" x14ac:dyDescent="0.25">
      <c r="A176" s="137" t="s">
        <v>603</v>
      </c>
      <c r="B176" s="108" t="s">
        <v>1012</v>
      </c>
      <c r="C176" s="129">
        <v>2</v>
      </c>
      <c r="D176" s="130">
        <v>60</v>
      </c>
      <c r="E176" s="130">
        <v>30</v>
      </c>
      <c r="F176" s="130">
        <v>3.74</v>
      </c>
      <c r="G176" s="130">
        <v>18.41</v>
      </c>
      <c r="H176" s="130">
        <v>6.14</v>
      </c>
      <c r="I176" s="130">
        <v>2.2200000000000002</v>
      </c>
      <c r="J176" s="130">
        <v>9.82</v>
      </c>
      <c r="K176" s="130">
        <v>4.91</v>
      </c>
      <c r="L176" s="130">
        <v>1.62</v>
      </c>
      <c r="M176" s="131">
        <v>2.93</v>
      </c>
      <c r="N176" s="132">
        <f>IF(C176&lt;=6,2*C176,IF(C176&gt;10,3*C176,2.5*C176))</f>
        <v>4</v>
      </c>
      <c r="O176" s="133">
        <f>2*(D176-2*N176)+2*(E176-2*N176)+PI()*2*N176</f>
        <v>173.13274122871834</v>
      </c>
    </row>
    <row r="177" spans="1:15" ht="15.75" thickBot="1" x14ac:dyDescent="0.25">
      <c r="A177" s="137" t="s">
        <v>604</v>
      </c>
      <c r="B177" s="108" t="s">
        <v>1012</v>
      </c>
      <c r="C177" s="129">
        <v>2.5</v>
      </c>
      <c r="D177" s="130">
        <v>60</v>
      </c>
      <c r="E177" s="130">
        <v>30</v>
      </c>
      <c r="F177" s="130">
        <v>4.09</v>
      </c>
      <c r="G177" s="130">
        <v>17.93</v>
      </c>
      <c r="H177" s="130">
        <v>5.98</v>
      </c>
      <c r="I177" s="130">
        <v>2.09</v>
      </c>
      <c r="J177" s="130">
        <v>5.99</v>
      </c>
      <c r="K177" s="130">
        <v>3.99</v>
      </c>
      <c r="L177" s="130">
        <v>1.21</v>
      </c>
      <c r="M177" s="131">
        <v>3.21</v>
      </c>
      <c r="N177" s="132">
        <f>IF(C177&lt;=6,2*C177,IF(C177&gt;10,3*C177,2.5*C177))</f>
        <v>5</v>
      </c>
      <c r="O177" s="133">
        <f>2*(D177-2*N177)+2*(E177-2*N177)+PI()*2*N177</f>
        <v>171.41592653589794</v>
      </c>
    </row>
    <row r="178" spans="1:15" ht="15.75" thickBot="1" x14ac:dyDescent="0.25">
      <c r="A178" s="137" t="s">
        <v>605</v>
      </c>
      <c r="B178" s="108" t="s">
        <v>1012</v>
      </c>
      <c r="C178" s="129">
        <v>3</v>
      </c>
      <c r="D178" s="130">
        <v>60</v>
      </c>
      <c r="E178" s="130">
        <v>30</v>
      </c>
      <c r="F178" s="130">
        <v>4.8099999999999996</v>
      </c>
      <c r="G178" s="130">
        <v>20.49</v>
      </c>
      <c r="H178" s="130">
        <v>6.83</v>
      </c>
      <c r="I178" s="130">
        <v>2.06</v>
      </c>
      <c r="J178" s="130">
        <v>6.78</v>
      </c>
      <c r="K178" s="130">
        <v>4.5199999999999996</v>
      </c>
      <c r="L178" s="130">
        <v>1.19</v>
      </c>
      <c r="M178" s="131">
        <v>3.77</v>
      </c>
      <c r="N178" s="132">
        <f>IF(C178&lt;=6,2*C178,IF(C178&gt;10,3*C178,2.5*C178))</f>
        <v>6</v>
      </c>
      <c r="O178" s="133">
        <f>2*(D178-2*N178)+2*(E178-2*N178)+PI()*2*N178</f>
        <v>169.6991118430775</v>
      </c>
    </row>
    <row r="179" spans="1:15" ht="15.75" thickBot="1" x14ac:dyDescent="0.25">
      <c r="A179" s="137" t="s">
        <v>606</v>
      </c>
      <c r="B179" s="108" t="s">
        <v>1012</v>
      </c>
      <c r="C179" s="129">
        <v>3.5</v>
      </c>
      <c r="D179" s="130">
        <v>60</v>
      </c>
      <c r="E179" s="130">
        <v>30</v>
      </c>
      <c r="F179" s="130">
        <v>5.49</v>
      </c>
      <c r="G179" s="130">
        <v>22.74</v>
      </c>
      <c r="H179" s="130">
        <v>7.58</v>
      </c>
      <c r="I179" s="130">
        <v>2.0299999999999998</v>
      </c>
      <c r="J179" s="130">
        <v>7.45</v>
      </c>
      <c r="K179" s="130">
        <v>4.97</v>
      </c>
      <c r="L179" s="130">
        <v>1.1599999999999999</v>
      </c>
      <c r="M179" s="131">
        <v>4.3099999999999996</v>
      </c>
      <c r="N179" s="132">
        <f>IF(C179&lt;=6,2*C179,IF(C179&gt;10,3*C179,2.5*C179))</f>
        <v>7</v>
      </c>
      <c r="O179" s="133">
        <f>2*(D179-2*N179)+2*(E179-2*N179)+PI()*2*N179</f>
        <v>167.9822971502571</v>
      </c>
    </row>
    <row r="180" spans="1:15" ht="15.75" thickBot="1" x14ac:dyDescent="0.25">
      <c r="A180" s="137" t="s">
        <v>607</v>
      </c>
      <c r="B180" s="108" t="s">
        <v>1012</v>
      </c>
      <c r="C180" s="129">
        <v>4</v>
      </c>
      <c r="D180" s="130">
        <v>60</v>
      </c>
      <c r="E180" s="130">
        <v>30</v>
      </c>
      <c r="F180" s="130">
        <v>6.15</v>
      </c>
      <c r="G180" s="130">
        <v>24.69</v>
      </c>
      <c r="H180" s="130">
        <v>8.23</v>
      </c>
      <c r="I180" s="130">
        <v>2</v>
      </c>
      <c r="J180" s="130">
        <v>8.01</v>
      </c>
      <c r="K180" s="130">
        <v>5.34</v>
      </c>
      <c r="L180" s="130">
        <v>1.1399999999999999</v>
      </c>
      <c r="M180" s="131">
        <v>4.83</v>
      </c>
      <c r="N180" s="132">
        <f>IF(C180&lt;=6,2*C180,IF(C180&gt;10,3*C180,2.5*C180))</f>
        <v>8</v>
      </c>
      <c r="O180" s="133">
        <f>2*(D180-2*N180)+2*(E180-2*N180)+PI()*2*N180</f>
        <v>166.26548245743669</v>
      </c>
    </row>
    <row r="181" spans="1:15" ht="15.75" thickBot="1" x14ac:dyDescent="0.25">
      <c r="A181" s="137" t="s">
        <v>608</v>
      </c>
      <c r="B181" s="108" t="s">
        <v>1012</v>
      </c>
      <c r="C181" s="129">
        <v>4.5</v>
      </c>
      <c r="D181" s="130">
        <v>60</v>
      </c>
      <c r="E181" s="130">
        <v>30</v>
      </c>
      <c r="F181" s="130">
        <v>6.77</v>
      </c>
      <c r="G181" s="130">
        <v>26.34</v>
      </c>
      <c r="H181" s="130">
        <v>8.7799999999999994</v>
      </c>
      <c r="I181" s="130">
        <v>1.97</v>
      </c>
      <c r="J181" s="130">
        <v>8.4700000000000006</v>
      </c>
      <c r="K181" s="130">
        <v>5.64</v>
      </c>
      <c r="L181" s="130">
        <v>1.1200000000000001</v>
      </c>
      <c r="M181" s="131">
        <v>5.31</v>
      </c>
      <c r="N181" s="132">
        <f>IF(C181&lt;=6,2*C181,IF(C181&gt;10,3*C181,2.5*C181))</f>
        <v>9</v>
      </c>
      <c r="O181" s="133">
        <f>2*(D181-2*N181)+2*(E181-2*N181)+PI()*2*N181</f>
        <v>164.54866776461628</v>
      </c>
    </row>
    <row r="182" spans="1:15" ht="15.75" thickBot="1" x14ac:dyDescent="0.25">
      <c r="A182" s="137" t="s">
        <v>609</v>
      </c>
      <c r="B182" s="108" t="s">
        <v>1012</v>
      </c>
      <c r="C182" s="129">
        <v>5</v>
      </c>
      <c r="D182" s="130">
        <v>60</v>
      </c>
      <c r="E182" s="130">
        <v>30</v>
      </c>
      <c r="F182" s="130">
        <v>7.36</v>
      </c>
      <c r="G182" s="130">
        <v>27.72</v>
      </c>
      <c r="H182" s="130">
        <v>9.24</v>
      </c>
      <c r="I182" s="130">
        <v>1.94</v>
      </c>
      <c r="J182" s="130">
        <v>8.83</v>
      </c>
      <c r="K182" s="130">
        <v>5.88</v>
      </c>
      <c r="L182" s="130">
        <v>1.1000000000000001</v>
      </c>
      <c r="M182" s="131">
        <v>5.77</v>
      </c>
      <c r="N182" s="132">
        <f>IF(C182&lt;=6,2*C182,IF(C182&gt;10,3*C182,2.5*C182))</f>
        <v>10</v>
      </c>
      <c r="O182" s="133">
        <f>2*(D182-2*N182)+2*(E182-2*N182)+PI()*2*N182</f>
        <v>162.83185307179588</v>
      </c>
    </row>
    <row r="183" spans="1:15" ht="15.75" thickBot="1" x14ac:dyDescent="0.25">
      <c r="A183" s="137" t="s">
        <v>610</v>
      </c>
      <c r="B183" s="108" t="s">
        <v>1012</v>
      </c>
      <c r="C183" s="129">
        <v>5.5</v>
      </c>
      <c r="D183" s="130">
        <v>60</v>
      </c>
      <c r="E183" s="130">
        <v>30</v>
      </c>
      <c r="F183" s="130">
        <v>7.91</v>
      </c>
      <c r="G183" s="130">
        <v>28.84</v>
      </c>
      <c r="H183" s="130">
        <v>9.61</v>
      </c>
      <c r="I183" s="130">
        <v>1.91</v>
      </c>
      <c r="J183" s="130">
        <v>9.1</v>
      </c>
      <c r="K183" s="130">
        <v>6.06</v>
      </c>
      <c r="L183" s="130">
        <v>1.07</v>
      </c>
      <c r="M183" s="131">
        <v>6.21</v>
      </c>
      <c r="N183" s="132">
        <f>IF(C183&lt;=6,2*C183,IF(C183&gt;10,3*C183,2.5*C183))</f>
        <v>11</v>
      </c>
      <c r="O183" s="133">
        <f>2*(D183-2*N183)+2*(E183-2*N183)+PI()*2*N183</f>
        <v>161.11503837897544</v>
      </c>
    </row>
    <row r="184" spans="1:15" ht="15.75" thickBot="1" x14ac:dyDescent="0.25">
      <c r="A184" s="137" t="s">
        <v>611</v>
      </c>
      <c r="B184" s="108" t="s">
        <v>1012</v>
      </c>
      <c r="C184" s="135">
        <v>6</v>
      </c>
      <c r="D184" s="130">
        <v>60</v>
      </c>
      <c r="E184" s="130">
        <v>30</v>
      </c>
      <c r="F184" s="135">
        <v>8.43</v>
      </c>
      <c r="G184" s="135">
        <v>29.69</v>
      </c>
      <c r="H184" s="135">
        <v>9.9</v>
      </c>
      <c r="I184" s="135">
        <v>1.88</v>
      </c>
      <c r="J184" s="135">
        <v>9.2799999999999994</v>
      </c>
      <c r="K184" s="135">
        <v>6.19</v>
      </c>
      <c r="L184" s="135">
        <v>1.05</v>
      </c>
      <c r="M184" s="136">
        <v>6.62</v>
      </c>
      <c r="N184" s="132">
        <f>IF(C184&lt;=6,2*C184,IF(C184&gt;10,3*C184,2.5*C184))</f>
        <v>12</v>
      </c>
      <c r="O184" s="133">
        <f>2*(D184-2*N184)+2*(E184-2*N184)+PI()*2*N184</f>
        <v>159.39822368615503</v>
      </c>
    </row>
    <row r="185" spans="1:15" ht="15.75" thickBot="1" x14ac:dyDescent="0.25">
      <c r="A185" s="138" t="s">
        <v>612</v>
      </c>
      <c r="B185" s="108" t="s">
        <v>1012</v>
      </c>
      <c r="C185" s="129">
        <v>2</v>
      </c>
      <c r="D185" s="130">
        <v>60</v>
      </c>
      <c r="E185" s="130">
        <v>40</v>
      </c>
      <c r="F185" s="130">
        <v>3.74</v>
      </c>
      <c r="G185" s="129">
        <v>18.41</v>
      </c>
      <c r="H185" s="130">
        <v>6.14</v>
      </c>
      <c r="I185" s="130">
        <v>2.2200000000000002</v>
      </c>
      <c r="J185" s="130">
        <v>9.82</v>
      </c>
      <c r="K185" s="130">
        <v>4.91</v>
      </c>
      <c r="L185" s="130">
        <v>1.62</v>
      </c>
      <c r="M185" s="131">
        <v>2.93</v>
      </c>
      <c r="N185" s="132">
        <f>IF(C185&lt;=6,2*C185,IF(C185&gt;10,3*C185,2.5*C185))</f>
        <v>4</v>
      </c>
      <c r="O185" s="133">
        <f>2*(D185-2*N185)+2*(E185-2*N185)+PI()*2*N185</f>
        <v>193.13274122871834</v>
      </c>
    </row>
    <row r="186" spans="1:15" ht="15.75" thickBot="1" x14ac:dyDescent="0.25">
      <c r="A186" s="138" t="s">
        <v>613</v>
      </c>
      <c r="B186" s="108" t="s">
        <v>1012</v>
      </c>
      <c r="C186" s="129">
        <v>2.5</v>
      </c>
      <c r="D186" s="130">
        <v>60</v>
      </c>
      <c r="E186" s="130">
        <v>40</v>
      </c>
      <c r="F186" s="130">
        <v>4.59</v>
      </c>
      <c r="G186" s="129">
        <v>22.06</v>
      </c>
      <c r="H186" s="130">
        <v>7.35</v>
      </c>
      <c r="I186" s="130">
        <v>2.19</v>
      </c>
      <c r="J186" s="130">
        <v>11.72</v>
      </c>
      <c r="K186" s="130">
        <v>5.86</v>
      </c>
      <c r="L186" s="130">
        <v>1.6</v>
      </c>
      <c r="M186" s="131">
        <v>3.6</v>
      </c>
      <c r="N186" s="132">
        <f>IF(C186&lt;=6,2*C186,IF(C186&gt;10,3*C186,2.5*C186))</f>
        <v>5</v>
      </c>
      <c r="O186" s="133">
        <f>2*(D186-2*N186)+2*(E186-2*N186)+PI()*2*N186</f>
        <v>191.41592653589794</v>
      </c>
    </row>
    <row r="187" spans="1:15" ht="15.75" thickBot="1" x14ac:dyDescent="0.25">
      <c r="A187" s="138" t="s">
        <v>614</v>
      </c>
      <c r="B187" s="108" t="s">
        <v>1012</v>
      </c>
      <c r="C187" s="129">
        <v>3</v>
      </c>
      <c r="D187" s="130">
        <v>60</v>
      </c>
      <c r="E187" s="130">
        <v>40</v>
      </c>
      <c r="F187" s="130">
        <v>5.41</v>
      </c>
      <c r="G187" s="129">
        <v>25.37</v>
      </c>
      <c r="H187" s="130">
        <v>8.4600000000000009</v>
      </c>
      <c r="I187" s="130">
        <v>2.17</v>
      </c>
      <c r="J187" s="130">
        <v>13.42</v>
      </c>
      <c r="K187" s="130">
        <v>6.71</v>
      </c>
      <c r="L187" s="130">
        <v>1.58</v>
      </c>
      <c r="M187" s="131">
        <v>4.25</v>
      </c>
      <c r="N187" s="132">
        <f>IF(C187&lt;=6,2*C187,IF(C187&gt;10,3*C187,2.5*C187))</f>
        <v>6</v>
      </c>
      <c r="O187" s="133">
        <f>2*(D187-2*N187)+2*(E187-2*N187)+PI()*2*N187</f>
        <v>189.6991118430775</v>
      </c>
    </row>
    <row r="188" spans="1:15" ht="15.75" thickBot="1" x14ac:dyDescent="0.25">
      <c r="A188" s="138" t="s">
        <v>615</v>
      </c>
      <c r="B188" s="108" t="s">
        <v>1012</v>
      </c>
      <c r="C188" s="129">
        <v>3.5</v>
      </c>
      <c r="D188" s="130">
        <v>60</v>
      </c>
      <c r="E188" s="130">
        <v>40</v>
      </c>
      <c r="F188" s="130">
        <v>6.19</v>
      </c>
      <c r="G188" s="139">
        <v>28.33</v>
      </c>
      <c r="H188" s="140">
        <v>9.44</v>
      </c>
      <c r="I188" s="140">
        <v>2.14</v>
      </c>
      <c r="J188" s="140">
        <v>14.92</v>
      </c>
      <c r="K188" s="140">
        <v>7.46</v>
      </c>
      <c r="L188" s="140">
        <v>1.55</v>
      </c>
      <c r="M188" s="131">
        <v>4.8600000000000003</v>
      </c>
      <c r="N188" s="132">
        <f>IF(C188&lt;=6,2*C188,IF(C188&gt;10,3*C188,2.5*C188))</f>
        <v>7</v>
      </c>
      <c r="O188" s="133">
        <f>2*(D188-2*N188)+2*(E188-2*N188)+PI()*2*N188</f>
        <v>187.9822971502571</v>
      </c>
    </row>
    <row r="189" spans="1:15" ht="15.75" thickBot="1" x14ac:dyDescent="0.25">
      <c r="A189" s="138" t="s">
        <v>616</v>
      </c>
      <c r="B189" s="108" t="s">
        <v>1012</v>
      </c>
      <c r="C189" s="134">
        <v>4</v>
      </c>
      <c r="D189" s="130">
        <v>60</v>
      </c>
      <c r="E189" s="130">
        <v>40</v>
      </c>
      <c r="F189" s="135">
        <v>6.95</v>
      </c>
      <c r="G189" s="135">
        <v>30.96</v>
      </c>
      <c r="H189" s="135">
        <v>10.32</v>
      </c>
      <c r="I189" s="135">
        <v>2.11</v>
      </c>
      <c r="J189" s="135">
        <v>16.23</v>
      </c>
      <c r="K189" s="135">
        <v>8.1199999999999992</v>
      </c>
      <c r="L189" s="135">
        <v>1.53</v>
      </c>
      <c r="M189" s="136">
        <v>5.45</v>
      </c>
      <c r="N189" s="132">
        <f>IF(C189&lt;=6,2*C189,IF(C189&gt;10,3*C189,2.5*C189))</f>
        <v>8</v>
      </c>
      <c r="O189" s="133">
        <f>2*(D189-2*N189)+2*(E189-2*N189)+PI()*2*N189</f>
        <v>186.26548245743669</v>
      </c>
    </row>
    <row r="190" spans="1:15" ht="15.75" thickBot="1" x14ac:dyDescent="0.25">
      <c r="A190" s="138" t="s">
        <v>617</v>
      </c>
      <c r="B190" s="108" t="s">
        <v>1012</v>
      </c>
      <c r="C190" s="134">
        <v>4.5</v>
      </c>
      <c r="D190" s="130">
        <v>60</v>
      </c>
      <c r="E190" s="130">
        <v>40</v>
      </c>
      <c r="F190" s="135">
        <v>7.67</v>
      </c>
      <c r="G190" s="139">
        <v>33.28</v>
      </c>
      <c r="H190" s="140">
        <v>11.09</v>
      </c>
      <c r="I190" s="140">
        <v>2.08</v>
      </c>
      <c r="J190" s="140">
        <v>17.37</v>
      </c>
      <c r="K190" s="140">
        <v>8.69</v>
      </c>
      <c r="L190" s="140">
        <v>1.51</v>
      </c>
      <c r="M190" s="136">
        <v>6.02</v>
      </c>
      <c r="N190" s="132">
        <f>IF(C190&lt;=6,2*C190,IF(C190&gt;10,3*C190,2.5*C190))</f>
        <v>9</v>
      </c>
      <c r="O190" s="133">
        <f>2*(D190-2*N190)+2*(E190-2*N190)+PI()*2*N190</f>
        <v>184.54866776461628</v>
      </c>
    </row>
    <row r="191" spans="1:15" ht="15.75" thickBot="1" x14ac:dyDescent="0.25">
      <c r="A191" s="138" t="s">
        <v>618</v>
      </c>
      <c r="B191" s="108" t="s">
        <v>1012</v>
      </c>
      <c r="C191" s="129">
        <v>5</v>
      </c>
      <c r="D191" s="130">
        <v>60</v>
      </c>
      <c r="E191" s="130">
        <v>40</v>
      </c>
      <c r="F191" s="130">
        <v>8.36</v>
      </c>
      <c r="G191" s="134">
        <v>35.29</v>
      </c>
      <c r="H191" s="135">
        <v>11.76</v>
      </c>
      <c r="I191" s="135">
        <v>2.0499999999999998</v>
      </c>
      <c r="J191" s="135">
        <v>18.34</v>
      </c>
      <c r="K191" s="135">
        <v>9.17</v>
      </c>
      <c r="L191" s="135">
        <v>1.48</v>
      </c>
      <c r="M191" s="131">
        <v>6.56</v>
      </c>
      <c r="N191" s="132">
        <f>IF(C191&lt;=6,2*C191,IF(C191&gt;10,3*C191,2.5*C191))</f>
        <v>10</v>
      </c>
      <c r="O191" s="133">
        <f>2*(D191-2*N191)+2*(E191-2*N191)+PI()*2*N191</f>
        <v>182.83185307179588</v>
      </c>
    </row>
    <row r="192" spans="1:15" ht="15.75" thickBot="1" x14ac:dyDescent="0.25">
      <c r="A192" s="138" t="s">
        <v>619</v>
      </c>
      <c r="B192" s="108" t="s">
        <v>1012</v>
      </c>
      <c r="C192" s="129">
        <v>5.5</v>
      </c>
      <c r="D192" s="130">
        <v>60</v>
      </c>
      <c r="E192" s="130">
        <v>40</v>
      </c>
      <c r="F192" s="130">
        <v>9.01</v>
      </c>
      <c r="G192" s="129">
        <v>37</v>
      </c>
      <c r="H192" s="130">
        <v>12.33</v>
      </c>
      <c r="I192" s="130">
        <v>2.0299999999999998</v>
      </c>
      <c r="J192" s="130">
        <v>19.16</v>
      </c>
      <c r="K192" s="130">
        <v>9.58</v>
      </c>
      <c r="L192" s="130">
        <v>1.46</v>
      </c>
      <c r="M192" s="131">
        <v>7.07</v>
      </c>
      <c r="N192" s="132">
        <f>IF(C192&lt;=6,2*C192,IF(C192&gt;10,3*C192,2.5*C192))</f>
        <v>11</v>
      </c>
      <c r="O192" s="133">
        <f>2*(D192-2*N192)+2*(E192-2*N192)+PI()*2*N192</f>
        <v>181.11503837897544</v>
      </c>
    </row>
    <row r="193" spans="1:15" ht="15.75" thickBot="1" x14ac:dyDescent="0.25">
      <c r="A193" s="138" t="s">
        <v>620</v>
      </c>
      <c r="B193" s="108" t="s">
        <v>1012</v>
      </c>
      <c r="C193" s="135">
        <v>6</v>
      </c>
      <c r="D193" s="130">
        <v>60</v>
      </c>
      <c r="E193" s="130">
        <v>40</v>
      </c>
      <c r="F193" s="135">
        <v>9.6300000000000008</v>
      </c>
      <c r="G193" s="135">
        <v>38.44</v>
      </c>
      <c r="H193" s="135">
        <v>12.81</v>
      </c>
      <c r="I193" s="135">
        <v>2</v>
      </c>
      <c r="J193" s="135">
        <v>19.82</v>
      </c>
      <c r="K193" s="135">
        <v>9.91</v>
      </c>
      <c r="L193" s="135">
        <v>1.43</v>
      </c>
      <c r="M193" s="136">
        <v>7.56</v>
      </c>
      <c r="N193" s="132">
        <f>IF(C193&lt;=6,2*C193,IF(C193&gt;10,3*C193,2.5*C193))</f>
        <v>12</v>
      </c>
      <c r="O193" s="133">
        <f>2*(D193-2*N193)+2*(E193-2*N193)+PI()*2*N193</f>
        <v>179.39822368615503</v>
      </c>
    </row>
    <row r="194" spans="1:15" ht="15.75" thickBot="1" x14ac:dyDescent="0.25">
      <c r="A194" s="138" t="s">
        <v>621</v>
      </c>
      <c r="B194" s="108" t="s">
        <v>1012</v>
      </c>
      <c r="C194" s="129">
        <v>2</v>
      </c>
      <c r="D194" s="130">
        <v>70</v>
      </c>
      <c r="E194" s="130">
        <v>50</v>
      </c>
      <c r="F194" s="130">
        <v>4.54</v>
      </c>
      <c r="G194" s="130">
        <v>31.47</v>
      </c>
      <c r="H194" s="130">
        <v>8.99</v>
      </c>
      <c r="I194" s="130">
        <v>2.63</v>
      </c>
      <c r="J194" s="130">
        <v>18.75</v>
      </c>
      <c r="K194" s="130">
        <v>7.5</v>
      </c>
      <c r="L194" s="130">
        <v>2.0299999999999998</v>
      </c>
      <c r="M194" s="131">
        <v>3.56</v>
      </c>
      <c r="N194" s="132">
        <f>IF(C194&lt;=6,2*C194,IF(C194&gt;10,3*C194,2.5*C194))</f>
        <v>4</v>
      </c>
      <c r="O194" s="133">
        <f>2*(D194-2*N194)+2*(E194-2*N194)+PI()*2*N194</f>
        <v>233.13274122871834</v>
      </c>
    </row>
    <row r="195" spans="1:15" ht="15.75" thickBot="1" x14ac:dyDescent="0.25">
      <c r="A195" s="138" t="s">
        <v>622</v>
      </c>
      <c r="B195" s="108" t="s">
        <v>1012</v>
      </c>
      <c r="C195" s="129">
        <v>2.5</v>
      </c>
      <c r="D195" s="130">
        <v>70</v>
      </c>
      <c r="E195" s="130">
        <v>50</v>
      </c>
      <c r="F195" s="130">
        <v>5.59</v>
      </c>
      <c r="G195" s="130">
        <v>38</v>
      </c>
      <c r="H195" s="130">
        <v>10.86</v>
      </c>
      <c r="I195" s="130">
        <v>2.61</v>
      </c>
      <c r="J195" s="130">
        <v>22.57</v>
      </c>
      <c r="K195" s="130">
        <v>9.0299999999999994</v>
      </c>
      <c r="L195" s="130">
        <v>2.0099999999999998</v>
      </c>
      <c r="M195" s="131">
        <v>4.3899999999999997</v>
      </c>
      <c r="N195" s="132">
        <f>IF(C195&lt;=6,2*C195,IF(C195&gt;10,3*C195,2.5*C195))</f>
        <v>5</v>
      </c>
      <c r="O195" s="133">
        <f>2*(D195-2*N195)+2*(E195-2*N195)+PI()*2*N195</f>
        <v>231.41592653589794</v>
      </c>
    </row>
    <row r="196" spans="1:15" ht="15.75" thickBot="1" x14ac:dyDescent="0.25">
      <c r="A196" s="138" t="s">
        <v>623</v>
      </c>
      <c r="B196" s="108" t="s">
        <v>1012</v>
      </c>
      <c r="C196" s="129">
        <v>3</v>
      </c>
      <c r="D196" s="130">
        <v>70</v>
      </c>
      <c r="E196" s="130">
        <v>50</v>
      </c>
      <c r="F196" s="130">
        <v>6.61</v>
      </c>
      <c r="G196" s="130">
        <v>44.03</v>
      </c>
      <c r="H196" s="130">
        <v>12.58</v>
      </c>
      <c r="I196" s="130">
        <v>2.58</v>
      </c>
      <c r="J196" s="130">
        <v>26.08</v>
      </c>
      <c r="K196" s="130">
        <v>10.43</v>
      </c>
      <c r="L196" s="130">
        <v>1.99</v>
      </c>
      <c r="M196" s="131">
        <v>5.19</v>
      </c>
      <c r="N196" s="132">
        <f>IF(C196&lt;=6,2*C196,IF(C196&gt;10,3*C196,2.5*C196))</f>
        <v>6</v>
      </c>
      <c r="O196" s="133">
        <f>2*(D196-2*N196)+2*(E196-2*N196)+PI()*2*N196</f>
        <v>229.6991118430775</v>
      </c>
    </row>
    <row r="197" spans="1:15" ht="15.75" thickBot="1" x14ac:dyDescent="0.25">
      <c r="A197" s="138" t="s">
        <v>624</v>
      </c>
      <c r="B197" s="108" t="s">
        <v>1012</v>
      </c>
      <c r="C197" s="129">
        <v>3.5</v>
      </c>
      <c r="D197" s="130">
        <v>70</v>
      </c>
      <c r="E197" s="130">
        <v>50</v>
      </c>
      <c r="F197" s="130">
        <v>7.59</v>
      </c>
      <c r="G197" s="130">
        <v>49.57</v>
      </c>
      <c r="H197" s="130">
        <v>14.16</v>
      </c>
      <c r="I197" s="130">
        <v>2.5499999999999998</v>
      </c>
      <c r="J197" s="130">
        <v>29.27</v>
      </c>
      <c r="K197" s="130">
        <v>11.71</v>
      </c>
      <c r="L197" s="130">
        <v>1.96</v>
      </c>
      <c r="M197" s="131">
        <v>5.96</v>
      </c>
      <c r="N197" s="132">
        <f>IF(C197&lt;=6,2*C197,IF(C197&gt;10,3*C197,2.5*C197))</f>
        <v>7</v>
      </c>
      <c r="O197" s="133">
        <f>2*(D197-2*N197)+2*(E197-2*N197)+PI()*2*N197</f>
        <v>227.9822971502571</v>
      </c>
    </row>
    <row r="198" spans="1:15" ht="15.75" thickBot="1" x14ac:dyDescent="0.25">
      <c r="A198" s="138" t="s">
        <v>625</v>
      </c>
      <c r="B198" s="108" t="s">
        <v>1012</v>
      </c>
      <c r="C198" s="129">
        <v>4</v>
      </c>
      <c r="D198" s="130">
        <v>70</v>
      </c>
      <c r="E198" s="130">
        <v>50</v>
      </c>
      <c r="F198" s="130">
        <v>8.5500000000000007</v>
      </c>
      <c r="G198" s="130">
        <v>54.64</v>
      </c>
      <c r="H198" s="130">
        <v>15.61</v>
      </c>
      <c r="I198" s="130">
        <v>2.5299999999999998</v>
      </c>
      <c r="J198" s="130">
        <v>32.159999999999997</v>
      </c>
      <c r="K198" s="130">
        <v>12.87</v>
      </c>
      <c r="L198" s="130">
        <v>1.94</v>
      </c>
      <c r="M198" s="131">
        <v>6.71</v>
      </c>
      <c r="N198" s="132">
        <f>IF(C198&lt;=6,2*C198,IF(C198&gt;10,3*C198,2.5*C198))</f>
        <v>8</v>
      </c>
      <c r="O198" s="133">
        <f>2*(D198-2*N198)+2*(E198-2*N198)+PI()*2*N198</f>
        <v>226.26548245743669</v>
      </c>
    </row>
    <row r="199" spans="1:15" ht="15.75" thickBot="1" x14ac:dyDescent="0.25">
      <c r="A199" s="138" t="s">
        <v>626</v>
      </c>
      <c r="B199" s="108" t="s">
        <v>1012</v>
      </c>
      <c r="C199" s="129">
        <v>4.5</v>
      </c>
      <c r="D199" s="130">
        <v>70</v>
      </c>
      <c r="E199" s="130">
        <v>50</v>
      </c>
      <c r="F199" s="130">
        <v>9.4700000000000006</v>
      </c>
      <c r="G199" s="130">
        <v>59.24</v>
      </c>
      <c r="H199" s="130">
        <v>16.93</v>
      </c>
      <c r="I199" s="130">
        <v>2.5</v>
      </c>
      <c r="J199" s="130">
        <v>34.770000000000003</v>
      </c>
      <c r="K199" s="130">
        <v>13.91</v>
      </c>
      <c r="L199" s="130">
        <v>1.92</v>
      </c>
      <c r="M199" s="131">
        <v>7.43</v>
      </c>
      <c r="N199" s="132">
        <f>IF(C199&lt;=6,2*C199,IF(C199&gt;10,3*C199,2.5*C199))</f>
        <v>9</v>
      </c>
      <c r="O199" s="133">
        <f>2*(D199-2*N199)+2*(E199-2*N199)+PI()*2*N199</f>
        <v>224.54866776461628</v>
      </c>
    </row>
    <row r="200" spans="1:15" ht="15.75" thickBot="1" x14ac:dyDescent="0.25">
      <c r="A200" s="138" t="s">
        <v>627</v>
      </c>
      <c r="B200" s="108" t="s">
        <v>1012</v>
      </c>
      <c r="C200" s="129">
        <v>5</v>
      </c>
      <c r="D200" s="130">
        <v>70</v>
      </c>
      <c r="E200" s="130">
        <v>50</v>
      </c>
      <c r="F200" s="130">
        <v>10.36</v>
      </c>
      <c r="G200" s="130">
        <v>63.4</v>
      </c>
      <c r="H200" s="130">
        <v>18.11</v>
      </c>
      <c r="I200" s="130">
        <v>2.4700000000000002</v>
      </c>
      <c r="J200" s="130">
        <v>37.1</v>
      </c>
      <c r="K200" s="130">
        <v>14.84</v>
      </c>
      <c r="L200" s="130">
        <v>1.89</v>
      </c>
      <c r="M200" s="131">
        <v>8.1300000000000008</v>
      </c>
      <c r="N200" s="132">
        <f>IF(C200&lt;=6,2*C200,IF(C200&gt;10,3*C200,2.5*C200))</f>
        <v>10</v>
      </c>
      <c r="O200" s="133">
        <f>2*(D200-2*N200)+2*(E200-2*N200)+PI()*2*N200</f>
        <v>222.83185307179588</v>
      </c>
    </row>
    <row r="201" spans="1:15" ht="15.75" thickBot="1" x14ac:dyDescent="0.25">
      <c r="A201" s="138" t="s">
        <v>628</v>
      </c>
      <c r="B201" s="108" t="s">
        <v>1012</v>
      </c>
      <c r="C201" s="129">
        <v>5.5</v>
      </c>
      <c r="D201" s="130">
        <v>70</v>
      </c>
      <c r="E201" s="130">
        <v>50</v>
      </c>
      <c r="F201" s="130">
        <v>11.21</v>
      </c>
      <c r="G201" s="130">
        <v>67.12</v>
      </c>
      <c r="H201" s="130">
        <v>19.18</v>
      </c>
      <c r="I201" s="130">
        <v>2.4500000000000002</v>
      </c>
      <c r="J201" s="130">
        <v>39.17</v>
      </c>
      <c r="K201" s="130">
        <v>15.67</v>
      </c>
      <c r="L201" s="130">
        <v>1.87</v>
      </c>
      <c r="M201" s="131">
        <v>8.8000000000000007</v>
      </c>
      <c r="N201" s="132">
        <f>IF(C201&lt;=6,2*C201,IF(C201&gt;10,3*C201,2.5*C201))</f>
        <v>11</v>
      </c>
      <c r="O201" s="133">
        <f>2*(D201-2*N201)+2*(E201-2*N201)+PI()*2*N201</f>
        <v>221.11503837897544</v>
      </c>
    </row>
    <row r="202" spans="1:15" ht="15.75" thickBot="1" x14ac:dyDescent="0.25">
      <c r="A202" s="138" t="s">
        <v>629</v>
      </c>
      <c r="B202" s="108" t="s">
        <v>1012</v>
      </c>
      <c r="C202" s="129">
        <v>6</v>
      </c>
      <c r="D202" s="130">
        <v>70</v>
      </c>
      <c r="E202" s="130">
        <v>50</v>
      </c>
      <c r="F202" s="130">
        <v>12.03</v>
      </c>
      <c r="G202" s="130">
        <v>70.430000000000007</v>
      </c>
      <c r="H202" s="130">
        <v>20.12</v>
      </c>
      <c r="I202" s="130">
        <v>2.42</v>
      </c>
      <c r="J202" s="130">
        <v>40.98</v>
      </c>
      <c r="K202" s="130">
        <v>16.39</v>
      </c>
      <c r="L202" s="130">
        <v>1.85</v>
      </c>
      <c r="M202" s="131">
        <v>9.4499999999999993</v>
      </c>
      <c r="N202" s="132">
        <f>IF(C202&lt;=6,2*C202,IF(C202&gt;10,3*C202,2.5*C202))</f>
        <v>12</v>
      </c>
      <c r="O202" s="133">
        <f>2*(D202-2*N202)+2*(E202-2*N202)+PI()*2*N202</f>
        <v>219.39822368615503</v>
      </c>
    </row>
    <row r="203" spans="1:15" ht="15.75" thickBot="1" x14ac:dyDescent="0.25">
      <c r="A203" s="138" t="s">
        <v>630</v>
      </c>
      <c r="B203" s="108" t="s">
        <v>1012</v>
      </c>
      <c r="C203" s="134">
        <v>2</v>
      </c>
      <c r="D203" s="135">
        <v>80</v>
      </c>
      <c r="E203" s="135">
        <v>40</v>
      </c>
      <c r="F203" s="135">
        <v>4.54</v>
      </c>
      <c r="G203" s="135">
        <v>37.35</v>
      </c>
      <c r="H203" s="135">
        <v>9.34</v>
      </c>
      <c r="I203" s="135">
        <v>2.87</v>
      </c>
      <c r="J203" s="135">
        <v>12.71</v>
      </c>
      <c r="K203" s="135">
        <v>6.36</v>
      </c>
      <c r="L203" s="135">
        <v>1.67</v>
      </c>
      <c r="M203" s="136">
        <v>3.56</v>
      </c>
      <c r="N203" s="132">
        <f>IF(C203&lt;=6,2*C203,IF(C203&gt;10,3*C203,2.5*C203))</f>
        <v>4</v>
      </c>
      <c r="O203" s="133">
        <f>2*(D203-2*N203)+2*(E203-2*N203)+PI()*2*N203</f>
        <v>233.13274122871834</v>
      </c>
    </row>
    <row r="204" spans="1:15" ht="15.75" thickBot="1" x14ac:dyDescent="0.25">
      <c r="A204" s="138" t="s">
        <v>631</v>
      </c>
      <c r="B204" s="108" t="s">
        <v>1012</v>
      </c>
      <c r="C204" s="129">
        <v>2.5</v>
      </c>
      <c r="D204" s="135">
        <v>80</v>
      </c>
      <c r="E204" s="135">
        <v>40</v>
      </c>
      <c r="F204" s="130">
        <v>5.59</v>
      </c>
      <c r="G204" s="130">
        <v>45.1</v>
      </c>
      <c r="H204" s="130">
        <v>11.27</v>
      </c>
      <c r="I204" s="130">
        <v>2.84</v>
      </c>
      <c r="J204" s="130">
        <v>15.24</v>
      </c>
      <c r="K204" s="130">
        <v>7.62</v>
      </c>
      <c r="L204" s="130">
        <v>1.65</v>
      </c>
      <c r="M204" s="131">
        <v>4.3899999999999997</v>
      </c>
      <c r="N204" s="132">
        <f>IF(C204&lt;=6,2*C204,IF(C204&gt;10,3*C204,2.5*C204))</f>
        <v>5</v>
      </c>
      <c r="O204" s="133">
        <f>2*(D204-2*N204)+2*(E204-2*N204)+PI()*2*N204</f>
        <v>231.41592653589794</v>
      </c>
    </row>
    <row r="205" spans="1:15" ht="15.75" thickBot="1" x14ac:dyDescent="0.25">
      <c r="A205" s="138" t="s">
        <v>632</v>
      </c>
      <c r="B205" s="108" t="s">
        <v>1012</v>
      </c>
      <c r="C205" s="129">
        <v>3</v>
      </c>
      <c r="D205" s="135">
        <v>80</v>
      </c>
      <c r="E205" s="135">
        <v>40</v>
      </c>
      <c r="F205" s="130">
        <v>6.61</v>
      </c>
      <c r="G205" s="130">
        <v>52.24</v>
      </c>
      <c r="H205" s="130">
        <v>13.06</v>
      </c>
      <c r="I205" s="130">
        <v>2.81</v>
      </c>
      <c r="J205" s="130">
        <v>17.52</v>
      </c>
      <c r="K205" s="130">
        <v>8.76</v>
      </c>
      <c r="L205" s="130">
        <v>1.63</v>
      </c>
      <c r="M205" s="131">
        <v>5.19</v>
      </c>
      <c r="N205" s="132">
        <f>IF(C205&lt;=6,2*C205,IF(C205&gt;10,3*C205,2.5*C205))</f>
        <v>6</v>
      </c>
      <c r="O205" s="133">
        <f>2*(D205-2*N205)+2*(E205-2*N205)+PI()*2*N205</f>
        <v>229.6991118430775</v>
      </c>
    </row>
    <row r="206" spans="1:15" ht="15.75" thickBot="1" x14ac:dyDescent="0.25">
      <c r="A206" s="138" t="s">
        <v>633</v>
      </c>
      <c r="B206" s="108" t="s">
        <v>1012</v>
      </c>
      <c r="C206" s="129">
        <v>3.5</v>
      </c>
      <c r="D206" s="135">
        <v>80</v>
      </c>
      <c r="E206" s="135">
        <v>40</v>
      </c>
      <c r="F206" s="130">
        <v>7.59</v>
      </c>
      <c r="G206" s="130">
        <v>58.79</v>
      </c>
      <c r="H206" s="130">
        <v>14.7</v>
      </c>
      <c r="I206" s="130">
        <v>2.78</v>
      </c>
      <c r="J206" s="130">
        <v>19.579999999999998</v>
      </c>
      <c r="K206" s="130">
        <v>9.7899999999999991</v>
      </c>
      <c r="L206" s="130">
        <v>1.61</v>
      </c>
      <c r="M206" s="131">
        <v>5.96</v>
      </c>
      <c r="N206" s="132">
        <f>IF(C206&lt;=6,2*C206,IF(C206&gt;10,3*C206,2.5*C206))</f>
        <v>7</v>
      </c>
      <c r="O206" s="133">
        <f>2*(D206-2*N206)+2*(E206-2*N206)+PI()*2*N206</f>
        <v>227.9822971502571</v>
      </c>
    </row>
    <row r="207" spans="1:15" ht="15.75" thickBot="1" x14ac:dyDescent="0.25">
      <c r="A207" s="138" t="s">
        <v>634</v>
      </c>
      <c r="B207" s="108" t="s">
        <v>1012</v>
      </c>
      <c r="C207" s="129">
        <v>4</v>
      </c>
      <c r="D207" s="135">
        <v>80</v>
      </c>
      <c r="E207" s="135">
        <v>40</v>
      </c>
      <c r="F207" s="130">
        <v>8.5500000000000007</v>
      </c>
      <c r="G207" s="130">
        <v>64.77</v>
      </c>
      <c r="H207" s="130">
        <v>16.190000000000001</v>
      </c>
      <c r="I207" s="130">
        <v>2.75</v>
      </c>
      <c r="J207" s="130">
        <v>21.42</v>
      </c>
      <c r="K207" s="130">
        <v>10.71</v>
      </c>
      <c r="L207" s="130">
        <v>1.58</v>
      </c>
      <c r="M207" s="131">
        <v>6.71</v>
      </c>
      <c r="N207" s="132">
        <f>IF(C207&lt;=6,2*C207,IF(C207&gt;10,3*C207,2.5*C207))</f>
        <v>8</v>
      </c>
      <c r="O207" s="133">
        <f>2*(D207-2*N207)+2*(E207-2*N207)+PI()*2*N207</f>
        <v>226.26548245743669</v>
      </c>
    </row>
    <row r="208" spans="1:15" ht="15.75" thickBot="1" x14ac:dyDescent="0.25">
      <c r="A208" s="138" t="s">
        <v>635</v>
      </c>
      <c r="B208" s="108" t="s">
        <v>1012</v>
      </c>
      <c r="C208" s="129">
        <v>4.5</v>
      </c>
      <c r="D208" s="135">
        <v>80</v>
      </c>
      <c r="E208" s="135">
        <v>40</v>
      </c>
      <c r="F208" s="130">
        <v>9.4700000000000006</v>
      </c>
      <c r="G208" s="130">
        <v>70.19</v>
      </c>
      <c r="H208" s="130">
        <v>17.55</v>
      </c>
      <c r="I208" s="130">
        <v>2.72</v>
      </c>
      <c r="J208" s="130">
        <v>23.04</v>
      </c>
      <c r="K208" s="130">
        <v>11.52</v>
      </c>
      <c r="L208" s="130">
        <v>1.56</v>
      </c>
      <c r="M208" s="131">
        <v>7.43</v>
      </c>
      <c r="N208" s="132">
        <f>IF(C208&lt;=6,2*C208,IF(C208&gt;10,3*C208,2.5*C208))</f>
        <v>9</v>
      </c>
      <c r="O208" s="133">
        <f>2*(D208-2*N208)+2*(E208-2*N208)+PI()*2*N208</f>
        <v>224.54866776461628</v>
      </c>
    </row>
    <row r="209" spans="1:15" ht="15.75" thickBot="1" x14ac:dyDescent="0.25">
      <c r="A209" s="138" t="s">
        <v>636</v>
      </c>
      <c r="B209" s="108" t="s">
        <v>1012</v>
      </c>
      <c r="C209" s="129">
        <v>5</v>
      </c>
      <c r="D209" s="135">
        <v>80</v>
      </c>
      <c r="E209" s="135">
        <v>40</v>
      </c>
      <c r="F209" s="130">
        <v>10.36</v>
      </c>
      <c r="G209" s="130">
        <v>75.069999999999993</v>
      </c>
      <c r="H209" s="130">
        <v>18.77</v>
      </c>
      <c r="I209" s="130">
        <v>2.69</v>
      </c>
      <c r="J209" s="130">
        <v>24.47</v>
      </c>
      <c r="K209" s="130">
        <v>12.23</v>
      </c>
      <c r="L209" s="130">
        <v>1.54</v>
      </c>
      <c r="M209" s="131">
        <v>8.1300000000000008</v>
      </c>
      <c r="N209" s="132">
        <f>IF(C209&lt;=6,2*C209,IF(C209&gt;10,3*C209,2.5*C209))</f>
        <v>10</v>
      </c>
      <c r="O209" s="133">
        <f>2*(D209-2*N209)+2*(E209-2*N209)+PI()*2*N209</f>
        <v>222.83185307179588</v>
      </c>
    </row>
    <row r="210" spans="1:15" ht="15.75" thickBot="1" x14ac:dyDescent="0.25">
      <c r="A210" s="138" t="s">
        <v>637</v>
      </c>
      <c r="B210" s="108" t="s">
        <v>1012</v>
      </c>
      <c r="C210" s="129">
        <v>5.5</v>
      </c>
      <c r="D210" s="135">
        <v>80</v>
      </c>
      <c r="E210" s="135">
        <v>40</v>
      </c>
      <c r="F210" s="130">
        <v>11.21</v>
      </c>
      <c r="G210" s="130">
        <v>79.42</v>
      </c>
      <c r="H210" s="130">
        <v>19.86</v>
      </c>
      <c r="I210" s="130">
        <v>2.66</v>
      </c>
      <c r="J210" s="130">
        <v>25.7</v>
      </c>
      <c r="K210" s="130">
        <v>12.85</v>
      </c>
      <c r="L210" s="130">
        <v>1.51</v>
      </c>
      <c r="M210" s="131">
        <v>8.8000000000000007</v>
      </c>
      <c r="N210" s="132">
        <f>IF(C210&lt;=6,2*C210,IF(C210&gt;10,3*C210,2.5*C210))</f>
        <v>11</v>
      </c>
      <c r="O210" s="133">
        <f>2*(D210-2*N210)+2*(E210-2*N210)+PI()*2*N210</f>
        <v>221.11503837897544</v>
      </c>
    </row>
    <row r="211" spans="1:15" ht="15.75" thickBot="1" x14ac:dyDescent="0.25">
      <c r="A211" s="138" t="s">
        <v>638</v>
      </c>
      <c r="B211" s="108" t="s">
        <v>1012</v>
      </c>
      <c r="C211" s="135">
        <v>6</v>
      </c>
      <c r="D211" s="135">
        <v>80</v>
      </c>
      <c r="E211" s="135">
        <v>40</v>
      </c>
      <c r="F211" s="135">
        <v>12.03</v>
      </c>
      <c r="G211" s="135">
        <v>83.26</v>
      </c>
      <c r="H211" s="135">
        <v>20.82</v>
      </c>
      <c r="I211" s="135">
        <v>2.63</v>
      </c>
      <c r="J211" s="135">
        <v>26.75</v>
      </c>
      <c r="K211" s="135">
        <v>13.38</v>
      </c>
      <c r="L211" s="135">
        <v>1.49</v>
      </c>
      <c r="M211" s="136">
        <v>9.4499999999999993</v>
      </c>
      <c r="N211" s="132">
        <f>IF(C211&lt;=6,2*C211,IF(C211&gt;10,3*C211,2.5*C211))</f>
        <v>12</v>
      </c>
      <c r="O211" s="133">
        <f>2*(D211-2*N211)+2*(E211-2*N211)+PI()*2*N211</f>
        <v>219.39822368615503</v>
      </c>
    </row>
    <row r="212" spans="1:15" ht="15.75" thickBot="1" x14ac:dyDescent="0.25">
      <c r="A212" s="138" t="s">
        <v>639</v>
      </c>
      <c r="B212" s="108" t="s">
        <v>1012</v>
      </c>
      <c r="C212" s="129">
        <v>2</v>
      </c>
      <c r="D212" s="135">
        <v>80</v>
      </c>
      <c r="E212" s="130">
        <v>60</v>
      </c>
      <c r="F212" s="130">
        <v>5.34</v>
      </c>
      <c r="G212" s="130">
        <v>49.52</v>
      </c>
      <c r="H212" s="130">
        <v>12.38</v>
      </c>
      <c r="I212" s="130">
        <v>3.05</v>
      </c>
      <c r="J212" s="130">
        <v>34.35</v>
      </c>
      <c r="K212" s="130">
        <v>11.45</v>
      </c>
      <c r="L212" s="130">
        <v>2.54</v>
      </c>
      <c r="M212" s="131">
        <v>4.1900000000000004</v>
      </c>
      <c r="N212" s="132">
        <f>IF(C212&lt;=6,2*C212,IF(C212&gt;10,3*C212,2.5*C212))</f>
        <v>4</v>
      </c>
      <c r="O212" s="133">
        <f>2*(D212-2*N212)+2*(E212-2*N212)+PI()*2*N212</f>
        <v>273.13274122871837</v>
      </c>
    </row>
    <row r="213" spans="1:15" ht="15.75" thickBot="1" x14ac:dyDescent="0.25">
      <c r="A213" s="138" t="s">
        <v>640</v>
      </c>
      <c r="B213" s="108" t="s">
        <v>1012</v>
      </c>
      <c r="C213" s="129">
        <v>2.5</v>
      </c>
      <c r="D213" s="135">
        <v>80</v>
      </c>
      <c r="E213" s="130">
        <v>60</v>
      </c>
      <c r="F213" s="130">
        <v>6.59</v>
      </c>
      <c r="G213" s="130">
        <v>60.11</v>
      </c>
      <c r="H213" s="130">
        <v>15.03</v>
      </c>
      <c r="I213" s="130">
        <v>3.02</v>
      </c>
      <c r="J213" s="130">
        <v>42.42</v>
      </c>
      <c r="K213" s="130">
        <v>14.14</v>
      </c>
      <c r="L213" s="130">
        <v>2.54</v>
      </c>
      <c r="M213" s="131">
        <v>5.17</v>
      </c>
      <c r="N213" s="132">
        <f>IF(C213&lt;=6,2*C213,IF(C213&gt;10,3*C213,2.5*C213))</f>
        <v>5</v>
      </c>
      <c r="O213" s="133">
        <f>2*(D213-2*N213)+2*(E213-2*N213)+PI()*2*N213</f>
        <v>271.41592653589794</v>
      </c>
    </row>
    <row r="214" spans="1:15" ht="15.75" thickBot="1" x14ac:dyDescent="0.25">
      <c r="A214" s="138" t="s">
        <v>641</v>
      </c>
      <c r="B214" s="108" t="s">
        <v>1012</v>
      </c>
      <c r="C214" s="129">
        <v>3</v>
      </c>
      <c r="D214" s="135">
        <v>80</v>
      </c>
      <c r="E214" s="130">
        <v>60</v>
      </c>
      <c r="F214" s="130">
        <v>7.81</v>
      </c>
      <c r="G214" s="130">
        <v>70.02</v>
      </c>
      <c r="H214" s="130">
        <v>17.510000000000002</v>
      </c>
      <c r="I214" s="130">
        <v>2.99</v>
      </c>
      <c r="J214" s="130">
        <v>44.86</v>
      </c>
      <c r="K214" s="130">
        <v>14.95</v>
      </c>
      <c r="L214" s="130">
        <v>2.4</v>
      </c>
      <c r="M214" s="131">
        <v>6.13</v>
      </c>
      <c r="N214" s="132">
        <f>IF(C214&lt;=6,2*C214,IF(C214&gt;10,3*C214,2.5*C214))</f>
        <v>6</v>
      </c>
      <c r="O214" s="133">
        <f>2*(D214-2*N214)+2*(E214-2*N214)+PI()*2*N214</f>
        <v>269.6991118430775</v>
      </c>
    </row>
    <row r="215" spans="1:15" ht="15.75" thickBot="1" x14ac:dyDescent="0.25">
      <c r="A215" s="138" t="s">
        <v>642</v>
      </c>
      <c r="B215" s="108" t="s">
        <v>1012</v>
      </c>
      <c r="C215" s="129">
        <v>3.5</v>
      </c>
      <c r="D215" s="135">
        <v>80</v>
      </c>
      <c r="E215" s="130">
        <v>60</v>
      </c>
      <c r="F215" s="130">
        <v>8.99</v>
      </c>
      <c r="G215" s="130">
        <v>79.27</v>
      </c>
      <c r="H215" s="130">
        <v>19.82</v>
      </c>
      <c r="I215" s="130">
        <v>2.97</v>
      </c>
      <c r="J215" s="130">
        <v>50.67</v>
      </c>
      <c r="K215" s="130">
        <v>16.89</v>
      </c>
      <c r="L215" s="130">
        <v>2.37</v>
      </c>
      <c r="M215" s="131">
        <v>7.06</v>
      </c>
      <c r="N215" s="132">
        <f>IF(C215&lt;=6,2*C215,IF(C215&gt;10,3*C215,2.5*C215))</f>
        <v>7</v>
      </c>
      <c r="O215" s="133">
        <f>2*(D215-2*N215)+2*(E215-2*N215)+PI()*2*N215</f>
        <v>267.98229715025712</v>
      </c>
    </row>
    <row r="216" spans="1:15" ht="15.75" thickBot="1" x14ac:dyDescent="0.25">
      <c r="A216" s="138" t="s">
        <v>643</v>
      </c>
      <c r="B216" s="108" t="s">
        <v>1012</v>
      </c>
      <c r="C216" s="129">
        <v>4</v>
      </c>
      <c r="D216" s="135">
        <v>80</v>
      </c>
      <c r="E216" s="130">
        <v>60</v>
      </c>
      <c r="F216" s="130">
        <v>10.15</v>
      </c>
      <c r="G216" s="130">
        <v>87.87</v>
      </c>
      <c r="H216" s="130">
        <v>21.97</v>
      </c>
      <c r="I216" s="130">
        <v>2.94</v>
      </c>
      <c r="J216" s="130">
        <v>56.05</v>
      </c>
      <c r="K216" s="130">
        <v>18.68</v>
      </c>
      <c r="L216" s="130">
        <v>2.35</v>
      </c>
      <c r="M216" s="131">
        <v>7.97</v>
      </c>
      <c r="N216" s="132">
        <f>IF(C216&lt;=6,2*C216,IF(C216&gt;10,3*C216,2.5*C216))</f>
        <v>8</v>
      </c>
      <c r="O216" s="133">
        <f>2*(D216-2*N216)+2*(E216-2*N216)+PI()*2*N216</f>
        <v>266.26548245743669</v>
      </c>
    </row>
    <row r="217" spans="1:15" ht="15.75" thickBot="1" x14ac:dyDescent="0.25">
      <c r="A217" s="138" t="s">
        <v>644</v>
      </c>
      <c r="B217" s="108" t="s">
        <v>1012</v>
      </c>
      <c r="C217" s="134">
        <v>4.5</v>
      </c>
      <c r="D217" s="135">
        <v>80</v>
      </c>
      <c r="E217" s="130">
        <v>60</v>
      </c>
      <c r="F217" s="135">
        <v>11.27</v>
      </c>
      <c r="G217" s="135">
        <v>95.84</v>
      </c>
      <c r="H217" s="135">
        <v>23.96</v>
      </c>
      <c r="I217" s="135">
        <v>2.92</v>
      </c>
      <c r="J217" s="135">
        <v>61</v>
      </c>
      <c r="K217" s="135">
        <v>20.329999999999998</v>
      </c>
      <c r="L217" s="135">
        <v>2.33</v>
      </c>
      <c r="M217" s="136">
        <v>8.85</v>
      </c>
      <c r="N217" s="132">
        <f>IF(C217&lt;=6,2*C217,IF(C217&gt;10,3*C217,2.5*C217))</f>
        <v>9</v>
      </c>
      <c r="O217" s="133">
        <f>2*(D217-2*N217)+2*(E217-2*N217)+PI()*2*N217</f>
        <v>264.54866776461625</v>
      </c>
    </row>
    <row r="218" spans="1:15" ht="15.75" thickBot="1" x14ac:dyDescent="0.25">
      <c r="A218" s="138" t="s">
        <v>645</v>
      </c>
      <c r="B218" s="108" t="s">
        <v>1012</v>
      </c>
      <c r="C218" s="129">
        <v>5</v>
      </c>
      <c r="D218" s="135">
        <v>80</v>
      </c>
      <c r="E218" s="130">
        <v>60</v>
      </c>
      <c r="F218" s="130">
        <v>12.36</v>
      </c>
      <c r="G218" s="130">
        <v>103.2</v>
      </c>
      <c r="H218" s="130">
        <v>25.8</v>
      </c>
      <c r="I218" s="130">
        <v>2.89</v>
      </c>
      <c r="J218" s="130">
        <v>65.540000000000006</v>
      </c>
      <c r="K218" s="130">
        <v>21.85</v>
      </c>
      <c r="L218" s="130">
        <v>2.2999999999999998</v>
      </c>
      <c r="M218" s="131">
        <v>9.6999999999999993</v>
      </c>
      <c r="N218" s="132">
        <f>IF(C218&lt;=6,2*C218,IF(C218&gt;10,3*C218,2.5*C218))</f>
        <v>10</v>
      </c>
      <c r="O218" s="133">
        <f>2*(D218-2*N218)+2*(E218-2*N218)+PI()*2*N218</f>
        <v>262.83185307179588</v>
      </c>
    </row>
    <row r="219" spans="1:15" ht="15.75" thickBot="1" x14ac:dyDescent="0.25">
      <c r="A219" s="138" t="s">
        <v>646</v>
      </c>
      <c r="B219" s="108" t="s">
        <v>1012</v>
      </c>
      <c r="C219" s="129">
        <v>5.5</v>
      </c>
      <c r="D219" s="135">
        <v>80</v>
      </c>
      <c r="E219" s="130">
        <v>60</v>
      </c>
      <c r="F219" s="130">
        <v>13.41</v>
      </c>
      <c r="G219" s="130">
        <v>109.9</v>
      </c>
      <c r="H219" s="130">
        <v>27.49</v>
      </c>
      <c r="I219" s="130">
        <v>2.86</v>
      </c>
      <c r="J219" s="130">
        <v>69.680000000000007</v>
      </c>
      <c r="K219" s="130">
        <v>23.23</v>
      </c>
      <c r="L219" s="130">
        <v>2.2799999999999998</v>
      </c>
      <c r="M219" s="131">
        <v>10.53</v>
      </c>
      <c r="N219" s="132">
        <f>IF(C219&lt;=6,2*C219,IF(C219&gt;10,3*C219,2.5*C219))</f>
        <v>11</v>
      </c>
      <c r="O219" s="133">
        <f>2*(D219-2*N219)+2*(E219-2*N219)+PI()*2*N219</f>
        <v>261.11503837897544</v>
      </c>
    </row>
    <row r="220" spans="1:15" ht="15.75" thickBot="1" x14ac:dyDescent="0.25">
      <c r="A220" s="138" t="s">
        <v>647</v>
      </c>
      <c r="B220" s="108" t="s">
        <v>1012</v>
      </c>
      <c r="C220" s="129">
        <v>6</v>
      </c>
      <c r="D220" s="135">
        <v>80</v>
      </c>
      <c r="E220" s="130">
        <v>60</v>
      </c>
      <c r="F220" s="130">
        <v>14.43</v>
      </c>
      <c r="G220" s="130">
        <v>116.1</v>
      </c>
      <c r="H220" s="130">
        <v>29.03</v>
      </c>
      <c r="I220" s="130">
        <v>2.84</v>
      </c>
      <c r="J220" s="130">
        <v>73.430000000000007</v>
      </c>
      <c r="K220" s="130">
        <v>24.48</v>
      </c>
      <c r="L220" s="130">
        <v>2.2599999999999998</v>
      </c>
      <c r="M220" s="131">
        <v>11.33</v>
      </c>
      <c r="N220" s="132">
        <f>IF(C220&lt;=6,2*C220,IF(C220&gt;10,3*C220,2.5*C220))</f>
        <v>12</v>
      </c>
      <c r="O220" s="133">
        <f>2*(D220-2*N220)+2*(E220-2*N220)+PI()*2*N220</f>
        <v>259.39822368615501</v>
      </c>
    </row>
    <row r="221" spans="1:15" ht="15.75" thickBot="1" x14ac:dyDescent="0.25">
      <c r="A221" s="138" t="s">
        <v>648</v>
      </c>
      <c r="B221" s="108" t="s">
        <v>1012</v>
      </c>
      <c r="C221" s="129">
        <v>6.5</v>
      </c>
      <c r="D221" s="135">
        <v>80</v>
      </c>
      <c r="E221" s="130">
        <v>60</v>
      </c>
      <c r="F221" s="130">
        <v>15.06</v>
      </c>
      <c r="G221" s="130">
        <v>115.9</v>
      </c>
      <c r="H221" s="130">
        <v>28.98</v>
      </c>
      <c r="I221" s="130">
        <v>2.77</v>
      </c>
      <c r="J221" s="130">
        <v>73.58</v>
      </c>
      <c r="K221" s="130">
        <v>24.53</v>
      </c>
      <c r="L221" s="130">
        <v>2.21</v>
      </c>
      <c r="M221" s="131">
        <v>11.82</v>
      </c>
      <c r="N221" s="132">
        <f>IF(C221&lt;=6,2*C221,IF(C221&gt;10,3*C221,2.5*C221))</f>
        <v>16.25</v>
      </c>
      <c r="O221" s="133">
        <f>2*(D221-2*N221)+2*(E221-2*N221)+PI()*2*N221</f>
        <v>252.10176124166827</v>
      </c>
    </row>
    <row r="222" spans="1:15" ht="15.75" thickBot="1" x14ac:dyDescent="0.25">
      <c r="A222" s="138" t="s">
        <v>649</v>
      </c>
      <c r="B222" s="108" t="s">
        <v>1012</v>
      </c>
      <c r="C222" s="135">
        <v>7</v>
      </c>
      <c r="D222" s="135">
        <v>80</v>
      </c>
      <c r="E222" s="130">
        <v>60</v>
      </c>
      <c r="F222" s="135">
        <v>15.96</v>
      </c>
      <c r="G222" s="135">
        <v>120.1</v>
      </c>
      <c r="H222" s="135">
        <v>30.01</v>
      </c>
      <c r="I222" s="135">
        <v>2.74</v>
      </c>
      <c r="J222" s="135">
        <v>76.099999999999994</v>
      </c>
      <c r="K222" s="135">
        <v>25.37</v>
      </c>
      <c r="L222" s="135">
        <v>2.1800000000000002</v>
      </c>
      <c r="M222" s="136">
        <v>12.53</v>
      </c>
      <c r="N222" s="132">
        <f>IF(C222&lt;=6,2*C222,IF(C222&gt;10,3*C222,2.5*C222))</f>
        <v>17.5</v>
      </c>
      <c r="O222" s="133">
        <f>2*(D222-2*N222)+2*(E222-2*N222)+PI()*2*N222</f>
        <v>249.95574287564276</v>
      </c>
    </row>
    <row r="223" spans="1:15" ht="15.75" thickBot="1" x14ac:dyDescent="0.25">
      <c r="A223" s="138" t="s">
        <v>650</v>
      </c>
      <c r="B223" s="108" t="s">
        <v>1012</v>
      </c>
      <c r="C223" s="129">
        <v>3</v>
      </c>
      <c r="D223" s="135">
        <v>80</v>
      </c>
      <c r="E223" s="130">
        <v>70</v>
      </c>
      <c r="F223" s="130">
        <v>8.41</v>
      </c>
      <c r="G223" s="130">
        <v>78.92</v>
      </c>
      <c r="H223" s="130">
        <v>19.73</v>
      </c>
      <c r="I223" s="130">
        <v>3.06</v>
      </c>
      <c r="J223" s="130">
        <v>64.23</v>
      </c>
      <c r="K223" s="130">
        <v>18.350000000000001</v>
      </c>
      <c r="L223" s="130">
        <v>2.76</v>
      </c>
      <c r="M223" s="131">
        <v>6.6</v>
      </c>
      <c r="N223" s="132">
        <f>IF(C223&lt;=6,2*C223,IF(C223&gt;10,3*C223,2.5*C223))</f>
        <v>6</v>
      </c>
      <c r="O223" s="133">
        <f>2*(D223-2*N223)+2*(E223-2*N223)+PI()*2*N223</f>
        <v>289.6991118430775</v>
      </c>
    </row>
    <row r="224" spans="1:15" ht="15.75" thickBot="1" x14ac:dyDescent="0.25">
      <c r="A224" s="138" t="s">
        <v>651</v>
      </c>
      <c r="B224" s="108" t="s">
        <v>1012</v>
      </c>
      <c r="C224" s="129">
        <v>3.5</v>
      </c>
      <c r="D224" s="135">
        <v>80</v>
      </c>
      <c r="E224" s="130">
        <v>70</v>
      </c>
      <c r="F224" s="130">
        <v>9.69</v>
      </c>
      <c r="G224" s="130">
        <v>89.51</v>
      </c>
      <c r="H224" s="130">
        <v>22.38</v>
      </c>
      <c r="I224" s="130">
        <v>3.04</v>
      </c>
      <c r="J224" s="130">
        <v>72.790000000000006</v>
      </c>
      <c r="K224" s="130">
        <v>20.8</v>
      </c>
      <c r="L224" s="130">
        <v>2.74</v>
      </c>
      <c r="M224" s="131">
        <v>7.61</v>
      </c>
      <c r="N224" s="132">
        <f>IF(C224&lt;=6,2*C224,IF(C224&gt;10,3*C224,2.5*C224))</f>
        <v>7</v>
      </c>
      <c r="O224" s="133">
        <f>2*(D224-2*N224)+2*(E224-2*N224)+PI()*2*N224</f>
        <v>287.98229715025712</v>
      </c>
    </row>
    <row r="225" spans="1:15" ht="15.75" thickBot="1" x14ac:dyDescent="0.25">
      <c r="A225" s="138" t="s">
        <v>652</v>
      </c>
      <c r="B225" s="108" t="s">
        <v>1012</v>
      </c>
      <c r="C225" s="129">
        <v>4</v>
      </c>
      <c r="D225" s="135">
        <v>80</v>
      </c>
      <c r="E225" s="130">
        <v>70</v>
      </c>
      <c r="F225" s="130">
        <v>10.95</v>
      </c>
      <c r="G225" s="130">
        <v>99.42</v>
      </c>
      <c r="H225" s="130">
        <v>24.86</v>
      </c>
      <c r="I225" s="130">
        <v>3.01</v>
      </c>
      <c r="J225" s="130">
        <v>80.77</v>
      </c>
      <c r="K225" s="130">
        <v>23.08</v>
      </c>
      <c r="L225" s="130">
        <v>2.72</v>
      </c>
      <c r="M225" s="131">
        <v>8.59</v>
      </c>
      <c r="N225" s="132">
        <f>IF(C225&lt;=6,2*C225,IF(C225&gt;10,3*C225,2.5*C225))</f>
        <v>8</v>
      </c>
      <c r="O225" s="133">
        <f>2*(D225-2*N225)+2*(E225-2*N225)+PI()*2*N225</f>
        <v>286.26548245743669</v>
      </c>
    </row>
    <row r="226" spans="1:15" ht="15.75" thickBot="1" x14ac:dyDescent="0.25">
      <c r="A226" s="138" t="s">
        <v>653</v>
      </c>
      <c r="B226" s="108" t="s">
        <v>1012</v>
      </c>
      <c r="C226" s="129">
        <v>4.5</v>
      </c>
      <c r="D226" s="135">
        <v>80</v>
      </c>
      <c r="E226" s="130">
        <v>70</v>
      </c>
      <c r="F226" s="130">
        <v>12.17</v>
      </c>
      <c r="G226" s="130">
        <v>108.7</v>
      </c>
      <c r="H226" s="130">
        <v>27.17</v>
      </c>
      <c r="I226" s="130">
        <v>2.99</v>
      </c>
      <c r="J226" s="130">
        <v>88.2</v>
      </c>
      <c r="K226" s="130">
        <v>25.2</v>
      </c>
      <c r="L226" s="130">
        <v>2.69</v>
      </c>
      <c r="M226" s="131">
        <v>9.5500000000000007</v>
      </c>
      <c r="N226" s="132">
        <f>IF(C226&lt;=6,2*C226,IF(C226&gt;10,3*C226,2.5*C226))</f>
        <v>9</v>
      </c>
      <c r="O226" s="133">
        <f>2*(D226-2*N226)+2*(E226-2*N226)+PI()*2*N226</f>
        <v>284.54866776461625</v>
      </c>
    </row>
    <row r="227" spans="1:15" ht="15.75" thickBot="1" x14ac:dyDescent="0.25">
      <c r="A227" s="138" t="s">
        <v>654</v>
      </c>
      <c r="B227" s="108" t="s">
        <v>1012</v>
      </c>
      <c r="C227" s="129">
        <v>5</v>
      </c>
      <c r="D227" s="135">
        <v>80</v>
      </c>
      <c r="E227" s="130">
        <v>70</v>
      </c>
      <c r="F227" s="130">
        <v>13.36</v>
      </c>
      <c r="G227" s="130">
        <v>117.3</v>
      </c>
      <c r="H227" s="130">
        <v>29.31</v>
      </c>
      <c r="I227" s="130">
        <v>2.96</v>
      </c>
      <c r="J227" s="130">
        <v>95.09</v>
      </c>
      <c r="K227" s="130">
        <v>27.17</v>
      </c>
      <c r="L227" s="130">
        <v>2.67</v>
      </c>
      <c r="M227" s="131">
        <v>10.48</v>
      </c>
      <c r="N227" s="132">
        <f>IF(C227&lt;=6,2*C227,IF(C227&gt;10,3*C227,2.5*C227))</f>
        <v>10</v>
      </c>
      <c r="O227" s="133">
        <f>2*(D227-2*N227)+2*(E227-2*N227)+PI()*2*N227</f>
        <v>282.83185307179588</v>
      </c>
    </row>
    <row r="228" spans="1:15" ht="15.75" thickBot="1" x14ac:dyDescent="0.25">
      <c r="A228" s="138" t="s">
        <v>655</v>
      </c>
      <c r="B228" s="108" t="s">
        <v>1012</v>
      </c>
      <c r="C228" s="129">
        <v>5.5</v>
      </c>
      <c r="D228" s="135">
        <v>80</v>
      </c>
      <c r="E228" s="130">
        <v>70</v>
      </c>
      <c r="F228" s="130">
        <v>14.51</v>
      </c>
      <c r="G228" s="130">
        <v>125.2</v>
      </c>
      <c r="H228" s="130">
        <v>31.3</v>
      </c>
      <c r="I228" s="130">
        <v>2.94</v>
      </c>
      <c r="J228" s="130">
        <v>101.5</v>
      </c>
      <c r="K228" s="130">
        <v>28.98</v>
      </c>
      <c r="L228" s="130">
        <v>2.64</v>
      </c>
      <c r="M228" s="131">
        <v>11.39</v>
      </c>
      <c r="N228" s="132">
        <f>IF(C228&lt;=6,2*C228,IF(C228&gt;10,3*C228,2.5*C228))</f>
        <v>11</v>
      </c>
      <c r="O228" s="133">
        <f>2*(D228-2*N228)+2*(E228-2*N228)+PI()*2*N228</f>
        <v>281.11503837897544</v>
      </c>
    </row>
    <row r="229" spans="1:15" ht="15.75" thickBot="1" x14ac:dyDescent="0.25">
      <c r="A229" s="138" t="s">
        <v>656</v>
      </c>
      <c r="B229" s="108" t="s">
        <v>1012</v>
      </c>
      <c r="C229" s="129">
        <v>6</v>
      </c>
      <c r="D229" s="135">
        <v>80</v>
      </c>
      <c r="E229" s="130">
        <v>70</v>
      </c>
      <c r="F229" s="130">
        <v>15.63</v>
      </c>
      <c r="G229" s="130">
        <v>132.5</v>
      </c>
      <c r="H229" s="130">
        <v>33.14</v>
      </c>
      <c r="I229" s="130">
        <v>2.91</v>
      </c>
      <c r="J229" s="130">
        <v>107.3</v>
      </c>
      <c r="K229" s="130">
        <v>30.66</v>
      </c>
      <c r="L229" s="130">
        <v>2.62</v>
      </c>
      <c r="M229" s="131">
        <v>12.27</v>
      </c>
      <c r="N229" s="132">
        <f>IF(C229&lt;=6,2*C229,IF(C229&gt;10,3*C229,2.5*C229))</f>
        <v>12</v>
      </c>
      <c r="O229" s="133">
        <f>2*(D229-2*N229)+2*(E229-2*N229)+PI()*2*N229</f>
        <v>279.39822368615501</v>
      </c>
    </row>
    <row r="230" spans="1:15" ht="15.75" thickBot="1" x14ac:dyDescent="0.25">
      <c r="A230" s="138" t="s">
        <v>657</v>
      </c>
      <c r="B230" s="108" t="s">
        <v>1012</v>
      </c>
      <c r="C230" s="129">
        <v>6.5</v>
      </c>
      <c r="D230" s="135">
        <v>80</v>
      </c>
      <c r="E230" s="130">
        <v>70</v>
      </c>
      <c r="F230" s="130">
        <v>16.36</v>
      </c>
      <c r="G230" s="130">
        <v>133.5</v>
      </c>
      <c r="H230" s="130">
        <v>33.369999999999997</v>
      </c>
      <c r="I230" s="130">
        <v>2.86</v>
      </c>
      <c r="J230" s="130">
        <v>108.2</v>
      </c>
      <c r="K230" s="130">
        <v>30.92</v>
      </c>
      <c r="L230" s="130">
        <v>2.57</v>
      </c>
      <c r="M230" s="131">
        <v>12.84</v>
      </c>
      <c r="N230" s="132">
        <f>IF(C230&lt;=6,2*C230,IF(C230&gt;10,3*C230,2.5*C230))</f>
        <v>16.25</v>
      </c>
      <c r="O230" s="133">
        <f>2*(D230-2*N230)+2*(E230-2*N230)+PI()*2*N230</f>
        <v>272.10176124166827</v>
      </c>
    </row>
    <row r="231" spans="1:15" ht="15.75" thickBot="1" x14ac:dyDescent="0.25">
      <c r="A231" s="138" t="s">
        <v>658</v>
      </c>
      <c r="B231" s="108" t="s">
        <v>1012</v>
      </c>
      <c r="C231" s="135">
        <v>7</v>
      </c>
      <c r="D231" s="135">
        <v>80</v>
      </c>
      <c r="E231" s="130">
        <v>70</v>
      </c>
      <c r="F231" s="135">
        <v>17.36</v>
      </c>
      <c r="G231" s="135">
        <v>138.69999999999999</v>
      </c>
      <c r="H231" s="135">
        <v>34.68</v>
      </c>
      <c r="I231" s="135">
        <v>2.83</v>
      </c>
      <c r="J231" s="135">
        <v>112.4</v>
      </c>
      <c r="K231" s="135">
        <v>32.11</v>
      </c>
      <c r="L231" s="135">
        <v>2.54</v>
      </c>
      <c r="M231" s="136">
        <v>13.63</v>
      </c>
      <c r="N231" s="132">
        <f>IF(C231&lt;=6,2*C231,IF(C231&gt;10,3*C231,2.5*C231))</f>
        <v>17.5</v>
      </c>
      <c r="O231" s="133">
        <f>2*(D231-2*N231)+2*(E231-2*N231)+PI()*2*N231</f>
        <v>269.95574287564273</v>
      </c>
    </row>
    <row r="232" spans="1:15" ht="15.75" thickBot="1" x14ac:dyDescent="0.25">
      <c r="A232" s="138" t="s">
        <v>659</v>
      </c>
      <c r="B232" s="108" t="s">
        <v>1012</v>
      </c>
      <c r="C232" s="129">
        <v>3</v>
      </c>
      <c r="D232" s="129">
        <v>90</v>
      </c>
      <c r="E232" s="129">
        <v>50</v>
      </c>
      <c r="F232" s="129">
        <v>7.81</v>
      </c>
      <c r="G232" s="130">
        <v>81.83</v>
      </c>
      <c r="H232" s="130">
        <v>18.190000000000001</v>
      </c>
      <c r="I232" s="130">
        <v>3.24</v>
      </c>
      <c r="J232" s="130">
        <v>32.700000000000003</v>
      </c>
      <c r="K232" s="130">
        <v>13.08</v>
      </c>
      <c r="L232" s="130">
        <v>2.0499999999999998</v>
      </c>
      <c r="M232" s="131">
        <v>6.13</v>
      </c>
      <c r="N232" s="132">
        <f>IF(C232&lt;=6,2*C232,IF(C232&gt;10,3*C232,2.5*C232))</f>
        <v>6</v>
      </c>
      <c r="O232" s="133">
        <f>2*(D232-2*N232)+2*(E232-2*N232)+PI()*2*N232</f>
        <v>269.6991118430775</v>
      </c>
    </row>
    <row r="233" spans="1:15" ht="15.75" thickBot="1" x14ac:dyDescent="0.25">
      <c r="A233" s="138" t="s">
        <v>660</v>
      </c>
      <c r="B233" s="108" t="s">
        <v>1012</v>
      </c>
      <c r="C233" s="129">
        <v>3.5</v>
      </c>
      <c r="D233" s="129">
        <v>90</v>
      </c>
      <c r="E233" s="129">
        <v>50</v>
      </c>
      <c r="F233" s="129">
        <v>8.99</v>
      </c>
      <c r="G233" s="130">
        <v>92.63</v>
      </c>
      <c r="H233" s="130">
        <v>20.59</v>
      </c>
      <c r="I233" s="130">
        <v>3.21</v>
      </c>
      <c r="J233" s="130">
        <v>36.840000000000003</v>
      </c>
      <c r="K233" s="130">
        <v>14.74</v>
      </c>
      <c r="L233" s="130">
        <v>2.02</v>
      </c>
      <c r="M233" s="131">
        <v>7.06</v>
      </c>
      <c r="N233" s="132">
        <f>IF(C233&lt;=6,2*C233,IF(C233&gt;10,3*C233,2.5*C233))</f>
        <v>7</v>
      </c>
      <c r="O233" s="133">
        <f>2*(D233-2*N233)+2*(E233-2*N233)+PI()*2*N233</f>
        <v>267.98229715025712</v>
      </c>
    </row>
    <row r="234" spans="1:15" ht="15.75" thickBot="1" x14ac:dyDescent="0.25">
      <c r="A234" s="138" t="s">
        <v>661</v>
      </c>
      <c r="B234" s="108" t="s">
        <v>1012</v>
      </c>
      <c r="C234" s="129">
        <v>4</v>
      </c>
      <c r="D234" s="129">
        <v>90</v>
      </c>
      <c r="E234" s="129">
        <v>50</v>
      </c>
      <c r="F234" s="129">
        <v>10.15</v>
      </c>
      <c r="G234" s="130">
        <v>102.7</v>
      </c>
      <c r="H234" s="130">
        <v>22.82</v>
      </c>
      <c r="I234" s="130">
        <v>3.18</v>
      </c>
      <c r="J234" s="130">
        <v>40.630000000000003</v>
      </c>
      <c r="K234" s="130">
        <v>16.25</v>
      </c>
      <c r="L234" s="130">
        <v>2</v>
      </c>
      <c r="M234" s="131">
        <v>7.97</v>
      </c>
      <c r="N234" s="132">
        <f>IF(C234&lt;=6,2*C234,IF(C234&gt;10,3*C234,2.5*C234))</f>
        <v>8</v>
      </c>
      <c r="O234" s="133">
        <f>2*(D234-2*N234)+2*(E234-2*N234)+PI()*2*N234</f>
        <v>266.26548245743669</v>
      </c>
    </row>
    <row r="235" spans="1:15" ht="15.75" thickBot="1" x14ac:dyDescent="0.25">
      <c r="A235" s="138" t="s">
        <v>662</v>
      </c>
      <c r="B235" s="108" t="s">
        <v>1012</v>
      </c>
      <c r="C235" s="129">
        <v>4.5</v>
      </c>
      <c r="D235" s="129">
        <v>90</v>
      </c>
      <c r="E235" s="129">
        <v>50</v>
      </c>
      <c r="F235" s="129">
        <v>11.27</v>
      </c>
      <c r="G235" s="130">
        <v>112</v>
      </c>
      <c r="H235" s="130">
        <v>24.88</v>
      </c>
      <c r="I235" s="130">
        <v>3.15</v>
      </c>
      <c r="J235" s="130">
        <v>44.09</v>
      </c>
      <c r="K235" s="130">
        <v>17.63</v>
      </c>
      <c r="L235" s="130">
        <v>1.98</v>
      </c>
      <c r="M235" s="131">
        <v>8.85</v>
      </c>
      <c r="N235" s="132">
        <f>IF(C235&lt;=6,2*C235,IF(C235&gt;10,3*C235,2.5*C235))</f>
        <v>9</v>
      </c>
      <c r="O235" s="133">
        <f>2*(D235-2*N235)+2*(E235-2*N235)+PI()*2*N235</f>
        <v>264.54866776461625</v>
      </c>
    </row>
    <row r="236" spans="1:15" ht="15.75" thickBot="1" x14ac:dyDescent="0.25">
      <c r="A236" s="138" t="s">
        <v>663</v>
      </c>
      <c r="B236" s="108" t="s">
        <v>1012</v>
      </c>
      <c r="C236" s="129">
        <v>5</v>
      </c>
      <c r="D236" s="129">
        <v>90</v>
      </c>
      <c r="E236" s="129">
        <v>50</v>
      </c>
      <c r="F236" s="129">
        <v>12.36</v>
      </c>
      <c r="G236" s="130">
        <v>120.5</v>
      </c>
      <c r="H236" s="130">
        <v>26.79</v>
      </c>
      <c r="I236" s="130">
        <v>3.12</v>
      </c>
      <c r="J236" s="130">
        <v>47.23</v>
      </c>
      <c r="K236" s="130">
        <v>18.89</v>
      </c>
      <c r="L236" s="130">
        <v>1.95</v>
      </c>
      <c r="M236" s="131">
        <v>9.6999999999999993</v>
      </c>
      <c r="N236" s="132">
        <f>IF(C236&lt;=6,2*C236,IF(C236&gt;10,3*C236,2.5*C236))</f>
        <v>10</v>
      </c>
      <c r="O236" s="133">
        <f>2*(D236-2*N236)+2*(E236-2*N236)+PI()*2*N236</f>
        <v>262.83185307179588</v>
      </c>
    </row>
    <row r="237" spans="1:15" ht="15.75" thickBot="1" x14ac:dyDescent="0.25">
      <c r="A237" s="138" t="s">
        <v>664</v>
      </c>
      <c r="B237" s="108" t="s">
        <v>1012</v>
      </c>
      <c r="C237" s="129">
        <v>5.5</v>
      </c>
      <c r="D237" s="129">
        <v>90</v>
      </c>
      <c r="E237" s="129">
        <v>50</v>
      </c>
      <c r="F237" s="129">
        <v>13.41</v>
      </c>
      <c r="G237" s="130">
        <v>128.4</v>
      </c>
      <c r="H237" s="130">
        <v>28.53</v>
      </c>
      <c r="I237" s="130">
        <v>3.09</v>
      </c>
      <c r="J237" s="130">
        <v>50.06</v>
      </c>
      <c r="K237" s="130">
        <v>20.02</v>
      </c>
      <c r="L237" s="130">
        <v>1.93</v>
      </c>
      <c r="M237" s="131">
        <v>10.53</v>
      </c>
      <c r="N237" s="132">
        <f>IF(C237&lt;=6,2*C237,IF(C237&gt;10,3*C237,2.5*C237))</f>
        <v>11</v>
      </c>
      <c r="O237" s="133">
        <f>2*(D237-2*N237)+2*(E237-2*N237)+PI()*2*N237</f>
        <v>261.11503837897544</v>
      </c>
    </row>
    <row r="238" spans="1:15" ht="15.75" thickBot="1" x14ac:dyDescent="0.25">
      <c r="A238" s="138" t="s">
        <v>665</v>
      </c>
      <c r="B238" s="108" t="s">
        <v>1012</v>
      </c>
      <c r="C238" s="129">
        <v>6</v>
      </c>
      <c r="D238" s="129">
        <v>90</v>
      </c>
      <c r="E238" s="129">
        <v>50</v>
      </c>
      <c r="F238" s="129">
        <v>14.43</v>
      </c>
      <c r="G238" s="130">
        <v>135.6</v>
      </c>
      <c r="H238" s="130">
        <v>30.13</v>
      </c>
      <c r="I238" s="130">
        <v>3.06</v>
      </c>
      <c r="J238" s="130">
        <v>52.59</v>
      </c>
      <c r="K238" s="130">
        <v>21.04</v>
      </c>
      <c r="L238" s="130">
        <v>1.91</v>
      </c>
      <c r="M238" s="131">
        <v>11.33</v>
      </c>
      <c r="N238" s="132">
        <f>IF(C238&lt;=6,2*C238,IF(C238&gt;10,3*C238,2.5*C238))</f>
        <v>12</v>
      </c>
      <c r="O238" s="133">
        <f>2*(D238-2*N238)+2*(E238-2*N238)+PI()*2*N238</f>
        <v>259.39822368615501</v>
      </c>
    </row>
    <row r="239" spans="1:15" ht="15.75" thickBot="1" x14ac:dyDescent="0.25">
      <c r="A239" s="138" t="s">
        <v>666</v>
      </c>
      <c r="B239" s="108" t="s">
        <v>1012</v>
      </c>
      <c r="C239" s="129">
        <v>6.5</v>
      </c>
      <c r="D239" s="129">
        <v>90</v>
      </c>
      <c r="E239" s="129">
        <v>50</v>
      </c>
      <c r="F239" s="129">
        <v>15.06</v>
      </c>
      <c r="G239" s="130">
        <v>134.69999999999999</v>
      </c>
      <c r="H239" s="130">
        <v>29.93</v>
      </c>
      <c r="I239" s="130">
        <v>2.99</v>
      </c>
      <c r="J239" s="130">
        <v>52.62</v>
      </c>
      <c r="K239" s="130">
        <v>21.05</v>
      </c>
      <c r="L239" s="130">
        <v>1.87</v>
      </c>
      <c r="M239" s="131">
        <v>11.82</v>
      </c>
      <c r="N239" s="132">
        <f>IF(C239&lt;=6,2*C239,IF(C239&gt;10,3*C239,2.5*C239))</f>
        <v>16.25</v>
      </c>
      <c r="O239" s="133">
        <f>2*(D239-2*N239)+2*(E239-2*N239)+PI()*2*N239</f>
        <v>252.10176124166827</v>
      </c>
    </row>
    <row r="240" spans="1:15" ht="15.75" thickBot="1" x14ac:dyDescent="0.25">
      <c r="A240" s="138" t="s">
        <v>667</v>
      </c>
      <c r="B240" s="108" t="s">
        <v>1012</v>
      </c>
      <c r="C240" s="135">
        <v>7</v>
      </c>
      <c r="D240" s="129">
        <v>90</v>
      </c>
      <c r="E240" s="129">
        <v>50</v>
      </c>
      <c r="F240" s="135">
        <v>15.96</v>
      </c>
      <c r="G240" s="135">
        <v>139.4</v>
      </c>
      <c r="H240" s="135">
        <v>30.97</v>
      </c>
      <c r="I240" s="135">
        <v>2.96</v>
      </c>
      <c r="J240" s="135">
        <v>54.27</v>
      </c>
      <c r="K240" s="135">
        <v>21.71</v>
      </c>
      <c r="L240" s="135">
        <v>1.84</v>
      </c>
      <c r="M240" s="136">
        <v>12.53</v>
      </c>
      <c r="N240" s="132">
        <f>IF(C240&lt;=6,2*C240,IF(C240&gt;10,3*C240,2.5*C240))</f>
        <v>17.5</v>
      </c>
      <c r="O240" s="133">
        <f>2*(D240-2*N240)+2*(E240-2*N240)+PI()*2*N240</f>
        <v>249.95574287564276</v>
      </c>
    </row>
    <row r="241" spans="1:15" ht="15.75" thickBot="1" x14ac:dyDescent="0.25">
      <c r="A241" s="138" t="s">
        <v>668</v>
      </c>
      <c r="B241" s="108" t="s">
        <v>1012</v>
      </c>
      <c r="C241" s="129">
        <v>3</v>
      </c>
      <c r="D241" s="129">
        <v>90</v>
      </c>
      <c r="E241" s="129">
        <v>60</v>
      </c>
      <c r="F241" s="129">
        <v>8.41</v>
      </c>
      <c r="G241" s="129">
        <v>93.19</v>
      </c>
      <c r="H241" s="129">
        <v>20.71</v>
      </c>
      <c r="I241" s="129">
        <v>3.33</v>
      </c>
      <c r="J241" s="129">
        <v>49.73</v>
      </c>
      <c r="K241" s="129">
        <v>16.579999999999998</v>
      </c>
      <c r="L241" s="129">
        <v>2.4300000000000002</v>
      </c>
      <c r="M241" s="141">
        <v>6.6</v>
      </c>
      <c r="N241" s="132">
        <f>IF(C241&lt;=6,2*C241,IF(C241&gt;10,3*C241,2.5*C241))</f>
        <v>6</v>
      </c>
      <c r="O241" s="133">
        <f>2*(D241-2*N241)+2*(E241-2*N241)+PI()*2*N241</f>
        <v>289.6991118430775</v>
      </c>
    </row>
    <row r="242" spans="1:15" ht="15.75" thickBot="1" x14ac:dyDescent="0.25">
      <c r="A242" s="138" t="s">
        <v>669</v>
      </c>
      <c r="B242" s="108" t="s">
        <v>1012</v>
      </c>
      <c r="C242" s="129">
        <v>3.5</v>
      </c>
      <c r="D242" s="129">
        <v>90</v>
      </c>
      <c r="E242" s="129">
        <v>60</v>
      </c>
      <c r="F242" s="129">
        <v>9.69</v>
      </c>
      <c r="G242" s="129">
        <v>105.7</v>
      </c>
      <c r="H242" s="129">
        <v>23.5</v>
      </c>
      <c r="I242" s="129">
        <v>3.3</v>
      </c>
      <c r="J242" s="129">
        <v>56.26</v>
      </c>
      <c r="K242" s="129">
        <v>18.75</v>
      </c>
      <c r="L242" s="129">
        <v>2.41</v>
      </c>
      <c r="M242" s="141">
        <v>7.61</v>
      </c>
      <c r="N242" s="132">
        <f>IF(C242&lt;=6,2*C242,IF(C242&gt;10,3*C242,2.5*C242))</f>
        <v>7</v>
      </c>
      <c r="O242" s="133">
        <f>2*(D242-2*N242)+2*(E242-2*N242)+PI()*2*N242</f>
        <v>287.98229715025712</v>
      </c>
    </row>
    <row r="243" spans="1:15" ht="15.75" thickBot="1" x14ac:dyDescent="0.25">
      <c r="A243" s="138" t="s">
        <v>670</v>
      </c>
      <c r="B243" s="108" t="s">
        <v>1012</v>
      </c>
      <c r="C243" s="129">
        <v>4</v>
      </c>
      <c r="D243" s="129">
        <v>90</v>
      </c>
      <c r="E243" s="129">
        <v>60</v>
      </c>
      <c r="F243" s="129">
        <v>10.95</v>
      </c>
      <c r="G243" s="129">
        <v>117.5</v>
      </c>
      <c r="H243" s="129">
        <v>26.1</v>
      </c>
      <c r="I243" s="129">
        <v>3.28</v>
      </c>
      <c r="J243" s="129">
        <v>62.32</v>
      </c>
      <c r="K243" s="129">
        <v>20.77</v>
      </c>
      <c r="L243" s="129">
        <v>2.39</v>
      </c>
      <c r="M243" s="141">
        <v>8.59</v>
      </c>
      <c r="N243" s="132">
        <f>IF(C243&lt;=6,2*C243,IF(C243&gt;10,3*C243,2.5*C243))</f>
        <v>8</v>
      </c>
      <c r="O243" s="133">
        <f>2*(D243-2*N243)+2*(E243-2*N243)+PI()*2*N243</f>
        <v>286.26548245743669</v>
      </c>
    </row>
    <row r="244" spans="1:15" ht="15.75" thickBot="1" x14ac:dyDescent="0.25">
      <c r="A244" s="138" t="s">
        <v>671</v>
      </c>
      <c r="B244" s="108" t="s">
        <v>1012</v>
      </c>
      <c r="C244" s="129">
        <v>4.5</v>
      </c>
      <c r="D244" s="129">
        <v>90</v>
      </c>
      <c r="E244" s="129">
        <v>60</v>
      </c>
      <c r="F244" s="129">
        <v>12.17</v>
      </c>
      <c r="G244" s="129">
        <v>128.4</v>
      </c>
      <c r="H244" s="129">
        <v>28.54</v>
      </c>
      <c r="I244" s="129">
        <v>3.25</v>
      </c>
      <c r="J244" s="129">
        <v>67.930000000000007</v>
      </c>
      <c r="K244" s="129">
        <v>22.64</v>
      </c>
      <c r="L244" s="129">
        <v>2.36</v>
      </c>
      <c r="M244" s="141">
        <v>9.5500000000000007</v>
      </c>
      <c r="N244" s="132">
        <f>IF(C244&lt;=6,2*C244,IF(C244&gt;10,3*C244,2.5*C244))</f>
        <v>9</v>
      </c>
      <c r="O244" s="133">
        <f>2*(D244-2*N244)+2*(E244-2*N244)+PI()*2*N244</f>
        <v>284.54866776461625</v>
      </c>
    </row>
    <row r="245" spans="1:15" ht="15.75" thickBot="1" x14ac:dyDescent="0.25">
      <c r="A245" s="138" t="s">
        <v>672</v>
      </c>
      <c r="B245" s="108" t="s">
        <v>1012</v>
      </c>
      <c r="C245" s="129">
        <v>5</v>
      </c>
      <c r="D245" s="129">
        <v>90</v>
      </c>
      <c r="E245" s="129">
        <v>60</v>
      </c>
      <c r="F245" s="129">
        <v>13.36</v>
      </c>
      <c r="G245" s="129">
        <v>138.6</v>
      </c>
      <c r="H245" s="129">
        <v>30.8</v>
      </c>
      <c r="I245" s="129">
        <v>3.22</v>
      </c>
      <c r="J245" s="129">
        <v>73.099999999999994</v>
      </c>
      <c r="K245" s="129">
        <v>24.37</v>
      </c>
      <c r="L245" s="129">
        <v>2.34</v>
      </c>
      <c r="M245" s="141">
        <v>10.48</v>
      </c>
      <c r="N245" s="132">
        <f>IF(C245&lt;=6,2*C245,IF(C245&gt;10,3*C245,2.5*C245))</f>
        <v>10</v>
      </c>
      <c r="O245" s="133">
        <f>2*(D245-2*N245)+2*(E245-2*N245)+PI()*2*N245</f>
        <v>282.83185307179588</v>
      </c>
    </row>
    <row r="246" spans="1:15" ht="15.75" thickBot="1" x14ac:dyDescent="0.25">
      <c r="A246" s="138" t="s">
        <v>673</v>
      </c>
      <c r="B246" s="108" t="s">
        <v>1012</v>
      </c>
      <c r="C246" s="129">
        <v>5.5</v>
      </c>
      <c r="D246" s="129">
        <v>90</v>
      </c>
      <c r="E246" s="129">
        <v>60</v>
      </c>
      <c r="F246" s="129">
        <v>14.51</v>
      </c>
      <c r="G246" s="129">
        <v>148</v>
      </c>
      <c r="H246" s="129">
        <v>32.9</v>
      </c>
      <c r="I246" s="129">
        <v>3.19</v>
      </c>
      <c r="J246" s="129">
        <v>77.84</v>
      </c>
      <c r="K246" s="129">
        <v>25.95</v>
      </c>
      <c r="L246" s="129">
        <v>2.3199999999999998</v>
      </c>
      <c r="M246" s="141">
        <v>11.39</v>
      </c>
      <c r="N246" s="132">
        <f>IF(C246&lt;=6,2*C246,IF(C246&gt;10,3*C246,2.5*C246))</f>
        <v>11</v>
      </c>
      <c r="O246" s="133">
        <f>2*(D246-2*N246)+2*(E246-2*N246)+PI()*2*N246</f>
        <v>281.11503837897544</v>
      </c>
    </row>
    <row r="247" spans="1:15" ht="15.75" thickBot="1" x14ac:dyDescent="0.25">
      <c r="A247" s="138" t="s">
        <v>674</v>
      </c>
      <c r="B247" s="108" t="s">
        <v>1012</v>
      </c>
      <c r="C247" s="129">
        <v>6</v>
      </c>
      <c r="D247" s="129">
        <v>90</v>
      </c>
      <c r="E247" s="129">
        <v>60</v>
      </c>
      <c r="F247" s="129">
        <v>15.63</v>
      </c>
      <c r="G247" s="129">
        <v>156.69999999999999</v>
      </c>
      <c r="H247" s="129">
        <v>34.83</v>
      </c>
      <c r="I247" s="129">
        <v>3.17</v>
      </c>
      <c r="J247" s="129">
        <v>82.18</v>
      </c>
      <c r="K247" s="129">
        <v>27.39</v>
      </c>
      <c r="L247" s="129">
        <v>2.29</v>
      </c>
      <c r="M247" s="141">
        <v>12.27</v>
      </c>
      <c r="N247" s="132">
        <f>IF(C247&lt;=6,2*C247,IF(C247&gt;10,3*C247,2.5*C247))</f>
        <v>12</v>
      </c>
      <c r="O247" s="133">
        <f>2*(D247-2*N247)+2*(E247-2*N247)+PI()*2*N247</f>
        <v>279.39822368615501</v>
      </c>
    </row>
    <row r="248" spans="1:15" ht="15.75" thickBot="1" x14ac:dyDescent="0.25">
      <c r="A248" s="138" t="s">
        <v>675</v>
      </c>
      <c r="B248" s="108" t="s">
        <v>1012</v>
      </c>
      <c r="C248" s="129">
        <v>7</v>
      </c>
      <c r="D248" s="129">
        <v>90</v>
      </c>
      <c r="E248" s="129">
        <v>60</v>
      </c>
      <c r="F248" s="129">
        <v>17.36</v>
      </c>
      <c r="G248" s="129">
        <v>163.5</v>
      </c>
      <c r="H248" s="129">
        <v>36.33</v>
      </c>
      <c r="I248" s="129">
        <v>3.07</v>
      </c>
      <c r="J248" s="129">
        <v>85.93</v>
      </c>
      <c r="K248" s="129">
        <v>28.64</v>
      </c>
      <c r="L248" s="129">
        <v>2.23</v>
      </c>
      <c r="M248" s="141">
        <v>13.63</v>
      </c>
      <c r="N248" s="132">
        <f>IF(C248&lt;=6,2*C248,IF(C248&gt;10,3*C248,2.5*C248))</f>
        <v>17.5</v>
      </c>
      <c r="O248" s="133">
        <f>2*(D248-2*N248)+2*(E248-2*N248)+PI()*2*N248</f>
        <v>269.95574287564273</v>
      </c>
    </row>
    <row r="249" spans="1:15" ht="15.75" thickBot="1" x14ac:dyDescent="0.25">
      <c r="A249" s="138" t="s">
        <v>676</v>
      </c>
      <c r="B249" s="108" t="s">
        <v>1012</v>
      </c>
      <c r="C249" s="129">
        <v>3</v>
      </c>
      <c r="D249" s="129">
        <v>100</v>
      </c>
      <c r="E249" s="129">
        <v>40</v>
      </c>
      <c r="F249" s="129">
        <v>7.81</v>
      </c>
      <c r="G249" s="129">
        <v>92.33</v>
      </c>
      <c r="H249" s="129">
        <v>18.47</v>
      </c>
      <c r="I249" s="129">
        <v>3.44</v>
      </c>
      <c r="J249" s="129">
        <v>21.63</v>
      </c>
      <c r="K249" s="129">
        <v>10.82</v>
      </c>
      <c r="L249" s="129">
        <v>1.66</v>
      </c>
      <c r="M249" s="141">
        <v>6.13</v>
      </c>
      <c r="N249" s="132">
        <f>IF(C249&lt;=6,2*C249,IF(C249&gt;10,3*C249,2.5*C249))</f>
        <v>6</v>
      </c>
      <c r="O249" s="133">
        <f>2*(D249-2*N249)+2*(E249-2*N249)+PI()*2*N249</f>
        <v>269.6991118430775</v>
      </c>
    </row>
    <row r="250" spans="1:15" ht="15.75" thickBot="1" x14ac:dyDescent="0.25">
      <c r="A250" s="138" t="s">
        <v>677</v>
      </c>
      <c r="B250" s="108" t="s">
        <v>1012</v>
      </c>
      <c r="C250" s="129">
        <v>3.5</v>
      </c>
      <c r="D250" s="129">
        <v>100</v>
      </c>
      <c r="E250" s="129">
        <v>40</v>
      </c>
      <c r="F250" s="129">
        <v>8.99</v>
      </c>
      <c r="G250" s="129">
        <v>104.4</v>
      </c>
      <c r="H250" s="129">
        <v>20.89</v>
      </c>
      <c r="I250" s="129">
        <v>3.41</v>
      </c>
      <c r="J250" s="129">
        <v>24.24</v>
      </c>
      <c r="K250" s="129">
        <v>12.12</v>
      </c>
      <c r="L250" s="129">
        <v>1.64</v>
      </c>
      <c r="M250" s="141">
        <v>7.06</v>
      </c>
      <c r="N250" s="132">
        <f>IF(C250&lt;=6,2*C250,IF(C250&gt;10,3*C250,2.5*C250))</f>
        <v>7</v>
      </c>
      <c r="O250" s="133">
        <f>2*(D250-2*N250)+2*(E250-2*N250)+PI()*2*N250</f>
        <v>267.98229715025712</v>
      </c>
    </row>
    <row r="251" spans="1:15" ht="15.75" thickBot="1" x14ac:dyDescent="0.25">
      <c r="A251" s="138" t="s">
        <v>678</v>
      </c>
      <c r="B251" s="108" t="s">
        <v>1012</v>
      </c>
      <c r="C251" s="129">
        <v>4</v>
      </c>
      <c r="D251" s="129">
        <v>100</v>
      </c>
      <c r="E251" s="129">
        <v>40</v>
      </c>
      <c r="F251" s="129">
        <v>10.15</v>
      </c>
      <c r="G251" s="129">
        <v>115.7</v>
      </c>
      <c r="H251" s="129">
        <v>23.13</v>
      </c>
      <c r="I251" s="129">
        <v>3.38</v>
      </c>
      <c r="J251" s="129">
        <v>26.6</v>
      </c>
      <c r="K251" s="129">
        <v>13.3</v>
      </c>
      <c r="L251" s="129">
        <v>1.62</v>
      </c>
      <c r="M251" s="141">
        <v>7.97</v>
      </c>
      <c r="N251" s="132">
        <f>IF(C251&lt;=6,2*C251,IF(C251&gt;10,3*C251,2.5*C251))</f>
        <v>8</v>
      </c>
      <c r="O251" s="133">
        <f>2*(D251-2*N251)+2*(E251-2*N251)+PI()*2*N251</f>
        <v>266.26548245743669</v>
      </c>
    </row>
    <row r="252" spans="1:15" ht="15.75" thickBot="1" x14ac:dyDescent="0.25">
      <c r="A252" s="138" t="s">
        <v>679</v>
      </c>
      <c r="B252" s="108" t="s">
        <v>1012</v>
      </c>
      <c r="C252" s="129">
        <v>4.5</v>
      </c>
      <c r="D252" s="129">
        <v>100</v>
      </c>
      <c r="E252" s="129">
        <v>40</v>
      </c>
      <c r="F252" s="129">
        <v>11.27</v>
      </c>
      <c r="G252" s="129">
        <v>126</v>
      </c>
      <c r="H252" s="129">
        <v>25.21</v>
      </c>
      <c r="I252" s="129">
        <v>3.34</v>
      </c>
      <c r="J252" s="129">
        <v>28.71</v>
      </c>
      <c r="K252" s="129">
        <v>14.36</v>
      </c>
      <c r="L252" s="129">
        <v>1.6</v>
      </c>
      <c r="M252" s="141">
        <v>8.85</v>
      </c>
      <c r="N252" s="132">
        <f>IF(C252&lt;=6,2*C252,IF(C252&gt;10,3*C252,2.5*C252))</f>
        <v>9</v>
      </c>
      <c r="O252" s="133">
        <f>2*(D252-2*N252)+2*(E252-2*N252)+PI()*2*N252</f>
        <v>264.54866776461625</v>
      </c>
    </row>
    <row r="253" spans="1:15" ht="15.75" thickBot="1" x14ac:dyDescent="0.25">
      <c r="A253" s="138" t="s">
        <v>680</v>
      </c>
      <c r="B253" s="108" t="s">
        <v>1012</v>
      </c>
      <c r="C253" s="129">
        <v>5</v>
      </c>
      <c r="D253" s="129">
        <v>100</v>
      </c>
      <c r="E253" s="129">
        <v>40</v>
      </c>
      <c r="F253" s="129">
        <v>12.36</v>
      </c>
      <c r="G253" s="129">
        <v>135.6</v>
      </c>
      <c r="H253" s="129">
        <v>27.11</v>
      </c>
      <c r="I253" s="129">
        <v>3.31</v>
      </c>
      <c r="J253" s="129">
        <v>30.59</v>
      </c>
      <c r="K253" s="129">
        <v>15.3</v>
      </c>
      <c r="L253" s="129">
        <v>1.57</v>
      </c>
      <c r="M253" s="141">
        <v>9.6999999999999993</v>
      </c>
      <c r="N253" s="132">
        <f>IF(C253&lt;=6,2*C253,IF(C253&gt;10,3*C253,2.5*C253))</f>
        <v>10</v>
      </c>
      <c r="O253" s="133">
        <f>2*(D253-2*N253)+2*(E253-2*N253)+PI()*2*N253</f>
        <v>262.83185307179588</v>
      </c>
    </row>
    <row r="254" spans="1:15" ht="15.75" thickBot="1" x14ac:dyDescent="0.25">
      <c r="A254" s="138" t="s">
        <v>681</v>
      </c>
      <c r="B254" s="108" t="s">
        <v>1012</v>
      </c>
      <c r="C254" s="129">
        <v>5.5</v>
      </c>
      <c r="D254" s="129">
        <v>100</v>
      </c>
      <c r="E254" s="129">
        <v>40</v>
      </c>
      <c r="F254" s="129">
        <v>13.41</v>
      </c>
      <c r="G254" s="129">
        <v>144.30000000000001</v>
      </c>
      <c r="H254" s="129">
        <v>28.85</v>
      </c>
      <c r="I254" s="129">
        <v>3.28</v>
      </c>
      <c r="J254" s="129">
        <v>32.25</v>
      </c>
      <c r="K254" s="129">
        <v>16.12</v>
      </c>
      <c r="L254" s="129">
        <v>1.55</v>
      </c>
      <c r="M254" s="141">
        <v>10.53</v>
      </c>
      <c r="N254" s="132">
        <f>IF(C254&lt;=6,2*C254,IF(C254&gt;10,3*C254,2.5*C254))</f>
        <v>11</v>
      </c>
      <c r="O254" s="133">
        <f>2*(D254-2*N254)+2*(E254-2*N254)+PI()*2*N254</f>
        <v>261.11503837897544</v>
      </c>
    </row>
    <row r="255" spans="1:15" ht="15.75" thickBot="1" x14ac:dyDescent="0.25">
      <c r="A255" s="138" t="s">
        <v>682</v>
      </c>
      <c r="B255" s="108" t="s">
        <v>1012</v>
      </c>
      <c r="C255" s="129">
        <v>6</v>
      </c>
      <c r="D255" s="129">
        <v>100</v>
      </c>
      <c r="E255" s="129">
        <v>40</v>
      </c>
      <c r="F255" s="129">
        <v>14.43</v>
      </c>
      <c r="G255" s="129">
        <v>152.19999999999999</v>
      </c>
      <c r="H255" s="129">
        <v>30.43</v>
      </c>
      <c r="I255" s="129">
        <v>3.25</v>
      </c>
      <c r="J255" s="129">
        <v>33.69</v>
      </c>
      <c r="K255" s="129">
        <v>16.850000000000001</v>
      </c>
      <c r="L255" s="129">
        <v>1.53</v>
      </c>
      <c r="M255" s="141">
        <v>11.33</v>
      </c>
      <c r="N255" s="132">
        <f>IF(C255&lt;=6,2*C255,IF(C255&gt;10,3*C255,2.5*C255))</f>
        <v>12</v>
      </c>
      <c r="O255" s="133">
        <f>2*(D255-2*N255)+2*(E255-2*N255)+PI()*2*N255</f>
        <v>259.39822368615501</v>
      </c>
    </row>
    <row r="256" spans="1:15" ht="15.75" thickBot="1" x14ac:dyDescent="0.25">
      <c r="A256" s="138" t="s">
        <v>683</v>
      </c>
      <c r="B256" s="108" t="s">
        <v>1012</v>
      </c>
      <c r="C256" s="129">
        <v>6.5</v>
      </c>
      <c r="D256" s="129">
        <v>100</v>
      </c>
      <c r="E256" s="129">
        <v>40</v>
      </c>
      <c r="F256" s="129">
        <v>15.06</v>
      </c>
      <c r="G256" s="129">
        <v>150.1</v>
      </c>
      <c r="H256" s="129">
        <v>30.03</v>
      </c>
      <c r="I256" s="129">
        <v>3.16</v>
      </c>
      <c r="J256" s="129">
        <v>33.54</v>
      </c>
      <c r="K256" s="129">
        <v>16.77</v>
      </c>
      <c r="L256" s="129">
        <v>1.49</v>
      </c>
      <c r="M256" s="141">
        <v>11.82</v>
      </c>
      <c r="N256" s="132">
        <f>IF(C256&lt;=6,2*C256,IF(C256&gt;10,3*C256,2.5*C256))</f>
        <v>16.25</v>
      </c>
      <c r="O256" s="133">
        <f>2*(D256-2*N256)+2*(E256-2*N256)+PI()*2*N256</f>
        <v>252.10176124166827</v>
      </c>
    </row>
    <row r="257" spans="1:15" ht="15.75" thickBot="1" x14ac:dyDescent="0.25">
      <c r="A257" s="138" t="s">
        <v>684</v>
      </c>
      <c r="B257" s="108" t="s">
        <v>1012</v>
      </c>
      <c r="C257" s="129">
        <v>7</v>
      </c>
      <c r="D257" s="129">
        <v>100</v>
      </c>
      <c r="E257" s="129">
        <v>40</v>
      </c>
      <c r="F257" s="129">
        <v>15.96</v>
      </c>
      <c r="G257" s="129">
        <v>155</v>
      </c>
      <c r="H257" s="129">
        <v>31.01</v>
      </c>
      <c r="I257" s="129">
        <v>3.12</v>
      </c>
      <c r="J257" s="129">
        <v>34.39</v>
      </c>
      <c r="K257" s="129">
        <v>17.190000000000001</v>
      </c>
      <c r="L257" s="129">
        <v>1.47</v>
      </c>
      <c r="M257" s="141">
        <v>12.53</v>
      </c>
      <c r="N257" s="132">
        <f>IF(C257&lt;=6,2*C257,IF(C257&gt;10,3*C257,2.5*C257))</f>
        <v>17.5</v>
      </c>
      <c r="O257" s="133">
        <f>2*(D257-2*N257)+2*(E257-2*N257)+PI()*2*N257</f>
        <v>249.95574287564276</v>
      </c>
    </row>
    <row r="258" spans="1:15" ht="15.75" thickBot="1" x14ac:dyDescent="0.25">
      <c r="A258" s="138" t="s">
        <v>685</v>
      </c>
      <c r="B258" s="108" t="s">
        <v>1012</v>
      </c>
      <c r="C258" s="129">
        <v>3</v>
      </c>
      <c r="D258" s="129">
        <v>100</v>
      </c>
      <c r="E258" s="129">
        <v>50</v>
      </c>
      <c r="F258" s="129">
        <v>8.41</v>
      </c>
      <c r="G258" s="129">
        <v>106.4</v>
      </c>
      <c r="H258" s="129">
        <v>21.29</v>
      </c>
      <c r="I258" s="129">
        <v>3.56</v>
      </c>
      <c r="J258" s="129">
        <v>36.020000000000003</v>
      </c>
      <c r="K258" s="129">
        <v>14.41</v>
      </c>
      <c r="L258" s="129">
        <v>2.0699999999999998</v>
      </c>
      <c r="M258" s="141">
        <v>6.6</v>
      </c>
      <c r="N258" s="132">
        <f>IF(C258&lt;=6,2*C258,IF(C258&gt;10,3*C258,2.5*C258))</f>
        <v>6</v>
      </c>
      <c r="O258" s="133">
        <f>2*(D258-2*N258)+2*(E258-2*N258)+PI()*2*N258</f>
        <v>289.6991118430775</v>
      </c>
    </row>
    <row r="259" spans="1:15" ht="15.75" thickBot="1" x14ac:dyDescent="0.25">
      <c r="A259" s="138" t="s">
        <v>686</v>
      </c>
      <c r="B259" s="108" t="s">
        <v>1012</v>
      </c>
      <c r="C259" s="129">
        <v>3.5</v>
      </c>
      <c r="D259" s="129">
        <v>100</v>
      </c>
      <c r="E259" s="129">
        <v>50</v>
      </c>
      <c r="F259" s="129">
        <v>9.69</v>
      </c>
      <c r="G259" s="129">
        <v>120.7</v>
      </c>
      <c r="H259" s="129">
        <v>24.15</v>
      </c>
      <c r="I259" s="129">
        <v>3.53</v>
      </c>
      <c r="J259" s="129">
        <v>40.619999999999997</v>
      </c>
      <c r="K259" s="129">
        <v>16.25</v>
      </c>
      <c r="L259" s="129">
        <v>2.0499999999999998</v>
      </c>
      <c r="M259" s="141">
        <v>7.61</v>
      </c>
      <c r="N259" s="132">
        <f>IF(C259&lt;=6,2*C259,IF(C259&gt;10,3*C259,2.5*C259))</f>
        <v>7</v>
      </c>
      <c r="O259" s="133">
        <f>2*(D259-2*N259)+2*(E259-2*N259)+PI()*2*N259</f>
        <v>287.98229715025712</v>
      </c>
    </row>
    <row r="260" spans="1:15" ht="15.75" thickBot="1" x14ac:dyDescent="0.25">
      <c r="A260" s="138" t="s">
        <v>687</v>
      </c>
      <c r="B260" s="108" t="s">
        <v>1012</v>
      </c>
      <c r="C260" s="129">
        <v>4</v>
      </c>
      <c r="D260" s="129">
        <v>100</v>
      </c>
      <c r="E260" s="129">
        <v>50</v>
      </c>
      <c r="F260" s="129">
        <v>10.95</v>
      </c>
      <c r="G260" s="129">
        <v>134.1</v>
      </c>
      <c r="H260" s="129">
        <v>26.82</v>
      </c>
      <c r="I260" s="129">
        <v>3.5</v>
      </c>
      <c r="J260" s="129">
        <v>44.86</v>
      </c>
      <c r="K260" s="129">
        <v>17.940000000000001</v>
      </c>
      <c r="L260" s="129">
        <v>2.02</v>
      </c>
      <c r="M260" s="141">
        <v>8.59</v>
      </c>
      <c r="N260" s="132">
        <f>IF(C260&lt;=6,2*C260,IF(C260&gt;10,3*C260,2.5*C260))</f>
        <v>8</v>
      </c>
      <c r="O260" s="133">
        <f>2*(D260-2*N260)+2*(E260-2*N260)+PI()*2*N260</f>
        <v>286.26548245743669</v>
      </c>
    </row>
    <row r="261" spans="1:15" ht="15.75" thickBot="1" x14ac:dyDescent="0.25">
      <c r="A261" s="138" t="s">
        <v>688</v>
      </c>
      <c r="B261" s="108" t="s">
        <v>1012</v>
      </c>
      <c r="C261" s="129">
        <v>4.5</v>
      </c>
      <c r="D261" s="129">
        <v>100</v>
      </c>
      <c r="E261" s="129">
        <v>50</v>
      </c>
      <c r="F261" s="129">
        <v>12.17</v>
      </c>
      <c r="G261" s="129">
        <v>146.6</v>
      </c>
      <c r="H261" s="129">
        <v>29.31</v>
      </c>
      <c r="I261" s="129">
        <v>3.47</v>
      </c>
      <c r="J261" s="129">
        <v>48.74</v>
      </c>
      <c r="K261" s="129">
        <v>19.5</v>
      </c>
      <c r="L261" s="129">
        <v>2</v>
      </c>
      <c r="M261" s="141">
        <v>9.5500000000000007</v>
      </c>
      <c r="N261" s="132">
        <f>IF(C261&lt;=6,2*C261,IF(C261&gt;10,3*C261,2.5*C261))</f>
        <v>9</v>
      </c>
      <c r="O261" s="133">
        <f>2*(D261-2*N261)+2*(E261-2*N261)+PI()*2*N261</f>
        <v>284.54866776461625</v>
      </c>
    </row>
    <row r="262" spans="1:15" ht="15.75" thickBot="1" x14ac:dyDescent="0.25">
      <c r="A262" s="138" t="s">
        <v>689</v>
      </c>
      <c r="B262" s="108" t="s">
        <v>1012</v>
      </c>
      <c r="C262" s="129">
        <v>5</v>
      </c>
      <c r="D262" s="129">
        <v>100</v>
      </c>
      <c r="E262" s="129">
        <v>50</v>
      </c>
      <c r="F262" s="129">
        <v>13.36</v>
      </c>
      <c r="G262" s="129">
        <v>158.1</v>
      </c>
      <c r="H262" s="129">
        <v>31.62</v>
      </c>
      <c r="I262" s="129">
        <v>3.44</v>
      </c>
      <c r="J262" s="129">
        <v>52.29</v>
      </c>
      <c r="K262" s="129">
        <v>20.92</v>
      </c>
      <c r="L262" s="129">
        <v>1.98</v>
      </c>
      <c r="M262" s="141">
        <v>10.48</v>
      </c>
      <c r="N262" s="132">
        <f>IF(C262&lt;=6,2*C262,IF(C262&gt;10,3*C262,2.5*C262))</f>
        <v>10</v>
      </c>
      <c r="O262" s="133">
        <f>2*(D262-2*N262)+2*(E262-2*N262)+PI()*2*N262</f>
        <v>282.83185307179588</v>
      </c>
    </row>
    <row r="263" spans="1:15" ht="15.75" thickBot="1" x14ac:dyDescent="0.25">
      <c r="A263" s="138" t="s">
        <v>690</v>
      </c>
      <c r="B263" s="108" t="s">
        <v>1012</v>
      </c>
      <c r="C263" s="129">
        <v>5.5</v>
      </c>
      <c r="D263" s="129">
        <v>100</v>
      </c>
      <c r="E263" s="129">
        <v>50</v>
      </c>
      <c r="F263" s="129">
        <v>14.51</v>
      </c>
      <c r="G263" s="129">
        <v>168.8</v>
      </c>
      <c r="H263" s="129">
        <v>33.76</v>
      </c>
      <c r="I263" s="129">
        <v>3.41</v>
      </c>
      <c r="J263" s="129">
        <v>55.5</v>
      </c>
      <c r="K263" s="129">
        <v>22.2</v>
      </c>
      <c r="L263" s="129">
        <v>1.96</v>
      </c>
      <c r="M263" s="141">
        <v>11.39</v>
      </c>
      <c r="N263" s="132">
        <f>IF(C263&lt;=6,2*C263,IF(C263&gt;10,3*C263,2.5*C263))</f>
        <v>11</v>
      </c>
      <c r="O263" s="133">
        <f>2*(D263-2*N263)+2*(E263-2*N263)+PI()*2*N263</f>
        <v>281.11503837897544</v>
      </c>
    </row>
    <row r="264" spans="1:15" ht="15.75" thickBot="1" x14ac:dyDescent="0.25">
      <c r="A264" s="138" t="s">
        <v>691</v>
      </c>
      <c r="B264" s="108" t="s">
        <v>1012</v>
      </c>
      <c r="C264" s="129">
        <v>6</v>
      </c>
      <c r="D264" s="129">
        <v>100</v>
      </c>
      <c r="E264" s="129">
        <v>50</v>
      </c>
      <c r="F264" s="129">
        <v>15.63</v>
      </c>
      <c r="G264" s="129">
        <v>178.7</v>
      </c>
      <c r="H264" s="129">
        <v>35.729999999999997</v>
      </c>
      <c r="I264" s="129">
        <v>3.38</v>
      </c>
      <c r="J264" s="129">
        <v>58.4</v>
      </c>
      <c r="K264" s="129">
        <v>23.36</v>
      </c>
      <c r="L264" s="129">
        <v>1.93</v>
      </c>
      <c r="M264" s="141">
        <v>12.27</v>
      </c>
      <c r="N264" s="132">
        <f>IF(C264&lt;=6,2*C264,IF(C264&gt;10,3*C264,2.5*C264))</f>
        <v>12</v>
      </c>
      <c r="O264" s="133">
        <f>2*(D264-2*N264)+2*(E264-2*N264)+PI()*2*N264</f>
        <v>279.39822368615501</v>
      </c>
    </row>
    <row r="265" spans="1:15" ht="15.75" thickBot="1" x14ac:dyDescent="0.25">
      <c r="A265" s="138" t="s">
        <v>692</v>
      </c>
      <c r="B265" s="108" t="s">
        <v>1012</v>
      </c>
      <c r="C265" s="129">
        <v>6.5</v>
      </c>
      <c r="D265" s="129">
        <v>100</v>
      </c>
      <c r="E265" s="129">
        <v>50</v>
      </c>
      <c r="F265" s="129">
        <v>16.36</v>
      </c>
      <c r="G265" s="129">
        <v>178.6</v>
      </c>
      <c r="H265" s="129">
        <v>35.71</v>
      </c>
      <c r="I265" s="129">
        <v>3.3</v>
      </c>
      <c r="J265" s="129">
        <v>58.77</v>
      </c>
      <c r="K265" s="129">
        <v>23.51</v>
      </c>
      <c r="L265" s="129">
        <v>1.9</v>
      </c>
      <c r="M265" s="141">
        <v>12.84</v>
      </c>
      <c r="N265" s="132">
        <f>IF(C265&lt;=6,2*C265,IF(C265&gt;10,3*C265,2.5*C265))</f>
        <v>16.25</v>
      </c>
      <c r="O265" s="133">
        <f>2*(D265-2*N265)+2*(E265-2*N265)+PI()*2*N265</f>
        <v>272.10176124166827</v>
      </c>
    </row>
    <row r="266" spans="1:15" ht="15.75" thickBot="1" x14ac:dyDescent="0.25">
      <c r="A266" s="138" t="s">
        <v>693</v>
      </c>
      <c r="B266" s="108" t="s">
        <v>1012</v>
      </c>
      <c r="C266" s="129">
        <v>7</v>
      </c>
      <c r="D266" s="129">
        <v>100</v>
      </c>
      <c r="E266" s="129">
        <v>50</v>
      </c>
      <c r="F266" s="129">
        <v>17.36</v>
      </c>
      <c r="G266" s="129">
        <v>185.3</v>
      </c>
      <c r="H266" s="129">
        <v>37.06</v>
      </c>
      <c r="I266" s="129">
        <v>3.27</v>
      </c>
      <c r="J266" s="129">
        <v>60.74</v>
      </c>
      <c r="K266" s="129">
        <v>24.29</v>
      </c>
      <c r="L266" s="129">
        <v>1.87</v>
      </c>
      <c r="M266" s="141">
        <v>13.63</v>
      </c>
      <c r="N266" s="132">
        <f>IF(C266&lt;=6,2*C266,IF(C266&gt;10,3*C266,2.5*C266))</f>
        <v>17.5</v>
      </c>
      <c r="O266" s="133">
        <f>2*(D266-2*N266)+2*(E266-2*N266)+PI()*2*N266</f>
        <v>269.95574287564273</v>
      </c>
    </row>
    <row r="267" spans="1:15" ht="15.75" thickBot="1" x14ac:dyDescent="0.25">
      <c r="A267" s="138" t="s">
        <v>694</v>
      </c>
      <c r="B267" s="108" t="s">
        <v>1012</v>
      </c>
      <c r="C267" s="129">
        <v>3</v>
      </c>
      <c r="D267" s="129">
        <v>100</v>
      </c>
      <c r="E267" s="129">
        <v>60</v>
      </c>
      <c r="F267" s="129">
        <v>9.01</v>
      </c>
      <c r="G267" s="129">
        <v>120.6</v>
      </c>
      <c r="H267" s="129">
        <v>24.11</v>
      </c>
      <c r="I267" s="129">
        <v>3.66</v>
      </c>
      <c r="J267" s="129">
        <v>54.61</v>
      </c>
      <c r="K267" s="129">
        <v>18.2</v>
      </c>
      <c r="L267" s="129">
        <v>2.46</v>
      </c>
      <c r="M267" s="141">
        <v>7.07</v>
      </c>
      <c r="N267" s="132">
        <f>IF(C267&lt;=6,2*C267,IF(C267&gt;10,3*C267,2.5*C267))</f>
        <v>6</v>
      </c>
      <c r="O267" s="133">
        <f>2*(D267-2*N267)+2*(E267-2*N267)+PI()*2*N267</f>
        <v>309.6991118430775</v>
      </c>
    </row>
    <row r="268" spans="1:15" ht="15.75" thickBot="1" x14ac:dyDescent="0.25">
      <c r="A268" s="138" t="s">
        <v>695</v>
      </c>
      <c r="B268" s="108" t="s">
        <v>1012</v>
      </c>
      <c r="C268" s="129">
        <v>3.5</v>
      </c>
      <c r="D268" s="129">
        <v>100</v>
      </c>
      <c r="E268" s="129">
        <v>60</v>
      </c>
      <c r="F268" s="129">
        <v>10.39</v>
      </c>
      <c r="G268" s="129">
        <v>137</v>
      </c>
      <c r="H268" s="129">
        <v>27.41</v>
      </c>
      <c r="I268" s="129">
        <v>3.63</v>
      </c>
      <c r="J268" s="129">
        <v>61.85</v>
      </c>
      <c r="K268" s="129">
        <v>20.62</v>
      </c>
      <c r="L268" s="129">
        <v>2.44</v>
      </c>
      <c r="M268" s="141">
        <v>8.16</v>
      </c>
      <c r="N268" s="132">
        <f>IF(C268&lt;=6,2*C268,IF(C268&gt;10,3*C268,2.5*C268))</f>
        <v>7</v>
      </c>
      <c r="O268" s="133">
        <f>2*(D268-2*N268)+2*(E268-2*N268)+PI()*2*N268</f>
        <v>307.98229715025712</v>
      </c>
    </row>
    <row r="269" spans="1:15" ht="15.75" thickBot="1" x14ac:dyDescent="0.25">
      <c r="A269" s="138" t="s">
        <v>696</v>
      </c>
      <c r="B269" s="108" t="s">
        <v>1012</v>
      </c>
      <c r="C269" s="129">
        <v>4</v>
      </c>
      <c r="D269" s="129">
        <v>100</v>
      </c>
      <c r="E269" s="129">
        <v>60</v>
      </c>
      <c r="F269" s="129">
        <v>11.75</v>
      </c>
      <c r="G269" s="129">
        <v>152.5</v>
      </c>
      <c r="H269" s="129">
        <v>30.51</v>
      </c>
      <c r="I269" s="129">
        <v>3.6</v>
      </c>
      <c r="J269" s="129">
        <v>68.59</v>
      </c>
      <c r="K269" s="129">
        <v>22.86</v>
      </c>
      <c r="L269" s="129">
        <v>2.42</v>
      </c>
      <c r="M269" s="141">
        <v>9.2200000000000006</v>
      </c>
      <c r="N269" s="132">
        <f>IF(C269&lt;=6,2*C269,IF(C269&gt;10,3*C269,2.5*C269))</f>
        <v>8</v>
      </c>
      <c r="O269" s="133">
        <f>2*(D269-2*N269)+2*(E269-2*N269)+PI()*2*N269</f>
        <v>306.26548245743669</v>
      </c>
    </row>
    <row r="270" spans="1:15" ht="15.75" thickBot="1" x14ac:dyDescent="0.25">
      <c r="A270" s="138" t="s">
        <v>697</v>
      </c>
      <c r="B270" s="108" t="s">
        <v>1012</v>
      </c>
      <c r="C270" s="129">
        <v>4.5</v>
      </c>
      <c r="D270" s="129">
        <v>100</v>
      </c>
      <c r="E270" s="129">
        <v>60</v>
      </c>
      <c r="F270" s="129">
        <v>13.07</v>
      </c>
      <c r="G270" s="129">
        <v>167.1</v>
      </c>
      <c r="H270" s="129">
        <v>33.42</v>
      </c>
      <c r="I270" s="129">
        <v>3.58</v>
      </c>
      <c r="J270" s="129">
        <v>74.86</v>
      </c>
      <c r="K270" s="129">
        <v>24.95</v>
      </c>
      <c r="L270" s="129">
        <v>2.39</v>
      </c>
      <c r="M270" s="141">
        <v>10.26</v>
      </c>
      <c r="N270" s="132">
        <f>IF(C270&lt;=6,2*C270,IF(C270&gt;10,3*C270,2.5*C270))</f>
        <v>9</v>
      </c>
      <c r="O270" s="133">
        <f>2*(D270-2*N270)+2*(E270-2*N270)+PI()*2*N270</f>
        <v>304.54866776461625</v>
      </c>
    </row>
    <row r="271" spans="1:15" ht="15.75" thickBot="1" x14ac:dyDescent="0.25">
      <c r="A271" s="138" t="s">
        <v>698</v>
      </c>
      <c r="B271" s="108" t="s">
        <v>1012</v>
      </c>
      <c r="C271" s="129">
        <v>5</v>
      </c>
      <c r="D271" s="129">
        <v>100</v>
      </c>
      <c r="E271" s="129">
        <v>60</v>
      </c>
      <c r="F271" s="129">
        <v>14.36</v>
      </c>
      <c r="G271" s="129">
        <v>180.7</v>
      </c>
      <c r="H271" s="129">
        <v>36.14</v>
      </c>
      <c r="I271" s="129">
        <v>3.55</v>
      </c>
      <c r="J271" s="129">
        <v>80.66</v>
      </c>
      <c r="K271" s="129">
        <v>26.89</v>
      </c>
      <c r="L271" s="129">
        <v>2.37</v>
      </c>
      <c r="M271" s="141">
        <v>11.27</v>
      </c>
      <c r="N271" s="132">
        <f>IF(C271&lt;=6,2*C271,IF(C271&gt;10,3*C271,2.5*C271))</f>
        <v>10</v>
      </c>
      <c r="O271" s="133">
        <f>2*(D271-2*N271)+2*(E271-2*N271)+PI()*2*N271</f>
        <v>302.83185307179588</v>
      </c>
    </row>
    <row r="272" spans="1:15" ht="15.75" thickBot="1" x14ac:dyDescent="0.25">
      <c r="A272" s="138" t="s">
        <v>699</v>
      </c>
      <c r="B272" s="108" t="s">
        <v>1012</v>
      </c>
      <c r="C272" s="129">
        <v>5.5</v>
      </c>
      <c r="D272" s="129">
        <v>100</v>
      </c>
      <c r="E272" s="129">
        <v>60</v>
      </c>
      <c r="F272" s="129">
        <v>15.61</v>
      </c>
      <c r="G272" s="129">
        <v>193.4</v>
      </c>
      <c r="H272" s="129">
        <v>38.68</v>
      </c>
      <c r="I272" s="129">
        <v>3.52</v>
      </c>
      <c r="J272" s="129">
        <v>86.01</v>
      </c>
      <c r="K272" s="129">
        <v>28.67</v>
      </c>
      <c r="L272" s="129">
        <v>2.35</v>
      </c>
      <c r="M272" s="141">
        <v>12.25</v>
      </c>
      <c r="N272" s="132">
        <f>IF(C272&lt;=6,2*C272,IF(C272&gt;10,3*C272,2.5*C272))</f>
        <v>11</v>
      </c>
      <c r="O272" s="133">
        <f>2*(D272-2*N272)+2*(E272-2*N272)+PI()*2*N272</f>
        <v>301.11503837897544</v>
      </c>
    </row>
    <row r="273" spans="1:15" ht="15.75" thickBot="1" x14ac:dyDescent="0.25">
      <c r="A273" s="138" t="s">
        <v>700</v>
      </c>
      <c r="B273" s="108" t="s">
        <v>1012</v>
      </c>
      <c r="C273" s="129">
        <v>6</v>
      </c>
      <c r="D273" s="129">
        <v>100</v>
      </c>
      <c r="E273" s="129">
        <v>60</v>
      </c>
      <c r="F273" s="129">
        <v>16.829999999999998</v>
      </c>
      <c r="G273" s="129">
        <v>205.2</v>
      </c>
      <c r="H273" s="129">
        <v>41.03</v>
      </c>
      <c r="I273" s="129">
        <v>3.49</v>
      </c>
      <c r="J273" s="129">
        <v>90.93</v>
      </c>
      <c r="K273" s="129">
        <v>30.31</v>
      </c>
      <c r="L273" s="129">
        <v>2.3199999999999998</v>
      </c>
      <c r="M273" s="141">
        <v>13.21</v>
      </c>
      <c r="N273" s="132">
        <f>IF(C273&lt;=6,2*C273,IF(C273&gt;10,3*C273,2.5*C273))</f>
        <v>12</v>
      </c>
      <c r="O273" s="133">
        <f>2*(D273-2*N273)+2*(E273-2*N273)+PI()*2*N273</f>
        <v>299.39822368615501</v>
      </c>
    </row>
    <row r="274" spans="1:15" ht="15.75" thickBot="1" x14ac:dyDescent="0.25">
      <c r="A274" s="138" t="s">
        <v>701</v>
      </c>
      <c r="B274" s="108" t="s">
        <v>1012</v>
      </c>
      <c r="C274" s="129">
        <v>6.5</v>
      </c>
      <c r="D274" s="129">
        <v>100</v>
      </c>
      <c r="E274" s="129">
        <v>60</v>
      </c>
      <c r="F274" s="129">
        <v>17.66</v>
      </c>
      <c r="G274" s="129">
        <v>207</v>
      </c>
      <c r="H274" s="129">
        <v>41.39</v>
      </c>
      <c r="I274" s="129">
        <v>3.42</v>
      </c>
      <c r="J274" s="129">
        <v>92.18</v>
      </c>
      <c r="K274" s="129">
        <v>30.73</v>
      </c>
      <c r="L274" s="129">
        <v>2.2799999999999998</v>
      </c>
      <c r="M274" s="141">
        <v>13.86</v>
      </c>
      <c r="N274" s="132">
        <f>IF(C274&lt;=6,2*C274,IF(C274&gt;10,3*C274,2.5*C274))</f>
        <v>16.25</v>
      </c>
      <c r="O274" s="133">
        <f>2*(D274-2*N274)+2*(E274-2*N274)+PI()*2*N274</f>
        <v>292.10176124166827</v>
      </c>
    </row>
    <row r="275" spans="1:15" ht="15.75" thickBot="1" x14ac:dyDescent="0.25">
      <c r="A275" s="138" t="s">
        <v>702</v>
      </c>
      <c r="B275" s="108" t="s">
        <v>1012</v>
      </c>
      <c r="C275" s="129">
        <v>7</v>
      </c>
      <c r="D275" s="129">
        <v>100</v>
      </c>
      <c r="E275" s="129">
        <v>60</v>
      </c>
      <c r="F275" s="129">
        <v>18.760000000000002</v>
      </c>
      <c r="G275" s="129">
        <v>215.6</v>
      </c>
      <c r="H275" s="129">
        <v>43.12</v>
      </c>
      <c r="I275" s="129">
        <v>3.39</v>
      </c>
      <c r="J275" s="129">
        <v>95.77</v>
      </c>
      <c r="K275" s="129">
        <v>31.92</v>
      </c>
      <c r="L275" s="129">
        <v>2.2599999999999998</v>
      </c>
      <c r="M275" s="141">
        <v>14.72</v>
      </c>
      <c r="N275" s="132">
        <f>IF(C275&lt;=6,2*C275,IF(C275&gt;10,3*C275,2.5*C275))</f>
        <v>17.5</v>
      </c>
      <c r="O275" s="133">
        <f>2*(D275-2*N275)+2*(E275-2*N275)+PI()*2*N275</f>
        <v>289.95574287564273</v>
      </c>
    </row>
    <row r="276" spans="1:15" ht="15.75" thickBot="1" x14ac:dyDescent="0.25">
      <c r="A276" s="138" t="s">
        <v>703</v>
      </c>
      <c r="B276" s="108" t="s">
        <v>1012</v>
      </c>
      <c r="C276" s="129">
        <v>3</v>
      </c>
      <c r="D276" s="129">
        <v>120</v>
      </c>
      <c r="E276" s="129">
        <v>40</v>
      </c>
      <c r="F276" s="129">
        <v>9.01</v>
      </c>
      <c r="G276" s="129">
        <v>148</v>
      </c>
      <c r="H276" s="129">
        <v>24.67</v>
      </c>
      <c r="I276" s="129">
        <v>4.05</v>
      </c>
      <c r="J276" s="129">
        <v>25.74</v>
      </c>
      <c r="K276" s="129">
        <v>12.87</v>
      </c>
      <c r="L276" s="129">
        <v>1.69</v>
      </c>
      <c r="M276" s="141">
        <v>7.07</v>
      </c>
      <c r="N276" s="132">
        <f>IF(C276&lt;=6,2*C276,IF(C276&gt;10,3*C276,2.5*C276))</f>
        <v>6</v>
      </c>
      <c r="O276" s="133">
        <f>2*(D276-2*N276)+2*(E276-2*N276)+PI()*2*N276</f>
        <v>309.6991118430775</v>
      </c>
    </row>
    <row r="277" spans="1:15" ht="15.75" thickBot="1" x14ac:dyDescent="0.25">
      <c r="A277" s="138" t="s">
        <v>704</v>
      </c>
      <c r="B277" s="108" t="s">
        <v>1012</v>
      </c>
      <c r="C277" s="129">
        <v>3.5</v>
      </c>
      <c r="D277" s="129">
        <v>120</v>
      </c>
      <c r="E277" s="129">
        <v>40</v>
      </c>
      <c r="F277" s="129">
        <v>10.39</v>
      </c>
      <c r="G277" s="129">
        <v>168.1</v>
      </c>
      <c r="H277" s="129">
        <v>28.01</v>
      </c>
      <c r="I277" s="129">
        <v>4.0199999999999996</v>
      </c>
      <c r="J277" s="129">
        <v>28.91</v>
      </c>
      <c r="K277" s="129">
        <v>14.45</v>
      </c>
      <c r="L277" s="129">
        <v>1.67</v>
      </c>
      <c r="M277" s="141">
        <v>8.16</v>
      </c>
      <c r="N277" s="132">
        <f>IF(C277&lt;=6,2*C277,IF(C277&gt;10,3*C277,2.5*C277))</f>
        <v>7</v>
      </c>
      <c r="O277" s="133">
        <f>2*(D277-2*N277)+2*(E277-2*N277)+PI()*2*N277</f>
        <v>307.98229715025712</v>
      </c>
    </row>
    <row r="278" spans="1:15" ht="15.75" thickBot="1" x14ac:dyDescent="0.25">
      <c r="A278" s="138" t="s">
        <v>705</v>
      </c>
      <c r="B278" s="108" t="s">
        <v>1012</v>
      </c>
      <c r="C278" s="129">
        <v>4</v>
      </c>
      <c r="D278" s="129">
        <v>120</v>
      </c>
      <c r="E278" s="129">
        <v>40</v>
      </c>
      <c r="F278" s="129">
        <v>11.75</v>
      </c>
      <c r="G278" s="129">
        <v>186.9</v>
      </c>
      <c r="H278" s="129">
        <v>31.14</v>
      </c>
      <c r="I278" s="129">
        <v>3.99</v>
      </c>
      <c r="J278" s="129">
        <v>31.79</v>
      </c>
      <c r="K278" s="129">
        <v>15.89</v>
      </c>
      <c r="L278" s="129">
        <v>1.64</v>
      </c>
      <c r="M278" s="141">
        <v>9.2200000000000006</v>
      </c>
      <c r="N278" s="132">
        <f>IF(C278&lt;=6,2*C278,IF(C278&gt;10,3*C278,2.5*C278))</f>
        <v>8</v>
      </c>
      <c r="O278" s="133">
        <f>2*(D278-2*N278)+2*(E278-2*N278)+PI()*2*N278</f>
        <v>306.26548245743669</v>
      </c>
    </row>
    <row r="279" spans="1:15" ht="15.75" thickBot="1" x14ac:dyDescent="0.25">
      <c r="A279" s="138" t="s">
        <v>706</v>
      </c>
      <c r="B279" s="108" t="s">
        <v>1012</v>
      </c>
      <c r="C279" s="129">
        <v>4.5</v>
      </c>
      <c r="D279" s="129">
        <v>120</v>
      </c>
      <c r="E279" s="129">
        <v>40</v>
      </c>
      <c r="F279" s="129">
        <v>13.07</v>
      </c>
      <c r="G279" s="129">
        <v>204.4</v>
      </c>
      <c r="H279" s="129">
        <v>34.07</v>
      </c>
      <c r="I279" s="129">
        <v>3.96</v>
      </c>
      <c r="J279" s="129">
        <v>34.380000000000003</v>
      </c>
      <c r="K279" s="129">
        <v>17.190000000000001</v>
      </c>
      <c r="L279" s="129">
        <v>1.62</v>
      </c>
      <c r="M279" s="141">
        <v>10.26</v>
      </c>
      <c r="N279" s="132">
        <f>IF(C279&lt;=6,2*C279,IF(C279&gt;10,3*C279,2.5*C279))</f>
        <v>9</v>
      </c>
      <c r="O279" s="133">
        <f>2*(D279-2*N279)+2*(E279-2*N279)+PI()*2*N279</f>
        <v>304.54866776461625</v>
      </c>
    </row>
    <row r="280" spans="1:15" ht="15.75" thickBot="1" x14ac:dyDescent="0.25">
      <c r="A280" s="138" t="s">
        <v>707</v>
      </c>
      <c r="B280" s="108" t="s">
        <v>1012</v>
      </c>
      <c r="C280" s="129">
        <v>5</v>
      </c>
      <c r="D280" s="129">
        <v>120</v>
      </c>
      <c r="E280" s="129">
        <v>40</v>
      </c>
      <c r="F280" s="129">
        <v>14.36</v>
      </c>
      <c r="G280" s="129">
        <v>220.8</v>
      </c>
      <c r="H280" s="129">
        <v>36.79</v>
      </c>
      <c r="I280" s="129">
        <v>3.92</v>
      </c>
      <c r="J280" s="129">
        <v>36.72</v>
      </c>
      <c r="K280" s="129">
        <v>18.36</v>
      </c>
      <c r="L280" s="129">
        <v>1.6</v>
      </c>
      <c r="M280" s="141">
        <v>11.27</v>
      </c>
      <c r="N280" s="132">
        <f>IF(C280&lt;=6,2*C280,IF(C280&gt;10,3*C280,2.5*C280))</f>
        <v>10</v>
      </c>
      <c r="O280" s="133">
        <f>2*(D280-2*N280)+2*(E280-2*N280)+PI()*2*N280</f>
        <v>302.83185307179588</v>
      </c>
    </row>
    <row r="281" spans="1:15" ht="15.75" thickBot="1" x14ac:dyDescent="0.25">
      <c r="A281" s="138" t="s">
        <v>708</v>
      </c>
      <c r="B281" s="108" t="s">
        <v>1012</v>
      </c>
      <c r="C281" s="129">
        <v>5.5</v>
      </c>
      <c r="D281" s="129">
        <v>120</v>
      </c>
      <c r="E281" s="129">
        <v>40</v>
      </c>
      <c r="F281" s="129">
        <v>15.61</v>
      </c>
      <c r="G281" s="129">
        <v>235.9</v>
      </c>
      <c r="H281" s="129">
        <v>39.32</v>
      </c>
      <c r="I281" s="129">
        <v>3.89</v>
      </c>
      <c r="J281" s="129">
        <v>38.79</v>
      </c>
      <c r="K281" s="129">
        <v>19.399999999999999</v>
      </c>
      <c r="L281" s="129">
        <v>1.58</v>
      </c>
      <c r="M281" s="141">
        <v>12.25</v>
      </c>
      <c r="N281" s="132">
        <f>IF(C281&lt;=6,2*C281,IF(C281&gt;10,3*C281,2.5*C281))</f>
        <v>11</v>
      </c>
      <c r="O281" s="133">
        <f>2*(D281-2*N281)+2*(E281-2*N281)+PI()*2*N281</f>
        <v>301.11503837897544</v>
      </c>
    </row>
    <row r="282" spans="1:15" ht="15.75" thickBot="1" x14ac:dyDescent="0.25">
      <c r="A282" s="138" t="s">
        <v>709</v>
      </c>
      <c r="B282" s="108" t="s">
        <v>1012</v>
      </c>
      <c r="C282" s="129">
        <v>6</v>
      </c>
      <c r="D282" s="129">
        <v>120</v>
      </c>
      <c r="E282" s="129">
        <v>40</v>
      </c>
      <c r="F282" s="129">
        <v>16.829999999999998</v>
      </c>
      <c r="G282" s="129">
        <v>249.9</v>
      </c>
      <c r="H282" s="129">
        <v>41.65</v>
      </c>
      <c r="I282" s="129">
        <v>3.85</v>
      </c>
      <c r="J282" s="129">
        <v>40.630000000000003</v>
      </c>
      <c r="K282" s="129">
        <v>20.309999999999999</v>
      </c>
      <c r="L282" s="129">
        <v>1.55</v>
      </c>
      <c r="M282" s="141">
        <v>13.21</v>
      </c>
      <c r="N282" s="132">
        <f>IF(C282&lt;=6,2*C282,IF(C282&gt;10,3*C282,2.5*C282))</f>
        <v>12</v>
      </c>
      <c r="O282" s="133">
        <f>2*(D282-2*N282)+2*(E282-2*N282)+PI()*2*N282</f>
        <v>299.39822368615501</v>
      </c>
    </row>
    <row r="283" spans="1:15" ht="15.75" thickBot="1" x14ac:dyDescent="0.25">
      <c r="A283" s="138" t="s">
        <v>710</v>
      </c>
      <c r="B283" s="108" t="s">
        <v>1012</v>
      </c>
      <c r="C283" s="129">
        <v>6.5</v>
      </c>
      <c r="D283" s="129">
        <v>120</v>
      </c>
      <c r="E283" s="129">
        <v>40</v>
      </c>
      <c r="F283" s="129">
        <v>17.66</v>
      </c>
      <c r="G283" s="129">
        <v>249.6</v>
      </c>
      <c r="H283" s="129">
        <v>41.6</v>
      </c>
      <c r="I283" s="129">
        <v>3.76</v>
      </c>
      <c r="J283" s="129">
        <v>40.840000000000003</v>
      </c>
      <c r="K283" s="129">
        <v>20.420000000000002</v>
      </c>
      <c r="L283" s="129">
        <v>1.52</v>
      </c>
      <c r="M283" s="141">
        <v>13.86</v>
      </c>
      <c r="N283" s="132">
        <f>IF(C283&lt;=6,2*C283,IF(C283&gt;10,3*C283,2.5*C283))</f>
        <v>16.25</v>
      </c>
      <c r="O283" s="133">
        <f>2*(D283-2*N283)+2*(E283-2*N283)+PI()*2*N283</f>
        <v>292.10176124166827</v>
      </c>
    </row>
    <row r="284" spans="1:15" ht="15.75" thickBot="1" x14ac:dyDescent="0.25">
      <c r="A284" s="138" t="s">
        <v>711</v>
      </c>
      <c r="B284" s="108" t="s">
        <v>1012</v>
      </c>
      <c r="C284" s="129">
        <v>7</v>
      </c>
      <c r="D284" s="129">
        <v>120</v>
      </c>
      <c r="E284" s="129">
        <v>40</v>
      </c>
      <c r="F284" s="129">
        <v>18.760000000000002</v>
      </c>
      <c r="G284" s="129">
        <v>259.2</v>
      </c>
      <c r="H284" s="129">
        <v>43.21</v>
      </c>
      <c r="I284" s="129">
        <v>3.72</v>
      </c>
      <c r="J284" s="129">
        <v>42.01</v>
      </c>
      <c r="K284" s="129">
        <v>21</v>
      </c>
      <c r="L284" s="129">
        <v>1.5</v>
      </c>
      <c r="M284" s="141">
        <v>14.72</v>
      </c>
      <c r="N284" s="132">
        <f>IF(C284&lt;=6,2*C284,IF(C284&gt;10,3*C284,2.5*C284))</f>
        <v>17.5</v>
      </c>
      <c r="O284" s="133">
        <f>2*(D284-2*N284)+2*(E284-2*N284)+PI()*2*N284</f>
        <v>289.95574287564273</v>
      </c>
    </row>
    <row r="285" spans="1:15" ht="15.75" thickBot="1" x14ac:dyDescent="0.25">
      <c r="A285" s="138" t="s">
        <v>712</v>
      </c>
      <c r="B285" s="108" t="s">
        <v>1012</v>
      </c>
      <c r="C285" s="129">
        <v>3</v>
      </c>
      <c r="D285" s="129">
        <v>120</v>
      </c>
      <c r="E285" s="129">
        <v>60</v>
      </c>
      <c r="F285" s="129">
        <v>10.210000000000001</v>
      </c>
      <c r="G285" s="129">
        <v>189.1</v>
      </c>
      <c r="H285" s="129">
        <v>31.52</v>
      </c>
      <c r="I285" s="129">
        <v>4.3</v>
      </c>
      <c r="J285" s="129">
        <v>64.349999999999994</v>
      </c>
      <c r="K285" s="129">
        <v>21.45</v>
      </c>
      <c r="L285" s="129">
        <v>2.5099999999999998</v>
      </c>
      <c r="M285" s="141">
        <v>8.01</v>
      </c>
      <c r="N285" s="132">
        <f>IF(C285&lt;=6,2*C285,IF(C285&gt;10,3*C285,2.5*C285))</f>
        <v>6</v>
      </c>
      <c r="O285" s="133">
        <f>2*(D285-2*N285)+2*(E285-2*N285)+PI()*2*N285</f>
        <v>349.6991118430775</v>
      </c>
    </row>
    <row r="286" spans="1:15" ht="15.75" thickBot="1" x14ac:dyDescent="0.25">
      <c r="A286" s="138" t="s">
        <v>713</v>
      </c>
      <c r="B286" s="108" t="s">
        <v>1012</v>
      </c>
      <c r="C286" s="129">
        <v>3.5</v>
      </c>
      <c r="D286" s="129">
        <v>120</v>
      </c>
      <c r="E286" s="129">
        <v>60</v>
      </c>
      <c r="F286" s="129">
        <v>11.79</v>
      </c>
      <c r="G286" s="129">
        <v>215.6</v>
      </c>
      <c r="H286" s="129">
        <v>35.93</v>
      </c>
      <c r="I286" s="129">
        <v>4.28</v>
      </c>
      <c r="J286" s="129">
        <v>73.02</v>
      </c>
      <c r="K286" s="129">
        <v>24.34</v>
      </c>
      <c r="L286" s="129">
        <v>2.4900000000000002</v>
      </c>
      <c r="M286" s="141">
        <v>9.26</v>
      </c>
      <c r="N286" s="132">
        <f>IF(C286&lt;=6,2*C286,IF(C286&gt;10,3*C286,2.5*C286))</f>
        <v>7</v>
      </c>
      <c r="O286" s="133">
        <f>2*(D286-2*N286)+2*(E286-2*N286)+PI()*2*N286</f>
        <v>347.98229715025712</v>
      </c>
    </row>
    <row r="287" spans="1:15" ht="15.75" thickBot="1" x14ac:dyDescent="0.25">
      <c r="A287" s="138" t="s">
        <v>714</v>
      </c>
      <c r="B287" s="108" t="s">
        <v>1012</v>
      </c>
      <c r="C287" s="129">
        <v>4</v>
      </c>
      <c r="D287" s="129">
        <v>120</v>
      </c>
      <c r="E287" s="129">
        <v>60</v>
      </c>
      <c r="F287" s="129">
        <v>13.35</v>
      </c>
      <c r="G287" s="129">
        <v>240.7</v>
      </c>
      <c r="H287" s="129">
        <v>40.119999999999997</v>
      </c>
      <c r="I287" s="129">
        <v>4.25</v>
      </c>
      <c r="J287" s="129">
        <v>81.14</v>
      </c>
      <c r="K287" s="129">
        <v>27.05</v>
      </c>
      <c r="L287" s="129">
        <v>2.4700000000000002</v>
      </c>
      <c r="M287" s="141">
        <v>10.48</v>
      </c>
      <c r="N287" s="132">
        <f>IF(C287&lt;=6,2*C287,IF(C287&gt;10,3*C287,2.5*C287))</f>
        <v>8</v>
      </c>
      <c r="O287" s="133">
        <f>2*(D287-2*N287)+2*(E287-2*N287)+PI()*2*N287</f>
        <v>346.26548245743669</v>
      </c>
    </row>
    <row r="288" spans="1:15" ht="15.75" thickBot="1" x14ac:dyDescent="0.25">
      <c r="A288" s="138" t="s">
        <v>715</v>
      </c>
      <c r="B288" s="108" t="s">
        <v>1012</v>
      </c>
      <c r="C288" s="129">
        <v>4.5</v>
      </c>
      <c r="D288" s="129">
        <v>120</v>
      </c>
      <c r="E288" s="129">
        <v>60</v>
      </c>
      <c r="F288" s="129">
        <v>14.87</v>
      </c>
      <c r="G288" s="129">
        <v>264.5</v>
      </c>
      <c r="H288" s="129">
        <v>44.08</v>
      </c>
      <c r="I288" s="129">
        <v>4.22</v>
      </c>
      <c r="J288" s="129">
        <v>88.72</v>
      </c>
      <c r="K288" s="129">
        <v>29.57</v>
      </c>
      <c r="L288" s="129">
        <v>2.44</v>
      </c>
      <c r="M288" s="141">
        <v>11.67</v>
      </c>
      <c r="N288" s="132">
        <f>IF(C288&lt;=6,2*C288,IF(C288&gt;10,3*C288,2.5*C288))</f>
        <v>9</v>
      </c>
      <c r="O288" s="133">
        <f>2*(D288-2*N288)+2*(E288-2*N288)+PI()*2*N288</f>
        <v>344.54866776461625</v>
      </c>
    </row>
    <row r="289" spans="1:15" ht="15.75" thickBot="1" x14ac:dyDescent="0.25">
      <c r="A289" s="138" t="s">
        <v>716</v>
      </c>
      <c r="B289" s="108" t="s">
        <v>1012</v>
      </c>
      <c r="C289" s="129">
        <v>5</v>
      </c>
      <c r="D289" s="129">
        <v>120</v>
      </c>
      <c r="E289" s="129">
        <v>60</v>
      </c>
      <c r="F289" s="129">
        <v>16.36</v>
      </c>
      <c r="G289" s="129">
        <v>286.89999999999998</v>
      </c>
      <c r="H289" s="129">
        <v>47.82</v>
      </c>
      <c r="I289" s="129">
        <v>4.1900000000000004</v>
      </c>
      <c r="J289" s="129">
        <v>95.79</v>
      </c>
      <c r="K289" s="129">
        <v>31.93</v>
      </c>
      <c r="L289" s="129">
        <v>2.42</v>
      </c>
      <c r="M289" s="141">
        <v>12.84</v>
      </c>
      <c r="N289" s="132">
        <f>IF(C289&lt;=6,2*C289,IF(C289&gt;10,3*C289,2.5*C289))</f>
        <v>10</v>
      </c>
      <c r="O289" s="133">
        <f>2*(D289-2*N289)+2*(E289-2*N289)+PI()*2*N289</f>
        <v>342.83185307179588</v>
      </c>
    </row>
    <row r="290" spans="1:15" ht="15.75" thickBot="1" x14ac:dyDescent="0.25">
      <c r="A290" s="138" t="s">
        <v>717</v>
      </c>
      <c r="B290" s="108" t="s">
        <v>1012</v>
      </c>
      <c r="C290" s="129">
        <v>5.5</v>
      </c>
      <c r="D290" s="129">
        <v>120</v>
      </c>
      <c r="E290" s="129">
        <v>60</v>
      </c>
      <c r="F290" s="129">
        <v>17.809999999999999</v>
      </c>
      <c r="G290" s="129">
        <v>308</v>
      </c>
      <c r="H290" s="129">
        <v>51.34</v>
      </c>
      <c r="I290" s="129">
        <v>4.16</v>
      </c>
      <c r="J290" s="129">
        <v>102.3</v>
      </c>
      <c r="K290" s="129">
        <v>34.119999999999997</v>
      </c>
      <c r="L290" s="129">
        <v>2.4</v>
      </c>
      <c r="M290" s="141">
        <v>13.98</v>
      </c>
      <c r="N290" s="132">
        <f>IF(C290&lt;=6,2*C290,IF(C290&gt;10,3*C290,2.5*C290))</f>
        <v>11</v>
      </c>
      <c r="O290" s="133">
        <f>2*(D290-2*N290)+2*(E290-2*N290)+PI()*2*N290</f>
        <v>341.11503837897544</v>
      </c>
    </row>
    <row r="291" spans="1:15" ht="15.75" thickBot="1" x14ac:dyDescent="0.25">
      <c r="A291" s="138" t="s">
        <v>718</v>
      </c>
      <c r="B291" s="108" t="s">
        <v>1012</v>
      </c>
      <c r="C291" s="129">
        <v>6</v>
      </c>
      <c r="D291" s="129">
        <v>120</v>
      </c>
      <c r="E291" s="129">
        <v>60</v>
      </c>
      <c r="F291" s="129">
        <v>19.23</v>
      </c>
      <c r="G291" s="129">
        <v>327.9</v>
      </c>
      <c r="H291" s="129">
        <v>54.65</v>
      </c>
      <c r="I291" s="129">
        <v>4.13</v>
      </c>
      <c r="J291" s="129">
        <v>108.4</v>
      </c>
      <c r="K291" s="129">
        <v>36.14</v>
      </c>
      <c r="L291" s="129">
        <v>2.37</v>
      </c>
      <c r="M291" s="141">
        <v>15.1</v>
      </c>
      <c r="N291" s="132">
        <f>IF(C291&lt;=6,2*C291,IF(C291&gt;10,3*C291,2.5*C291))</f>
        <v>12</v>
      </c>
      <c r="O291" s="133">
        <f>2*(D291-2*N291)+2*(E291-2*N291)+PI()*2*N291</f>
        <v>339.39822368615501</v>
      </c>
    </row>
    <row r="292" spans="1:15" ht="15.75" thickBot="1" x14ac:dyDescent="0.25">
      <c r="A292" s="138" t="s">
        <v>719</v>
      </c>
      <c r="B292" s="108" t="s">
        <v>1012</v>
      </c>
      <c r="C292" s="129">
        <v>6.5</v>
      </c>
      <c r="D292" s="129">
        <v>120</v>
      </c>
      <c r="E292" s="129">
        <v>60</v>
      </c>
      <c r="F292" s="129">
        <v>20.260000000000002</v>
      </c>
      <c r="G292" s="129">
        <v>333.3</v>
      </c>
      <c r="H292" s="129">
        <v>55.56</v>
      </c>
      <c r="I292" s="129">
        <v>4.0599999999999996</v>
      </c>
      <c r="J292" s="129">
        <v>110.8</v>
      </c>
      <c r="K292" s="129">
        <v>36.93</v>
      </c>
      <c r="L292" s="129">
        <v>2.34</v>
      </c>
      <c r="M292" s="141">
        <v>15.9</v>
      </c>
      <c r="N292" s="132">
        <f>IF(C292&lt;=6,2*C292,IF(C292&gt;10,3*C292,2.5*C292))</f>
        <v>16.25</v>
      </c>
      <c r="O292" s="133">
        <f>2*(D292-2*N292)+2*(E292-2*N292)+PI()*2*N292</f>
        <v>332.10176124166827</v>
      </c>
    </row>
    <row r="293" spans="1:15" ht="15.75" thickBot="1" x14ac:dyDescent="0.25">
      <c r="A293" s="138" t="s">
        <v>720</v>
      </c>
      <c r="B293" s="108" t="s">
        <v>1012</v>
      </c>
      <c r="C293" s="129">
        <v>7</v>
      </c>
      <c r="D293" s="129">
        <v>120</v>
      </c>
      <c r="E293" s="129">
        <v>60</v>
      </c>
      <c r="F293" s="129">
        <v>21.56</v>
      </c>
      <c r="G293" s="129">
        <v>348.6</v>
      </c>
      <c r="H293" s="129">
        <v>58.1</v>
      </c>
      <c r="I293" s="129">
        <v>4.0199999999999996</v>
      </c>
      <c r="J293" s="129">
        <v>115.4</v>
      </c>
      <c r="K293" s="129">
        <v>38.479999999999997</v>
      </c>
      <c r="L293" s="129">
        <v>2.31</v>
      </c>
      <c r="M293" s="141">
        <v>16.920000000000002</v>
      </c>
      <c r="N293" s="132">
        <f>IF(C293&lt;=6,2*C293,IF(C293&gt;10,3*C293,2.5*C293))</f>
        <v>17.5</v>
      </c>
      <c r="O293" s="133">
        <f>2*(D293-2*N293)+2*(E293-2*N293)+PI()*2*N293</f>
        <v>329.95574287564273</v>
      </c>
    </row>
    <row r="294" spans="1:15" ht="15.75" thickBot="1" x14ac:dyDescent="0.25">
      <c r="A294" s="138" t="s">
        <v>721</v>
      </c>
      <c r="B294" s="108" t="s">
        <v>1012</v>
      </c>
      <c r="C294" s="129">
        <v>3</v>
      </c>
      <c r="D294" s="129">
        <v>120</v>
      </c>
      <c r="E294" s="129">
        <v>80</v>
      </c>
      <c r="F294" s="129">
        <v>11.41</v>
      </c>
      <c r="G294" s="129">
        <v>230.2</v>
      </c>
      <c r="H294" s="129">
        <v>38.36</v>
      </c>
      <c r="I294" s="129">
        <v>4.49</v>
      </c>
      <c r="J294" s="129">
        <v>123.4</v>
      </c>
      <c r="K294" s="129">
        <v>30.85</v>
      </c>
      <c r="L294" s="129">
        <v>3.29</v>
      </c>
      <c r="M294" s="141">
        <v>8.9600000000000009</v>
      </c>
      <c r="N294" s="132">
        <f>IF(C294&lt;=6,2*C294,IF(C294&gt;10,3*C294,2.5*C294))</f>
        <v>6</v>
      </c>
      <c r="O294" s="133">
        <f>2*(D294-2*N294)+2*(E294-2*N294)+PI()*2*N294</f>
        <v>389.6991118430775</v>
      </c>
    </row>
    <row r="295" spans="1:15" ht="15.75" thickBot="1" x14ac:dyDescent="0.25">
      <c r="A295" s="138" t="s">
        <v>722</v>
      </c>
      <c r="B295" s="108" t="s">
        <v>1012</v>
      </c>
      <c r="C295" s="129">
        <v>3.5</v>
      </c>
      <c r="D295" s="129">
        <v>120</v>
      </c>
      <c r="E295" s="129">
        <v>80</v>
      </c>
      <c r="F295" s="129">
        <v>13.19</v>
      </c>
      <c r="G295" s="129">
        <v>263.10000000000002</v>
      </c>
      <c r="H295" s="129">
        <v>43.85</v>
      </c>
      <c r="I295" s="129">
        <v>4.47</v>
      </c>
      <c r="J295" s="129">
        <v>140.69999999999999</v>
      </c>
      <c r="K295" s="129">
        <v>35.18</v>
      </c>
      <c r="L295" s="129">
        <v>3.27</v>
      </c>
      <c r="M295" s="141">
        <v>10.36</v>
      </c>
      <c r="N295" s="132">
        <f>IF(C295&lt;=6,2*C295,IF(C295&gt;10,3*C295,2.5*C295))</f>
        <v>7</v>
      </c>
      <c r="O295" s="133">
        <f>2*(D295-2*N295)+2*(E295-2*N295)+PI()*2*N295</f>
        <v>387.98229715025712</v>
      </c>
    </row>
    <row r="296" spans="1:15" ht="15.75" thickBot="1" x14ac:dyDescent="0.25">
      <c r="A296" s="138" t="s">
        <v>723</v>
      </c>
      <c r="B296" s="108" t="s">
        <v>1012</v>
      </c>
      <c r="C296" s="129">
        <v>4</v>
      </c>
      <c r="D296" s="129">
        <v>120</v>
      </c>
      <c r="E296" s="129">
        <v>80</v>
      </c>
      <c r="F296" s="129">
        <v>14.95</v>
      </c>
      <c r="G296" s="129">
        <v>294.5</v>
      </c>
      <c r="H296" s="129">
        <v>49.09</v>
      </c>
      <c r="I296" s="129">
        <v>4.4400000000000004</v>
      </c>
      <c r="J296" s="129">
        <v>157.19999999999999</v>
      </c>
      <c r="K296" s="129">
        <v>39.299999999999997</v>
      </c>
      <c r="L296" s="129">
        <v>3.24</v>
      </c>
      <c r="M296" s="141">
        <v>11.73</v>
      </c>
      <c r="N296" s="132">
        <f>IF(C296&lt;=6,2*C296,IF(C296&gt;10,3*C296,2.5*C296))</f>
        <v>8</v>
      </c>
      <c r="O296" s="133">
        <f>2*(D296-2*N296)+2*(E296-2*N296)+PI()*2*N296</f>
        <v>386.26548245743669</v>
      </c>
    </row>
    <row r="297" spans="1:15" ht="15.75" thickBot="1" x14ac:dyDescent="0.25">
      <c r="A297" s="138" t="s">
        <v>724</v>
      </c>
      <c r="B297" s="108" t="s">
        <v>1012</v>
      </c>
      <c r="C297" s="129">
        <v>4.5</v>
      </c>
      <c r="D297" s="129">
        <v>120</v>
      </c>
      <c r="E297" s="129">
        <v>80</v>
      </c>
      <c r="F297" s="129">
        <v>16.670000000000002</v>
      </c>
      <c r="G297" s="129">
        <v>324.5</v>
      </c>
      <c r="H297" s="129">
        <v>54.08</v>
      </c>
      <c r="I297" s="129">
        <v>4.41</v>
      </c>
      <c r="J297" s="129">
        <v>172.8</v>
      </c>
      <c r="K297" s="129">
        <v>43.2</v>
      </c>
      <c r="L297" s="129">
        <v>3.22</v>
      </c>
      <c r="M297" s="141">
        <v>13.08</v>
      </c>
      <c r="N297" s="132">
        <f>IF(C297&lt;=6,2*C297,IF(C297&gt;10,3*C297,2.5*C297))</f>
        <v>9</v>
      </c>
      <c r="O297" s="133">
        <f>2*(D297-2*N297)+2*(E297-2*N297)+PI()*2*N297</f>
        <v>384.54866776461625</v>
      </c>
    </row>
    <row r="298" spans="1:15" ht="15.75" thickBot="1" x14ac:dyDescent="0.25">
      <c r="A298" s="138" t="s">
        <v>725</v>
      </c>
      <c r="B298" s="108" t="s">
        <v>1012</v>
      </c>
      <c r="C298" s="129">
        <v>5</v>
      </c>
      <c r="D298" s="129">
        <v>120</v>
      </c>
      <c r="E298" s="129">
        <v>80</v>
      </c>
      <c r="F298" s="129">
        <v>18.36</v>
      </c>
      <c r="G298" s="129">
        <v>353</v>
      </c>
      <c r="H298" s="129">
        <v>58.84</v>
      </c>
      <c r="I298" s="129">
        <v>4.3899999999999997</v>
      </c>
      <c r="J298" s="129">
        <v>187.6</v>
      </c>
      <c r="K298" s="129">
        <v>46.89</v>
      </c>
      <c r="L298" s="129">
        <v>3.2</v>
      </c>
      <c r="M298" s="141">
        <v>14.41</v>
      </c>
      <c r="N298" s="132">
        <f>IF(C298&lt;=6,2*C298,IF(C298&gt;10,3*C298,2.5*C298))</f>
        <v>10</v>
      </c>
      <c r="O298" s="133">
        <f>2*(D298-2*N298)+2*(E298-2*N298)+PI()*2*N298</f>
        <v>382.83185307179588</v>
      </c>
    </row>
    <row r="299" spans="1:15" ht="15.75" thickBot="1" x14ac:dyDescent="0.25">
      <c r="A299" s="138" t="s">
        <v>726</v>
      </c>
      <c r="B299" s="108" t="s">
        <v>1012</v>
      </c>
      <c r="C299" s="129">
        <v>5.5</v>
      </c>
      <c r="D299" s="129">
        <v>120</v>
      </c>
      <c r="E299" s="129">
        <v>80</v>
      </c>
      <c r="F299" s="129">
        <v>20.010000000000002</v>
      </c>
      <c r="G299" s="129">
        <v>380.1</v>
      </c>
      <c r="H299" s="129">
        <v>63.36</v>
      </c>
      <c r="I299" s="129">
        <v>4.3600000000000003</v>
      </c>
      <c r="J299" s="129">
        <v>201.5</v>
      </c>
      <c r="K299" s="129">
        <v>50.38</v>
      </c>
      <c r="L299" s="129">
        <v>3.17</v>
      </c>
      <c r="M299" s="141">
        <v>15.71</v>
      </c>
      <c r="N299" s="132">
        <f>IF(C299&lt;=6,2*C299,IF(C299&gt;10,3*C299,2.5*C299))</f>
        <v>11</v>
      </c>
      <c r="O299" s="133">
        <f>2*(D299-2*N299)+2*(E299-2*N299)+PI()*2*N299</f>
        <v>381.11503837897544</v>
      </c>
    </row>
    <row r="300" spans="1:15" ht="15.75" thickBot="1" x14ac:dyDescent="0.25">
      <c r="A300" s="138" t="s">
        <v>727</v>
      </c>
      <c r="B300" s="108" t="s">
        <v>1012</v>
      </c>
      <c r="C300" s="129">
        <v>6</v>
      </c>
      <c r="D300" s="129">
        <v>120</v>
      </c>
      <c r="E300" s="129">
        <v>80</v>
      </c>
      <c r="F300" s="129">
        <v>21.63</v>
      </c>
      <c r="G300" s="129">
        <v>405.9</v>
      </c>
      <c r="H300" s="129">
        <v>67.64</v>
      </c>
      <c r="I300" s="129">
        <v>4.33</v>
      </c>
      <c r="J300" s="129">
        <v>214.7</v>
      </c>
      <c r="K300" s="129">
        <v>53.67</v>
      </c>
      <c r="L300" s="129">
        <v>3.15</v>
      </c>
      <c r="M300" s="141">
        <v>16.98</v>
      </c>
      <c r="N300" s="132">
        <f>IF(C300&lt;=6,2*C300,IF(C300&gt;10,3*C300,2.5*C300))</f>
        <v>12</v>
      </c>
      <c r="O300" s="133">
        <f>2*(D300-2*N300)+2*(E300-2*N300)+PI()*2*N300</f>
        <v>379.39822368615501</v>
      </c>
    </row>
    <row r="301" spans="1:15" ht="15.75" thickBot="1" x14ac:dyDescent="0.25">
      <c r="A301" s="138" t="s">
        <v>728</v>
      </c>
      <c r="B301" s="108" t="s">
        <v>1012</v>
      </c>
      <c r="C301" s="129">
        <v>6.5</v>
      </c>
      <c r="D301" s="129">
        <v>120</v>
      </c>
      <c r="E301" s="129">
        <v>80</v>
      </c>
      <c r="F301" s="129">
        <v>22.86</v>
      </c>
      <c r="G301" s="129">
        <v>417.1</v>
      </c>
      <c r="H301" s="129">
        <v>69.510000000000005</v>
      </c>
      <c r="I301" s="129">
        <v>4.2699999999999996</v>
      </c>
      <c r="J301" s="129">
        <v>221.3</v>
      </c>
      <c r="K301" s="129">
        <v>55.31</v>
      </c>
      <c r="L301" s="129">
        <v>3.11</v>
      </c>
      <c r="M301" s="141">
        <v>17.940000000000001</v>
      </c>
      <c r="N301" s="132">
        <f>IF(C301&lt;=6,2*C301,IF(C301&gt;10,3*C301,2.5*C301))</f>
        <v>16.25</v>
      </c>
      <c r="O301" s="133">
        <f>2*(D301-2*N301)+2*(E301-2*N301)+PI()*2*N301</f>
        <v>372.10176124166827</v>
      </c>
    </row>
    <row r="302" spans="1:15" ht="15.75" thickBot="1" x14ac:dyDescent="0.25">
      <c r="A302" s="138" t="s">
        <v>729</v>
      </c>
      <c r="B302" s="108" t="s">
        <v>1012</v>
      </c>
      <c r="C302" s="129">
        <v>7</v>
      </c>
      <c r="D302" s="129">
        <v>120</v>
      </c>
      <c r="E302" s="129">
        <v>80</v>
      </c>
      <c r="F302" s="129">
        <v>24.36</v>
      </c>
      <c r="G302" s="129">
        <v>438</v>
      </c>
      <c r="H302" s="129">
        <v>73</v>
      </c>
      <c r="I302" s="129">
        <v>4.24</v>
      </c>
      <c r="J302" s="129">
        <v>232</v>
      </c>
      <c r="K302" s="129">
        <v>57.99</v>
      </c>
      <c r="L302" s="129">
        <v>3.09</v>
      </c>
      <c r="M302" s="141">
        <v>19.12</v>
      </c>
      <c r="N302" s="132">
        <f>IF(C302&lt;=6,2*C302,IF(C302&gt;10,3*C302,2.5*C302))</f>
        <v>17.5</v>
      </c>
      <c r="O302" s="133">
        <f>2*(D302-2*N302)+2*(E302-2*N302)+PI()*2*N302</f>
        <v>369.95574287564273</v>
      </c>
    </row>
    <row r="303" spans="1:15" ht="15.75" thickBot="1" x14ac:dyDescent="0.25">
      <c r="A303" s="138" t="s">
        <v>730</v>
      </c>
      <c r="B303" s="108" t="s">
        <v>1012</v>
      </c>
      <c r="C303" s="129">
        <v>3</v>
      </c>
      <c r="D303" s="129">
        <v>140</v>
      </c>
      <c r="E303" s="129">
        <v>60</v>
      </c>
      <c r="F303" s="129">
        <v>11.41</v>
      </c>
      <c r="G303" s="129">
        <v>278.10000000000002</v>
      </c>
      <c r="H303" s="129">
        <v>39.72</v>
      </c>
      <c r="I303" s="129">
        <v>4.9400000000000004</v>
      </c>
      <c r="J303" s="129">
        <v>74.099999999999994</v>
      </c>
      <c r="K303" s="129">
        <v>24.7</v>
      </c>
      <c r="L303" s="129">
        <v>2.5499999999999998</v>
      </c>
      <c r="M303" s="141">
        <v>8.9600000000000009</v>
      </c>
      <c r="N303" s="132">
        <f>IF(C303&lt;=6,2*C303,IF(C303&gt;10,3*C303,2.5*C303))</f>
        <v>6</v>
      </c>
      <c r="O303" s="133">
        <f>2*(D303-2*N303)+2*(E303-2*N303)+PI()*2*N303</f>
        <v>389.6991118430775</v>
      </c>
    </row>
    <row r="304" spans="1:15" ht="15.75" thickBot="1" x14ac:dyDescent="0.25">
      <c r="A304" s="138" t="s">
        <v>731</v>
      </c>
      <c r="B304" s="108" t="s">
        <v>1012</v>
      </c>
      <c r="C304" s="129">
        <v>3.5</v>
      </c>
      <c r="D304" s="129">
        <v>140</v>
      </c>
      <c r="E304" s="129">
        <v>60</v>
      </c>
      <c r="F304" s="129">
        <v>13.19</v>
      </c>
      <c r="G304" s="129">
        <v>317.7</v>
      </c>
      <c r="H304" s="129">
        <v>45.39</v>
      </c>
      <c r="I304" s="129">
        <v>4.91</v>
      </c>
      <c r="J304" s="129">
        <v>84.19</v>
      </c>
      <c r="K304" s="129">
        <v>28.06</v>
      </c>
      <c r="L304" s="129">
        <v>2.5299999999999998</v>
      </c>
      <c r="M304" s="141">
        <v>10.36</v>
      </c>
      <c r="N304" s="132">
        <f>IF(C304&lt;=6,2*C304,IF(C304&gt;10,3*C304,2.5*C304))</f>
        <v>7</v>
      </c>
      <c r="O304" s="133">
        <f>2*(D304-2*N304)+2*(E304-2*N304)+PI()*2*N304</f>
        <v>387.98229715025712</v>
      </c>
    </row>
    <row r="305" spans="1:15" ht="15.75" thickBot="1" x14ac:dyDescent="0.25">
      <c r="A305" s="138" t="s">
        <v>732</v>
      </c>
      <c r="B305" s="108" t="s">
        <v>1012</v>
      </c>
      <c r="C305" s="129">
        <v>4</v>
      </c>
      <c r="D305" s="129">
        <v>140</v>
      </c>
      <c r="E305" s="129">
        <v>60</v>
      </c>
      <c r="F305" s="129">
        <v>14.95</v>
      </c>
      <c r="G305" s="129">
        <v>355.5</v>
      </c>
      <c r="H305" s="129">
        <v>50.79</v>
      </c>
      <c r="I305" s="129">
        <v>4.88</v>
      </c>
      <c r="J305" s="129">
        <v>93.68</v>
      </c>
      <c r="K305" s="129">
        <v>31.23</v>
      </c>
      <c r="L305" s="129">
        <v>2.5</v>
      </c>
      <c r="M305" s="141">
        <v>11.73</v>
      </c>
      <c r="N305" s="132">
        <f>IF(C305&lt;=6,2*C305,IF(C305&gt;10,3*C305,2.5*C305))</f>
        <v>8</v>
      </c>
      <c r="O305" s="133">
        <f>2*(D305-2*N305)+2*(E305-2*N305)+PI()*2*N305</f>
        <v>386.26548245743669</v>
      </c>
    </row>
    <row r="306" spans="1:15" ht="15.75" thickBot="1" x14ac:dyDescent="0.25">
      <c r="A306" s="138" t="s">
        <v>733</v>
      </c>
      <c r="B306" s="108" t="s">
        <v>1012</v>
      </c>
      <c r="C306" s="129">
        <v>4.5</v>
      </c>
      <c r="D306" s="129">
        <v>140</v>
      </c>
      <c r="E306" s="129">
        <v>60</v>
      </c>
      <c r="F306" s="129">
        <v>16.670000000000002</v>
      </c>
      <c r="G306" s="129">
        <v>391.6</v>
      </c>
      <c r="H306" s="129">
        <v>55.94</v>
      </c>
      <c r="I306" s="129">
        <v>4.8499999999999996</v>
      </c>
      <c r="J306" s="129">
        <v>102.6</v>
      </c>
      <c r="K306" s="129">
        <v>34.19</v>
      </c>
      <c r="L306" s="129">
        <v>2.48</v>
      </c>
      <c r="M306" s="141">
        <v>13.08</v>
      </c>
      <c r="N306" s="132">
        <f>IF(C306&lt;=6,2*C306,IF(C306&gt;10,3*C306,2.5*C306))</f>
        <v>9</v>
      </c>
      <c r="O306" s="133">
        <f>2*(D306-2*N306)+2*(E306-2*N306)+PI()*2*N306</f>
        <v>384.54866776461625</v>
      </c>
    </row>
    <row r="307" spans="1:15" ht="15.75" thickBot="1" x14ac:dyDescent="0.25">
      <c r="A307" s="138" t="s">
        <v>734</v>
      </c>
      <c r="B307" s="108" t="s">
        <v>1012</v>
      </c>
      <c r="C307" s="129">
        <v>5</v>
      </c>
      <c r="D307" s="129">
        <v>140</v>
      </c>
      <c r="E307" s="129">
        <v>60</v>
      </c>
      <c r="F307" s="129">
        <v>18.36</v>
      </c>
      <c r="G307" s="129">
        <v>425.8</v>
      </c>
      <c r="H307" s="129">
        <v>60.83</v>
      </c>
      <c r="I307" s="129">
        <v>4.82</v>
      </c>
      <c r="J307" s="129">
        <v>110.9</v>
      </c>
      <c r="K307" s="129">
        <v>36.97</v>
      </c>
      <c r="L307" s="129">
        <v>2.46</v>
      </c>
      <c r="M307" s="141">
        <v>14.41</v>
      </c>
      <c r="N307" s="132">
        <f>IF(C307&lt;=6,2*C307,IF(C307&gt;10,3*C307,2.5*C307))</f>
        <v>10</v>
      </c>
      <c r="O307" s="133">
        <f>2*(D307-2*N307)+2*(E307-2*N307)+PI()*2*N307</f>
        <v>382.83185307179588</v>
      </c>
    </row>
    <row r="308" spans="1:15" ht="15.75" thickBot="1" x14ac:dyDescent="0.25">
      <c r="A308" s="138" t="s">
        <v>735</v>
      </c>
      <c r="B308" s="108" t="s">
        <v>1012</v>
      </c>
      <c r="C308" s="129">
        <v>5.5</v>
      </c>
      <c r="D308" s="129">
        <v>140</v>
      </c>
      <c r="E308" s="129">
        <v>60</v>
      </c>
      <c r="F308" s="129">
        <v>20.010000000000002</v>
      </c>
      <c r="G308" s="129">
        <v>458.3</v>
      </c>
      <c r="H308" s="129">
        <v>65.47</v>
      </c>
      <c r="I308" s="129">
        <v>4.79</v>
      </c>
      <c r="J308" s="129">
        <v>118.7</v>
      </c>
      <c r="K308" s="129">
        <v>39.56</v>
      </c>
      <c r="L308" s="129">
        <v>2.44</v>
      </c>
      <c r="M308" s="141">
        <v>15.71</v>
      </c>
      <c r="N308" s="132">
        <f>IF(C308&lt;=6,2*C308,IF(C308&gt;10,3*C308,2.5*C308))</f>
        <v>11</v>
      </c>
      <c r="O308" s="133">
        <f>2*(D308-2*N308)+2*(E308-2*N308)+PI()*2*N308</f>
        <v>381.11503837897544</v>
      </c>
    </row>
    <row r="309" spans="1:15" ht="15.75" thickBot="1" x14ac:dyDescent="0.25">
      <c r="A309" s="138" t="s">
        <v>736</v>
      </c>
      <c r="B309" s="108" t="s">
        <v>1012</v>
      </c>
      <c r="C309" s="129">
        <v>6</v>
      </c>
      <c r="D309" s="129">
        <v>140</v>
      </c>
      <c r="E309" s="129">
        <v>60</v>
      </c>
      <c r="F309" s="129">
        <v>21.63</v>
      </c>
      <c r="G309" s="129">
        <v>489.1</v>
      </c>
      <c r="H309" s="129">
        <v>69.87</v>
      </c>
      <c r="I309" s="129">
        <v>4.75</v>
      </c>
      <c r="J309" s="129">
        <v>125.9</v>
      </c>
      <c r="K309" s="129">
        <v>41.97</v>
      </c>
      <c r="L309" s="129">
        <v>2.41</v>
      </c>
      <c r="M309" s="141">
        <v>16.98</v>
      </c>
      <c r="N309" s="132">
        <f>IF(C309&lt;=6,2*C309,IF(C309&gt;10,3*C309,2.5*C309))</f>
        <v>12</v>
      </c>
      <c r="O309" s="133">
        <f>2*(D309-2*N309)+2*(E309-2*N309)+PI()*2*N309</f>
        <v>379.39822368615501</v>
      </c>
    </row>
    <row r="310" spans="1:15" ht="15.75" thickBot="1" x14ac:dyDescent="0.25">
      <c r="A310" s="138" t="s">
        <v>737</v>
      </c>
      <c r="B310" s="108" t="s">
        <v>1012</v>
      </c>
      <c r="C310" s="129">
        <v>6.5</v>
      </c>
      <c r="D310" s="129">
        <v>140</v>
      </c>
      <c r="E310" s="129">
        <v>60</v>
      </c>
      <c r="F310" s="129">
        <v>22.86</v>
      </c>
      <c r="G310" s="129">
        <v>500.2</v>
      </c>
      <c r="H310" s="129">
        <v>71.459999999999994</v>
      </c>
      <c r="I310" s="129">
        <v>4.68</v>
      </c>
      <c r="J310" s="129">
        <v>129.4</v>
      </c>
      <c r="K310" s="129">
        <v>43.13</v>
      </c>
      <c r="L310" s="129">
        <v>2.38</v>
      </c>
      <c r="M310" s="141">
        <v>17.940000000000001</v>
      </c>
      <c r="N310" s="132">
        <f>IF(C310&lt;=6,2*C310,IF(C310&gt;10,3*C310,2.5*C310))</f>
        <v>16.25</v>
      </c>
      <c r="O310" s="133">
        <f>2*(D310-2*N310)+2*(E310-2*N310)+PI()*2*N310</f>
        <v>372.10176124166827</v>
      </c>
    </row>
    <row r="311" spans="1:15" ht="15.75" thickBot="1" x14ac:dyDescent="0.25">
      <c r="A311" s="138" t="s">
        <v>738</v>
      </c>
      <c r="B311" s="108" t="s">
        <v>1012</v>
      </c>
      <c r="C311" s="129">
        <v>7</v>
      </c>
      <c r="D311" s="129">
        <v>140</v>
      </c>
      <c r="E311" s="129">
        <v>60</v>
      </c>
      <c r="F311" s="129">
        <v>24.36</v>
      </c>
      <c r="G311" s="129">
        <v>524.79999999999995</v>
      </c>
      <c r="H311" s="129">
        <v>74.97</v>
      </c>
      <c r="I311" s="129">
        <v>4.6399999999999997</v>
      </c>
      <c r="J311" s="129">
        <v>135.1</v>
      </c>
      <c r="K311" s="129">
        <v>45.03</v>
      </c>
      <c r="L311" s="129">
        <v>2.36</v>
      </c>
      <c r="M311" s="141">
        <v>19.12</v>
      </c>
      <c r="N311" s="132">
        <f>IF(C311&lt;=6,2*C311,IF(C311&gt;10,3*C311,2.5*C311))</f>
        <v>17.5</v>
      </c>
      <c r="O311" s="133">
        <f>2*(D311-2*N311)+2*(E311-2*N311)+PI()*2*N311</f>
        <v>369.95574287564273</v>
      </c>
    </row>
    <row r="312" spans="1:15" ht="15.75" thickBot="1" x14ac:dyDescent="0.25">
      <c r="A312" s="138" t="s">
        <v>739</v>
      </c>
      <c r="B312" s="108" t="s">
        <v>1012</v>
      </c>
      <c r="C312" s="129">
        <v>4</v>
      </c>
      <c r="D312" s="129">
        <v>140</v>
      </c>
      <c r="E312" s="129">
        <v>100</v>
      </c>
      <c r="F312" s="129">
        <v>18.149999999999999</v>
      </c>
      <c r="G312" s="129">
        <v>503.5</v>
      </c>
      <c r="H312" s="129">
        <v>71.930000000000007</v>
      </c>
      <c r="I312" s="129">
        <v>5.27</v>
      </c>
      <c r="J312" s="129">
        <v>300</v>
      </c>
      <c r="K312" s="129">
        <v>60</v>
      </c>
      <c r="L312" s="129">
        <v>4.07</v>
      </c>
      <c r="M312" s="141">
        <v>14.25</v>
      </c>
      <c r="N312" s="132">
        <f>IF(C312&lt;=6,2*C312,IF(C312&gt;10,3*C312,2.5*C312))</f>
        <v>8</v>
      </c>
      <c r="O312" s="133">
        <f>2*(D312-2*N312)+2*(E312-2*N312)+PI()*2*N312</f>
        <v>466.26548245743669</v>
      </c>
    </row>
    <row r="313" spans="1:15" ht="15.75" thickBot="1" x14ac:dyDescent="0.25">
      <c r="A313" s="138" t="s">
        <v>740</v>
      </c>
      <c r="B313" s="108" t="s">
        <v>1012</v>
      </c>
      <c r="C313" s="129">
        <v>4.5</v>
      </c>
      <c r="D313" s="129">
        <v>140</v>
      </c>
      <c r="E313" s="129">
        <v>100</v>
      </c>
      <c r="F313" s="129">
        <v>20.27</v>
      </c>
      <c r="G313" s="129">
        <v>556.79999999999995</v>
      </c>
      <c r="H313" s="129">
        <v>79.540000000000006</v>
      </c>
      <c r="I313" s="129">
        <v>5.24</v>
      </c>
      <c r="J313" s="129">
        <v>331.2</v>
      </c>
      <c r="K313" s="129">
        <v>66.25</v>
      </c>
      <c r="L313" s="129">
        <v>4.04</v>
      </c>
      <c r="M313" s="141">
        <v>15.91</v>
      </c>
      <c r="N313" s="132">
        <f>IF(C313&lt;=6,2*C313,IF(C313&gt;10,3*C313,2.5*C313))</f>
        <v>9</v>
      </c>
      <c r="O313" s="133">
        <f>2*(D313-2*N313)+2*(E313-2*N313)+PI()*2*N313</f>
        <v>464.54866776461625</v>
      </c>
    </row>
    <row r="314" spans="1:15" ht="15.75" thickBot="1" x14ac:dyDescent="0.25">
      <c r="A314" s="138" t="s">
        <v>741</v>
      </c>
      <c r="B314" s="108" t="s">
        <v>1012</v>
      </c>
      <c r="C314" s="129">
        <v>5</v>
      </c>
      <c r="D314" s="129">
        <v>140</v>
      </c>
      <c r="E314" s="129">
        <v>100</v>
      </c>
      <c r="F314" s="129">
        <v>22.36</v>
      </c>
      <c r="G314" s="129">
        <v>608.1</v>
      </c>
      <c r="H314" s="129">
        <v>86.87</v>
      </c>
      <c r="I314" s="129">
        <v>5.22</v>
      </c>
      <c r="J314" s="129">
        <v>361.2</v>
      </c>
      <c r="K314" s="129">
        <v>72.239999999999995</v>
      </c>
      <c r="L314" s="129">
        <v>4.0199999999999996</v>
      </c>
      <c r="M314" s="141">
        <v>17.55</v>
      </c>
      <c r="N314" s="132">
        <f>IF(C314&lt;=6,2*C314,IF(C314&gt;10,3*C314,2.5*C314))</f>
        <v>10</v>
      </c>
      <c r="O314" s="133">
        <f>2*(D314-2*N314)+2*(E314-2*N314)+PI()*2*N314</f>
        <v>462.83185307179588</v>
      </c>
    </row>
    <row r="315" spans="1:15" ht="15.75" thickBot="1" x14ac:dyDescent="0.25">
      <c r="A315" s="138" t="s">
        <v>742</v>
      </c>
      <c r="B315" s="108" t="s">
        <v>1012</v>
      </c>
      <c r="C315" s="129">
        <v>5.5</v>
      </c>
      <c r="D315" s="129">
        <v>140</v>
      </c>
      <c r="E315" s="129">
        <v>100</v>
      </c>
      <c r="F315" s="129">
        <v>24.41</v>
      </c>
      <c r="G315" s="129">
        <v>657.3</v>
      </c>
      <c r="H315" s="129">
        <v>93.9</v>
      </c>
      <c r="I315" s="129">
        <v>5.19</v>
      </c>
      <c r="J315" s="129">
        <v>389.8</v>
      </c>
      <c r="K315" s="129">
        <v>77.97</v>
      </c>
      <c r="L315" s="129">
        <v>4</v>
      </c>
      <c r="M315" s="141">
        <v>19.16</v>
      </c>
      <c r="N315" s="132">
        <f>IF(C315&lt;=6,2*C315,IF(C315&gt;10,3*C315,2.5*C315))</f>
        <v>11</v>
      </c>
      <c r="O315" s="133">
        <f>2*(D315-2*N315)+2*(E315-2*N315)+PI()*2*N315</f>
        <v>461.11503837897544</v>
      </c>
    </row>
    <row r="316" spans="1:15" ht="15.75" thickBot="1" x14ac:dyDescent="0.25">
      <c r="A316" s="138" t="s">
        <v>743</v>
      </c>
      <c r="B316" s="108" t="s">
        <v>1012</v>
      </c>
      <c r="C316" s="129">
        <v>6</v>
      </c>
      <c r="D316" s="129">
        <v>140</v>
      </c>
      <c r="E316" s="129">
        <v>100</v>
      </c>
      <c r="F316" s="129">
        <v>26.43</v>
      </c>
      <c r="G316" s="129">
        <v>704.5</v>
      </c>
      <c r="H316" s="129">
        <v>100.6</v>
      </c>
      <c r="I316" s="129">
        <v>5.16</v>
      </c>
      <c r="J316" s="129">
        <v>417.2</v>
      </c>
      <c r="K316" s="129">
        <v>83.45</v>
      </c>
      <c r="L316" s="129">
        <v>3.97</v>
      </c>
      <c r="M316" s="141">
        <v>20.75</v>
      </c>
      <c r="N316" s="132">
        <f>IF(C316&lt;=6,2*C316,IF(C316&gt;10,3*C316,2.5*C316))</f>
        <v>12</v>
      </c>
      <c r="O316" s="133">
        <f>2*(D316-2*N316)+2*(E316-2*N316)+PI()*2*N316</f>
        <v>459.39822368615501</v>
      </c>
    </row>
    <row r="317" spans="1:15" ht="15.75" thickBot="1" x14ac:dyDescent="0.25">
      <c r="A317" s="138" t="s">
        <v>744</v>
      </c>
      <c r="B317" s="108" t="s">
        <v>1012</v>
      </c>
      <c r="C317" s="129">
        <v>6.5</v>
      </c>
      <c r="D317" s="129">
        <v>140</v>
      </c>
      <c r="E317" s="129">
        <v>100</v>
      </c>
      <c r="F317" s="129">
        <v>28.06</v>
      </c>
      <c r="G317" s="129">
        <v>731.9</v>
      </c>
      <c r="H317" s="129">
        <v>104.6</v>
      </c>
      <c r="I317" s="129">
        <v>5.1100000000000003</v>
      </c>
      <c r="J317" s="129">
        <v>434.3</v>
      </c>
      <c r="K317" s="129">
        <v>86.85</v>
      </c>
      <c r="L317" s="129">
        <v>3.93</v>
      </c>
      <c r="M317" s="141">
        <v>22.03</v>
      </c>
      <c r="N317" s="132">
        <f>IF(C317&lt;=6,2*C317,IF(C317&gt;10,3*C317,2.5*C317))</f>
        <v>16.25</v>
      </c>
      <c r="O317" s="133">
        <f>2*(D317-2*N317)+2*(E317-2*N317)+PI()*2*N317</f>
        <v>452.10176124166827</v>
      </c>
    </row>
    <row r="318" spans="1:15" ht="15.75" thickBot="1" x14ac:dyDescent="0.25">
      <c r="A318" s="138" t="s">
        <v>745</v>
      </c>
      <c r="B318" s="108" t="s">
        <v>1012</v>
      </c>
      <c r="C318" s="129">
        <v>7</v>
      </c>
      <c r="D318" s="129">
        <v>140</v>
      </c>
      <c r="E318" s="129">
        <v>100</v>
      </c>
      <c r="F318" s="129">
        <v>29.96</v>
      </c>
      <c r="G318" s="129">
        <v>772.4</v>
      </c>
      <c r="H318" s="129">
        <v>110.3</v>
      </c>
      <c r="I318" s="129">
        <v>5.08</v>
      </c>
      <c r="J318" s="129">
        <v>457.8</v>
      </c>
      <c r="K318" s="129">
        <v>91.55</v>
      </c>
      <c r="L318" s="129">
        <v>3.91</v>
      </c>
      <c r="M318" s="141">
        <v>23.52</v>
      </c>
      <c r="N318" s="132">
        <f>IF(C318&lt;=6,2*C318,IF(C318&gt;10,3*C318,2.5*C318))</f>
        <v>17.5</v>
      </c>
      <c r="O318" s="133">
        <f>2*(D318-2*N318)+2*(E318-2*N318)+PI()*2*N318</f>
        <v>449.95574287564273</v>
      </c>
    </row>
    <row r="319" spans="1:15" ht="15.75" thickBot="1" x14ac:dyDescent="0.25">
      <c r="A319" s="138" t="s">
        <v>746</v>
      </c>
      <c r="B319" s="108" t="s">
        <v>1012</v>
      </c>
      <c r="C319" s="129">
        <v>4</v>
      </c>
      <c r="D319" s="129">
        <v>140</v>
      </c>
      <c r="E319" s="129">
        <v>120</v>
      </c>
      <c r="F319" s="129">
        <v>19.75</v>
      </c>
      <c r="G319" s="129">
        <v>577.5</v>
      </c>
      <c r="H319" s="129">
        <v>82.5</v>
      </c>
      <c r="I319" s="129">
        <v>5.41</v>
      </c>
      <c r="J319" s="129">
        <v>456</v>
      </c>
      <c r="K319" s="129">
        <v>76</v>
      </c>
      <c r="L319" s="129">
        <v>4.8099999999999996</v>
      </c>
      <c r="M319" s="141">
        <v>15.5</v>
      </c>
      <c r="N319" s="132">
        <f>IF(C319&lt;=6,2*C319,IF(C319&gt;10,3*C319,2.5*C319))</f>
        <v>8</v>
      </c>
      <c r="O319" s="133">
        <f>2*(D319-2*N319)+2*(E319-2*N319)+PI()*2*N319</f>
        <v>506.26548245743669</v>
      </c>
    </row>
    <row r="320" spans="1:15" ht="15.75" thickBot="1" x14ac:dyDescent="0.25">
      <c r="A320" s="138" t="s">
        <v>747</v>
      </c>
      <c r="B320" s="108" t="s">
        <v>1012</v>
      </c>
      <c r="C320" s="129">
        <v>4.5</v>
      </c>
      <c r="D320" s="129">
        <v>140</v>
      </c>
      <c r="E320" s="129">
        <v>120</v>
      </c>
      <c r="F320" s="129">
        <v>22.07</v>
      </c>
      <c r="G320" s="129">
        <v>639.4</v>
      </c>
      <c r="H320" s="129">
        <v>91.35</v>
      </c>
      <c r="I320" s="129">
        <v>5.38</v>
      </c>
      <c r="J320" s="129">
        <v>504.6</v>
      </c>
      <c r="K320" s="129">
        <v>84.1</v>
      </c>
      <c r="L320" s="129">
        <v>4.78</v>
      </c>
      <c r="M320" s="141">
        <v>17.32</v>
      </c>
      <c r="N320" s="132">
        <f>IF(C320&lt;=6,2*C320,IF(C320&gt;10,3*C320,2.5*C320))</f>
        <v>9</v>
      </c>
      <c r="O320" s="133">
        <f>2*(D320-2*N320)+2*(E320-2*N320)+PI()*2*N320</f>
        <v>504.54866776461625</v>
      </c>
    </row>
    <row r="321" spans="1:15" ht="15.75" thickBot="1" x14ac:dyDescent="0.25">
      <c r="A321" s="138" t="s">
        <v>748</v>
      </c>
      <c r="B321" s="108" t="s">
        <v>1012</v>
      </c>
      <c r="C321" s="129">
        <v>5</v>
      </c>
      <c r="D321" s="129">
        <v>140</v>
      </c>
      <c r="E321" s="129">
        <v>120</v>
      </c>
      <c r="F321" s="129">
        <v>24.36</v>
      </c>
      <c r="G321" s="129">
        <v>699.2</v>
      </c>
      <c r="H321" s="129">
        <v>99.88</v>
      </c>
      <c r="I321" s="129">
        <v>5.36</v>
      </c>
      <c r="J321" s="129">
        <v>551.4</v>
      </c>
      <c r="K321" s="129">
        <v>91.9</v>
      </c>
      <c r="L321" s="129">
        <v>4.76</v>
      </c>
      <c r="M321" s="141">
        <v>19.12</v>
      </c>
      <c r="N321" s="132">
        <f>IF(C321&lt;=6,2*C321,IF(C321&gt;10,3*C321,2.5*C321))</f>
        <v>10</v>
      </c>
      <c r="O321" s="133">
        <f>2*(D321-2*N321)+2*(E321-2*N321)+PI()*2*N321</f>
        <v>502.83185307179588</v>
      </c>
    </row>
    <row r="322" spans="1:15" ht="15.75" thickBot="1" x14ac:dyDescent="0.25">
      <c r="A322" s="138" t="s">
        <v>749</v>
      </c>
      <c r="B322" s="108" t="s">
        <v>1012</v>
      </c>
      <c r="C322" s="129">
        <v>5.5</v>
      </c>
      <c r="D322" s="129">
        <v>140</v>
      </c>
      <c r="E322" s="129">
        <v>120</v>
      </c>
      <c r="F322" s="129">
        <v>26.61</v>
      </c>
      <c r="G322" s="129">
        <v>756.8</v>
      </c>
      <c r="H322" s="129">
        <v>108.1</v>
      </c>
      <c r="I322" s="129">
        <v>5.33</v>
      </c>
      <c r="J322" s="129">
        <v>596.5</v>
      </c>
      <c r="K322" s="129">
        <v>99.41</v>
      </c>
      <c r="L322" s="129">
        <v>4.7300000000000004</v>
      </c>
      <c r="M322" s="141">
        <v>20.89</v>
      </c>
      <c r="N322" s="132">
        <f>IF(C322&lt;=6,2*C322,IF(C322&gt;10,3*C322,2.5*C322))</f>
        <v>11</v>
      </c>
      <c r="O322" s="133">
        <f>2*(D322-2*N322)+2*(E322-2*N322)+PI()*2*N322</f>
        <v>501.11503837897544</v>
      </c>
    </row>
    <row r="323" spans="1:15" ht="15.75" thickBot="1" x14ac:dyDescent="0.25">
      <c r="A323" s="138" t="s">
        <v>750</v>
      </c>
      <c r="B323" s="108" t="s">
        <v>1012</v>
      </c>
      <c r="C323" s="129">
        <v>6</v>
      </c>
      <c r="D323" s="129">
        <v>140</v>
      </c>
      <c r="E323" s="129">
        <v>120</v>
      </c>
      <c r="F323" s="129">
        <v>28.83</v>
      </c>
      <c r="G323" s="129">
        <v>812.3</v>
      </c>
      <c r="H323" s="129">
        <v>116</v>
      </c>
      <c r="I323" s="129">
        <v>5.31</v>
      </c>
      <c r="J323" s="129">
        <v>639.79999999999995</v>
      </c>
      <c r="K323" s="129">
        <v>106.6</v>
      </c>
      <c r="L323" s="129">
        <v>4.71</v>
      </c>
      <c r="M323" s="141">
        <v>22.63</v>
      </c>
      <c r="N323" s="132">
        <f>IF(C323&lt;=6,2*C323,IF(C323&gt;10,3*C323,2.5*C323))</f>
        <v>12</v>
      </c>
      <c r="O323" s="133">
        <f>2*(D323-2*N323)+2*(E323-2*N323)+PI()*2*N323</f>
        <v>499.39822368615501</v>
      </c>
    </row>
    <row r="324" spans="1:15" ht="15.75" thickBot="1" x14ac:dyDescent="0.25">
      <c r="A324" s="138" t="s">
        <v>751</v>
      </c>
      <c r="B324" s="108" t="s">
        <v>1012</v>
      </c>
      <c r="C324" s="129">
        <v>6.5</v>
      </c>
      <c r="D324" s="129">
        <v>140</v>
      </c>
      <c r="E324" s="129">
        <v>120</v>
      </c>
      <c r="F324" s="129">
        <v>30.66</v>
      </c>
      <c r="G324" s="129">
        <v>847.8</v>
      </c>
      <c r="H324" s="129">
        <v>121.11</v>
      </c>
      <c r="I324" s="129">
        <v>5.26</v>
      </c>
      <c r="J324" s="129">
        <v>668.3</v>
      </c>
      <c r="K324" s="129">
        <v>111.4</v>
      </c>
      <c r="L324" s="129">
        <v>4.67</v>
      </c>
      <c r="M324" s="141">
        <v>24.07</v>
      </c>
      <c r="N324" s="132">
        <f>IF(C324&lt;=6,2*C324,IF(C324&gt;10,3*C324,2.5*C324))</f>
        <v>16.25</v>
      </c>
      <c r="O324" s="133">
        <f>2*(D324-2*N324)+2*(E324-2*N324)+PI()*2*N324</f>
        <v>492.10176124166827</v>
      </c>
    </row>
    <row r="325" spans="1:15" ht="15.75" thickBot="1" x14ac:dyDescent="0.25">
      <c r="A325" s="138" t="s">
        <v>752</v>
      </c>
      <c r="B325" s="108" t="s">
        <v>1012</v>
      </c>
      <c r="C325" s="129">
        <v>7</v>
      </c>
      <c r="D325" s="129">
        <v>140</v>
      </c>
      <c r="E325" s="129">
        <v>120</v>
      </c>
      <c r="F325" s="129">
        <v>32.76</v>
      </c>
      <c r="G325" s="129">
        <v>896.3</v>
      </c>
      <c r="H325" s="129">
        <v>128</v>
      </c>
      <c r="I325" s="129">
        <v>5.23</v>
      </c>
      <c r="J325" s="129">
        <v>706.2</v>
      </c>
      <c r="K325" s="129">
        <v>117.7</v>
      </c>
      <c r="L325" s="129">
        <v>4.6399999999999997</v>
      </c>
      <c r="M325" s="141">
        <v>25.71</v>
      </c>
      <c r="N325" s="132">
        <f>IF(C325&lt;=6,2*C325,IF(C325&gt;10,3*C325,2.5*C325))</f>
        <v>17.5</v>
      </c>
      <c r="O325" s="133">
        <f>2*(D325-2*N325)+2*(E325-2*N325)+PI()*2*N325</f>
        <v>489.95574287564273</v>
      </c>
    </row>
    <row r="326" spans="1:15" ht="15.75" thickBot="1" x14ac:dyDescent="0.25">
      <c r="A326" s="138" t="s">
        <v>753</v>
      </c>
      <c r="B326" s="108" t="s">
        <v>1012</v>
      </c>
      <c r="C326" s="129">
        <v>7.5</v>
      </c>
      <c r="D326" s="129">
        <v>140</v>
      </c>
      <c r="E326" s="129">
        <v>120</v>
      </c>
      <c r="F326" s="129">
        <v>34.82</v>
      </c>
      <c r="G326" s="129">
        <v>942.5</v>
      </c>
      <c r="H326" s="129">
        <v>134.6</v>
      </c>
      <c r="I326" s="129">
        <v>5.2</v>
      </c>
      <c r="J326" s="129">
        <v>742.2</v>
      </c>
      <c r="K326" s="129">
        <v>123.7</v>
      </c>
      <c r="L326" s="129">
        <v>4.62</v>
      </c>
      <c r="M326" s="141">
        <v>27.33</v>
      </c>
      <c r="N326" s="132">
        <f>IF(C326&lt;=6,2*C326,IF(C326&gt;10,3*C326,2.5*C326))</f>
        <v>18.75</v>
      </c>
      <c r="O326" s="133">
        <f>2*(D326-2*N326)+2*(E326-2*N326)+PI()*2*N326</f>
        <v>487.80972450961724</v>
      </c>
    </row>
    <row r="327" spans="1:15" ht="15.75" thickBot="1" x14ac:dyDescent="0.25">
      <c r="A327" s="138" t="s">
        <v>754</v>
      </c>
      <c r="B327" s="108" t="s">
        <v>1012</v>
      </c>
      <c r="C327" s="129">
        <v>8</v>
      </c>
      <c r="D327" s="129">
        <v>140</v>
      </c>
      <c r="E327" s="129">
        <v>120</v>
      </c>
      <c r="F327" s="129">
        <v>36.840000000000003</v>
      </c>
      <c r="G327" s="129">
        <v>986.5</v>
      </c>
      <c r="H327" s="129">
        <v>140.9</v>
      </c>
      <c r="I327" s="129">
        <v>5.17</v>
      </c>
      <c r="J327" s="129">
        <v>776.5</v>
      </c>
      <c r="K327" s="129">
        <v>129.4</v>
      </c>
      <c r="L327" s="129">
        <v>4.59</v>
      </c>
      <c r="M327" s="141">
        <v>28.92</v>
      </c>
      <c r="N327" s="132">
        <f>IF(C327&lt;=6,2*C327,IF(C327&gt;10,3*C327,2.5*C327))</f>
        <v>20</v>
      </c>
      <c r="O327" s="133">
        <f>2*(D327-2*N327)+2*(E327-2*N327)+PI()*2*N327</f>
        <v>485.66370614359175</v>
      </c>
    </row>
    <row r="328" spans="1:15" ht="15.75" thickBot="1" x14ac:dyDescent="0.25">
      <c r="A328" s="138" t="s">
        <v>755</v>
      </c>
      <c r="B328" s="108" t="s">
        <v>1012</v>
      </c>
      <c r="C328" s="129">
        <v>4</v>
      </c>
      <c r="D328" s="129">
        <v>150</v>
      </c>
      <c r="E328" s="129">
        <v>100</v>
      </c>
      <c r="F328" s="129">
        <v>18.95</v>
      </c>
      <c r="G328" s="129">
        <v>594.5</v>
      </c>
      <c r="H328" s="129">
        <v>79.27</v>
      </c>
      <c r="I328" s="129">
        <v>5.6</v>
      </c>
      <c r="J328" s="129">
        <v>318.39999999999998</v>
      </c>
      <c r="K328" s="129">
        <v>63.68</v>
      </c>
      <c r="L328" s="129">
        <v>4.0999999999999996</v>
      </c>
      <c r="M328" s="141">
        <v>14.87</v>
      </c>
      <c r="N328" s="132">
        <f>IF(C328&lt;=6,2*C328,IF(C328&gt;10,3*C328,2.5*C328))</f>
        <v>8</v>
      </c>
      <c r="O328" s="133">
        <f>2*(D328-2*N328)+2*(E328-2*N328)+PI()*2*N328</f>
        <v>486.26548245743669</v>
      </c>
    </row>
    <row r="329" spans="1:15" ht="15.75" thickBot="1" x14ac:dyDescent="0.25">
      <c r="A329" s="138" t="s">
        <v>756</v>
      </c>
      <c r="B329" s="108" t="s">
        <v>1012</v>
      </c>
      <c r="C329" s="129">
        <v>4.5</v>
      </c>
      <c r="D329" s="129">
        <v>150</v>
      </c>
      <c r="E329" s="129">
        <v>100</v>
      </c>
      <c r="F329" s="129">
        <v>21.17</v>
      </c>
      <c r="G329" s="129">
        <v>657.9</v>
      </c>
      <c r="H329" s="129">
        <v>87.72</v>
      </c>
      <c r="I329" s="129">
        <v>5.58</v>
      </c>
      <c r="J329" s="129">
        <v>351.8</v>
      </c>
      <c r="K329" s="129">
        <v>70.349999999999994</v>
      </c>
      <c r="L329" s="129">
        <v>4.08</v>
      </c>
      <c r="M329" s="141">
        <v>16.62</v>
      </c>
      <c r="N329" s="132">
        <f>IF(C329&lt;=6,2*C329,IF(C329&gt;10,3*C329,2.5*C329))</f>
        <v>9</v>
      </c>
      <c r="O329" s="133">
        <f>2*(D329-2*N329)+2*(E329-2*N329)+PI()*2*N329</f>
        <v>484.54866776461625</v>
      </c>
    </row>
    <row r="330" spans="1:15" ht="15.75" thickBot="1" x14ac:dyDescent="0.25">
      <c r="A330" s="138" t="s">
        <v>757</v>
      </c>
      <c r="B330" s="108" t="s">
        <v>1012</v>
      </c>
      <c r="C330" s="129">
        <v>5</v>
      </c>
      <c r="D330" s="129">
        <v>150</v>
      </c>
      <c r="E330" s="129">
        <v>100</v>
      </c>
      <c r="F330" s="129">
        <v>23.36</v>
      </c>
      <c r="G330" s="129">
        <v>719</v>
      </c>
      <c r="H330" s="129">
        <v>95.87</v>
      </c>
      <c r="I330" s="129">
        <v>5.55</v>
      </c>
      <c r="J330" s="129">
        <v>383.7</v>
      </c>
      <c r="K330" s="129">
        <v>76.75</v>
      </c>
      <c r="L330" s="129">
        <v>4.05</v>
      </c>
      <c r="M330" s="141">
        <v>18.329999999999998</v>
      </c>
      <c r="N330" s="132">
        <f>IF(C330&lt;=6,2*C330,IF(C330&gt;10,3*C330,2.5*C330))</f>
        <v>10</v>
      </c>
      <c r="O330" s="133">
        <f>2*(D330-2*N330)+2*(E330-2*N330)+PI()*2*N330</f>
        <v>482.83185307179588</v>
      </c>
    </row>
    <row r="331" spans="1:15" ht="15.75" thickBot="1" x14ac:dyDescent="0.25">
      <c r="A331" s="138" t="s">
        <v>758</v>
      </c>
      <c r="B331" s="108" t="s">
        <v>1012</v>
      </c>
      <c r="C331" s="129">
        <v>5.5</v>
      </c>
      <c r="D331" s="129">
        <v>150</v>
      </c>
      <c r="E331" s="129">
        <v>100</v>
      </c>
      <c r="F331" s="129">
        <v>25.51</v>
      </c>
      <c r="G331" s="129">
        <v>777.9</v>
      </c>
      <c r="H331" s="129">
        <v>103.7</v>
      </c>
      <c r="I331" s="129">
        <v>5.52</v>
      </c>
      <c r="J331" s="129">
        <v>414.4</v>
      </c>
      <c r="K331" s="129">
        <v>82.88</v>
      </c>
      <c r="L331" s="129">
        <v>4.03</v>
      </c>
      <c r="M331" s="141">
        <v>20.03</v>
      </c>
      <c r="N331" s="132">
        <f>IF(C331&lt;=6,2*C331,IF(C331&gt;10,3*C331,2.5*C331))</f>
        <v>11</v>
      </c>
      <c r="O331" s="133">
        <f>2*(D331-2*N331)+2*(E331-2*N331)+PI()*2*N331</f>
        <v>481.11503837897544</v>
      </c>
    </row>
    <row r="332" spans="1:15" ht="15.75" thickBot="1" x14ac:dyDescent="0.25">
      <c r="A332" s="138" t="s">
        <v>759</v>
      </c>
      <c r="B332" s="108" t="s">
        <v>1012</v>
      </c>
      <c r="C332" s="129">
        <v>6</v>
      </c>
      <c r="D332" s="129">
        <v>150</v>
      </c>
      <c r="E332" s="129">
        <v>100</v>
      </c>
      <c r="F332" s="129">
        <v>27.63</v>
      </c>
      <c r="G332" s="129">
        <v>834.4</v>
      </c>
      <c r="H332" s="129">
        <v>111.3</v>
      </c>
      <c r="I332" s="129">
        <v>5.5</v>
      </c>
      <c r="J332" s="129">
        <v>443.7</v>
      </c>
      <c r="K332" s="129">
        <v>88.75</v>
      </c>
      <c r="L332" s="129">
        <v>4.01</v>
      </c>
      <c r="M332" s="141">
        <v>21.69</v>
      </c>
      <c r="N332" s="132">
        <f>IF(C332&lt;=6,2*C332,IF(C332&gt;10,3*C332,2.5*C332))</f>
        <v>12</v>
      </c>
      <c r="O332" s="133">
        <f>2*(D332-2*N332)+2*(E332-2*N332)+PI()*2*N332</f>
        <v>479.39822368615501</v>
      </c>
    </row>
    <row r="333" spans="1:15" ht="15.75" thickBot="1" x14ac:dyDescent="0.25">
      <c r="A333" s="138" t="s">
        <v>760</v>
      </c>
      <c r="B333" s="108" t="s">
        <v>1012</v>
      </c>
      <c r="C333" s="129">
        <v>6.5</v>
      </c>
      <c r="D333" s="129">
        <v>150</v>
      </c>
      <c r="E333" s="129">
        <v>100</v>
      </c>
      <c r="F333" s="129">
        <v>29.36</v>
      </c>
      <c r="G333" s="129">
        <v>868.2</v>
      </c>
      <c r="H333" s="129">
        <v>115.8</v>
      </c>
      <c r="I333" s="129">
        <v>5.44</v>
      </c>
      <c r="J333" s="129">
        <v>462.7</v>
      </c>
      <c r="K333" s="129">
        <v>92.54</v>
      </c>
      <c r="L333" s="129">
        <v>3.97</v>
      </c>
      <c r="M333" s="141">
        <v>23.05</v>
      </c>
      <c r="N333" s="132">
        <f>IF(C333&lt;=6,2*C333,IF(C333&gt;10,3*C333,2.5*C333))</f>
        <v>16.25</v>
      </c>
      <c r="O333" s="133">
        <f>2*(D333-2*N333)+2*(E333-2*N333)+PI()*2*N333</f>
        <v>472.10176124166827</v>
      </c>
    </row>
    <row r="334" spans="1:15" ht="15.75" thickBot="1" x14ac:dyDescent="0.25">
      <c r="A334" s="138" t="s">
        <v>761</v>
      </c>
      <c r="B334" s="108" t="s">
        <v>1012</v>
      </c>
      <c r="C334" s="129">
        <v>7</v>
      </c>
      <c r="D334" s="129">
        <v>150</v>
      </c>
      <c r="E334" s="129">
        <v>100</v>
      </c>
      <c r="F334" s="129">
        <v>31.36</v>
      </c>
      <c r="G334" s="129">
        <v>917.1</v>
      </c>
      <c r="H334" s="129">
        <v>122.3</v>
      </c>
      <c r="I334" s="129">
        <v>5.41</v>
      </c>
      <c r="J334" s="129">
        <v>488</v>
      </c>
      <c r="K334" s="129">
        <v>97.61</v>
      </c>
      <c r="L334" s="129">
        <v>3.95</v>
      </c>
      <c r="M334" s="141">
        <v>24.62</v>
      </c>
      <c r="N334" s="132">
        <f>IF(C334&lt;=6,2*C334,IF(C334&gt;10,3*C334,2.5*C334))</f>
        <v>17.5</v>
      </c>
      <c r="O334" s="133">
        <f>2*(D334-2*N334)+2*(E334-2*N334)+PI()*2*N334</f>
        <v>469.95574287564273</v>
      </c>
    </row>
    <row r="335" spans="1:15" ht="15.75" thickBot="1" x14ac:dyDescent="0.25">
      <c r="A335" s="138" t="s">
        <v>762</v>
      </c>
      <c r="B335" s="108" t="s">
        <v>1012</v>
      </c>
      <c r="C335" s="129">
        <v>3</v>
      </c>
      <c r="D335" s="129">
        <v>160</v>
      </c>
      <c r="E335" s="129">
        <v>40</v>
      </c>
      <c r="F335" s="129">
        <v>11.41</v>
      </c>
      <c r="G335" s="129">
        <v>315.89999999999998</v>
      </c>
      <c r="H335" s="129">
        <v>39.49</v>
      </c>
      <c r="I335" s="129">
        <v>5.26</v>
      </c>
      <c r="J335" s="129">
        <v>33.950000000000003</v>
      </c>
      <c r="K335" s="129">
        <v>16.98</v>
      </c>
      <c r="L335" s="129">
        <v>1.73</v>
      </c>
      <c r="M335" s="141">
        <v>8.9600000000000009</v>
      </c>
      <c r="N335" s="132">
        <f>IF(C335&lt;=6,2*C335,IF(C335&gt;10,3*C335,2.5*C335))</f>
        <v>6</v>
      </c>
      <c r="O335" s="133">
        <f>2*(D335-2*N335)+2*(E335-2*N335)+PI()*2*N335</f>
        <v>389.6991118430775</v>
      </c>
    </row>
    <row r="336" spans="1:15" ht="15.75" thickBot="1" x14ac:dyDescent="0.25">
      <c r="A336" s="138" t="s">
        <v>763</v>
      </c>
      <c r="B336" s="108" t="s">
        <v>1012</v>
      </c>
      <c r="C336" s="129">
        <v>3.5</v>
      </c>
      <c r="D336" s="129">
        <v>160</v>
      </c>
      <c r="E336" s="129">
        <v>40</v>
      </c>
      <c r="F336" s="129">
        <v>13.19</v>
      </c>
      <c r="G336" s="129">
        <v>360.5</v>
      </c>
      <c r="H336" s="129">
        <v>45.07</v>
      </c>
      <c r="I336" s="129">
        <v>5.23</v>
      </c>
      <c r="J336" s="129">
        <v>38.229999999999997</v>
      </c>
      <c r="K336" s="129">
        <v>19.12</v>
      </c>
      <c r="L336" s="129">
        <v>1.7</v>
      </c>
      <c r="M336" s="141">
        <v>10.36</v>
      </c>
      <c r="N336" s="132">
        <f>IF(C336&lt;=6,2*C336,IF(C336&gt;10,3*C336,2.5*C336))</f>
        <v>7</v>
      </c>
      <c r="O336" s="133">
        <f>2*(D336-2*N336)+2*(E336-2*N336)+PI()*2*N336</f>
        <v>387.98229715025712</v>
      </c>
    </row>
    <row r="337" spans="1:15" ht="15.75" thickBot="1" x14ac:dyDescent="0.25">
      <c r="A337" s="138" t="s">
        <v>764</v>
      </c>
      <c r="B337" s="108" t="s">
        <v>1012</v>
      </c>
      <c r="C337" s="129">
        <v>4</v>
      </c>
      <c r="D337" s="129">
        <v>160</v>
      </c>
      <c r="E337" s="129">
        <v>40</v>
      </c>
      <c r="F337" s="129">
        <v>14.95</v>
      </c>
      <c r="G337" s="129">
        <v>403</v>
      </c>
      <c r="H337" s="129">
        <v>50.37</v>
      </c>
      <c r="I337" s="129">
        <v>5.19</v>
      </c>
      <c r="J337" s="129">
        <v>42.15</v>
      </c>
      <c r="K337" s="129">
        <v>21.08</v>
      </c>
      <c r="L337" s="129">
        <v>1.68</v>
      </c>
      <c r="M337" s="141">
        <v>11.73</v>
      </c>
      <c r="N337" s="132">
        <f>IF(C337&lt;=6,2*C337,IF(C337&gt;10,3*C337,2.5*C337))</f>
        <v>8</v>
      </c>
      <c r="O337" s="133">
        <f>2*(D337-2*N337)+2*(E337-2*N337)+PI()*2*N337</f>
        <v>386.26548245743669</v>
      </c>
    </row>
    <row r="338" spans="1:15" ht="15.75" thickBot="1" x14ac:dyDescent="0.25">
      <c r="A338" s="138" t="s">
        <v>765</v>
      </c>
      <c r="B338" s="108" t="s">
        <v>1012</v>
      </c>
      <c r="C338" s="129">
        <v>4.5</v>
      </c>
      <c r="D338" s="129">
        <v>160</v>
      </c>
      <c r="E338" s="129">
        <v>40</v>
      </c>
      <c r="F338" s="129">
        <v>16.670000000000002</v>
      </c>
      <c r="G338" s="129">
        <v>443.2</v>
      </c>
      <c r="H338" s="129">
        <v>55.4</v>
      </c>
      <c r="I338" s="129">
        <v>5.16</v>
      </c>
      <c r="J338" s="129">
        <v>45.73</v>
      </c>
      <c r="K338" s="129">
        <v>22.86</v>
      </c>
      <c r="L338" s="129">
        <v>1.66</v>
      </c>
      <c r="M338" s="141">
        <v>13.08</v>
      </c>
      <c r="N338" s="132">
        <f>IF(C338&lt;=6,2*C338,IF(C338&gt;10,3*C338,2.5*C338))</f>
        <v>9</v>
      </c>
      <c r="O338" s="133">
        <f>2*(D338-2*N338)+2*(E338-2*N338)+PI()*2*N338</f>
        <v>384.54866776461625</v>
      </c>
    </row>
    <row r="339" spans="1:15" ht="15.75" thickBot="1" x14ac:dyDescent="0.25">
      <c r="A339" s="138" t="s">
        <v>766</v>
      </c>
      <c r="B339" s="108" t="s">
        <v>1012</v>
      </c>
      <c r="C339" s="129">
        <v>5</v>
      </c>
      <c r="D339" s="129">
        <v>160</v>
      </c>
      <c r="E339" s="129">
        <v>40</v>
      </c>
      <c r="F339" s="129">
        <v>18.36</v>
      </c>
      <c r="G339" s="129">
        <v>481.3</v>
      </c>
      <c r="H339" s="129">
        <v>60.16</v>
      </c>
      <c r="I339" s="129">
        <v>5.12</v>
      </c>
      <c r="J339" s="129">
        <v>48.97</v>
      </c>
      <c r="K339" s="129">
        <v>24.48</v>
      </c>
      <c r="L339" s="129">
        <v>1.63</v>
      </c>
      <c r="M339" s="141">
        <v>14.41</v>
      </c>
      <c r="N339" s="132">
        <f>IF(C339&lt;=6,2*C339,IF(C339&gt;10,3*C339,2.5*C339))</f>
        <v>10</v>
      </c>
      <c r="O339" s="133">
        <f>2*(D339-2*N339)+2*(E339-2*N339)+PI()*2*N339</f>
        <v>382.83185307179588</v>
      </c>
    </row>
    <row r="340" spans="1:15" ht="15.75" thickBot="1" x14ac:dyDescent="0.25">
      <c r="A340" s="138" t="s">
        <v>767</v>
      </c>
      <c r="B340" s="108" t="s">
        <v>1012</v>
      </c>
      <c r="C340" s="129">
        <v>5.5</v>
      </c>
      <c r="D340" s="129">
        <v>160</v>
      </c>
      <c r="E340" s="129">
        <v>40</v>
      </c>
      <c r="F340" s="129">
        <v>20.010000000000002</v>
      </c>
      <c r="G340" s="129">
        <v>517.29999999999995</v>
      </c>
      <c r="H340" s="129">
        <v>64.66</v>
      </c>
      <c r="I340" s="129">
        <v>5.08</v>
      </c>
      <c r="J340" s="129">
        <v>51.89</v>
      </c>
      <c r="K340" s="129">
        <v>25.94</v>
      </c>
      <c r="L340" s="129">
        <v>1.61</v>
      </c>
      <c r="M340" s="141">
        <v>15.71</v>
      </c>
      <c r="N340" s="132">
        <f>IF(C340&lt;=6,2*C340,IF(C340&gt;10,3*C340,2.5*C340))</f>
        <v>11</v>
      </c>
      <c r="O340" s="133">
        <f>2*(D340-2*N340)+2*(E340-2*N340)+PI()*2*N340</f>
        <v>381.11503837897544</v>
      </c>
    </row>
    <row r="341" spans="1:15" ht="15.75" thickBot="1" x14ac:dyDescent="0.25">
      <c r="A341" s="138" t="s">
        <v>768</v>
      </c>
      <c r="B341" s="108" t="s">
        <v>1012</v>
      </c>
      <c r="C341" s="129">
        <v>6</v>
      </c>
      <c r="D341" s="129">
        <v>160</v>
      </c>
      <c r="E341" s="129">
        <v>40</v>
      </c>
      <c r="F341" s="129">
        <v>21.63</v>
      </c>
      <c r="G341" s="129">
        <v>551.20000000000005</v>
      </c>
      <c r="H341" s="129">
        <v>68.900000000000006</v>
      </c>
      <c r="I341" s="129">
        <v>5.05</v>
      </c>
      <c r="J341" s="129">
        <v>54.5</v>
      </c>
      <c r="K341" s="129">
        <v>27.25</v>
      </c>
      <c r="L341" s="129">
        <v>1.59</v>
      </c>
      <c r="M341" s="141">
        <v>16.98</v>
      </c>
      <c r="N341" s="132">
        <f>IF(C341&lt;=6,2*C341,IF(C341&gt;10,3*C341,2.5*C341))</f>
        <v>12</v>
      </c>
      <c r="O341" s="133">
        <f>2*(D341-2*N341)+2*(E341-2*N341)+PI()*2*N341</f>
        <v>379.39822368615501</v>
      </c>
    </row>
    <row r="342" spans="1:15" ht="15.75" thickBot="1" x14ac:dyDescent="0.25">
      <c r="A342" s="138" t="s">
        <v>769</v>
      </c>
      <c r="B342" s="108" t="s">
        <v>1012</v>
      </c>
      <c r="C342" s="129">
        <v>6.5</v>
      </c>
      <c r="D342" s="129">
        <v>160</v>
      </c>
      <c r="E342" s="129">
        <v>40</v>
      </c>
      <c r="F342" s="129">
        <v>22.86</v>
      </c>
      <c r="G342" s="129">
        <v>559.70000000000005</v>
      </c>
      <c r="H342" s="129">
        <v>69.959999999999994</v>
      </c>
      <c r="I342" s="129">
        <v>4.95</v>
      </c>
      <c r="J342" s="129">
        <v>55.43</v>
      </c>
      <c r="K342" s="129">
        <v>27.71</v>
      </c>
      <c r="L342" s="129">
        <v>1.56</v>
      </c>
      <c r="M342" s="141">
        <v>17.940000000000001</v>
      </c>
      <c r="N342" s="132">
        <f>IF(C342&lt;=6,2*C342,IF(C342&gt;10,3*C342,2.5*C342))</f>
        <v>16.25</v>
      </c>
      <c r="O342" s="133">
        <f>2*(D342-2*N342)+2*(E342-2*N342)+PI()*2*N342</f>
        <v>372.10176124166827</v>
      </c>
    </row>
    <row r="343" spans="1:15" ht="15.75" thickBot="1" x14ac:dyDescent="0.25">
      <c r="A343" s="138" t="s">
        <v>770</v>
      </c>
      <c r="B343" s="108" t="s">
        <v>1012</v>
      </c>
      <c r="C343" s="129">
        <v>7</v>
      </c>
      <c r="D343" s="129">
        <v>160</v>
      </c>
      <c r="E343" s="129">
        <v>40</v>
      </c>
      <c r="F343" s="129">
        <v>24.36</v>
      </c>
      <c r="G343" s="129">
        <v>585.79999999999995</v>
      </c>
      <c r="H343" s="129">
        <v>73.22</v>
      </c>
      <c r="I343" s="129">
        <v>4.9000000000000004</v>
      </c>
      <c r="J343" s="129">
        <v>57.26</v>
      </c>
      <c r="K343" s="129">
        <v>28.63</v>
      </c>
      <c r="L343" s="129">
        <v>1.53</v>
      </c>
      <c r="M343" s="141">
        <v>19.12</v>
      </c>
      <c r="N343" s="132">
        <f>IF(C343&lt;=6,2*C343,IF(C343&gt;10,3*C343,2.5*C343))</f>
        <v>17.5</v>
      </c>
      <c r="O343" s="133">
        <f>2*(D343-2*N343)+2*(E343-2*N343)+PI()*2*N343</f>
        <v>369.95574287564273</v>
      </c>
    </row>
    <row r="344" spans="1:15" ht="15.75" thickBot="1" x14ac:dyDescent="0.25">
      <c r="A344" s="138" t="s">
        <v>771</v>
      </c>
      <c r="B344" s="108" t="s">
        <v>1013</v>
      </c>
      <c r="C344" s="129">
        <v>4</v>
      </c>
      <c r="D344" s="129">
        <v>160</v>
      </c>
      <c r="E344" s="129">
        <v>80</v>
      </c>
      <c r="F344" s="129">
        <v>18.149999999999999</v>
      </c>
      <c r="G344" s="129">
        <v>597.6</v>
      </c>
      <c r="H344" s="129">
        <v>74.709999999999994</v>
      </c>
      <c r="I344" s="129">
        <v>5.74</v>
      </c>
      <c r="J344" s="129">
        <v>203.4</v>
      </c>
      <c r="K344" s="129">
        <v>50.85</v>
      </c>
      <c r="L344" s="129">
        <v>3.35</v>
      </c>
      <c r="M344" s="141">
        <v>14.25</v>
      </c>
      <c r="N344" s="132">
        <f>IF(C344&lt;=6,2*C344,IF(C344&gt;10,3*C344,2.5*C344))</f>
        <v>8</v>
      </c>
      <c r="O344" s="133">
        <f>2*(D344-2*N344)+2*(E344-2*N344)+PI()*2*N344</f>
        <v>466.26548245743669</v>
      </c>
    </row>
    <row r="345" spans="1:15" ht="15.75" thickBot="1" x14ac:dyDescent="0.25">
      <c r="A345" s="138" t="s">
        <v>772</v>
      </c>
      <c r="B345" s="108" t="s">
        <v>1012</v>
      </c>
      <c r="C345" s="129">
        <v>4.5</v>
      </c>
      <c r="D345" s="129">
        <v>160</v>
      </c>
      <c r="E345" s="129">
        <v>80</v>
      </c>
      <c r="F345" s="129">
        <v>20.27</v>
      </c>
      <c r="G345" s="129">
        <v>660.8</v>
      </c>
      <c r="H345" s="129">
        <v>82.6</v>
      </c>
      <c r="I345" s="129">
        <v>5.71</v>
      </c>
      <c r="J345" s="129">
        <v>224.1</v>
      </c>
      <c r="K345" s="129">
        <v>56.02</v>
      </c>
      <c r="L345" s="129">
        <v>3.33</v>
      </c>
      <c r="M345" s="141">
        <v>15.91</v>
      </c>
      <c r="N345" s="132">
        <f>IF(C345&lt;=6,2*C345,IF(C345&gt;10,3*C345,2.5*C345))</f>
        <v>9</v>
      </c>
      <c r="O345" s="133">
        <f>2*(D345-2*N345)+2*(E345-2*N345)+PI()*2*N345</f>
        <v>464.54866776461625</v>
      </c>
    </row>
    <row r="346" spans="1:15" ht="15.75" thickBot="1" x14ac:dyDescent="0.25">
      <c r="A346" s="138" t="s">
        <v>773</v>
      </c>
      <c r="B346" s="108" t="s">
        <v>1013</v>
      </c>
      <c r="C346" s="129">
        <v>5</v>
      </c>
      <c r="D346" s="129">
        <v>160</v>
      </c>
      <c r="E346" s="129">
        <v>80</v>
      </c>
      <c r="F346" s="129">
        <v>22.36</v>
      </c>
      <c r="G346" s="129">
        <v>721.6</v>
      </c>
      <c r="H346" s="129">
        <v>90.2</v>
      </c>
      <c r="I346" s="129">
        <v>5.68</v>
      </c>
      <c r="J346" s="129">
        <v>243.8</v>
      </c>
      <c r="K346" s="129">
        <v>60.95</v>
      </c>
      <c r="L346" s="129">
        <v>3.3</v>
      </c>
      <c r="M346" s="141">
        <v>17.55</v>
      </c>
      <c r="N346" s="132">
        <f>IF(C346&lt;=6,2*C346,IF(C346&gt;10,3*C346,2.5*C346))</f>
        <v>10</v>
      </c>
      <c r="O346" s="133">
        <f>2*(D346-2*N346)+2*(E346-2*N346)+PI()*2*N346</f>
        <v>462.83185307179588</v>
      </c>
    </row>
    <row r="347" spans="1:15" ht="15.75" thickBot="1" x14ac:dyDescent="0.25">
      <c r="A347" s="138" t="s">
        <v>774</v>
      </c>
      <c r="B347" s="108" t="s">
        <v>1012</v>
      </c>
      <c r="C347" s="129">
        <v>5.5</v>
      </c>
      <c r="D347" s="129">
        <v>160</v>
      </c>
      <c r="E347" s="129">
        <v>80</v>
      </c>
      <c r="F347" s="129">
        <v>24.41</v>
      </c>
      <c r="G347" s="129">
        <v>779.9</v>
      </c>
      <c r="H347" s="129">
        <v>97.48</v>
      </c>
      <c r="I347" s="129">
        <v>5.65</v>
      </c>
      <c r="J347" s="129">
        <v>262.60000000000002</v>
      </c>
      <c r="K347" s="129">
        <v>65.64</v>
      </c>
      <c r="L347" s="129">
        <v>3.28</v>
      </c>
      <c r="M347" s="141">
        <v>19.16</v>
      </c>
      <c r="N347" s="132">
        <f>IF(C347&lt;=6,2*C347,IF(C347&gt;10,3*C347,2.5*C347))</f>
        <v>11</v>
      </c>
      <c r="O347" s="133">
        <f>2*(D347-2*N347)+2*(E347-2*N347)+PI()*2*N347</f>
        <v>461.11503837897544</v>
      </c>
    </row>
    <row r="348" spans="1:15" ht="15.75" thickBot="1" x14ac:dyDescent="0.25">
      <c r="A348" s="138" t="s">
        <v>775</v>
      </c>
      <c r="B348" s="108" t="s">
        <v>1013</v>
      </c>
      <c r="C348" s="129">
        <v>6</v>
      </c>
      <c r="D348" s="129">
        <v>160</v>
      </c>
      <c r="E348" s="129">
        <v>80</v>
      </c>
      <c r="F348" s="129">
        <v>26.43</v>
      </c>
      <c r="G348" s="129">
        <v>835.8</v>
      </c>
      <c r="H348" s="129">
        <v>104.5</v>
      </c>
      <c r="I348" s="129">
        <v>5.62</v>
      </c>
      <c r="J348" s="129">
        <v>280.39999999999998</v>
      </c>
      <c r="K348" s="129">
        <v>70.099999999999994</v>
      </c>
      <c r="L348" s="129">
        <v>3.26</v>
      </c>
      <c r="M348" s="141">
        <v>20.75</v>
      </c>
      <c r="N348" s="132">
        <f>IF(C348&lt;=6,2*C348,IF(C348&gt;10,3*C348,2.5*C348))</f>
        <v>12</v>
      </c>
      <c r="O348" s="133">
        <f>2*(D348-2*N348)+2*(E348-2*N348)+PI()*2*N348</f>
        <v>459.39822368615501</v>
      </c>
    </row>
    <row r="349" spans="1:15" ht="15.75" thickBot="1" x14ac:dyDescent="0.25">
      <c r="A349" s="138" t="s">
        <v>776</v>
      </c>
      <c r="B349" s="108" t="s">
        <v>1012</v>
      </c>
      <c r="C349" s="129">
        <v>6.5</v>
      </c>
      <c r="D349" s="129">
        <v>160</v>
      </c>
      <c r="E349" s="129">
        <v>80</v>
      </c>
      <c r="F349" s="129">
        <v>28.06</v>
      </c>
      <c r="G349" s="129">
        <v>866</v>
      </c>
      <c r="H349" s="129">
        <v>108.3</v>
      </c>
      <c r="I349" s="129">
        <v>5.56</v>
      </c>
      <c r="J349" s="129">
        <v>291.5</v>
      </c>
      <c r="K349" s="129">
        <v>72.87</v>
      </c>
      <c r="L349" s="129">
        <v>3.22</v>
      </c>
      <c r="M349" s="141">
        <v>22.03</v>
      </c>
      <c r="N349" s="132">
        <f>IF(C349&lt;=6,2*C349,IF(C349&gt;10,3*C349,2.5*C349))</f>
        <v>16.25</v>
      </c>
      <c r="O349" s="133">
        <f>2*(D349-2*N349)+2*(E349-2*N349)+PI()*2*N349</f>
        <v>452.10176124166827</v>
      </c>
    </row>
    <row r="350" spans="1:15" ht="15.75" thickBot="1" x14ac:dyDescent="0.25">
      <c r="A350" s="138" t="s">
        <v>777</v>
      </c>
      <c r="B350" s="108" t="s">
        <v>1012</v>
      </c>
      <c r="C350" s="129">
        <v>7</v>
      </c>
      <c r="D350" s="129">
        <v>160</v>
      </c>
      <c r="E350" s="129">
        <v>80</v>
      </c>
      <c r="F350" s="129">
        <v>29.96</v>
      </c>
      <c r="G350" s="129">
        <v>913.5</v>
      </c>
      <c r="H350" s="129">
        <v>114.2</v>
      </c>
      <c r="I350" s="129">
        <v>5.52</v>
      </c>
      <c r="J350" s="129">
        <v>306.60000000000002</v>
      </c>
      <c r="K350" s="129">
        <v>76.64</v>
      </c>
      <c r="L350" s="129">
        <v>3.2</v>
      </c>
      <c r="M350" s="141">
        <v>23.52</v>
      </c>
      <c r="N350" s="132">
        <f>IF(C350&lt;=6,2*C350,IF(C350&gt;10,3*C350,2.5*C350))</f>
        <v>17.5</v>
      </c>
      <c r="O350" s="133">
        <f>2*(D350-2*N350)+2*(E350-2*N350)+PI()*2*N350</f>
        <v>449.95574287564273</v>
      </c>
    </row>
    <row r="351" spans="1:15" ht="15.75" thickBot="1" x14ac:dyDescent="0.25">
      <c r="A351" s="138" t="s">
        <v>778</v>
      </c>
      <c r="B351" s="108" t="s">
        <v>1012</v>
      </c>
      <c r="C351" s="129">
        <v>4</v>
      </c>
      <c r="D351" s="129">
        <v>160</v>
      </c>
      <c r="E351" s="129">
        <v>100</v>
      </c>
      <c r="F351" s="129">
        <v>19.75</v>
      </c>
      <c r="G351" s="129">
        <v>695</v>
      </c>
      <c r="H351" s="129">
        <v>86.87</v>
      </c>
      <c r="I351" s="129">
        <v>5.93</v>
      </c>
      <c r="J351" s="129">
        <v>336.9</v>
      </c>
      <c r="K351" s="129">
        <v>67.37</v>
      </c>
      <c r="L351" s="129">
        <v>4.13</v>
      </c>
      <c r="M351" s="141">
        <v>15.5</v>
      </c>
      <c r="N351" s="132">
        <f>IF(C351&lt;=6,2*C351,IF(C351&gt;10,3*C351,2.5*C351))</f>
        <v>8</v>
      </c>
      <c r="O351" s="133">
        <f>2*(D351-2*N351)+2*(E351-2*N351)+PI()*2*N351</f>
        <v>506.26548245743669</v>
      </c>
    </row>
    <row r="352" spans="1:15" ht="15.75" thickBot="1" x14ac:dyDescent="0.25">
      <c r="A352" s="138" t="s">
        <v>779</v>
      </c>
      <c r="B352" s="108" t="s">
        <v>1012</v>
      </c>
      <c r="C352" s="129">
        <v>4.5</v>
      </c>
      <c r="D352" s="129">
        <v>160</v>
      </c>
      <c r="E352" s="129">
        <v>100</v>
      </c>
      <c r="F352" s="129">
        <v>22.07</v>
      </c>
      <c r="G352" s="129">
        <v>769.6</v>
      </c>
      <c r="H352" s="129">
        <v>96.21</v>
      </c>
      <c r="I352" s="129">
        <v>5.91</v>
      </c>
      <c r="J352" s="129">
        <v>372.3</v>
      </c>
      <c r="K352" s="129">
        <v>74.459999999999994</v>
      </c>
      <c r="L352" s="129">
        <v>4.1100000000000003</v>
      </c>
      <c r="M352" s="141">
        <v>17.32</v>
      </c>
      <c r="N352" s="132">
        <f>IF(C352&lt;=6,2*C352,IF(C352&gt;10,3*C352,2.5*C352))</f>
        <v>9</v>
      </c>
      <c r="O352" s="133">
        <f>2*(D352-2*N352)+2*(E352-2*N352)+PI()*2*N352</f>
        <v>504.54866776461625</v>
      </c>
    </row>
    <row r="353" spans="1:15" ht="15.75" thickBot="1" x14ac:dyDescent="0.25">
      <c r="A353" s="138" t="s">
        <v>780</v>
      </c>
      <c r="B353" s="108" t="s">
        <v>1013</v>
      </c>
      <c r="C353" s="129">
        <v>5</v>
      </c>
      <c r="D353" s="129">
        <v>160</v>
      </c>
      <c r="E353" s="129">
        <v>100</v>
      </c>
      <c r="F353" s="129">
        <v>24.36</v>
      </c>
      <c r="G353" s="129">
        <v>841.7</v>
      </c>
      <c r="H353" s="129">
        <v>105.2</v>
      </c>
      <c r="I353" s="129">
        <v>5.88</v>
      </c>
      <c r="J353" s="129">
        <v>406.3</v>
      </c>
      <c r="K353" s="129">
        <v>81.260000000000005</v>
      </c>
      <c r="L353" s="129">
        <v>4.08</v>
      </c>
      <c r="M353" s="141">
        <v>19.12</v>
      </c>
      <c r="N353" s="132">
        <f>IF(C353&lt;=6,2*C353,IF(C353&gt;10,3*C353,2.5*C353))</f>
        <v>10</v>
      </c>
      <c r="O353" s="133">
        <f>2*(D353-2*N353)+2*(E353-2*N353)+PI()*2*N353</f>
        <v>502.83185307179588</v>
      </c>
    </row>
    <row r="354" spans="1:15" ht="15.75" thickBot="1" x14ac:dyDescent="0.25">
      <c r="A354" s="138" t="s">
        <v>781</v>
      </c>
      <c r="B354" s="108" t="s">
        <v>1012</v>
      </c>
      <c r="C354" s="129">
        <v>5.5</v>
      </c>
      <c r="D354" s="129">
        <v>160</v>
      </c>
      <c r="E354" s="129">
        <v>100</v>
      </c>
      <c r="F354" s="129">
        <v>26.61</v>
      </c>
      <c r="G354" s="129">
        <v>911.2</v>
      </c>
      <c r="H354" s="129">
        <v>113.9</v>
      </c>
      <c r="I354" s="129">
        <v>5.85</v>
      </c>
      <c r="J354" s="129">
        <v>439</v>
      </c>
      <c r="K354" s="129">
        <v>87.79</v>
      </c>
      <c r="L354" s="129">
        <v>4.0599999999999996</v>
      </c>
      <c r="M354" s="141">
        <v>20.89</v>
      </c>
      <c r="N354" s="132">
        <f>IF(C354&lt;=6,2*C354,IF(C354&gt;10,3*C354,2.5*C354))</f>
        <v>11</v>
      </c>
      <c r="O354" s="133">
        <f>2*(D354-2*N354)+2*(E354-2*N354)+PI()*2*N354</f>
        <v>501.11503837897544</v>
      </c>
    </row>
    <row r="355" spans="1:15" ht="15.75" thickBot="1" x14ac:dyDescent="0.25">
      <c r="A355" s="138" t="s">
        <v>782</v>
      </c>
      <c r="B355" s="108" t="s">
        <v>1013</v>
      </c>
      <c r="C355" s="129">
        <v>6</v>
      </c>
      <c r="D355" s="129">
        <v>160</v>
      </c>
      <c r="E355" s="129">
        <v>100</v>
      </c>
      <c r="F355" s="129">
        <v>28.83</v>
      </c>
      <c r="G355" s="129">
        <v>978.1</v>
      </c>
      <c r="H355" s="129">
        <v>122.3</v>
      </c>
      <c r="I355" s="129">
        <v>5.82</v>
      </c>
      <c r="J355" s="129">
        <v>470.2</v>
      </c>
      <c r="K355" s="129">
        <v>94.05</v>
      </c>
      <c r="L355" s="129">
        <v>4.04</v>
      </c>
      <c r="M355" s="141">
        <v>22.63</v>
      </c>
      <c r="N355" s="132">
        <f>IF(C355&lt;=6,2*C355,IF(C355&gt;10,3*C355,2.5*C355))</f>
        <v>12</v>
      </c>
      <c r="O355" s="133">
        <f>2*(D355-2*N355)+2*(E355-2*N355)+PI()*2*N355</f>
        <v>499.39822368615501</v>
      </c>
    </row>
    <row r="356" spans="1:15" ht="15.75" thickBot="1" x14ac:dyDescent="0.25">
      <c r="A356" s="138" t="s">
        <v>783</v>
      </c>
      <c r="B356" s="108" t="s">
        <v>1012</v>
      </c>
      <c r="C356" s="129">
        <v>6.5</v>
      </c>
      <c r="D356" s="129">
        <v>160</v>
      </c>
      <c r="E356" s="129">
        <v>100</v>
      </c>
      <c r="F356" s="129">
        <v>30.66</v>
      </c>
      <c r="G356" s="129">
        <v>1019</v>
      </c>
      <c r="H356" s="129">
        <v>127.4</v>
      </c>
      <c r="I356" s="129">
        <v>5.77</v>
      </c>
      <c r="J356" s="129">
        <v>491.1</v>
      </c>
      <c r="K356" s="129">
        <v>98.22</v>
      </c>
      <c r="L356" s="129">
        <v>4</v>
      </c>
      <c r="M356" s="141">
        <v>24.07</v>
      </c>
      <c r="N356" s="132">
        <f>IF(C356&lt;=6,2*C356,IF(C356&gt;10,3*C356,2.5*C356))</f>
        <v>16.25</v>
      </c>
      <c r="O356" s="133">
        <f>2*(D356-2*N356)+2*(E356-2*N356)+PI()*2*N356</f>
        <v>492.10176124166827</v>
      </c>
    </row>
    <row r="357" spans="1:15" ht="15.75" thickBot="1" x14ac:dyDescent="0.25">
      <c r="A357" s="138" t="s">
        <v>784</v>
      </c>
      <c r="B357" s="108" t="s">
        <v>1012</v>
      </c>
      <c r="C357" s="129">
        <v>7</v>
      </c>
      <c r="D357" s="129">
        <v>160</v>
      </c>
      <c r="E357" s="129">
        <v>100</v>
      </c>
      <c r="F357" s="129">
        <v>32.76</v>
      </c>
      <c r="G357" s="129">
        <v>1077</v>
      </c>
      <c r="H357" s="129">
        <v>134.69999999999999</v>
      </c>
      <c r="I357" s="129">
        <v>5.73</v>
      </c>
      <c r="J357" s="129">
        <v>518.29999999999995</v>
      </c>
      <c r="K357" s="129">
        <v>103.7</v>
      </c>
      <c r="L357" s="129">
        <v>3.98</v>
      </c>
      <c r="M357" s="141">
        <v>25.71</v>
      </c>
      <c r="N357" s="132">
        <f>IF(C357&lt;=6,2*C357,IF(C357&gt;10,3*C357,2.5*C357))</f>
        <v>17.5</v>
      </c>
      <c r="O357" s="133">
        <f>2*(D357-2*N357)+2*(E357-2*N357)+PI()*2*N357</f>
        <v>489.95574287564273</v>
      </c>
    </row>
    <row r="358" spans="1:15" ht="15.75" thickBot="1" x14ac:dyDescent="0.25">
      <c r="A358" s="138" t="s">
        <v>785</v>
      </c>
      <c r="B358" s="108" t="s">
        <v>1012</v>
      </c>
      <c r="C358" s="129">
        <v>7.5</v>
      </c>
      <c r="D358" s="129">
        <v>160</v>
      </c>
      <c r="E358" s="129">
        <v>100</v>
      </c>
      <c r="F358" s="129">
        <v>34.82</v>
      </c>
      <c r="G358" s="129">
        <v>1133</v>
      </c>
      <c r="H358" s="129">
        <v>141.6</v>
      </c>
      <c r="I358" s="129">
        <v>5.7</v>
      </c>
      <c r="J358" s="129">
        <v>544.1</v>
      </c>
      <c r="K358" s="129">
        <v>108.8</v>
      </c>
      <c r="L358" s="129">
        <v>3.95</v>
      </c>
      <c r="M358" s="141">
        <v>27.33</v>
      </c>
      <c r="N358" s="132">
        <f>IF(C358&lt;=6,2*C358,IF(C358&gt;10,3*C358,2.5*C358))</f>
        <v>18.75</v>
      </c>
      <c r="O358" s="133">
        <f>2*(D358-2*N358)+2*(E358-2*N358)+PI()*2*N358</f>
        <v>487.80972450961724</v>
      </c>
    </row>
    <row r="359" spans="1:15" ht="15.75" thickBot="1" x14ac:dyDescent="0.25">
      <c r="A359" s="138" t="s">
        <v>786</v>
      </c>
      <c r="B359" s="108" t="s">
        <v>1013</v>
      </c>
      <c r="C359" s="129">
        <v>8</v>
      </c>
      <c r="D359" s="129">
        <v>160</v>
      </c>
      <c r="E359" s="129">
        <v>100</v>
      </c>
      <c r="F359" s="129">
        <v>36.840000000000003</v>
      </c>
      <c r="G359" s="129">
        <v>1186</v>
      </c>
      <c r="H359" s="129">
        <v>148.19999999999999</v>
      </c>
      <c r="I359" s="129">
        <v>5.67</v>
      </c>
      <c r="J359" s="129">
        <v>568.6</v>
      </c>
      <c r="K359" s="129">
        <v>113.7</v>
      </c>
      <c r="L359" s="129">
        <v>3.93</v>
      </c>
      <c r="M359" s="141">
        <v>28.92</v>
      </c>
      <c r="N359" s="132">
        <f>IF(C359&lt;=6,2*C359,IF(C359&gt;10,3*C359,2.5*C359))</f>
        <v>20</v>
      </c>
      <c r="O359" s="133">
        <f>2*(D359-2*N359)+2*(E359-2*N359)+PI()*2*N359</f>
        <v>485.66370614359175</v>
      </c>
    </row>
    <row r="360" spans="1:15" ht="15.75" thickBot="1" x14ac:dyDescent="0.25">
      <c r="A360" s="138" t="s">
        <v>787</v>
      </c>
      <c r="B360" s="108" t="s">
        <v>1013</v>
      </c>
      <c r="C360" s="129">
        <v>4</v>
      </c>
      <c r="D360" s="129">
        <v>160</v>
      </c>
      <c r="E360" s="129">
        <v>120</v>
      </c>
      <c r="F360" s="129">
        <v>21.35</v>
      </c>
      <c r="G360" s="129">
        <v>792.3</v>
      </c>
      <c r="H360" s="129">
        <v>99.04</v>
      </c>
      <c r="I360" s="129">
        <v>6.09</v>
      </c>
      <c r="J360" s="129">
        <v>509.8</v>
      </c>
      <c r="K360" s="129">
        <v>84.97</v>
      </c>
      <c r="L360" s="129">
        <v>4.8899999999999997</v>
      </c>
      <c r="M360" s="141">
        <v>16.760000000000002</v>
      </c>
      <c r="N360" s="132">
        <f>IF(C360&lt;=6,2*C360,IF(C360&gt;10,3*C360,2.5*C360))</f>
        <v>8</v>
      </c>
      <c r="O360" s="133">
        <f>2*(D360-2*N360)+2*(E360-2*N360)+PI()*2*N360</f>
        <v>546.26548245743675</v>
      </c>
    </row>
    <row r="361" spans="1:15" ht="15.75" thickBot="1" x14ac:dyDescent="0.25">
      <c r="A361" s="138" t="s">
        <v>788</v>
      </c>
      <c r="B361" s="108" t="s">
        <v>1012</v>
      </c>
      <c r="C361" s="129">
        <v>4.5</v>
      </c>
      <c r="D361" s="129">
        <v>160</v>
      </c>
      <c r="E361" s="129">
        <v>120</v>
      </c>
      <c r="F361" s="129">
        <v>23.87</v>
      </c>
      <c r="G361" s="129">
        <v>878.5</v>
      </c>
      <c r="H361" s="129">
        <v>109.8</v>
      </c>
      <c r="I361" s="129">
        <v>6.07</v>
      </c>
      <c r="J361" s="129">
        <v>564.6</v>
      </c>
      <c r="K361" s="129">
        <v>94.1</v>
      </c>
      <c r="L361" s="129">
        <v>4.8600000000000003</v>
      </c>
      <c r="M361" s="141">
        <v>18.739999999999998</v>
      </c>
      <c r="N361" s="132">
        <f>IF(C361&lt;=6,2*C361,IF(C361&gt;10,3*C361,2.5*C361))</f>
        <v>9</v>
      </c>
      <c r="O361" s="133">
        <f>2*(D361-2*N361)+2*(E361-2*N361)+PI()*2*N361</f>
        <v>544.54866776461631</v>
      </c>
    </row>
    <row r="362" spans="1:15" ht="15.75" thickBot="1" x14ac:dyDescent="0.25">
      <c r="A362" s="138" t="s">
        <v>789</v>
      </c>
      <c r="B362" s="108" t="s">
        <v>1013</v>
      </c>
      <c r="C362" s="129">
        <v>5</v>
      </c>
      <c r="D362" s="129">
        <v>160</v>
      </c>
      <c r="E362" s="129">
        <v>120</v>
      </c>
      <c r="F362" s="129">
        <v>26.36</v>
      </c>
      <c r="G362" s="129">
        <v>961.8</v>
      </c>
      <c r="H362" s="129">
        <v>120.2</v>
      </c>
      <c r="I362" s="129">
        <v>6.04</v>
      </c>
      <c r="J362" s="129">
        <v>617.5</v>
      </c>
      <c r="K362" s="129">
        <v>102.9</v>
      </c>
      <c r="L362" s="129">
        <v>4.84</v>
      </c>
      <c r="M362" s="141">
        <v>20.69</v>
      </c>
      <c r="N362" s="132">
        <f>IF(C362&lt;=6,2*C362,IF(C362&gt;10,3*C362,2.5*C362))</f>
        <v>10</v>
      </c>
      <c r="O362" s="133">
        <f>2*(D362-2*N362)+2*(E362-2*N362)+PI()*2*N362</f>
        <v>542.83185307179588</v>
      </c>
    </row>
    <row r="363" spans="1:15" ht="15.75" thickBot="1" x14ac:dyDescent="0.25">
      <c r="A363" s="138" t="s">
        <v>790</v>
      </c>
      <c r="B363" s="108" t="s">
        <v>1012</v>
      </c>
      <c r="C363" s="129">
        <v>5.5</v>
      </c>
      <c r="D363" s="129">
        <v>160</v>
      </c>
      <c r="E363" s="129">
        <v>120</v>
      </c>
      <c r="F363" s="129">
        <v>28.81</v>
      </c>
      <c r="G363" s="129">
        <v>1042</v>
      </c>
      <c r="H363" s="129">
        <v>130.30000000000001</v>
      </c>
      <c r="I363" s="129">
        <v>6.02</v>
      </c>
      <c r="J363" s="129">
        <v>668.6</v>
      </c>
      <c r="K363" s="129">
        <v>111.4</v>
      </c>
      <c r="L363" s="129">
        <v>4.82</v>
      </c>
      <c r="M363" s="141">
        <v>22.62</v>
      </c>
      <c r="N363" s="132">
        <f>IF(C363&lt;=6,2*C363,IF(C363&gt;10,3*C363,2.5*C363))</f>
        <v>11</v>
      </c>
      <c r="O363" s="133">
        <f>2*(D363-2*N363)+2*(E363-2*N363)+PI()*2*N363</f>
        <v>541.11503837897544</v>
      </c>
    </row>
    <row r="364" spans="1:15" ht="15.75" thickBot="1" x14ac:dyDescent="0.25">
      <c r="A364" s="138" t="s">
        <v>791</v>
      </c>
      <c r="B364" s="108" t="s">
        <v>1013</v>
      </c>
      <c r="C364" s="129">
        <v>6</v>
      </c>
      <c r="D364" s="129">
        <v>160</v>
      </c>
      <c r="E364" s="129">
        <v>120</v>
      </c>
      <c r="F364" s="129">
        <v>31.23</v>
      </c>
      <c r="G364" s="129">
        <v>1120</v>
      </c>
      <c r="H364" s="129">
        <v>140</v>
      </c>
      <c r="I364" s="129">
        <v>5.99</v>
      </c>
      <c r="J364" s="129">
        <v>717.8</v>
      </c>
      <c r="K364" s="129">
        <v>119.6</v>
      </c>
      <c r="L364" s="129">
        <v>4.79</v>
      </c>
      <c r="M364" s="141">
        <v>24.52</v>
      </c>
      <c r="N364" s="132">
        <f>IF(C364&lt;=6,2*C364,IF(C364&gt;10,3*C364,2.5*C364))</f>
        <v>12</v>
      </c>
      <c r="O364" s="133">
        <f>2*(D364-2*N364)+2*(E364-2*N364)+PI()*2*N364</f>
        <v>539.39822368615501</v>
      </c>
    </row>
    <row r="365" spans="1:15" ht="15.75" thickBot="1" x14ac:dyDescent="0.25">
      <c r="A365" s="138" t="s">
        <v>792</v>
      </c>
      <c r="B365" s="108" t="s">
        <v>1012</v>
      </c>
      <c r="C365" s="129">
        <v>6.5</v>
      </c>
      <c r="D365" s="129">
        <v>160</v>
      </c>
      <c r="E365" s="129">
        <v>120</v>
      </c>
      <c r="F365" s="129">
        <v>33.26</v>
      </c>
      <c r="G365" s="129">
        <v>1172</v>
      </c>
      <c r="H365" s="129">
        <v>146.5</v>
      </c>
      <c r="I365" s="129">
        <v>5.94</v>
      </c>
      <c r="J365" s="129">
        <v>752</v>
      </c>
      <c r="K365" s="129">
        <v>125.3</v>
      </c>
      <c r="L365" s="129">
        <v>4.76</v>
      </c>
      <c r="M365" s="141">
        <v>26.11</v>
      </c>
      <c r="N365" s="132">
        <f>IF(C365&lt;=6,2*C365,IF(C365&gt;10,3*C365,2.5*C365))</f>
        <v>16.25</v>
      </c>
      <c r="O365" s="133">
        <f>2*(D365-2*N365)+2*(E365-2*N365)+PI()*2*N365</f>
        <v>532.10176124166833</v>
      </c>
    </row>
    <row r="366" spans="1:15" ht="15.75" thickBot="1" x14ac:dyDescent="0.25">
      <c r="A366" s="138" t="s">
        <v>793</v>
      </c>
      <c r="B366" s="108" t="s">
        <v>1012</v>
      </c>
      <c r="C366" s="129">
        <v>7</v>
      </c>
      <c r="D366" s="129">
        <v>160</v>
      </c>
      <c r="E366" s="129">
        <v>120</v>
      </c>
      <c r="F366" s="129">
        <v>35.56</v>
      </c>
      <c r="G366" s="129">
        <v>1241</v>
      </c>
      <c r="H366" s="129">
        <v>155.19999999999999</v>
      </c>
      <c r="I366" s="129">
        <v>5.91</v>
      </c>
      <c r="J366" s="129">
        <v>795.5</v>
      </c>
      <c r="K366" s="129">
        <v>132.6</v>
      </c>
      <c r="L366" s="129">
        <v>4.7300000000000004</v>
      </c>
      <c r="M366" s="141">
        <v>27.91</v>
      </c>
      <c r="N366" s="132">
        <f>IF(C366&lt;=6,2*C366,IF(C366&gt;10,3*C366,2.5*C366))</f>
        <v>17.5</v>
      </c>
      <c r="O366" s="133">
        <f>2*(D366-2*N366)+2*(E366-2*N366)+PI()*2*N366</f>
        <v>529.95574287564273</v>
      </c>
    </row>
    <row r="367" spans="1:15" ht="15.75" thickBot="1" x14ac:dyDescent="0.25">
      <c r="A367" s="138" t="s">
        <v>794</v>
      </c>
      <c r="B367" s="108" t="s">
        <v>1012</v>
      </c>
      <c r="C367" s="129">
        <v>7.5</v>
      </c>
      <c r="D367" s="129">
        <v>160</v>
      </c>
      <c r="E367" s="129">
        <v>120</v>
      </c>
      <c r="F367" s="129">
        <v>37.82</v>
      </c>
      <c r="G367" s="129">
        <v>1307</v>
      </c>
      <c r="H367" s="129">
        <v>163.4</v>
      </c>
      <c r="I367" s="129">
        <v>5.88</v>
      </c>
      <c r="J367" s="129">
        <v>837.2</v>
      </c>
      <c r="K367" s="129">
        <v>139.5</v>
      </c>
      <c r="L367" s="129">
        <v>4.7</v>
      </c>
      <c r="M367" s="141">
        <v>29.69</v>
      </c>
      <c r="N367" s="132">
        <f>IF(C367&lt;=6,2*C367,IF(C367&gt;10,3*C367,2.5*C367))</f>
        <v>18.75</v>
      </c>
      <c r="O367" s="133">
        <f>2*(D367-2*N367)+2*(E367-2*N367)+PI()*2*N367</f>
        <v>527.80972450961724</v>
      </c>
    </row>
    <row r="368" spans="1:15" ht="15.75" thickBot="1" x14ac:dyDescent="0.25">
      <c r="A368" s="138" t="s">
        <v>795</v>
      </c>
      <c r="B368" s="108" t="s">
        <v>1013</v>
      </c>
      <c r="C368" s="129">
        <v>8</v>
      </c>
      <c r="D368" s="129">
        <v>160</v>
      </c>
      <c r="E368" s="129">
        <v>120</v>
      </c>
      <c r="F368" s="129">
        <v>40.04</v>
      </c>
      <c r="G368" s="129">
        <v>1371</v>
      </c>
      <c r="H368" s="129">
        <v>171.3</v>
      </c>
      <c r="I368" s="129">
        <v>5.85</v>
      </c>
      <c r="J368" s="129">
        <v>876.9</v>
      </c>
      <c r="K368" s="129">
        <v>146.1</v>
      </c>
      <c r="L368" s="129">
        <v>4.68</v>
      </c>
      <c r="M368" s="141">
        <v>31.43</v>
      </c>
      <c r="N368" s="132">
        <f>IF(C368&lt;=6,2*C368,IF(C368&gt;10,3*C368,2.5*C368))</f>
        <v>20</v>
      </c>
      <c r="O368" s="133">
        <f>2*(D368-2*N368)+2*(E368-2*N368)+PI()*2*N368</f>
        <v>525.66370614359175</v>
      </c>
    </row>
    <row r="369" spans="1:15" ht="15.75" thickBot="1" x14ac:dyDescent="0.25">
      <c r="A369" s="138" t="s">
        <v>796</v>
      </c>
      <c r="B369" s="108" t="s">
        <v>1013</v>
      </c>
      <c r="C369" s="129">
        <v>5</v>
      </c>
      <c r="D369" s="129">
        <v>160</v>
      </c>
      <c r="E369" s="129">
        <v>140</v>
      </c>
      <c r="F369" s="129">
        <v>28.36</v>
      </c>
      <c r="G369" s="129">
        <v>1082</v>
      </c>
      <c r="H369" s="129">
        <v>135.19999999999999</v>
      </c>
      <c r="I369" s="129">
        <v>6.18</v>
      </c>
      <c r="J369" s="129">
        <v>881.4</v>
      </c>
      <c r="K369" s="129">
        <v>125.9</v>
      </c>
      <c r="L369" s="129">
        <v>5.58</v>
      </c>
      <c r="M369" s="141">
        <v>22.26</v>
      </c>
      <c r="N369" s="132">
        <f>IF(C369&lt;=6,2*C369,IF(C369&gt;10,3*C369,2.5*C369))</f>
        <v>10</v>
      </c>
      <c r="O369" s="133">
        <f>2*(D369-2*N369)+2*(E369-2*N369)+PI()*2*N369</f>
        <v>582.83185307179588</v>
      </c>
    </row>
    <row r="370" spans="1:15" ht="15.75" thickBot="1" x14ac:dyDescent="0.25">
      <c r="A370" s="138" t="s">
        <v>797</v>
      </c>
      <c r="B370" s="108" t="s">
        <v>1012</v>
      </c>
      <c r="C370" s="129">
        <v>5.5</v>
      </c>
      <c r="D370" s="129">
        <v>160</v>
      </c>
      <c r="E370" s="129">
        <v>140</v>
      </c>
      <c r="F370" s="129">
        <v>31.01</v>
      </c>
      <c r="G370" s="129">
        <v>1174</v>
      </c>
      <c r="H370" s="129">
        <v>146.69999999999999</v>
      </c>
      <c r="I370" s="129">
        <v>6.15</v>
      </c>
      <c r="J370" s="129">
        <v>955.8</v>
      </c>
      <c r="K370" s="129">
        <v>136.5</v>
      </c>
      <c r="L370" s="129">
        <v>5.55</v>
      </c>
      <c r="M370" s="141">
        <v>24.34</v>
      </c>
      <c r="N370" s="132">
        <f>IF(C370&lt;=6,2*C370,IF(C370&gt;10,3*C370,2.5*C370))</f>
        <v>11</v>
      </c>
      <c r="O370" s="133">
        <f>2*(D370-2*N370)+2*(E370-2*N370)+PI()*2*N370</f>
        <v>581.11503837897544</v>
      </c>
    </row>
    <row r="371" spans="1:15" ht="15.75" thickBot="1" x14ac:dyDescent="0.25">
      <c r="A371" s="138" t="s">
        <v>798</v>
      </c>
      <c r="B371" s="108" t="s">
        <v>1013</v>
      </c>
      <c r="C371" s="129">
        <v>6</v>
      </c>
      <c r="D371" s="129">
        <v>160</v>
      </c>
      <c r="E371" s="129">
        <v>140</v>
      </c>
      <c r="F371" s="129">
        <v>33.630000000000003</v>
      </c>
      <c r="G371" s="129">
        <v>1263</v>
      </c>
      <c r="H371" s="129">
        <v>157.80000000000001</v>
      </c>
      <c r="I371" s="129">
        <v>6.13</v>
      </c>
      <c r="J371" s="129">
        <v>1028</v>
      </c>
      <c r="K371" s="129">
        <v>146.80000000000001</v>
      </c>
      <c r="L371" s="129">
        <v>5.53</v>
      </c>
      <c r="M371" s="141">
        <v>26.4</v>
      </c>
      <c r="N371" s="132">
        <f>IF(C371&lt;=6,2*C371,IF(C371&gt;10,3*C371,2.5*C371))</f>
        <v>12</v>
      </c>
      <c r="O371" s="133">
        <f>2*(D371-2*N371)+2*(E371-2*N371)+PI()*2*N371</f>
        <v>579.39822368615501</v>
      </c>
    </row>
    <row r="372" spans="1:15" ht="15.75" thickBot="1" x14ac:dyDescent="0.25">
      <c r="A372" s="138" t="s">
        <v>799</v>
      </c>
      <c r="B372" s="108" t="s">
        <v>1012</v>
      </c>
      <c r="C372" s="129">
        <v>6.5</v>
      </c>
      <c r="D372" s="129">
        <v>160</v>
      </c>
      <c r="E372" s="129">
        <v>140</v>
      </c>
      <c r="F372" s="129">
        <v>35.86</v>
      </c>
      <c r="G372" s="129">
        <v>1325</v>
      </c>
      <c r="H372" s="129">
        <v>165.7</v>
      </c>
      <c r="I372" s="129">
        <v>6.08</v>
      </c>
      <c r="J372" s="129">
        <v>1079</v>
      </c>
      <c r="K372" s="129">
        <v>154.19999999999999</v>
      </c>
      <c r="L372" s="129">
        <v>5.49</v>
      </c>
      <c r="M372" s="141">
        <v>28.15</v>
      </c>
      <c r="N372" s="132">
        <f>IF(C372&lt;=6,2*C372,IF(C372&gt;10,3*C372,2.5*C372))</f>
        <v>16.25</v>
      </c>
      <c r="O372" s="133">
        <f>2*(D372-2*N372)+2*(E372-2*N372)+PI()*2*N372</f>
        <v>572.10176124166833</v>
      </c>
    </row>
    <row r="373" spans="1:15" ht="15.75" thickBot="1" x14ac:dyDescent="0.25">
      <c r="A373" s="138" t="s">
        <v>800</v>
      </c>
      <c r="B373" s="108" t="s">
        <v>1012</v>
      </c>
      <c r="C373" s="129">
        <v>7</v>
      </c>
      <c r="D373" s="129">
        <v>160</v>
      </c>
      <c r="E373" s="129">
        <v>140</v>
      </c>
      <c r="F373" s="129">
        <v>38.36</v>
      </c>
      <c r="G373" s="129">
        <v>1405</v>
      </c>
      <c r="H373" s="129">
        <v>175.6</v>
      </c>
      <c r="I373" s="129">
        <v>6.05</v>
      </c>
      <c r="J373" s="129">
        <v>1144</v>
      </c>
      <c r="K373" s="129">
        <v>163.4</v>
      </c>
      <c r="L373" s="129">
        <v>5.46</v>
      </c>
      <c r="M373" s="141">
        <v>30.11</v>
      </c>
      <c r="N373" s="132">
        <f>IF(C373&lt;=6,2*C373,IF(C373&gt;10,3*C373,2.5*C373))</f>
        <v>17.5</v>
      </c>
      <c r="O373" s="133">
        <f>2*(D373-2*N373)+2*(E373-2*N373)+PI()*2*N373</f>
        <v>569.95574287564273</v>
      </c>
    </row>
    <row r="374" spans="1:15" ht="15.75" thickBot="1" x14ac:dyDescent="0.25">
      <c r="A374" s="138" t="s">
        <v>801</v>
      </c>
      <c r="B374" s="108" t="s">
        <v>1012</v>
      </c>
      <c r="C374" s="129">
        <v>7.5</v>
      </c>
      <c r="D374" s="129">
        <v>160</v>
      </c>
      <c r="E374" s="129">
        <v>140</v>
      </c>
      <c r="F374" s="129">
        <v>40.82</v>
      </c>
      <c r="G374" s="129">
        <v>1482</v>
      </c>
      <c r="H374" s="129">
        <v>185.2</v>
      </c>
      <c r="I374" s="129">
        <v>6.02</v>
      </c>
      <c r="J374" s="129">
        <v>1206</v>
      </c>
      <c r="K374" s="129">
        <v>172.3</v>
      </c>
      <c r="L374" s="129">
        <v>5.44</v>
      </c>
      <c r="M374" s="141">
        <v>32.04</v>
      </c>
      <c r="N374" s="132">
        <f>IF(C374&lt;=6,2*C374,IF(C374&gt;10,3*C374,2.5*C374))</f>
        <v>18.75</v>
      </c>
      <c r="O374" s="133">
        <f>2*(D374-2*N374)+2*(E374-2*N374)+PI()*2*N374</f>
        <v>567.80972450961724</v>
      </c>
    </row>
    <row r="375" spans="1:15" ht="15.75" thickBot="1" x14ac:dyDescent="0.25">
      <c r="A375" s="138" t="s">
        <v>802</v>
      </c>
      <c r="B375" s="108" t="s">
        <v>1013</v>
      </c>
      <c r="C375" s="129">
        <v>8</v>
      </c>
      <c r="D375" s="129">
        <v>160</v>
      </c>
      <c r="E375" s="129">
        <v>140</v>
      </c>
      <c r="F375" s="129">
        <v>43.24</v>
      </c>
      <c r="G375" s="129">
        <v>1555</v>
      </c>
      <c r="H375" s="129">
        <v>194.4</v>
      </c>
      <c r="I375" s="129">
        <v>6</v>
      </c>
      <c r="J375" s="129">
        <v>1265</v>
      </c>
      <c r="K375" s="129">
        <v>180.8</v>
      </c>
      <c r="L375" s="129">
        <v>5.41</v>
      </c>
      <c r="M375" s="141">
        <v>33.950000000000003</v>
      </c>
      <c r="N375" s="132">
        <f>IF(C375&lt;=6,2*C375,IF(C375&gt;10,3*C375,2.5*C375))</f>
        <v>20</v>
      </c>
      <c r="O375" s="133">
        <f>2*(D375-2*N375)+2*(E375-2*N375)+PI()*2*N375</f>
        <v>565.66370614359175</v>
      </c>
    </row>
    <row r="376" spans="1:15" ht="15.75" thickBot="1" x14ac:dyDescent="0.25">
      <c r="A376" s="138" t="s">
        <v>803</v>
      </c>
      <c r="B376" s="108" t="s">
        <v>1012</v>
      </c>
      <c r="C376" s="129">
        <v>4</v>
      </c>
      <c r="D376" s="129">
        <v>180</v>
      </c>
      <c r="E376" s="129">
        <v>60</v>
      </c>
      <c r="F376" s="129">
        <v>18.149999999999999</v>
      </c>
      <c r="G376" s="129">
        <v>678.1</v>
      </c>
      <c r="H376" s="129">
        <v>75.3</v>
      </c>
      <c r="I376" s="129">
        <v>6.11</v>
      </c>
      <c r="J376" s="129">
        <v>118.8</v>
      </c>
      <c r="K376" s="129">
        <v>39.6</v>
      </c>
      <c r="L376" s="129">
        <v>2.56</v>
      </c>
      <c r="M376" s="141">
        <v>14.25</v>
      </c>
      <c r="N376" s="132">
        <f>IF(C376&lt;=6,2*C376,IF(C376&gt;10,3*C376,2.5*C376))</f>
        <v>8</v>
      </c>
      <c r="O376" s="133">
        <f>2*(D376-2*N376)+2*(E376-2*N376)+PI()*2*N376</f>
        <v>466.26548245743669</v>
      </c>
    </row>
    <row r="377" spans="1:15" ht="15.75" thickBot="1" x14ac:dyDescent="0.25">
      <c r="A377" s="138" t="s">
        <v>804</v>
      </c>
      <c r="B377" s="108" t="s">
        <v>1012</v>
      </c>
      <c r="C377" s="129">
        <v>4.5</v>
      </c>
      <c r="D377" s="129">
        <v>180</v>
      </c>
      <c r="E377" s="129">
        <v>60</v>
      </c>
      <c r="F377" s="129">
        <v>20.27</v>
      </c>
      <c r="G377" s="129">
        <v>749.4</v>
      </c>
      <c r="H377" s="129">
        <v>83.3</v>
      </c>
      <c r="I377" s="129">
        <v>6.08</v>
      </c>
      <c r="J377" s="129">
        <v>130.30000000000001</v>
      </c>
      <c r="K377" s="129">
        <v>43.4</v>
      </c>
      <c r="L377" s="129">
        <v>2.54</v>
      </c>
      <c r="M377" s="141">
        <v>15.91</v>
      </c>
      <c r="N377" s="132">
        <f>IF(C377&lt;=6,2*C377,IF(C377&gt;10,3*C377,2.5*C377))</f>
        <v>9</v>
      </c>
      <c r="O377" s="133">
        <f>2*(D377-2*N377)+2*(E377-2*N377)+PI()*2*N377</f>
        <v>464.54866776461625</v>
      </c>
    </row>
    <row r="378" spans="1:15" ht="15.75" thickBot="1" x14ac:dyDescent="0.25">
      <c r="A378" s="138" t="s">
        <v>805</v>
      </c>
      <c r="B378" s="108" t="s">
        <v>1012</v>
      </c>
      <c r="C378" s="129">
        <v>5</v>
      </c>
      <c r="D378" s="129">
        <v>180</v>
      </c>
      <c r="E378" s="129">
        <v>60</v>
      </c>
      <c r="F378" s="129">
        <v>22.36</v>
      </c>
      <c r="G378" s="129">
        <v>817.8</v>
      </c>
      <c r="H378" s="129">
        <v>90.9</v>
      </c>
      <c r="I378" s="129">
        <v>6.05</v>
      </c>
      <c r="J378" s="129">
        <v>141.19999999999999</v>
      </c>
      <c r="K378" s="129">
        <v>47.1</v>
      </c>
      <c r="L378" s="129">
        <v>2.5099999999999998</v>
      </c>
      <c r="M378" s="141">
        <v>17.55</v>
      </c>
      <c r="N378" s="132">
        <f>IF(C378&lt;=6,2*C378,IF(C378&gt;10,3*C378,2.5*C378))</f>
        <v>10</v>
      </c>
      <c r="O378" s="133">
        <f>2*(D378-2*N378)+2*(E378-2*N378)+PI()*2*N378</f>
        <v>462.83185307179588</v>
      </c>
    </row>
    <row r="379" spans="1:15" ht="15.75" thickBot="1" x14ac:dyDescent="0.25">
      <c r="A379" s="138" t="s">
        <v>806</v>
      </c>
      <c r="B379" s="108" t="s">
        <v>1012</v>
      </c>
      <c r="C379" s="129">
        <v>5.5</v>
      </c>
      <c r="D379" s="129">
        <v>180</v>
      </c>
      <c r="E379" s="129">
        <v>60</v>
      </c>
      <c r="F379" s="129">
        <v>24.41</v>
      </c>
      <c r="G379" s="129">
        <v>883.3</v>
      </c>
      <c r="H379" s="129">
        <v>98.1</v>
      </c>
      <c r="I379" s="129">
        <v>6.02</v>
      </c>
      <c r="J379" s="129">
        <v>151.4</v>
      </c>
      <c r="K379" s="129">
        <v>50.5</v>
      </c>
      <c r="L379" s="129">
        <v>2.4900000000000002</v>
      </c>
      <c r="M379" s="141">
        <v>19.16</v>
      </c>
      <c r="N379" s="132">
        <f>IF(C379&lt;=6,2*C379,IF(C379&gt;10,3*C379,2.5*C379))</f>
        <v>11</v>
      </c>
      <c r="O379" s="133">
        <f>2*(D379-2*N379)+2*(E379-2*N379)+PI()*2*N379</f>
        <v>461.11503837897544</v>
      </c>
    </row>
    <row r="380" spans="1:15" ht="15.75" thickBot="1" x14ac:dyDescent="0.25">
      <c r="A380" s="138" t="s">
        <v>807</v>
      </c>
      <c r="B380" s="108" t="s">
        <v>1012</v>
      </c>
      <c r="C380" s="129">
        <v>6</v>
      </c>
      <c r="D380" s="129">
        <v>180</v>
      </c>
      <c r="E380" s="129">
        <v>60</v>
      </c>
      <c r="F380" s="129">
        <v>26.43</v>
      </c>
      <c r="G380" s="129">
        <v>946</v>
      </c>
      <c r="H380" s="129">
        <v>105.1</v>
      </c>
      <c r="I380" s="129">
        <v>5.98</v>
      </c>
      <c r="J380" s="129">
        <v>160.9</v>
      </c>
      <c r="K380" s="129">
        <v>53.6</v>
      </c>
      <c r="L380" s="129">
        <v>2.4700000000000002</v>
      </c>
      <c r="M380" s="141">
        <v>20.75</v>
      </c>
      <c r="N380" s="132">
        <f>IF(C380&lt;=6,2*C380,IF(C380&gt;10,3*C380,2.5*C380))</f>
        <v>12</v>
      </c>
      <c r="O380" s="133">
        <f>2*(D380-2*N380)+2*(E380-2*N380)+PI()*2*N380</f>
        <v>459.39822368615501</v>
      </c>
    </row>
    <row r="381" spans="1:15" ht="15.75" thickBot="1" x14ac:dyDescent="0.25">
      <c r="A381" s="138" t="s">
        <v>808</v>
      </c>
      <c r="B381" s="108" t="s">
        <v>1012</v>
      </c>
      <c r="C381" s="129">
        <v>6.5</v>
      </c>
      <c r="D381" s="129">
        <v>180</v>
      </c>
      <c r="E381" s="129">
        <v>60</v>
      </c>
      <c r="F381" s="129">
        <v>28.06</v>
      </c>
      <c r="G381" s="129">
        <v>976.4</v>
      </c>
      <c r="H381" s="129">
        <v>108.5</v>
      </c>
      <c r="I381" s="129">
        <v>5.9</v>
      </c>
      <c r="J381" s="129">
        <v>166.6</v>
      </c>
      <c r="K381" s="129">
        <v>55.5</v>
      </c>
      <c r="L381" s="129">
        <v>2.44</v>
      </c>
      <c r="M381" s="141">
        <v>22.03</v>
      </c>
      <c r="N381" s="132">
        <f>IF(C381&lt;=6,2*C381,IF(C381&gt;10,3*C381,2.5*C381))</f>
        <v>16.25</v>
      </c>
      <c r="O381" s="133">
        <f>2*(D381-2*N381)+2*(E381-2*N381)+PI()*2*N381</f>
        <v>452.10176124166827</v>
      </c>
    </row>
    <row r="382" spans="1:15" ht="15.75" thickBot="1" x14ac:dyDescent="0.25">
      <c r="A382" s="138" t="s">
        <v>809</v>
      </c>
      <c r="B382" s="108" t="s">
        <v>1012</v>
      </c>
      <c r="C382" s="129">
        <v>7</v>
      </c>
      <c r="D382" s="129">
        <v>180</v>
      </c>
      <c r="E382" s="129">
        <v>60</v>
      </c>
      <c r="F382" s="129">
        <v>29.96</v>
      </c>
      <c r="G382" s="129">
        <v>1029</v>
      </c>
      <c r="H382" s="129">
        <v>114.3</v>
      </c>
      <c r="I382" s="129">
        <v>5.86</v>
      </c>
      <c r="J382" s="129">
        <v>174.4</v>
      </c>
      <c r="K382" s="129">
        <v>58.1</v>
      </c>
      <c r="L382" s="129">
        <v>2.41</v>
      </c>
      <c r="M382" s="141">
        <v>23.52</v>
      </c>
      <c r="N382" s="132">
        <f>IF(C382&lt;=6,2*C382,IF(C382&gt;10,3*C382,2.5*C382))</f>
        <v>17.5</v>
      </c>
      <c r="O382" s="133">
        <f>2*(D382-2*N382)+2*(E382-2*N382)+PI()*2*N382</f>
        <v>449.95574287564273</v>
      </c>
    </row>
    <row r="383" spans="1:15" ht="15.75" thickBot="1" x14ac:dyDescent="0.25">
      <c r="A383" s="138" t="s">
        <v>810</v>
      </c>
      <c r="B383" s="108" t="s">
        <v>1012</v>
      </c>
      <c r="C383" s="129">
        <v>7.5</v>
      </c>
      <c r="D383" s="129">
        <v>180</v>
      </c>
      <c r="E383" s="129">
        <v>60</v>
      </c>
      <c r="F383" s="129">
        <v>31.82</v>
      </c>
      <c r="G383" s="129">
        <v>1078</v>
      </c>
      <c r="H383" s="129">
        <v>119.8</v>
      </c>
      <c r="I383" s="129">
        <v>5.82</v>
      </c>
      <c r="J383" s="129">
        <v>181.6</v>
      </c>
      <c r="K383" s="129">
        <v>60.5</v>
      </c>
      <c r="L383" s="129">
        <v>2.39</v>
      </c>
      <c r="M383" s="141">
        <v>24.98</v>
      </c>
      <c r="N383" s="132">
        <f>IF(C383&lt;=6,2*C383,IF(C383&gt;10,3*C383,2.5*C383))</f>
        <v>18.75</v>
      </c>
      <c r="O383" s="133">
        <f>2*(D383-2*N383)+2*(E383-2*N383)+PI()*2*N383</f>
        <v>447.80972450961724</v>
      </c>
    </row>
    <row r="384" spans="1:15" ht="15.75" thickBot="1" x14ac:dyDescent="0.25">
      <c r="A384" s="138" t="s">
        <v>811</v>
      </c>
      <c r="B384" s="108" t="s">
        <v>1012</v>
      </c>
      <c r="C384" s="129">
        <v>8</v>
      </c>
      <c r="D384" s="129">
        <v>180</v>
      </c>
      <c r="E384" s="129">
        <v>60</v>
      </c>
      <c r="F384" s="129">
        <v>33.64</v>
      </c>
      <c r="G384" s="129">
        <v>1125</v>
      </c>
      <c r="H384" s="129">
        <v>125</v>
      </c>
      <c r="I384" s="129">
        <v>5.78</v>
      </c>
      <c r="J384" s="129">
        <v>188.2</v>
      </c>
      <c r="K384" s="129">
        <v>62.7</v>
      </c>
      <c r="L384" s="129">
        <v>2.37</v>
      </c>
      <c r="M384" s="141">
        <v>26.41</v>
      </c>
      <c r="N384" s="132">
        <f>IF(C384&lt;=6,2*C384,IF(C384&gt;10,3*C384,2.5*C384))</f>
        <v>20</v>
      </c>
      <c r="O384" s="133">
        <f>2*(D384-2*N384)+2*(E384-2*N384)+PI()*2*N384</f>
        <v>445.66370614359175</v>
      </c>
    </row>
    <row r="385" spans="1:15" ht="15.75" thickBot="1" x14ac:dyDescent="0.25">
      <c r="A385" s="138" t="s">
        <v>812</v>
      </c>
      <c r="B385" s="108" t="s">
        <v>1012</v>
      </c>
      <c r="C385" s="129">
        <v>4</v>
      </c>
      <c r="D385" s="129">
        <v>180</v>
      </c>
      <c r="E385" s="129">
        <v>80</v>
      </c>
      <c r="F385" s="129">
        <v>19.75</v>
      </c>
      <c r="G385" s="129">
        <v>802</v>
      </c>
      <c r="H385" s="129">
        <v>89.12</v>
      </c>
      <c r="I385" s="129">
        <v>6.37</v>
      </c>
      <c r="J385" s="129">
        <v>226.5</v>
      </c>
      <c r="K385" s="129">
        <v>56.62</v>
      </c>
      <c r="L385" s="129">
        <v>3.39</v>
      </c>
      <c r="M385" s="141">
        <v>15.5</v>
      </c>
      <c r="N385" s="132">
        <f>IF(C385&lt;=6,2*C385,IF(C385&gt;10,3*C385,2.5*C385))</f>
        <v>8</v>
      </c>
      <c r="O385" s="133">
        <f>2*(D385-2*N385)+2*(E385-2*N385)+PI()*2*N385</f>
        <v>506.26548245743669</v>
      </c>
    </row>
    <row r="386" spans="1:15" ht="15.75" thickBot="1" x14ac:dyDescent="0.25">
      <c r="A386" s="138" t="s">
        <v>813</v>
      </c>
      <c r="B386" s="108" t="s">
        <v>1012</v>
      </c>
      <c r="C386" s="129">
        <v>4.5</v>
      </c>
      <c r="D386" s="129">
        <v>180</v>
      </c>
      <c r="E386" s="129">
        <v>80</v>
      </c>
      <c r="F386" s="129">
        <v>22.07</v>
      </c>
      <c r="G386" s="129">
        <v>888</v>
      </c>
      <c r="H386" s="129">
        <v>98.67</v>
      </c>
      <c r="I386" s="129">
        <v>6.34</v>
      </c>
      <c r="J386" s="129">
        <v>249.7</v>
      </c>
      <c r="K386" s="129">
        <v>62.44</v>
      </c>
      <c r="L386" s="129">
        <v>3.36</v>
      </c>
      <c r="M386" s="141">
        <v>17.32</v>
      </c>
      <c r="N386" s="132">
        <f>IF(C386&lt;=6,2*C386,IF(C386&gt;10,3*C386,2.5*C386))</f>
        <v>9</v>
      </c>
      <c r="O386" s="133">
        <f>2*(D386-2*N386)+2*(E386-2*N386)+PI()*2*N386</f>
        <v>504.54866776461625</v>
      </c>
    </row>
    <row r="387" spans="1:15" ht="15.75" thickBot="1" x14ac:dyDescent="0.25">
      <c r="A387" s="138" t="s">
        <v>814</v>
      </c>
      <c r="B387" s="108" t="s">
        <v>1012</v>
      </c>
      <c r="C387" s="129">
        <v>5</v>
      </c>
      <c r="D387" s="129">
        <v>180</v>
      </c>
      <c r="E387" s="129">
        <v>80</v>
      </c>
      <c r="F387" s="129">
        <v>24.36</v>
      </c>
      <c r="G387" s="129">
        <v>970.9</v>
      </c>
      <c r="H387" s="129">
        <v>107.9</v>
      </c>
      <c r="I387" s="129">
        <v>6.31</v>
      </c>
      <c r="J387" s="129">
        <v>271.89999999999998</v>
      </c>
      <c r="K387" s="129">
        <v>67.989999999999995</v>
      </c>
      <c r="L387" s="129">
        <v>3.34</v>
      </c>
      <c r="M387" s="141">
        <v>19.12</v>
      </c>
      <c r="N387" s="132">
        <f>IF(C387&lt;=6,2*C387,IF(C387&gt;10,3*C387,2.5*C387))</f>
        <v>10</v>
      </c>
      <c r="O387" s="133">
        <f>2*(D387-2*N387)+2*(E387-2*N387)+PI()*2*N387</f>
        <v>502.83185307179588</v>
      </c>
    </row>
    <row r="388" spans="1:15" ht="15.75" thickBot="1" x14ac:dyDescent="0.25">
      <c r="A388" s="138" t="s">
        <v>815</v>
      </c>
      <c r="B388" s="108" t="s">
        <v>1012</v>
      </c>
      <c r="C388" s="129">
        <v>5.5</v>
      </c>
      <c r="D388" s="129">
        <v>180</v>
      </c>
      <c r="E388" s="129">
        <v>80</v>
      </c>
      <c r="F388" s="129">
        <v>26.61</v>
      </c>
      <c r="G388" s="129">
        <v>1051</v>
      </c>
      <c r="H388" s="129">
        <v>116.8</v>
      </c>
      <c r="I388" s="129">
        <v>6.28</v>
      </c>
      <c r="J388" s="129">
        <v>293.10000000000002</v>
      </c>
      <c r="K388" s="129">
        <v>73.28</v>
      </c>
      <c r="L388" s="129">
        <v>3.32</v>
      </c>
      <c r="M388" s="141">
        <v>20.89</v>
      </c>
      <c r="N388" s="132">
        <f>IF(C388&lt;=6,2*C388,IF(C388&gt;10,3*C388,2.5*C388))</f>
        <v>11</v>
      </c>
      <c r="O388" s="133">
        <f>2*(D388-2*N388)+2*(E388-2*N388)+PI()*2*N388</f>
        <v>501.11503837897544</v>
      </c>
    </row>
    <row r="389" spans="1:15" ht="15.75" thickBot="1" x14ac:dyDescent="0.25">
      <c r="A389" s="138" t="s">
        <v>816</v>
      </c>
      <c r="B389" s="108" t="s">
        <v>1012</v>
      </c>
      <c r="C389" s="129">
        <v>6</v>
      </c>
      <c r="D389" s="129">
        <v>180</v>
      </c>
      <c r="E389" s="129">
        <v>80</v>
      </c>
      <c r="F389" s="129">
        <v>28.83</v>
      </c>
      <c r="G389" s="129">
        <v>1128</v>
      </c>
      <c r="H389" s="129">
        <v>125.3</v>
      </c>
      <c r="I389" s="129">
        <v>6.25</v>
      </c>
      <c r="J389" s="129">
        <v>313.3</v>
      </c>
      <c r="K389" s="129">
        <v>78.31</v>
      </c>
      <c r="L389" s="129">
        <v>3.3</v>
      </c>
      <c r="M389" s="141">
        <v>22.63</v>
      </c>
      <c r="N389" s="132">
        <f>IF(C389&lt;=6,2*C389,IF(C389&gt;10,3*C389,2.5*C389))</f>
        <v>12</v>
      </c>
      <c r="O389" s="133">
        <f>2*(D389-2*N389)+2*(E389-2*N389)+PI()*2*N389</f>
        <v>499.39822368615501</v>
      </c>
    </row>
    <row r="390" spans="1:15" ht="15.75" thickBot="1" x14ac:dyDescent="0.25">
      <c r="A390" s="138" t="s">
        <v>817</v>
      </c>
      <c r="B390" s="108" t="s">
        <v>1012</v>
      </c>
      <c r="C390" s="129">
        <v>6.5</v>
      </c>
      <c r="D390" s="129">
        <v>180</v>
      </c>
      <c r="E390" s="129">
        <v>80</v>
      </c>
      <c r="F390" s="129">
        <v>30.66</v>
      </c>
      <c r="G390" s="129">
        <v>1172</v>
      </c>
      <c r="H390" s="129">
        <v>130.19999999999999</v>
      </c>
      <c r="I390" s="129">
        <v>6.18</v>
      </c>
      <c r="J390" s="129">
        <v>326.60000000000002</v>
      </c>
      <c r="K390" s="129">
        <v>81.650000000000006</v>
      </c>
      <c r="L390" s="129">
        <v>3.26</v>
      </c>
      <c r="M390" s="141">
        <v>24.07</v>
      </c>
      <c r="N390" s="132">
        <f>IF(C390&lt;=6,2*C390,IF(C390&gt;10,3*C390,2.5*C390))</f>
        <v>16.25</v>
      </c>
      <c r="O390" s="133">
        <f>2*(D390-2*N390)+2*(E390-2*N390)+PI()*2*N390</f>
        <v>492.10176124166827</v>
      </c>
    </row>
    <row r="391" spans="1:15" ht="15.75" thickBot="1" x14ac:dyDescent="0.25">
      <c r="A391" s="138" t="s">
        <v>818</v>
      </c>
      <c r="B391" s="108" t="s">
        <v>1012</v>
      </c>
      <c r="C391" s="129">
        <v>7</v>
      </c>
      <c r="D391" s="129">
        <v>180</v>
      </c>
      <c r="E391" s="129">
        <v>80</v>
      </c>
      <c r="F391" s="129">
        <v>32.76</v>
      </c>
      <c r="G391" s="129">
        <v>1238</v>
      </c>
      <c r="H391" s="129">
        <v>137.6</v>
      </c>
      <c r="I391" s="129">
        <v>6.15</v>
      </c>
      <c r="J391" s="129">
        <v>343.9</v>
      </c>
      <c r="K391" s="129">
        <v>85.97</v>
      </c>
      <c r="L391" s="129">
        <v>3.24</v>
      </c>
      <c r="M391" s="141">
        <v>25.71</v>
      </c>
      <c r="N391" s="132">
        <f>IF(C391&lt;=6,2*C391,IF(C391&gt;10,3*C391,2.5*C391))</f>
        <v>17.5</v>
      </c>
      <c r="O391" s="133">
        <f>2*(D391-2*N391)+2*(E391-2*N391)+PI()*2*N391</f>
        <v>489.95574287564273</v>
      </c>
    </row>
    <row r="392" spans="1:15" ht="15.75" thickBot="1" x14ac:dyDescent="0.25">
      <c r="A392" s="138" t="s">
        <v>819</v>
      </c>
      <c r="B392" s="108" t="s">
        <v>1012</v>
      </c>
      <c r="C392" s="129">
        <v>7.5</v>
      </c>
      <c r="D392" s="129">
        <v>180</v>
      </c>
      <c r="E392" s="129">
        <v>80</v>
      </c>
      <c r="F392" s="129">
        <v>34.82</v>
      </c>
      <c r="G392" s="129">
        <v>1301</v>
      </c>
      <c r="H392" s="129">
        <v>144.6</v>
      </c>
      <c r="I392" s="129">
        <v>6.11</v>
      </c>
      <c r="J392" s="129">
        <v>360.1</v>
      </c>
      <c r="K392" s="129">
        <v>90.03</v>
      </c>
      <c r="L392" s="129">
        <v>3.22</v>
      </c>
      <c r="M392" s="141">
        <v>27.33</v>
      </c>
      <c r="N392" s="132">
        <f>IF(C392&lt;=6,2*C392,IF(C392&gt;10,3*C392,2.5*C392))</f>
        <v>18.75</v>
      </c>
      <c r="O392" s="133">
        <f>2*(D392-2*N392)+2*(E392-2*N392)+PI()*2*N392</f>
        <v>487.80972450961724</v>
      </c>
    </row>
    <row r="393" spans="1:15" ht="15.75" thickBot="1" x14ac:dyDescent="0.25">
      <c r="A393" s="138" t="s">
        <v>820</v>
      </c>
      <c r="B393" s="108" t="s">
        <v>1012</v>
      </c>
      <c r="C393" s="129">
        <v>8</v>
      </c>
      <c r="D393" s="129">
        <v>180</v>
      </c>
      <c r="E393" s="129">
        <v>80</v>
      </c>
      <c r="F393" s="129">
        <v>36.840000000000003</v>
      </c>
      <c r="G393" s="129">
        <v>1361</v>
      </c>
      <c r="H393" s="129">
        <v>151.30000000000001</v>
      </c>
      <c r="I393" s="129">
        <v>6.08</v>
      </c>
      <c r="J393" s="129">
        <v>375.4</v>
      </c>
      <c r="K393" s="129">
        <v>93.85</v>
      </c>
      <c r="L393" s="129">
        <v>3.19</v>
      </c>
      <c r="M393" s="141">
        <v>28.92</v>
      </c>
      <c r="N393" s="132">
        <f>IF(C393&lt;=6,2*C393,IF(C393&gt;10,3*C393,2.5*C393))</f>
        <v>20</v>
      </c>
      <c r="O393" s="133">
        <f>2*(D393-2*N393)+2*(E393-2*N393)+PI()*2*N393</f>
        <v>485.66370614359175</v>
      </c>
    </row>
    <row r="394" spans="1:15" ht="15.75" thickBot="1" x14ac:dyDescent="0.25">
      <c r="A394" s="138" t="s">
        <v>821</v>
      </c>
      <c r="B394" s="108" t="s">
        <v>1012</v>
      </c>
      <c r="C394" s="129">
        <v>4</v>
      </c>
      <c r="D394" s="129">
        <v>180</v>
      </c>
      <c r="E394" s="129">
        <v>100</v>
      </c>
      <c r="F394" s="129">
        <v>21.35</v>
      </c>
      <c r="G394" s="129">
        <v>926</v>
      </c>
      <c r="H394" s="129">
        <v>102.9</v>
      </c>
      <c r="I394" s="129">
        <v>6.59</v>
      </c>
      <c r="J394" s="129">
        <v>373.7</v>
      </c>
      <c r="K394" s="129">
        <v>74.739999999999995</v>
      </c>
      <c r="L394" s="129">
        <v>4.18</v>
      </c>
      <c r="M394" s="141">
        <v>16.760000000000002</v>
      </c>
      <c r="N394" s="132">
        <f>IF(C394&lt;=6,2*C394,IF(C394&gt;10,3*C394,2.5*C394))</f>
        <v>8</v>
      </c>
      <c r="O394" s="133">
        <f>2*(D394-2*N394)+2*(E394-2*N394)+PI()*2*N394</f>
        <v>546.26548245743675</v>
      </c>
    </row>
    <row r="395" spans="1:15" ht="15.75" thickBot="1" x14ac:dyDescent="0.25">
      <c r="A395" s="138" t="s">
        <v>822</v>
      </c>
      <c r="B395" s="108" t="s">
        <v>1012</v>
      </c>
      <c r="C395" s="129">
        <v>4.5</v>
      </c>
      <c r="D395" s="129">
        <v>180</v>
      </c>
      <c r="E395" s="129">
        <v>100</v>
      </c>
      <c r="F395" s="129">
        <v>23.87</v>
      </c>
      <c r="G395" s="129">
        <v>1027</v>
      </c>
      <c r="H395" s="129">
        <v>114.1</v>
      </c>
      <c r="I395" s="129">
        <v>6.56</v>
      </c>
      <c r="J395" s="129">
        <v>413.3</v>
      </c>
      <c r="K395" s="129">
        <v>82.67</v>
      </c>
      <c r="L395" s="129">
        <v>4.16</v>
      </c>
      <c r="M395" s="141">
        <v>18.739999999999998</v>
      </c>
      <c r="N395" s="132">
        <f>IF(C395&lt;=6,2*C395,IF(C395&gt;10,3*C395,2.5*C395))</f>
        <v>9</v>
      </c>
      <c r="O395" s="133">
        <f>2*(D395-2*N395)+2*(E395-2*N395)+PI()*2*N395</f>
        <v>544.54866776461631</v>
      </c>
    </row>
    <row r="396" spans="1:15" ht="15.75" thickBot="1" x14ac:dyDescent="0.25">
      <c r="A396" s="138" t="s">
        <v>823</v>
      </c>
      <c r="B396" s="108" t="s">
        <v>1012</v>
      </c>
      <c r="C396" s="129">
        <v>5</v>
      </c>
      <c r="D396" s="129">
        <v>180</v>
      </c>
      <c r="E396" s="129">
        <v>100</v>
      </c>
      <c r="F396" s="129">
        <v>26.36</v>
      </c>
      <c r="G396" s="129">
        <v>1124</v>
      </c>
      <c r="H396" s="129">
        <v>124.9</v>
      </c>
      <c r="I396" s="129">
        <v>6.53</v>
      </c>
      <c r="J396" s="129">
        <v>451.4</v>
      </c>
      <c r="K396" s="129">
        <v>90.29</v>
      </c>
      <c r="L396" s="129">
        <v>4.1399999999999997</v>
      </c>
      <c r="M396" s="141">
        <v>20.69</v>
      </c>
      <c r="N396" s="132">
        <f>IF(C396&lt;=6,2*C396,IF(C396&gt;10,3*C396,2.5*C396))</f>
        <v>10</v>
      </c>
      <c r="O396" s="133">
        <f>2*(D396-2*N396)+2*(E396-2*N396)+PI()*2*N396</f>
        <v>542.83185307179588</v>
      </c>
    </row>
    <row r="397" spans="1:15" ht="15.75" thickBot="1" x14ac:dyDescent="0.25">
      <c r="A397" s="138" t="s">
        <v>824</v>
      </c>
      <c r="B397" s="108" t="s">
        <v>1012</v>
      </c>
      <c r="C397" s="129">
        <v>5.5</v>
      </c>
      <c r="D397" s="129">
        <v>180</v>
      </c>
      <c r="E397" s="129">
        <v>100</v>
      </c>
      <c r="F397" s="129">
        <v>28.81</v>
      </c>
      <c r="G397" s="129">
        <v>1218</v>
      </c>
      <c r="H397" s="129">
        <v>135.4</v>
      </c>
      <c r="I397" s="129">
        <v>6.5</v>
      </c>
      <c r="J397" s="129" t="s">
        <v>825</v>
      </c>
      <c r="K397" s="129">
        <v>97.61</v>
      </c>
      <c r="L397" s="129">
        <v>4.12</v>
      </c>
      <c r="M397" s="141">
        <v>22.62</v>
      </c>
      <c r="N397" s="132">
        <f>IF(C397&lt;=6,2*C397,IF(C397&gt;10,3*C397,2.5*C397))</f>
        <v>11</v>
      </c>
      <c r="O397" s="133">
        <f>2*(D397-2*N397)+2*(E397-2*N397)+PI()*2*N397</f>
        <v>541.11503837897544</v>
      </c>
    </row>
    <row r="398" spans="1:15" ht="15.75" thickBot="1" x14ac:dyDescent="0.25">
      <c r="A398" s="138" t="s">
        <v>826</v>
      </c>
      <c r="B398" s="108" t="s">
        <v>1012</v>
      </c>
      <c r="C398" s="129">
        <v>6</v>
      </c>
      <c r="D398" s="129">
        <v>180</v>
      </c>
      <c r="E398" s="129">
        <v>100</v>
      </c>
      <c r="F398" s="129">
        <v>31.23</v>
      </c>
      <c r="G398" s="129">
        <v>1309</v>
      </c>
      <c r="H398" s="129">
        <v>145.5</v>
      </c>
      <c r="I398" s="129">
        <v>6.47</v>
      </c>
      <c r="J398" s="129">
        <v>523.29999999999995</v>
      </c>
      <c r="K398" s="129">
        <v>104.7</v>
      </c>
      <c r="L398" s="129">
        <v>4.09</v>
      </c>
      <c r="M398" s="141">
        <v>24.52</v>
      </c>
      <c r="N398" s="132">
        <f>IF(C398&lt;=6,2*C398,IF(C398&gt;10,3*C398,2.5*C398))</f>
        <v>12</v>
      </c>
      <c r="O398" s="133">
        <f>2*(D398-2*N398)+2*(E398-2*N398)+PI()*2*N398</f>
        <v>539.39822368615501</v>
      </c>
    </row>
    <row r="399" spans="1:15" ht="15.75" thickBot="1" x14ac:dyDescent="0.25">
      <c r="A399" s="138" t="s">
        <v>827</v>
      </c>
      <c r="B399" s="108" t="s">
        <v>1012</v>
      </c>
      <c r="C399" s="129">
        <v>6.5</v>
      </c>
      <c r="D399" s="129">
        <v>180</v>
      </c>
      <c r="E399" s="129">
        <v>100</v>
      </c>
      <c r="F399" s="129">
        <v>33.26</v>
      </c>
      <c r="G399" s="129">
        <v>1368</v>
      </c>
      <c r="H399" s="129">
        <v>152</v>
      </c>
      <c r="I399" s="129">
        <v>6.41</v>
      </c>
      <c r="J399" s="129">
        <v>547.9</v>
      </c>
      <c r="K399" s="129">
        <v>109.6</v>
      </c>
      <c r="L399" s="129">
        <v>4.0599999999999996</v>
      </c>
      <c r="M399" s="141">
        <v>26.11</v>
      </c>
      <c r="N399" s="132">
        <f>IF(C399&lt;=6,2*C399,IF(C399&gt;10,3*C399,2.5*C399))</f>
        <v>16.25</v>
      </c>
      <c r="O399" s="133">
        <f>2*(D399-2*N399)+2*(E399-2*N399)+PI()*2*N399</f>
        <v>532.10176124166833</v>
      </c>
    </row>
    <row r="400" spans="1:15" ht="15.75" thickBot="1" x14ac:dyDescent="0.25">
      <c r="A400" s="138" t="s">
        <v>828</v>
      </c>
      <c r="B400" s="108" t="s">
        <v>1012</v>
      </c>
      <c r="C400" s="129">
        <v>7</v>
      </c>
      <c r="D400" s="129">
        <v>180</v>
      </c>
      <c r="E400" s="129">
        <v>100</v>
      </c>
      <c r="F400" s="129">
        <v>35.56</v>
      </c>
      <c r="G400" s="129">
        <v>1448</v>
      </c>
      <c r="H400" s="129">
        <v>160.9</v>
      </c>
      <c r="I400" s="129">
        <v>6.38</v>
      </c>
      <c r="J400" s="129">
        <v>578.79999999999995</v>
      </c>
      <c r="K400" s="129">
        <v>115.8</v>
      </c>
      <c r="L400" s="129">
        <v>4.03</v>
      </c>
      <c r="M400" s="141">
        <v>27.91</v>
      </c>
      <c r="N400" s="132">
        <f>IF(C400&lt;=6,2*C400,IF(C400&gt;10,3*C400,2.5*C400))</f>
        <v>17.5</v>
      </c>
      <c r="O400" s="133">
        <f>2*(D400-2*N400)+2*(E400-2*N400)+PI()*2*N400</f>
        <v>529.95574287564273</v>
      </c>
    </row>
    <row r="401" spans="1:15" ht="15.75" thickBot="1" x14ac:dyDescent="0.25">
      <c r="A401" s="138" t="s">
        <v>829</v>
      </c>
      <c r="B401" s="108" t="s">
        <v>1012</v>
      </c>
      <c r="C401" s="129">
        <v>7.5</v>
      </c>
      <c r="D401" s="129">
        <v>180</v>
      </c>
      <c r="E401" s="129">
        <v>100</v>
      </c>
      <c r="F401" s="129">
        <v>37.82</v>
      </c>
      <c r="G401" s="129">
        <v>1525</v>
      </c>
      <c r="H401" s="129">
        <v>169.4</v>
      </c>
      <c r="I401" s="129">
        <v>6.35</v>
      </c>
      <c r="J401" s="129">
        <v>608.29999999999995</v>
      </c>
      <c r="K401" s="129">
        <v>121.7</v>
      </c>
      <c r="L401" s="129">
        <v>4.01</v>
      </c>
      <c r="M401" s="141">
        <v>29.69</v>
      </c>
      <c r="N401" s="132">
        <f>IF(C401&lt;=6,2*C401,IF(C401&gt;10,3*C401,2.5*C401))</f>
        <v>18.75</v>
      </c>
      <c r="O401" s="133">
        <f>2*(D401-2*N401)+2*(E401-2*N401)+PI()*2*N401</f>
        <v>527.80972450961724</v>
      </c>
    </row>
    <row r="402" spans="1:15" ht="15.75" thickBot="1" x14ac:dyDescent="0.25">
      <c r="A402" s="138" t="s">
        <v>830</v>
      </c>
      <c r="B402" s="108" t="s">
        <v>1012</v>
      </c>
      <c r="C402" s="129">
        <v>8</v>
      </c>
      <c r="D402" s="129">
        <v>180</v>
      </c>
      <c r="E402" s="129">
        <v>100</v>
      </c>
      <c r="F402" s="129">
        <v>40.04</v>
      </c>
      <c r="G402" s="129">
        <v>1598</v>
      </c>
      <c r="H402" s="129">
        <v>177.6</v>
      </c>
      <c r="I402" s="129">
        <v>6.32</v>
      </c>
      <c r="J402" s="129">
        <v>636.29999999999995</v>
      </c>
      <c r="K402" s="129">
        <v>127.3</v>
      </c>
      <c r="L402" s="129">
        <v>3.99</v>
      </c>
      <c r="M402" s="141">
        <v>31.43</v>
      </c>
      <c r="N402" s="132">
        <f>IF(C402&lt;=6,2*C402,IF(C402&gt;10,3*C402,2.5*C402))</f>
        <v>20</v>
      </c>
      <c r="O402" s="133">
        <f>2*(D402-2*N402)+2*(E402-2*N402)+PI()*2*N402</f>
        <v>525.66370614359175</v>
      </c>
    </row>
    <row r="403" spans="1:15" ht="15.75" thickBot="1" x14ac:dyDescent="0.25">
      <c r="A403" s="138" t="s">
        <v>831</v>
      </c>
      <c r="B403" s="108" t="s">
        <v>1012</v>
      </c>
      <c r="C403" s="129">
        <v>4</v>
      </c>
      <c r="D403" s="129">
        <v>180</v>
      </c>
      <c r="E403" s="129">
        <v>140</v>
      </c>
      <c r="F403" s="129">
        <v>24.55</v>
      </c>
      <c r="G403" s="129">
        <v>1174</v>
      </c>
      <c r="H403" s="129">
        <v>130.41999999999999</v>
      </c>
      <c r="I403" s="129">
        <v>6.91</v>
      </c>
      <c r="J403" s="129">
        <v>799.5</v>
      </c>
      <c r="K403" s="129">
        <v>114.2</v>
      </c>
      <c r="L403" s="129">
        <v>5.71</v>
      </c>
      <c r="M403" s="141">
        <v>19.27</v>
      </c>
      <c r="N403" s="132">
        <f>IF(C403&lt;=6,2*C403,IF(C403&gt;10,3*C403,2.5*C403))</f>
        <v>8</v>
      </c>
      <c r="O403" s="133">
        <f>2*(D403-2*N403)+2*(E403-2*N403)+PI()*2*N403</f>
        <v>626.26548245743675</v>
      </c>
    </row>
    <row r="404" spans="1:15" ht="15.75" thickBot="1" x14ac:dyDescent="0.25">
      <c r="A404" s="138" t="s">
        <v>832</v>
      </c>
      <c r="B404" s="108" t="s">
        <v>1012</v>
      </c>
      <c r="C404" s="129">
        <v>4.5</v>
      </c>
      <c r="D404" s="129">
        <v>180</v>
      </c>
      <c r="E404" s="129">
        <v>140</v>
      </c>
      <c r="F404" s="129">
        <v>27.47</v>
      </c>
      <c r="G404" s="129">
        <v>1304</v>
      </c>
      <c r="H404" s="129">
        <v>144.87</v>
      </c>
      <c r="I404" s="129">
        <v>6.89</v>
      </c>
      <c r="J404" s="129">
        <v>887.3</v>
      </c>
      <c r="K404" s="129">
        <v>126.8</v>
      </c>
      <c r="L404" s="129">
        <v>5.68</v>
      </c>
      <c r="M404" s="141">
        <v>21.56</v>
      </c>
      <c r="N404" s="132">
        <f>IF(C404&lt;=6,2*C404,IF(C404&gt;10,3*C404,2.5*C404))</f>
        <v>9</v>
      </c>
      <c r="O404" s="133">
        <f>2*(D404-2*N404)+2*(E404-2*N404)+PI()*2*N404</f>
        <v>624.54866776461631</v>
      </c>
    </row>
    <row r="405" spans="1:15" ht="15.75" thickBot="1" x14ac:dyDescent="0.25">
      <c r="A405" s="138" t="s">
        <v>833</v>
      </c>
      <c r="B405" s="108" t="s">
        <v>1012</v>
      </c>
      <c r="C405" s="129">
        <v>5</v>
      </c>
      <c r="D405" s="129">
        <v>180</v>
      </c>
      <c r="E405" s="129">
        <v>140</v>
      </c>
      <c r="F405" s="129">
        <v>30.36</v>
      </c>
      <c r="G405" s="129">
        <v>1430</v>
      </c>
      <c r="H405" s="129">
        <v>158.91999999999999</v>
      </c>
      <c r="I405" s="129">
        <v>6.86</v>
      </c>
      <c r="J405" s="129">
        <v>972.6</v>
      </c>
      <c r="K405" s="129">
        <v>138.9</v>
      </c>
      <c r="L405" s="129">
        <v>5.66</v>
      </c>
      <c r="M405" s="141">
        <v>23.83</v>
      </c>
      <c r="N405" s="132">
        <f>IF(C405&lt;=6,2*C405,IF(C405&gt;10,3*C405,2.5*C405))</f>
        <v>10</v>
      </c>
      <c r="O405" s="133">
        <f>2*(D405-2*N405)+2*(E405-2*N405)+PI()*2*N405</f>
        <v>622.83185307179588</v>
      </c>
    </row>
    <row r="406" spans="1:15" ht="15.75" thickBot="1" x14ac:dyDescent="0.25">
      <c r="A406" s="138" t="s">
        <v>834</v>
      </c>
      <c r="B406" s="108" t="s">
        <v>1012</v>
      </c>
      <c r="C406" s="129">
        <v>5.5</v>
      </c>
      <c r="D406" s="129">
        <v>180</v>
      </c>
      <c r="E406" s="129">
        <v>140</v>
      </c>
      <c r="F406" s="129">
        <v>33.21</v>
      </c>
      <c r="G406" s="129">
        <v>1553</v>
      </c>
      <c r="H406" s="129">
        <v>172.58</v>
      </c>
      <c r="I406" s="129">
        <v>6.84</v>
      </c>
      <c r="J406" s="129">
        <v>1055</v>
      </c>
      <c r="K406" s="129">
        <v>150.69999999999999</v>
      </c>
      <c r="L406" s="129">
        <v>5.64</v>
      </c>
      <c r="M406" s="141">
        <v>26.07</v>
      </c>
      <c r="N406" s="132">
        <f>IF(C406&lt;=6,2*C406,IF(C406&gt;10,3*C406,2.5*C406))</f>
        <v>11</v>
      </c>
      <c r="O406" s="133">
        <f>2*(D406-2*N406)+2*(E406-2*N406)+PI()*2*N406</f>
        <v>621.11503837897544</v>
      </c>
    </row>
    <row r="407" spans="1:15" ht="15.75" thickBot="1" x14ac:dyDescent="0.25">
      <c r="A407" s="138" t="s">
        <v>835</v>
      </c>
      <c r="B407" s="108" t="s">
        <v>1012</v>
      </c>
      <c r="C407" s="129">
        <v>6</v>
      </c>
      <c r="D407" s="129">
        <v>180</v>
      </c>
      <c r="E407" s="129">
        <v>140</v>
      </c>
      <c r="F407" s="129">
        <v>36.03</v>
      </c>
      <c r="G407" s="129">
        <v>1673</v>
      </c>
      <c r="H407" s="129">
        <v>185.85</v>
      </c>
      <c r="I407" s="129">
        <v>6.81</v>
      </c>
      <c r="J407" s="129">
        <v>1135</v>
      </c>
      <c r="K407" s="129">
        <v>162.19999999999999</v>
      </c>
      <c r="L407" s="129">
        <v>5.61</v>
      </c>
      <c r="M407" s="141">
        <v>28.29</v>
      </c>
      <c r="N407" s="132">
        <f>IF(C407&lt;=6,2*C407,IF(C407&gt;10,3*C407,2.5*C407))</f>
        <v>12</v>
      </c>
      <c r="O407" s="133">
        <f>2*(D407-2*N407)+2*(E407-2*N407)+PI()*2*N407</f>
        <v>619.39822368615501</v>
      </c>
    </row>
    <row r="408" spans="1:15" ht="15.75" thickBot="1" x14ac:dyDescent="0.25">
      <c r="A408" s="138" t="s">
        <v>836</v>
      </c>
      <c r="B408" s="108" t="s">
        <v>1012</v>
      </c>
      <c r="C408" s="129">
        <v>6.5</v>
      </c>
      <c r="D408" s="129">
        <v>180</v>
      </c>
      <c r="E408" s="129">
        <v>140</v>
      </c>
      <c r="F408" s="129">
        <v>38.46</v>
      </c>
      <c r="G408" s="129">
        <v>1759</v>
      </c>
      <c r="H408" s="129">
        <v>195.45</v>
      </c>
      <c r="I408" s="129">
        <v>6.76</v>
      </c>
      <c r="J408" s="129">
        <v>1195</v>
      </c>
      <c r="K408" s="129">
        <v>170.8</v>
      </c>
      <c r="L408" s="129">
        <v>5.57</v>
      </c>
      <c r="M408" s="141">
        <v>30.19</v>
      </c>
      <c r="N408" s="132">
        <f>IF(C408&lt;=6,2*C408,IF(C408&gt;10,3*C408,2.5*C408))</f>
        <v>16.25</v>
      </c>
      <c r="O408" s="133">
        <f>2*(D408-2*N408)+2*(E408-2*N408)+PI()*2*N408</f>
        <v>612.10176124166833</v>
      </c>
    </row>
    <row r="409" spans="1:15" ht="15.75" thickBot="1" x14ac:dyDescent="0.25">
      <c r="A409" s="138" t="s">
        <v>837</v>
      </c>
      <c r="B409" s="108" t="s">
        <v>1012</v>
      </c>
      <c r="C409" s="129">
        <v>7</v>
      </c>
      <c r="D409" s="129">
        <v>180</v>
      </c>
      <c r="E409" s="129">
        <v>140</v>
      </c>
      <c r="F409" s="129">
        <v>41.16</v>
      </c>
      <c r="G409" s="129">
        <v>1867</v>
      </c>
      <c r="H409" s="129">
        <v>207.43</v>
      </c>
      <c r="I409" s="129">
        <v>6.73</v>
      </c>
      <c r="J409" s="129">
        <v>1268</v>
      </c>
      <c r="K409" s="129">
        <v>181.1</v>
      </c>
      <c r="L409" s="129">
        <v>5.55</v>
      </c>
      <c r="M409" s="141">
        <v>32.31</v>
      </c>
      <c r="N409" s="132">
        <f>IF(C409&lt;=6,2*C409,IF(C409&gt;10,3*C409,2.5*C409))</f>
        <v>17.5</v>
      </c>
      <c r="O409" s="133">
        <f>2*(D409-2*N409)+2*(E409-2*N409)+PI()*2*N409</f>
        <v>609.95574287564273</v>
      </c>
    </row>
    <row r="410" spans="1:15" ht="15.75" thickBot="1" x14ac:dyDescent="0.25">
      <c r="A410" s="138" t="s">
        <v>838</v>
      </c>
      <c r="B410" s="108" t="s">
        <v>1012</v>
      </c>
      <c r="C410" s="129">
        <v>7.5</v>
      </c>
      <c r="D410" s="129">
        <v>180</v>
      </c>
      <c r="E410" s="129">
        <v>140</v>
      </c>
      <c r="F410" s="129">
        <v>43.82</v>
      </c>
      <c r="G410" s="129">
        <v>1971</v>
      </c>
      <c r="H410" s="129">
        <v>218.99</v>
      </c>
      <c r="I410" s="129">
        <v>6.71</v>
      </c>
      <c r="J410" s="129">
        <v>1338</v>
      </c>
      <c r="K410" s="129">
        <v>191.1</v>
      </c>
      <c r="L410" s="129">
        <v>5.52</v>
      </c>
      <c r="M410" s="141">
        <v>34.4</v>
      </c>
      <c r="N410" s="132">
        <f>IF(C410&lt;=6,2*C410,IF(C410&gt;10,3*C410,2.5*C410))</f>
        <v>18.75</v>
      </c>
      <c r="O410" s="133">
        <f>2*(D410-2*N410)+2*(E410-2*N410)+PI()*2*N410</f>
        <v>607.80972450961724</v>
      </c>
    </row>
    <row r="411" spans="1:15" ht="15.75" thickBot="1" x14ac:dyDescent="0.25">
      <c r="A411" s="138" t="s">
        <v>839</v>
      </c>
      <c r="B411" s="108" t="s">
        <v>1012</v>
      </c>
      <c r="C411" s="129">
        <v>8</v>
      </c>
      <c r="D411" s="129">
        <v>180</v>
      </c>
      <c r="E411" s="129">
        <v>140</v>
      </c>
      <c r="F411" s="129">
        <v>46.44</v>
      </c>
      <c r="G411" s="129">
        <v>2071</v>
      </c>
      <c r="H411" s="129">
        <v>230.15</v>
      </c>
      <c r="I411" s="129">
        <v>6.68</v>
      </c>
      <c r="J411" s="129">
        <v>1405</v>
      </c>
      <c r="K411" s="129">
        <v>200.8</v>
      </c>
      <c r="L411" s="129">
        <v>5.5</v>
      </c>
      <c r="M411" s="141">
        <v>36.46</v>
      </c>
      <c r="N411" s="132">
        <f>IF(C411&lt;=6,2*C411,IF(C411&gt;10,3*C411,2.5*C411))</f>
        <v>20</v>
      </c>
      <c r="O411" s="133">
        <f>2*(D411-2*N411)+2*(E411-2*N411)+PI()*2*N411</f>
        <v>605.66370614359175</v>
      </c>
    </row>
    <row r="412" spans="1:15" ht="15.75" thickBot="1" x14ac:dyDescent="0.25">
      <c r="A412" s="138" t="s">
        <v>840</v>
      </c>
      <c r="B412" s="108" t="s">
        <v>1012</v>
      </c>
      <c r="C412" s="129">
        <v>4</v>
      </c>
      <c r="D412" s="129">
        <v>200</v>
      </c>
      <c r="E412" s="129">
        <v>40</v>
      </c>
      <c r="F412" s="129">
        <v>18.149999999999999</v>
      </c>
      <c r="G412" s="129">
        <v>738.6</v>
      </c>
      <c r="H412" s="129">
        <v>73.86</v>
      </c>
      <c r="I412" s="129">
        <v>6.38</v>
      </c>
      <c r="J412" s="129">
        <v>52.52</v>
      </c>
      <c r="K412" s="129">
        <v>26.26</v>
      </c>
      <c r="L412" s="129">
        <v>1.7</v>
      </c>
      <c r="M412" s="141">
        <v>14.25</v>
      </c>
      <c r="N412" s="132">
        <f>IF(C412&lt;=6,2*C412,IF(C412&gt;10,3*C412,2.5*C412))</f>
        <v>8</v>
      </c>
      <c r="O412" s="133">
        <f>2*(D412-2*N412)+2*(E412-2*N412)+PI()*2*N412</f>
        <v>466.26548245743669</v>
      </c>
    </row>
    <row r="413" spans="1:15" ht="15.75" thickBot="1" x14ac:dyDescent="0.25">
      <c r="A413" s="138" t="s">
        <v>841</v>
      </c>
      <c r="B413" s="108" t="s">
        <v>1012</v>
      </c>
      <c r="C413" s="129">
        <v>4.5</v>
      </c>
      <c r="D413" s="129">
        <v>200</v>
      </c>
      <c r="E413" s="129">
        <v>40</v>
      </c>
      <c r="F413" s="129">
        <v>20.27</v>
      </c>
      <c r="G413" s="129">
        <v>815.3</v>
      </c>
      <c r="H413" s="129">
        <v>81.53</v>
      </c>
      <c r="I413" s="129">
        <v>6.34</v>
      </c>
      <c r="J413" s="129">
        <v>57.07</v>
      </c>
      <c r="K413" s="129">
        <v>28.53</v>
      </c>
      <c r="L413" s="129">
        <v>1.68</v>
      </c>
      <c r="M413" s="141">
        <v>15.91</v>
      </c>
      <c r="N413" s="132">
        <f>IF(C413&lt;=6,2*C413,IF(C413&gt;10,3*C413,2.5*C413))</f>
        <v>9</v>
      </c>
      <c r="O413" s="133">
        <f>2*(D413-2*N413)+2*(E413-2*N413)+PI()*2*N413</f>
        <v>464.54866776461625</v>
      </c>
    </row>
    <row r="414" spans="1:15" ht="15.75" thickBot="1" x14ac:dyDescent="0.25">
      <c r="A414" s="138" t="s">
        <v>842</v>
      </c>
      <c r="B414" s="108" t="s">
        <v>1012</v>
      </c>
      <c r="C414" s="129">
        <v>5</v>
      </c>
      <c r="D414" s="129">
        <v>200</v>
      </c>
      <c r="E414" s="129">
        <v>40</v>
      </c>
      <c r="F414" s="129">
        <v>22.36</v>
      </c>
      <c r="G414" s="129">
        <v>888.7</v>
      </c>
      <c r="H414" s="129">
        <v>88.87</v>
      </c>
      <c r="I414" s="129">
        <v>6.3</v>
      </c>
      <c r="J414" s="129">
        <v>61.22</v>
      </c>
      <c r="K414" s="129">
        <v>30.61</v>
      </c>
      <c r="L414" s="129">
        <v>1.65</v>
      </c>
      <c r="M414" s="141">
        <v>17.55</v>
      </c>
      <c r="N414" s="132">
        <f>IF(C414&lt;=6,2*C414,IF(C414&gt;10,3*C414,2.5*C414))</f>
        <v>10</v>
      </c>
      <c r="O414" s="133">
        <f>2*(D414-2*N414)+2*(E414-2*N414)+PI()*2*N414</f>
        <v>462.83185307179588</v>
      </c>
    </row>
    <row r="415" spans="1:15" ht="15.75" thickBot="1" x14ac:dyDescent="0.25">
      <c r="A415" s="138" t="s">
        <v>843</v>
      </c>
      <c r="B415" s="108" t="s">
        <v>1012</v>
      </c>
      <c r="C415" s="129">
        <v>5.5</v>
      </c>
      <c r="D415" s="129">
        <v>200</v>
      </c>
      <c r="E415" s="129">
        <v>40</v>
      </c>
      <c r="F415" s="129">
        <v>24.41</v>
      </c>
      <c r="G415" s="129">
        <v>958.8</v>
      </c>
      <c r="H415" s="129">
        <v>95.88</v>
      </c>
      <c r="I415" s="129">
        <v>6.27</v>
      </c>
      <c r="J415" s="129">
        <v>64.98</v>
      </c>
      <c r="K415" s="129">
        <v>32.49</v>
      </c>
      <c r="L415" s="129">
        <v>1.63</v>
      </c>
      <c r="M415" s="141">
        <v>19.16</v>
      </c>
      <c r="N415" s="132">
        <f>IF(C415&lt;=6,2*C415,IF(C415&gt;10,3*C415,2.5*C415))</f>
        <v>11</v>
      </c>
      <c r="O415" s="133">
        <f>2*(D415-2*N415)+2*(E415-2*N415)+PI()*2*N415</f>
        <v>461.11503837897544</v>
      </c>
    </row>
    <row r="416" spans="1:15" ht="15.75" thickBot="1" x14ac:dyDescent="0.25">
      <c r="A416" s="138" t="s">
        <v>844</v>
      </c>
      <c r="B416" s="108" t="s">
        <v>1012</v>
      </c>
      <c r="C416" s="129">
        <v>6</v>
      </c>
      <c r="D416" s="129">
        <v>200</v>
      </c>
      <c r="E416" s="129">
        <v>40</v>
      </c>
      <c r="F416" s="129">
        <v>26.43</v>
      </c>
      <c r="G416" s="129">
        <v>1026</v>
      </c>
      <c r="H416" s="129">
        <v>102.6</v>
      </c>
      <c r="I416" s="129">
        <v>6.23</v>
      </c>
      <c r="J416" s="129">
        <v>68.37</v>
      </c>
      <c r="K416" s="129">
        <v>34.19</v>
      </c>
      <c r="L416" s="129">
        <v>1.61</v>
      </c>
      <c r="M416" s="141">
        <v>20.75</v>
      </c>
      <c r="N416" s="132">
        <f>IF(C416&lt;=6,2*C416,IF(C416&gt;10,3*C416,2.5*C416))</f>
        <v>12</v>
      </c>
      <c r="O416" s="133">
        <f>2*(D416-2*N416)+2*(E416-2*N416)+PI()*2*N416</f>
        <v>459.39822368615501</v>
      </c>
    </row>
    <row r="417" spans="1:15" ht="15.75" thickBot="1" x14ac:dyDescent="0.25">
      <c r="A417" s="138" t="s">
        <v>845</v>
      </c>
      <c r="B417" s="108" t="s">
        <v>1012</v>
      </c>
      <c r="C417" s="129">
        <v>6.5</v>
      </c>
      <c r="D417" s="129">
        <v>200</v>
      </c>
      <c r="E417" s="129">
        <v>40</v>
      </c>
      <c r="F417" s="129">
        <v>28.06</v>
      </c>
      <c r="G417" s="129">
        <v>1053</v>
      </c>
      <c r="H417" s="129">
        <v>105.3</v>
      </c>
      <c r="I417" s="129">
        <v>6.13</v>
      </c>
      <c r="J417" s="129">
        <v>70.02</v>
      </c>
      <c r="K417" s="129">
        <v>35.01</v>
      </c>
      <c r="L417" s="129">
        <v>1.58</v>
      </c>
      <c r="M417" s="141">
        <v>22.03</v>
      </c>
      <c r="N417" s="132">
        <f>IF(C417&lt;=6,2*C417,IF(C417&gt;10,3*C417,2.5*C417))</f>
        <v>16.25</v>
      </c>
      <c r="O417" s="133">
        <f>2*(D417-2*N417)+2*(E417-2*N417)+PI()*2*N417</f>
        <v>452.10176124166827</v>
      </c>
    </row>
    <row r="418" spans="1:15" ht="15.75" thickBot="1" x14ac:dyDescent="0.25">
      <c r="A418" s="138" t="s">
        <v>846</v>
      </c>
      <c r="B418" s="108" t="s">
        <v>1012</v>
      </c>
      <c r="C418" s="129">
        <v>7</v>
      </c>
      <c r="D418" s="129">
        <v>200</v>
      </c>
      <c r="E418" s="129">
        <v>40</v>
      </c>
      <c r="F418" s="129">
        <v>29.96</v>
      </c>
      <c r="G418" s="129">
        <v>1107</v>
      </c>
      <c r="H418" s="129">
        <v>110.7</v>
      </c>
      <c r="I418" s="129">
        <v>6.08</v>
      </c>
      <c r="J418" s="129">
        <v>72.5</v>
      </c>
      <c r="K418" s="129">
        <v>36.25</v>
      </c>
      <c r="L418" s="129">
        <v>1.56</v>
      </c>
      <c r="M418" s="141">
        <v>23.52</v>
      </c>
      <c r="N418" s="132">
        <f>IF(C418&lt;=6,2*C418,IF(C418&gt;10,3*C418,2.5*C418))</f>
        <v>17.5</v>
      </c>
      <c r="O418" s="133">
        <f>2*(D418-2*N418)+2*(E418-2*N418)+PI()*2*N418</f>
        <v>449.95574287564273</v>
      </c>
    </row>
    <row r="419" spans="1:15" ht="15.75" thickBot="1" x14ac:dyDescent="0.25">
      <c r="A419" s="138" t="s">
        <v>847</v>
      </c>
      <c r="B419" s="108" t="s">
        <v>1012</v>
      </c>
      <c r="C419" s="129">
        <v>4</v>
      </c>
      <c r="D419" s="129">
        <v>200</v>
      </c>
      <c r="E419" s="129">
        <v>80</v>
      </c>
      <c r="F419" s="129">
        <v>21.35</v>
      </c>
      <c r="G419" s="129">
        <v>1046</v>
      </c>
      <c r="H419" s="129">
        <v>104.6</v>
      </c>
      <c r="I419" s="129">
        <v>7</v>
      </c>
      <c r="J419" s="129">
        <v>249.6</v>
      </c>
      <c r="K419" s="129">
        <v>62.4</v>
      </c>
      <c r="L419" s="129">
        <v>3.42</v>
      </c>
      <c r="M419" s="141">
        <v>16.760000000000002</v>
      </c>
      <c r="N419" s="132">
        <f>IF(C419&lt;=6,2*C419,IF(C419&gt;10,3*C419,2.5*C419))</f>
        <v>8</v>
      </c>
      <c r="O419" s="133">
        <f>2*(D419-2*N419)+2*(E419-2*N419)+PI()*2*N419</f>
        <v>546.26548245743675</v>
      </c>
    </row>
    <row r="420" spans="1:15" ht="15.75" thickBot="1" x14ac:dyDescent="0.25">
      <c r="A420" s="138" t="s">
        <v>848</v>
      </c>
      <c r="B420" s="108" t="s">
        <v>1012</v>
      </c>
      <c r="C420" s="129">
        <v>4.5</v>
      </c>
      <c r="D420" s="129">
        <v>200</v>
      </c>
      <c r="E420" s="129">
        <v>80</v>
      </c>
      <c r="F420" s="129">
        <v>23.87</v>
      </c>
      <c r="G420" s="129">
        <v>1159</v>
      </c>
      <c r="H420" s="129">
        <v>115.9</v>
      </c>
      <c r="I420" s="129">
        <v>6.97</v>
      </c>
      <c r="J420" s="129">
        <v>275.39999999999998</v>
      </c>
      <c r="K420" s="129">
        <v>68.849999999999994</v>
      </c>
      <c r="L420" s="129">
        <v>3.4</v>
      </c>
      <c r="M420" s="141">
        <v>18.739999999999998</v>
      </c>
      <c r="N420" s="132">
        <f>IF(C420&lt;=6,2*C420,IF(C420&gt;10,3*C420,2.5*C420))</f>
        <v>9</v>
      </c>
      <c r="O420" s="133">
        <f>2*(D420-2*N420)+2*(E420-2*N420)+PI()*2*N420</f>
        <v>544.54866776461631</v>
      </c>
    </row>
    <row r="421" spans="1:15" ht="15.75" thickBot="1" x14ac:dyDescent="0.25">
      <c r="A421" s="138" t="s">
        <v>849</v>
      </c>
      <c r="B421" s="108" t="s">
        <v>1012</v>
      </c>
      <c r="C421" s="129">
        <v>5</v>
      </c>
      <c r="D421" s="129">
        <v>200</v>
      </c>
      <c r="E421" s="129">
        <v>80</v>
      </c>
      <c r="F421" s="129">
        <v>26.36</v>
      </c>
      <c r="G421" s="129">
        <v>1269</v>
      </c>
      <c r="H421" s="129">
        <v>126.9</v>
      </c>
      <c r="I421" s="129">
        <v>6.94</v>
      </c>
      <c r="J421" s="129">
        <v>300.10000000000002</v>
      </c>
      <c r="K421" s="129">
        <v>75.02</v>
      </c>
      <c r="L421" s="129">
        <v>3.37</v>
      </c>
      <c r="M421" s="141">
        <v>20.69</v>
      </c>
      <c r="N421" s="132">
        <f>IF(C421&lt;=6,2*C421,IF(C421&gt;10,3*C421,2.5*C421))</f>
        <v>10</v>
      </c>
      <c r="O421" s="133">
        <f>2*(D421-2*N421)+2*(E421-2*N421)+PI()*2*N421</f>
        <v>542.83185307179588</v>
      </c>
    </row>
    <row r="422" spans="1:15" ht="15.75" thickBot="1" x14ac:dyDescent="0.25">
      <c r="A422" s="138" t="s">
        <v>850</v>
      </c>
      <c r="B422" s="108" t="s">
        <v>1012</v>
      </c>
      <c r="C422" s="129">
        <v>5.5</v>
      </c>
      <c r="D422" s="129">
        <v>200</v>
      </c>
      <c r="E422" s="129">
        <v>80</v>
      </c>
      <c r="F422" s="129">
        <v>28.81</v>
      </c>
      <c r="G422" s="129">
        <v>1375</v>
      </c>
      <c r="H422" s="129">
        <v>137.5</v>
      </c>
      <c r="I422" s="129">
        <v>6.91</v>
      </c>
      <c r="J422" s="129">
        <v>323.60000000000002</v>
      </c>
      <c r="K422" s="129">
        <v>80.91</v>
      </c>
      <c r="L422" s="129">
        <v>3.35</v>
      </c>
      <c r="M422" s="141">
        <v>22.62</v>
      </c>
      <c r="N422" s="132">
        <f>IF(C422&lt;=6,2*C422,IF(C422&gt;10,3*C422,2.5*C422))</f>
        <v>11</v>
      </c>
      <c r="O422" s="133">
        <f>2*(D422-2*N422)+2*(E422-2*N422)+PI()*2*N422</f>
        <v>541.11503837897544</v>
      </c>
    </row>
    <row r="423" spans="1:15" ht="15.75" thickBot="1" x14ac:dyDescent="0.25">
      <c r="A423" s="138" t="s">
        <v>851</v>
      </c>
      <c r="B423" s="108" t="s">
        <v>1012</v>
      </c>
      <c r="C423" s="129">
        <v>6</v>
      </c>
      <c r="D423" s="129">
        <v>200</v>
      </c>
      <c r="E423" s="129">
        <v>80</v>
      </c>
      <c r="F423" s="129">
        <v>31.23</v>
      </c>
      <c r="G423" s="129">
        <v>1477</v>
      </c>
      <c r="H423" s="129">
        <v>147.69999999999999</v>
      </c>
      <c r="I423" s="129">
        <v>6.88</v>
      </c>
      <c r="J423" s="129">
        <v>346.1</v>
      </c>
      <c r="K423" s="129">
        <v>86.53</v>
      </c>
      <c r="L423" s="129">
        <v>3.33</v>
      </c>
      <c r="M423" s="141">
        <v>24.52</v>
      </c>
      <c r="N423" s="132">
        <f>IF(C423&lt;=6,2*C423,IF(C423&gt;10,3*C423,2.5*C423))</f>
        <v>12</v>
      </c>
      <c r="O423" s="133">
        <f>2*(D423-2*N423)+2*(E423-2*N423)+PI()*2*N423</f>
        <v>539.39822368615501</v>
      </c>
    </row>
    <row r="424" spans="1:15" ht="15.75" thickBot="1" x14ac:dyDescent="0.25">
      <c r="A424" s="138" t="s">
        <v>852</v>
      </c>
      <c r="B424" s="108" t="s">
        <v>1012</v>
      </c>
      <c r="C424" s="129">
        <v>6.5</v>
      </c>
      <c r="D424" s="129">
        <v>200</v>
      </c>
      <c r="E424" s="129">
        <v>80</v>
      </c>
      <c r="F424" s="129">
        <v>33.26</v>
      </c>
      <c r="G424" s="129">
        <v>1539</v>
      </c>
      <c r="H424" s="129">
        <v>153.9</v>
      </c>
      <c r="I424" s="129">
        <v>6.8</v>
      </c>
      <c r="J424" s="129">
        <v>361.7</v>
      </c>
      <c r="K424" s="129">
        <v>90.43</v>
      </c>
      <c r="L424" s="129">
        <v>3.3</v>
      </c>
      <c r="M424" s="141">
        <v>26.11</v>
      </c>
      <c r="N424" s="132">
        <f>IF(C424&lt;=6,2*C424,IF(C424&gt;10,3*C424,2.5*C424))</f>
        <v>16.25</v>
      </c>
      <c r="O424" s="133">
        <f>2*(D424-2*N424)+2*(E424-2*N424)+PI()*2*N424</f>
        <v>532.10176124166833</v>
      </c>
    </row>
    <row r="425" spans="1:15" ht="15.75" thickBot="1" x14ac:dyDescent="0.25">
      <c r="A425" s="138" t="s">
        <v>853</v>
      </c>
      <c r="B425" s="108" t="s">
        <v>1012</v>
      </c>
      <c r="C425" s="129">
        <v>7</v>
      </c>
      <c r="D425" s="129">
        <v>200</v>
      </c>
      <c r="E425" s="129">
        <v>80</v>
      </c>
      <c r="F425" s="129">
        <v>35.56</v>
      </c>
      <c r="G425" s="129">
        <v>1629</v>
      </c>
      <c r="H425" s="129">
        <v>162.9</v>
      </c>
      <c r="I425" s="129">
        <v>6.77</v>
      </c>
      <c r="J425" s="129">
        <v>381.2</v>
      </c>
      <c r="K425" s="129">
        <v>95.29</v>
      </c>
      <c r="L425" s="129">
        <v>3.27</v>
      </c>
      <c r="M425" s="141">
        <v>27.91</v>
      </c>
      <c r="N425" s="132">
        <f>IF(C425&lt;=6,2*C425,IF(C425&gt;10,3*C425,2.5*C425))</f>
        <v>17.5</v>
      </c>
      <c r="O425" s="133">
        <f>2*(D425-2*N425)+2*(E425-2*N425)+PI()*2*N425</f>
        <v>529.95574287564273</v>
      </c>
    </row>
    <row r="426" spans="1:15" ht="15.75" thickBot="1" x14ac:dyDescent="0.25">
      <c r="A426" s="138" t="s">
        <v>854</v>
      </c>
      <c r="B426" s="108" t="s">
        <v>1012</v>
      </c>
      <c r="C426" s="129">
        <v>7.5</v>
      </c>
      <c r="D426" s="129">
        <v>200</v>
      </c>
      <c r="E426" s="129">
        <v>80</v>
      </c>
      <c r="F426" s="129">
        <v>37.82</v>
      </c>
      <c r="G426" s="129">
        <v>1714</v>
      </c>
      <c r="H426" s="129">
        <v>171.4</v>
      </c>
      <c r="I426" s="129">
        <v>6.73</v>
      </c>
      <c r="J426" s="129">
        <v>399.6</v>
      </c>
      <c r="K426" s="129">
        <v>99.89</v>
      </c>
      <c r="L426" s="129">
        <v>3.25</v>
      </c>
      <c r="M426" s="141">
        <v>29.69</v>
      </c>
      <c r="N426" s="132">
        <f>IF(C426&lt;=6,2*C426,IF(C426&gt;10,3*C426,2.5*C426))</f>
        <v>18.75</v>
      </c>
      <c r="O426" s="133">
        <f>2*(D426-2*N426)+2*(E426-2*N426)+PI()*2*N426</f>
        <v>527.80972450961724</v>
      </c>
    </row>
    <row r="427" spans="1:15" ht="15.75" thickBot="1" x14ac:dyDescent="0.25">
      <c r="A427" s="138" t="s">
        <v>855</v>
      </c>
      <c r="B427" s="108" t="s">
        <v>1012</v>
      </c>
      <c r="C427" s="129">
        <v>8</v>
      </c>
      <c r="D427" s="129">
        <v>200</v>
      </c>
      <c r="E427" s="129">
        <v>80</v>
      </c>
      <c r="F427" s="129">
        <v>40.04</v>
      </c>
      <c r="G427" s="129">
        <v>1795</v>
      </c>
      <c r="H427" s="129">
        <v>179.5</v>
      </c>
      <c r="I427" s="129">
        <v>6.7</v>
      </c>
      <c r="J427" s="129">
        <v>416.9</v>
      </c>
      <c r="K427" s="129">
        <v>104.2</v>
      </c>
      <c r="L427" s="129">
        <v>3.23</v>
      </c>
      <c r="M427" s="141">
        <v>31.43</v>
      </c>
      <c r="N427" s="132">
        <f>IF(C427&lt;=6,2*C427,IF(C427&gt;10,3*C427,2.5*C427))</f>
        <v>20</v>
      </c>
      <c r="O427" s="133">
        <f>2*(D427-2*N427)+2*(E427-2*N427)+PI()*2*N427</f>
        <v>525.66370614359175</v>
      </c>
    </row>
    <row r="428" spans="1:15" ht="15.75" thickBot="1" x14ac:dyDescent="0.25">
      <c r="A428" s="138" t="s">
        <v>856</v>
      </c>
      <c r="B428" s="108" t="s">
        <v>1012</v>
      </c>
      <c r="C428" s="129">
        <v>4</v>
      </c>
      <c r="D428" s="129">
        <v>200</v>
      </c>
      <c r="E428" s="129">
        <v>100</v>
      </c>
      <c r="F428" s="129">
        <v>22.95</v>
      </c>
      <c r="G428" s="129">
        <v>1200</v>
      </c>
      <c r="H428" s="129">
        <v>120</v>
      </c>
      <c r="I428" s="129">
        <v>7.23</v>
      </c>
      <c r="J428" s="129">
        <v>410.6</v>
      </c>
      <c r="K428" s="129">
        <v>82.12</v>
      </c>
      <c r="L428" s="129">
        <v>4.2300000000000004</v>
      </c>
      <c r="M428" s="141">
        <v>18.010000000000002</v>
      </c>
      <c r="N428" s="132">
        <f>IF(C428&lt;=6,2*C428,IF(C428&gt;10,3*C428,2.5*C428))</f>
        <v>8</v>
      </c>
      <c r="O428" s="133">
        <f>2*(D428-2*N428)+2*(E428-2*N428)+PI()*2*N428</f>
        <v>586.26548245743675</v>
      </c>
    </row>
    <row r="429" spans="1:15" ht="15.75" thickBot="1" x14ac:dyDescent="0.25">
      <c r="A429" s="138" t="s">
        <v>857</v>
      </c>
      <c r="B429" s="108" t="s">
        <v>1012</v>
      </c>
      <c r="C429" s="129">
        <v>4.5</v>
      </c>
      <c r="D429" s="129">
        <v>200</v>
      </c>
      <c r="E429" s="129">
        <v>100</v>
      </c>
      <c r="F429" s="129">
        <v>25.67</v>
      </c>
      <c r="G429" s="129">
        <v>1331</v>
      </c>
      <c r="H429" s="129">
        <v>133.1</v>
      </c>
      <c r="I429" s="129">
        <v>7.2</v>
      </c>
      <c r="J429" s="129">
        <v>454.4</v>
      </c>
      <c r="K429" s="129">
        <v>90.87</v>
      </c>
      <c r="L429" s="129">
        <v>4.21</v>
      </c>
      <c r="M429" s="141">
        <v>20.149999999999999</v>
      </c>
      <c r="N429" s="132">
        <f>IF(C429&lt;=6,2*C429,IF(C429&gt;10,3*C429,2.5*C429))</f>
        <v>9</v>
      </c>
      <c r="O429" s="133">
        <f>2*(D429-2*N429)+2*(E429-2*N429)+PI()*2*N429</f>
        <v>584.54866776461631</v>
      </c>
    </row>
    <row r="430" spans="1:15" ht="15.75" thickBot="1" x14ac:dyDescent="0.25">
      <c r="A430" s="138" t="s">
        <v>858</v>
      </c>
      <c r="B430" s="108" t="s">
        <v>1012</v>
      </c>
      <c r="C430" s="129">
        <v>5</v>
      </c>
      <c r="D430" s="129">
        <v>200</v>
      </c>
      <c r="E430" s="129">
        <v>100</v>
      </c>
      <c r="F430" s="129">
        <v>28.36</v>
      </c>
      <c r="G430" s="129">
        <v>1459</v>
      </c>
      <c r="H430" s="129">
        <v>145.9</v>
      </c>
      <c r="I430" s="129">
        <v>7.17</v>
      </c>
      <c r="J430" s="129">
        <v>496.6</v>
      </c>
      <c r="K430" s="129">
        <v>99.31</v>
      </c>
      <c r="L430" s="129">
        <v>4.18</v>
      </c>
      <c r="M430" s="141">
        <v>22.26</v>
      </c>
      <c r="N430" s="132">
        <f>IF(C430&lt;=6,2*C430,IF(C430&gt;10,3*C430,2.5*C430))</f>
        <v>10</v>
      </c>
      <c r="O430" s="133">
        <f>2*(D430-2*N430)+2*(E430-2*N430)+PI()*2*N430</f>
        <v>582.83185307179588</v>
      </c>
    </row>
    <row r="431" spans="1:15" ht="15.75" thickBot="1" x14ac:dyDescent="0.25">
      <c r="A431" s="138" t="s">
        <v>859</v>
      </c>
      <c r="B431" s="108" t="s">
        <v>1012</v>
      </c>
      <c r="C431" s="129">
        <v>5.5</v>
      </c>
      <c r="D431" s="129">
        <v>200</v>
      </c>
      <c r="E431" s="129">
        <v>100</v>
      </c>
      <c r="F431" s="129">
        <v>31.01</v>
      </c>
      <c r="G431" s="129">
        <v>1583</v>
      </c>
      <c r="H431" s="129">
        <v>158.30000000000001</v>
      </c>
      <c r="I431" s="129">
        <v>7.14</v>
      </c>
      <c r="J431" s="129">
        <v>537.20000000000005</v>
      </c>
      <c r="K431" s="129">
        <v>107.4</v>
      </c>
      <c r="L431" s="129">
        <v>4.16</v>
      </c>
      <c r="M431" s="141">
        <v>24.34</v>
      </c>
      <c r="N431" s="132">
        <f>IF(C431&lt;=6,2*C431,IF(C431&gt;10,3*C431,2.5*C431))</f>
        <v>11</v>
      </c>
      <c r="O431" s="133">
        <f>2*(D431-2*N431)+2*(E431-2*N431)+PI()*2*N431</f>
        <v>581.11503837897544</v>
      </c>
    </row>
    <row r="432" spans="1:15" ht="15.75" thickBot="1" x14ac:dyDescent="0.25">
      <c r="A432" s="138" t="s">
        <v>860</v>
      </c>
      <c r="B432" s="108" t="s">
        <v>1012</v>
      </c>
      <c r="C432" s="129">
        <v>6</v>
      </c>
      <c r="D432" s="129">
        <v>200</v>
      </c>
      <c r="E432" s="129">
        <v>100</v>
      </c>
      <c r="F432" s="129">
        <v>33.630000000000003</v>
      </c>
      <c r="G432" s="129">
        <v>1703</v>
      </c>
      <c r="H432" s="129">
        <v>170.3</v>
      </c>
      <c r="I432" s="129">
        <v>7.12</v>
      </c>
      <c r="J432" s="129">
        <v>576.29999999999995</v>
      </c>
      <c r="K432" s="129">
        <v>115.3</v>
      </c>
      <c r="L432" s="129">
        <v>4.1399999999999997</v>
      </c>
      <c r="M432" s="141">
        <v>26.4</v>
      </c>
      <c r="N432" s="132">
        <f>IF(C432&lt;=6,2*C432,IF(C432&gt;10,3*C432,2.5*C432))</f>
        <v>12</v>
      </c>
      <c r="O432" s="133">
        <f>2*(D432-2*N432)+2*(E432-2*N432)+PI()*2*N432</f>
        <v>579.39822368615501</v>
      </c>
    </row>
    <row r="433" spans="1:15" ht="15.75" thickBot="1" x14ac:dyDescent="0.25">
      <c r="A433" s="138" t="s">
        <v>861</v>
      </c>
      <c r="B433" s="108" t="s">
        <v>1012</v>
      </c>
      <c r="C433" s="129">
        <v>6.5</v>
      </c>
      <c r="D433" s="129">
        <v>200</v>
      </c>
      <c r="E433" s="129">
        <v>100</v>
      </c>
      <c r="F433" s="129">
        <v>35.86</v>
      </c>
      <c r="G433" s="129">
        <v>1783</v>
      </c>
      <c r="H433" s="129">
        <v>178.3</v>
      </c>
      <c r="I433" s="129">
        <v>7.05</v>
      </c>
      <c r="J433" s="129">
        <v>604.70000000000005</v>
      </c>
      <c r="K433" s="129">
        <v>120.9</v>
      </c>
      <c r="L433" s="129">
        <v>4.1100000000000003</v>
      </c>
      <c r="M433" s="141">
        <v>28.15</v>
      </c>
      <c r="N433" s="132">
        <f>IF(C433&lt;=6,2*C433,IF(C433&gt;10,3*C433,2.5*C433))</f>
        <v>16.25</v>
      </c>
      <c r="O433" s="133">
        <f>2*(D433-2*N433)+2*(E433-2*N433)+PI()*2*N433</f>
        <v>572.10176124166833</v>
      </c>
    </row>
    <row r="434" spans="1:15" ht="15.75" thickBot="1" x14ac:dyDescent="0.25">
      <c r="A434" s="138" t="s">
        <v>862</v>
      </c>
      <c r="B434" s="108" t="s">
        <v>1012</v>
      </c>
      <c r="C434" s="129">
        <v>7</v>
      </c>
      <c r="D434" s="129">
        <v>200</v>
      </c>
      <c r="E434" s="129">
        <v>100</v>
      </c>
      <c r="F434" s="129">
        <v>38.36</v>
      </c>
      <c r="G434" s="129">
        <v>1889</v>
      </c>
      <c r="H434" s="129">
        <v>188.9</v>
      </c>
      <c r="I434" s="129">
        <v>7.02</v>
      </c>
      <c r="J434" s="129">
        <v>639.4</v>
      </c>
      <c r="K434" s="129">
        <v>127.9</v>
      </c>
      <c r="L434" s="129">
        <v>4.08</v>
      </c>
      <c r="M434" s="141">
        <v>30.11</v>
      </c>
      <c r="N434" s="132">
        <f>IF(C434&lt;=6,2*C434,IF(C434&gt;10,3*C434,2.5*C434))</f>
        <v>17.5</v>
      </c>
      <c r="O434" s="133">
        <f>2*(D434-2*N434)+2*(E434-2*N434)+PI()*2*N434</f>
        <v>569.95574287564273</v>
      </c>
    </row>
    <row r="435" spans="1:15" ht="15.75" thickBot="1" x14ac:dyDescent="0.25">
      <c r="A435" s="138" t="s">
        <v>863</v>
      </c>
      <c r="B435" s="108" t="s">
        <v>1012</v>
      </c>
      <c r="C435" s="129">
        <v>7.5</v>
      </c>
      <c r="D435" s="129">
        <v>200</v>
      </c>
      <c r="E435" s="129">
        <v>100</v>
      </c>
      <c r="F435" s="129">
        <v>40.82</v>
      </c>
      <c r="G435" s="129">
        <v>1992</v>
      </c>
      <c r="H435" s="129">
        <v>199.2</v>
      </c>
      <c r="I435" s="129">
        <v>6.99</v>
      </c>
      <c r="J435" s="129">
        <v>672.5</v>
      </c>
      <c r="K435" s="129">
        <v>134.5</v>
      </c>
      <c r="L435" s="129">
        <v>4.0599999999999996</v>
      </c>
      <c r="M435" s="141">
        <v>32.04</v>
      </c>
      <c r="N435" s="132">
        <f>IF(C435&lt;=6,2*C435,IF(C435&gt;10,3*C435,2.5*C435))</f>
        <v>18.75</v>
      </c>
      <c r="O435" s="133">
        <f>2*(D435-2*N435)+2*(E435-2*N435)+PI()*2*N435</f>
        <v>567.80972450961724</v>
      </c>
    </row>
    <row r="436" spans="1:15" ht="15.75" thickBot="1" x14ac:dyDescent="0.25">
      <c r="A436" s="138" t="s">
        <v>864</v>
      </c>
      <c r="B436" s="108" t="s">
        <v>1012</v>
      </c>
      <c r="C436" s="129">
        <v>8</v>
      </c>
      <c r="D436" s="129">
        <v>200</v>
      </c>
      <c r="E436" s="129">
        <v>100</v>
      </c>
      <c r="F436" s="129">
        <v>43.24</v>
      </c>
      <c r="G436" s="129">
        <v>2090</v>
      </c>
      <c r="H436" s="129">
        <v>209</v>
      </c>
      <c r="I436" s="129">
        <v>6.95</v>
      </c>
      <c r="J436" s="129">
        <v>704</v>
      </c>
      <c r="K436" s="129">
        <v>140.80000000000001</v>
      </c>
      <c r="L436" s="129">
        <v>4.03</v>
      </c>
      <c r="M436" s="141">
        <v>33.950000000000003</v>
      </c>
      <c r="N436" s="132">
        <f>IF(C436&lt;=6,2*C436,IF(C436&gt;10,3*C436,2.5*C436))</f>
        <v>20</v>
      </c>
      <c r="O436" s="133">
        <f>2*(D436-2*N436)+2*(E436-2*N436)+PI()*2*N436</f>
        <v>565.66370614359175</v>
      </c>
    </row>
    <row r="437" spans="1:15" ht="15.75" thickBot="1" x14ac:dyDescent="0.25">
      <c r="A437" s="138" t="s">
        <v>865</v>
      </c>
      <c r="B437" s="108" t="s">
        <v>1012</v>
      </c>
      <c r="C437" s="129">
        <v>4</v>
      </c>
      <c r="D437" s="129">
        <v>200</v>
      </c>
      <c r="E437" s="129">
        <v>120</v>
      </c>
      <c r="F437" s="129">
        <v>24.55</v>
      </c>
      <c r="G437" s="129">
        <v>1353</v>
      </c>
      <c r="H437" s="129">
        <v>135.30000000000001</v>
      </c>
      <c r="I437" s="129">
        <v>7.42</v>
      </c>
      <c r="J437" s="129">
        <v>617.5</v>
      </c>
      <c r="K437" s="129">
        <v>102.9</v>
      </c>
      <c r="L437" s="129">
        <v>5.0199999999999996</v>
      </c>
      <c r="M437" s="141">
        <v>19.27</v>
      </c>
      <c r="N437" s="132">
        <f>IF(C437&lt;=6,2*C437,IF(C437&gt;10,3*C437,2.5*C437))</f>
        <v>8</v>
      </c>
      <c r="O437" s="133">
        <f>2*(D437-2*N437)+2*(E437-2*N437)+PI()*2*N437</f>
        <v>626.26548245743675</v>
      </c>
    </row>
    <row r="438" spans="1:15" ht="15.75" thickBot="1" x14ac:dyDescent="0.25">
      <c r="A438" s="138" t="s">
        <v>866</v>
      </c>
      <c r="B438" s="108" t="s">
        <v>1012</v>
      </c>
      <c r="C438" s="129">
        <v>4.5</v>
      </c>
      <c r="D438" s="129">
        <v>200</v>
      </c>
      <c r="E438" s="129">
        <v>120</v>
      </c>
      <c r="F438" s="129">
        <v>27.47</v>
      </c>
      <c r="G438" s="129">
        <v>1503</v>
      </c>
      <c r="H438" s="129">
        <v>150.30000000000001</v>
      </c>
      <c r="I438" s="129">
        <v>7.4</v>
      </c>
      <c r="J438" s="129">
        <v>684.7</v>
      </c>
      <c r="K438" s="129">
        <v>114.1</v>
      </c>
      <c r="L438" s="129">
        <v>4.99</v>
      </c>
      <c r="M438" s="141">
        <v>21.56</v>
      </c>
      <c r="N438" s="132">
        <f>IF(C438&lt;=6,2*C438,IF(C438&gt;10,3*C438,2.5*C438))</f>
        <v>9</v>
      </c>
      <c r="O438" s="133">
        <f>2*(D438-2*N438)+2*(E438-2*N438)+PI()*2*N438</f>
        <v>624.54866776461631</v>
      </c>
    </row>
    <row r="439" spans="1:15" ht="15.75" thickBot="1" x14ac:dyDescent="0.25">
      <c r="A439" s="138" t="s">
        <v>867</v>
      </c>
      <c r="B439" s="108" t="s">
        <v>1012</v>
      </c>
      <c r="C439" s="129">
        <v>5</v>
      </c>
      <c r="D439" s="129">
        <v>200</v>
      </c>
      <c r="E439" s="129">
        <v>120</v>
      </c>
      <c r="F439" s="129">
        <v>30.36</v>
      </c>
      <c r="G439" s="129">
        <v>1649</v>
      </c>
      <c r="H439" s="129">
        <v>164.9</v>
      </c>
      <c r="I439" s="129">
        <v>7.37</v>
      </c>
      <c r="J439" s="129">
        <v>749.8</v>
      </c>
      <c r="K439" s="129">
        <v>125</v>
      </c>
      <c r="L439" s="129">
        <v>4.97</v>
      </c>
      <c r="M439" s="141">
        <v>23.83</v>
      </c>
      <c r="N439" s="132">
        <f>IF(C439&lt;=6,2*C439,IF(C439&gt;10,3*C439,2.5*C439))</f>
        <v>10</v>
      </c>
      <c r="O439" s="133">
        <f>2*(D439-2*N439)+2*(E439-2*N439)+PI()*2*N439</f>
        <v>622.83185307179588</v>
      </c>
    </row>
    <row r="440" spans="1:15" ht="15.75" thickBot="1" x14ac:dyDescent="0.25">
      <c r="A440" s="138" t="s">
        <v>868</v>
      </c>
      <c r="B440" s="108" t="s">
        <v>1012</v>
      </c>
      <c r="C440" s="129">
        <v>5.5</v>
      </c>
      <c r="D440" s="129">
        <v>200</v>
      </c>
      <c r="E440" s="129">
        <v>120</v>
      </c>
      <c r="F440" s="129">
        <v>33.21</v>
      </c>
      <c r="G440" s="129">
        <v>1791</v>
      </c>
      <c r="H440" s="129">
        <v>179.1</v>
      </c>
      <c r="I440" s="129">
        <v>7.34</v>
      </c>
      <c r="J440" s="129">
        <v>812.8</v>
      </c>
      <c r="K440" s="129">
        <v>135.5</v>
      </c>
      <c r="L440" s="129">
        <v>4.95</v>
      </c>
      <c r="M440" s="141">
        <v>26.07</v>
      </c>
      <c r="N440" s="132">
        <f>IF(C440&lt;=6,2*C440,IF(C440&gt;10,3*C440,2.5*C440))</f>
        <v>11</v>
      </c>
      <c r="O440" s="133">
        <f>2*(D440-2*N440)+2*(E440-2*N440)+PI()*2*N440</f>
        <v>621.11503837897544</v>
      </c>
    </row>
    <row r="441" spans="1:15" ht="15.75" thickBot="1" x14ac:dyDescent="0.25">
      <c r="A441" s="138" t="s">
        <v>869</v>
      </c>
      <c r="B441" s="108" t="s">
        <v>1012</v>
      </c>
      <c r="C441" s="129">
        <v>6</v>
      </c>
      <c r="D441" s="129">
        <v>200</v>
      </c>
      <c r="E441" s="129">
        <v>120</v>
      </c>
      <c r="F441" s="129">
        <v>36.03</v>
      </c>
      <c r="G441" s="129">
        <v>1929</v>
      </c>
      <c r="H441" s="129">
        <v>192.9</v>
      </c>
      <c r="I441" s="129">
        <v>7.32</v>
      </c>
      <c r="J441" s="129">
        <v>873.7</v>
      </c>
      <c r="K441" s="129">
        <v>145.6</v>
      </c>
      <c r="L441" s="129">
        <v>4.92</v>
      </c>
      <c r="M441" s="141">
        <v>28.29</v>
      </c>
      <c r="N441" s="132">
        <f>IF(C441&lt;=6,2*C441,IF(C441&gt;10,3*C441,2.5*C441))</f>
        <v>12</v>
      </c>
      <c r="O441" s="133">
        <f>2*(D441-2*N441)+2*(E441-2*N441)+PI()*2*N441</f>
        <v>619.39822368615501</v>
      </c>
    </row>
    <row r="442" spans="1:15" ht="15.75" thickBot="1" x14ac:dyDescent="0.25">
      <c r="A442" s="138" t="s">
        <v>870</v>
      </c>
      <c r="B442" s="108" t="s">
        <v>1012</v>
      </c>
      <c r="C442" s="129">
        <v>6.5</v>
      </c>
      <c r="D442" s="129">
        <v>200</v>
      </c>
      <c r="E442" s="129">
        <v>120</v>
      </c>
      <c r="F442" s="129">
        <v>38.46</v>
      </c>
      <c r="G442" s="129">
        <v>2026</v>
      </c>
      <c r="H442" s="129">
        <v>202.6</v>
      </c>
      <c r="I442" s="129">
        <v>7.26</v>
      </c>
      <c r="J442" s="129">
        <v>919.5</v>
      </c>
      <c r="K442" s="129">
        <v>153.19999999999999</v>
      </c>
      <c r="L442" s="129">
        <v>4.8899999999999997</v>
      </c>
      <c r="M442" s="141">
        <v>30.19</v>
      </c>
      <c r="N442" s="132">
        <f>IF(C442&lt;=6,2*C442,IF(C442&gt;10,3*C442,2.5*C442))</f>
        <v>16.25</v>
      </c>
      <c r="O442" s="133">
        <f>2*(D442-2*N442)+2*(E442-2*N442)+PI()*2*N442</f>
        <v>612.10176124166833</v>
      </c>
    </row>
    <row r="443" spans="1:15" ht="15.75" thickBot="1" x14ac:dyDescent="0.25">
      <c r="A443" s="138" t="s">
        <v>871</v>
      </c>
      <c r="B443" s="108" t="s">
        <v>1012</v>
      </c>
      <c r="C443" s="129">
        <v>7</v>
      </c>
      <c r="D443" s="129">
        <v>200</v>
      </c>
      <c r="E443" s="129">
        <v>120</v>
      </c>
      <c r="F443" s="129">
        <v>41.16</v>
      </c>
      <c r="G443" s="129">
        <v>2150</v>
      </c>
      <c r="H443" s="129">
        <v>215</v>
      </c>
      <c r="I443" s="129">
        <v>7.23</v>
      </c>
      <c r="J443" s="129">
        <v>974.3</v>
      </c>
      <c r="K443" s="129">
        <v>162.4</v>
      </c>
      <c r="L443" s="129">
        <v>4.87</v>
      </c>
      <c r="M443" s="141">
        <v>32.31</v>
      </c>
      <c r="N443" s="132">
        <f>IF(C443&lt;=6,2*C443,IF(C443&gt;10,3*C443,2.5*C443))</f>
        <v>17.5</v>
      </c>
      <c r="O443" s="133">
        <f>2*(D443-2*N443)+2*(E443-2*N443)+PI()*2*N443</f>
        <v>609.95574287564273</v>
      </c>
    </row>
    <row r="444" spans="1:15" ht="15.75" thickBot="1" x14ac:dyDescent="0.25">
      <c r="A444" s="138" t="s">
        <v>872</v>
      </c>
      <c r="B444" s="108" t="s">
        <v>1012</v>
      </c>
      <c r="C444" s="129">
        <v>7.5</v>
      </c>
      <c r="D444" s="129">
        <v>200</v>
      </c>
      <c r="E444" s="129">
        <v>120</v>
      </c>
      <c r="F444" s="129">
        <v>43.82</v>
      </c>
      <c r="G444" s="129">
        <v>2270</v>
      </c>
      <c r="H444" s="129">
        <v>227</v>
      </c>
      <c r="I444" s="129">
        <v>7.2</v>
      </c>
      <c r="J444" s="129">
        <v>1027</v>
      </c>
      <c r="K444" s="129">
        <v>171.2</v>
      </c>
      <c r="L444" s="129">
        <v>4.84</v>
      </c>
      <c r="M444" s="141">
        <v>34.4</v>
      </c>
      <c r="N444" s="132">
        <f>IF(C444&lt;=6,2*C444,IF(C444&gt;10,3*C444,2.5*C444))</f>
        <v>18.75</v>
      </c>
      <c r="O444" s="133">
        <f>2*(D444-2*N444)+2*(E444-2*N444)+PI()*2*N444</f>
        <v>607.80972450961724</v>
      </c>
    </row>
    <row r="445" spans="1:15" ht="15.75" thickBot="1" x14ac:dyDescent="0.25">
      <c r="A445" s="138" t="s">
        <v>873</v>
      </c>
      <c r="B445" s="108" t="s">
        <v>1012</v>
      </c>
      <c r="C445" s="129">
        <v>8</v>
      </c>
      <c r="D445" s="129">
        <v>200</v>
      </c>
      <c r="E445" s="129">
        <v>120</v>
      </c>
      <c r="F445" s="129">
        <v>46.44</v>
      </c>
      <c r="G445" s="129">
        <v>2385</v>
      </c>
      <c r="H445" s="129">
        <v>238.5</v>
      </c>
      <c r="I445" s="129">
        <v>7.17</v>
      </c>
      <c r="J445" s="129">
        <v>1078</v>
      </c>
      <c r="K445" s="129">
        <v>179.6</v>
      </c>
      <c r="L445" s="129">
        <v>4.82</v>
      </c>
      <c r="M445" s="141">
        <v>36.46</v>
      </c>
      <c r="N445" s="132">
        <f>IF(C445&lt;=6,2*C445,IF(C445&gt;10,3*C445,2.5*C445))</f>
        <v>20</v>
      </c>
      <c r="O445" s="133">
        <f>2*(D445-2*N445)+2*(E445-2*N445)+PI()*2*N445</f>
        <v>605.66370614359175</v>
      </c>
    </row>
    <row r="446" spans="1:15" ht="15.75" thickBot="1" x14ac:dyDescent="0.25">
      <c r="A446" s="138" t="s">
        <v>874</v>
      </c>
      <c r="B446" s="108" t="s">
        <v>1012</v>
      </c>
      <c r="C446" s="129">
        <v>5</v>
      </c>
      <c r="D446" s="129">
        <v>200</v>
      </c>
      <c r="E446" s="129">
        <v>160</v>
      </c>
      <c r="F446" s="129">
        <v>34.36</v>
      </c>
      <c r="G446" s="129">
        <v>2029</v>
      </c>
      <c r="H446" s="129">
        <v>202.9</v>
      </c>
      <c r="I446" s="129">
        <v>7.69</v>
      </c>
      <c r="J446" s="129">
        <v>1442</v>
      </c>
      <c r="K446" s="129">
        <v>180.3</v>
      </c>
      <c r="L446" s="129">
        <v>6.48</v>
      </c>
      <c r="M446" s="141">
        <v>26.97</v>
      </c>
      <c r="N446" s="132">
        <f>IF(C446&lt;=6,2*C446,IF(C446&gt;10,3*C446,2.5*C446))</f>
        <v>10</v>
      </c>
      <c r="O446" s="133">
        <f>2*(D446-2*N446)+2*(E446-2*N446)+PI()*2*N446</f>
        <v>702.83185307179588</v>
      </c>
    </row>
    <row r="447" spans="1:15" ht="15.75" thickBot="1" x14ac:dyDescent="0.25">
      <c r="A447" s="138" t="s">
        <v>875</v>
      </c>
      <c r="B447" s="108" t="s">
        <v>1012</v>
      </c>
      <c r="C447" s="129">
        <v>5.5</v>
      </c>
      <c r="D447" s="129">
        <v>200</v>
      </c>
      <c r="E447" s="129">
        <v>160</v>
      </c>
      <c r="F447" s="129">
        <v>37.61</v>
      </c>
      <c r="G447" s="129">
        <v>2207</v>
      </c>
      <c r="H447" s="129">
        <v>220.7</v>
      </c>
      <c r="I447" s="129">
        <v>7.66</v>
      </c>
      <c r="J447" s="129">
        <v>1568</v>
      </c>
      <c r="K447" s="129">
        <v>195.9</v>
      </c>
      <c r="L447" s="129">
        <v>6.46</v>
      </c>
      <c r="M447" s="141">
        <v>29.52</v>
      </c>
      <c r="N447" s="132">
        <f>IF(C447&lt;=6,2*C447,IF(C447&gt;10,3*C447,2.5*C447))</f>
        <v>11</v>
      </c>
      <c r="O447" s="133">
        <f>2*(D447-2*N447)+2*(E447-2*N447)+PI()*2*N447</f>
        <v>701.11503837897544</v>
      </c>
    </row>
    <row r="448" spans="1:15" ht="15.75" thickBot="1" x14ac:dyDescent="0.25">
      <c r="A448" s="138" t="s">
        <v>876</v>
      </c>
      <c r="B448" s="108" t="s">
        <v>1012</v>
      </c>
      <c r="C448" s="129">
        <v>6</v>
      </c>
      <c r="D448" s="129">
        <v>200</v>
      </c>
      <c r="E448" s="129">
        <v>160</v>
      </c>
      <c r="F448" s="129">
        <v>40.83</v>
      </c>
      <c r="G448" s="129">
        <v>2380</v>
      </c>
      <c r="H448" s="129">
        <v>238</v>
      </c>
      <c r="I448" s="129">
        <v>7.64</v>
      </c>
      <c r="J448" s="129">
        <v>1690</v>
      </c>
      <c r="K448" s="129">
        <v>211.2</v>
      </c>
      <c r="L448" s="129">
        <v>6.43</v>
      </c>
      <c r="M448" s="141">
        <v>32.049999999999997</v>
      </c>
      <c r="N448" s="132">
        <f>IF(C448&lt;=6,2*C448,IF(C448&gt;10,3*C448,2.5*C448))</f>
        <v>12</v>
      </c>
      <c r="O448" s="133">
        <f>2*(D448-2*N448)+2*(E448-2*N448)+PI()*2*N448</f>
        <v>699.39822368615501</v>
      </c>
    </row>
    <row r="449" spans="1:15" ht="15.75" thickBot="1" x14ac:dyDescent="0.25">
      <c r="A449" s="138" t="s">
        <v>877</v>
      </c>
      <c r="B449" s="108" t="s">
        <v>1012</v>
      </c>
      <c r="C449" s="129">
        <v>6.5</v>
      </c>
      <c r="D449" s="129">
        <v>200</v>
      </c>
      <c r="E449" s="129">
        <v>160</v>
      </c>
      <c r="F449" s="129">
        <v>43.66</v>
      </c>
      <c r="G449" s="129">
        <v>2513</v>
      </c>
      <c r="H449" s="129">
        <v>251.3</v>
      </c>
      <c r="I449" s="129">
        <v>7.59</v>
      </c>
      <c r="J449" s="129">
        <v>1785</v>
      </c>
      <c r="K449" s="129">
        <v>223.1</v>
      </c>
      <c r="L449" s="129">
        <v>6.39</v>
      </c>
      <c r="M449" s="141">
        <v>34.270000000000003</v>
      </c>
      <c r="N449" s="132">
        <f>IF(C449&lt;=6,2*C449,IF(C449&gt;10,3*C449,2.5*C449))</f>
        <v>16.25</v>
      </c>
      <c r="O449" s="133">
        <f>2*(D449-2*N449)+2*(E449-2*N449)+PI()*2*N449</f>
        <v>692.10176124166833</v>
      </c>
    </row>
    <row r="450" spans="1:15" ht="15.75" thickBot="1" x14ac:dyDescent="0.25">
      <c r="A450" s="138" t="s">
        <v>878</v>
      </c>
      <c r="B450" s="108" t="s">
        <v>1012</v>
      </c>
      <c r="C450" s="129">
        <v>7</v>
      </c>
      <c r="D450" s="129">
        <v>200</v>
      </c>
      <c r="E450" s="129">
        <v>160</v>
      </c>
      <c r="F450" s="129">
        <v>46.76</v>
      </c>
      <c r="G450" s="129">
        <v>2672</v>
      </c>
      <c r="H450" s="129">
        <v>267.2</v>
      </c>
      <c r="I450" s="129">
        <v>7.56</v>
      </c>
      <c r="J450" s="129">
        <v>1897</v>
      </c>
      <c r="K450" s="129">
        <v>237.1</v>
      </c>
      <c r="L450" s="129">
        <v>6.37</v>
      </c>
      <c r="M450" s="141">
        <v>36.700000000000003</v>
      </c>
      <c r="N450" s="132">
        <f>IF(C450&lt;=6,2*C450,IF(C450&gt;10,3*C450,2.5*C450))</f>
        <v>17.5</v>
      </c>
      <c r="O450" s="133">
        <f>2*(D450-2*N450)+2*(E450-2*N450)+PI()*2*N450</f>
        <v>689.95574287564273</v>
      </c>
    </row>
    <row r="451" spans="1:15" ht="15.75" thickBot="1" x14ac:dyDescent="0.25">
      <c r="A451" s="138" t="s">
        <v>879</v>
      </c>
      <c r="B451" s="108" t="s">
        <v>1012</v>
      </c>
      <c r="C451" s="129">
        <v>7.5</v>
      </c>
      <c r="D451" s="129">
        <v>200</v>
      </c>
      <c r="E451" s="129">
        <v>160</v>
      </c>
      <c r="F451" s="129">
        <v>49.82</v>
      </c>
      <c r="G451" s="129">
        <v>2826</v>
      </c>
      <c r="H451" s="129">
        <v>282.60000000000002</v>
      </c>
      <c r="I451" s="129">
        <v>7.53</v>
      </c>
      <c r="J451" s="129">
        <v>2005</v>
      </c>
      <c r="K451" s="129">
        <v>250.6</v>
      </c>
      <c r="L451" s="129">
        <v>6.34</v>
      </c>
      <c r="M451" s="141">
        <v>39.11</v>
      </c>
      <c r="N451" s="132">
        <f>IF(C451&lt;=6,2*C451,IF(C451&gt;10,3*C451,2.5*C451))</f>
        <v>18.75</v>
      </c>
      <c r="O451" s="133">
        <f>2*(D451-2*N451)+2*(E451-2*N451)+PI()*2*N451</f>
        <v>687.80972450961724</v>
      </c>
    </row>
    <row r="452" spans="1:15" ht="15.75" thickBot="1" x14ac:dyDescent="0.25">
      <c r="A452" s="138" t="s">
        <v>880</v>
      </c>
      <c r="B452" s="108" t="s">
        <v>1012</v>
      </c>
      <c r="C452" s="129">
        <v>8</v>
      </c>
      <c r="D452" s="129">
        <v>200</v>
      </c>
      <c r="E452" s="129">
        <v>160</v>
      </c>
      <c r="F452" s="129">
        <v>52.84</v>
      </c>
      <c r="G452" s="129">
        <v>2975</v>
      </c>
      <c r="H452" s="129">
        <v>297.5</v>
      </c>
      <c r="I452" s="129">
        <v>7.5</v>
      </c>
      <c r="J452" s="129">
        <v>2110</v>
      </c>
      <c r="K452" s="129">
        <v>263.7</v>
      </c>
      <c r="L452" s="129">
        <v>6.32</v>
      </c>
      <c r="M452" s="141">
        <v>41.48</v>
      </c>
      <c r="N452" s="132">
        <f>IF(C452&lt;=6,2*C452,IF(C452&gt;10,3*C452,2.5*C452))</f>
        <v>20</v>
      </c>
      <c r="O452" s="133">
        <f>2*(D452-2*N452)+2*(E452-2*N452)+PI()*2*N452</f>
        <v>685.66370614359175</v>
      </c>
    </row>
    <row r="453" spans="1:15" ht="15.75" thickBot="1" x14ac:dyDescent="0.25">
      <c r="A453" s="138" t="s">
        <v>881</v>
      </c>
      <c r="B453" s="108" t="s">
        <v>1012</v>
      </c>
      <c r="C453" s="129">
        <v>8.5</v>
      </c>
      <c r="D453" s="129">
        <v>200</v>
      </c>
      <c r="E453" s="129">
        <v>160</v>
      </c>
      <c r="F453" s="129">
        <v>55.83</v>
      </c>
      <c r="G453" s="129">
        <v>3120</v>
      </c>
      <c r="H453" s="129">
        <v>312</v>
      </c>
      <c r="I453" s="129">
        <v>7.48</v>
      </c>
      <c r="J453" s="129">
        <v>2211</v>
      </c>
      <c r="K453" s="129">
        <v>276.39999999999998</v>
      </c>
      <c r="L453" s="129">
        <v>6.29</v>
      </c>
      <c r="M453" s="141">
        <v>43.83</v>
      </c>
      <c r="N453" s="132">
        <f>IF(C453&lt;=6,2*C453,IF(C453&gt;10,3*C453,2.5*C453))</f>
        <v>21.25</v>
      </c>
      <c r="O453" s="133">
        <f>2*(D453-2*N453)+2*(E453-2*N453)+PI()*2*N453</f>
        <v>683.51768777756615</v>
      </c>
    </row>
    <row r="454" spans="1:15" ht="15.75" thickBot="1" x14ac:dyDescent="0.25">
      <c r="A454" s="138" t="s">
        <v>882</v>
      </c>
      <c r="B454" s="108" t="s">
        <v>1012</v>
      </c>
      <c r="C454" s="129">
        <v>9</v>
      </c>
      <c r="D454" s="129">
        <v>200</v>
      </c>
      <c r="E454" s="129">
        <v>160</v>
      </c>
      <c r="F454" s="129">
        <v>58.78</v>
      </c>
      <c r="G454" s="129">
        <v>3260</v>
      </c>
      <c r="H454" s="129">
        <v>326</v>
      </c>
      <c r="I454" s="129">
        <v>7.45</v>
      </c>
      <c r="J454" s="129">
        <v>2309</v>
      </c>
      <c r="K454" s="129">
        <v>288.7</v>
      </c>
      <c r="L454" s="129">
        <v>6.27</v>
      </c>
      <c r="M454" s="141">
        <v>46.14</v>
      </c>
      <c r="N454" s="132">
        <f>IF(C454&lt;=6,2*C454,IF(C454&gt;10,3*C454,2.5*C454))</f>
        <v>22.5</v>
      </c>
      <c r="O454" s="133">
        <f>2*(D454-2*N454)+2*(E454-2*N454)+PI()*2*N454</f>
        <v>681.37166941154067</v>
      </c>
    </row>
    <row r="455" spans="1:15" ht="15.75" thickBot="1" x14ac:dyDescent="0.25">
      <c r="A455" s="138" t="s">
        <v>883</v>
      </c>
      <c r="B455" s="108" t="s">
        <v>1012</v>
      </c>
      <c r="C455" s="129">
        <v>9.5</v>
      </c>
      <c r="D455" s="129">
        <v>200</v>
      </c>
      <c r="E455" s="129">
        <v>160</v>
      </c>
      <c r="F455" s="129">
        <v>61.69</v>
      </c>
      <c r="G455" s="129">
        <v>3395</v>
      </c>
      <c r="H455" s="129">
        <v>339.5</v>
      </c>
      <c r="I455" s="129">
        <v>7.42</v>
      </c>
      <c r="J455" s="129">
        <v>2404</v>
      </c>
      <c r="K455" s="129">
        <v>300.5</v>
      </c>
      <c r="L455" s="129">
        <v>6.24</v>
      </c>
      <c r="M455" s="141">
        <v>48.43</v>
      </c>
      <c r="N455" s="132">
        <f>IF(C455&lt;=6,2*C455,IF(C455&gt;10,3*C455,2.5*C455))</f>
        <v>23.75</v>
      </c>
      <c r="O455" s="133">
        <f>2*(D455-2*N455)+2*(E455-2*N455)+PI()*2*N455</f>
        <v>679.22565104551518</v>
      </c>
    </row>
    <row r="456" spans="1:15" ht="15.75" thickBot="1" x14ac:dyDescent="0.25">
      <c r="A456" s="138" t="s">
        <v>884</v>
      </c>
      <c r="B456" s="108" t="s">
        <v>1012</v>
      </c>
      <c r="C456" s="129">
        <v>10</v>
      </c>
      <c r="D456" s="129">
        <v>200</v>
      </c>
      <c r="E456" s="129">
        <v>160</v>
      </c>
      <c r="F456" s="129">
        <v>64.569999999999993</v>
      </c>
      <c r="G456" s="129">
        <v>3527</v>
      </c>
      <c r="H456" s="129">
        <v>352.7</v>
      </c>
      <c r="I456" s="129">
        <v>7.39</v>
      </c>
      <c r="J456" s="129">
        <v>2496</v>
      </c>
      <c r="K456" s="129">
        <v>312</v>
      </c>
      <c r="L456" s="129">
        <v>6.22</v>
      </c>
      <c r="M456" s="141">
        <v>50.68</v>
      </c>
      <c r="N456" s="132">
        <f>IF(C456&lt;=6,2*C456,IF(C456&gt;10,3*C456,2.5*C456))</f>
        <v>25</v>
      </c>
      <c r="O456" s="133">
        <f>2*(D456-2*N456)+2*(E456-2*N456)+PI()*2*N456</f>
        <v>677.07963267948969</v>
      </c>
    </row>
    <row r="457" spans="1:15" ht="15.75" thickBot="1" x14ac:dyDescent="0.25">
      <c r="A457" s="138" t="s">
        <v>885</v>
      </c>
      <c r="B457" s="108" t="s">
        <v>1012</v>
      </c>
      <c r="C457" s="129">
        <v>4</v>
      </c>
      <c r="D457" s="129">
        <v>220</v>
      </c>
      <c r="E457" s="129">
        <v>100</v>
      </c>
      <c r="F457" s="129">
        <v>24.55</v>
      </c>
      <c r="G457" s="129">
        <v>1519</v>
      </c>
      <c r="H457" s="129">
        <v>138.1</v>
      </c>
      <c r="I457" s="129">
        <v>7.87</v>
      </c>
      <c r="J457" s="129">
        <v>447.4</v>
      </c>
      <c r="K457" s="129">
        <v>89.49</v>
      </c>
      <c r="L457" s="129">
        <v>4.2699999999999996</v>
      </c>
      <c r="M457" s="141">
        <v>19.27</v>
      </c>
      <c r="N457" s="132">
        <f>IF(C457&lt;=6,2*C457,IF(C457&gt;10,3*C457,2.5*C457))</f>
        <v>8</v>
      </c>
      <c r="O457" s="133">
        <f>2*(D457-2*N457)+2*(E457-2*N457)+PI()*2*N457</f>
        <v>626.26548245743675</v>
      </c>
    </row>
    <row r="458" spans="1:15" ht="15.75" thickBot="1" x14ac:dyDescent="0.25">
      <c r="A458" s="138" t="s">
        <v>886</v>
      </c>
      <c r="B458" s="108" t="s">
        <v>1012</v>
      </c>
      <c r="C458" s="129">
        <v>4.5</v>
      </c>
      <c r="D458" s="129">
        <v>220</v>
      </c>
      <c r="E458" s="129">
        <v>100</v>
      </c>
      <c r="F458" s="129">
        <v>27.47</v>
      </c>
      <c r="G458" s="129">
        <v>1687</v>
      </c>
      <c r="H458" s="129">
        <v>153.4</v>
      </c>
      <c r="I458" s="129">
        <v>7.84</v>
      </c>
      <c r="J458" s="129">
        <v>495.4</v>
      </c>
      <c r="K458" s="129">
        <v>99.08</v>
      </c>
      <c r="L458" s="129">
        <v>4.25</v>
      </c>
      <c r="M458" s="141">
        <v>21.56</v>
      </c>
      <c r="N458" s="132">
        <f>IF(C458&lt;=6,2*C458,IF(C458&gt;10,3*C458,2.5*C458))</f>
        <v>9</v>
      </c>
      <c r="O458" s="133">
        <f>2*(D458-2*N458)+2*(E458-2*N458)+PI()*2*N458</f>
        <v>624.54866776461631</v>
      </c>
    </row>
    <row r="459" spans="1:15" ht="15.75" thickBot="1" x14ac:dyDescent="0.25">
      <c r="A459" s="138" t="s">
        <v>887</v>
      </c>
      <c r="B459" s="108" t="s">
        <v>1012</v>
      </c>
      <c r="C459" s="129">
        <v>5</v>
      </c>
      <c r="D459" s="129">
        <v>220</v>
      </c>
      <c r="E459" s="129">
        <v>100</v>
      </c>
      <c r="F459" s="129">
        <v>30.36</v>
      </c>
      <c r="G459" s="129">
        <v>1851</v>
      </c>
      <c r="H459" s="129">
        <v>168.3</v>
      </c>
      <c r="I459" s="129">
        <v>7.81</v>
      </c>
      <c r="J459" s="129">
        <v>541.70000000000005</v>
      </c>
      <c r="K459" s="129">
        <v>108.34</v>
      </c>
      <c r="L459" s="129">
        <v>4.22</v>
      </c>
      <c r="M459" s="141">
        <v>23.83</v>
      </c>
      <c r="N459" s="132">
        <f>IF(C459&lt;=6,2*C459,IF(C459&gt;10,3*C459,2.5*C459))</f>
        <v>10</v>
      </c>
      <c r="O459" s="133">
        <f>2*(D459-2*N459)+2*(E459-2*N459)+PI()*2*N459</f>
        <v>622.83185307179588</v>
      </c>
    </row>
    <row r="460" spans="1:15" ht="15.75" thickBot="1" x14ac:dyDescent="0.25">
      <c r="A460" s="138" t="s">
        <v>888</v>
      </c>
      <c r="B460" s="108" t="s">
        <v>1012</v>
      </c>
      <c r="C460" s="129">
        <v>5.5</v>
      </c>
      <c r="D460" s="129">
        <v>220</v>
      </c>
      <c r="E460" s="129">
        <v>100</v>
      </c>
      <c r="F460" s="129">
        <v>33.21</v>
      </c>
      <c r="G460" s="129">
        <v>2010</v>
      </c>
      <c r="H460" s="129">
        <v>182.7</v>
      </c>
      <c r="I460" s="129">
        <v>7.78</v>
      </c>
      <c r="J460" s="129">
        <v>586.29999999999995</v>
      </c>
      <c r="K460" s="129">
        <v>117.26</v>
      </c>
      <c r="L460" s="129">
        <v>4.2</v>
      </c>
      <c r="M460" s="141">
        <v>26.07</v>
      </c>
      <c r="N460" s="132">
        <f>IF(C460&lt;=6,2*C460,IF(C460&gt;10,3*C460,2.5*C460))</f>
        <v>11</v>
      </c>
      <c r="O460" s="133">
        <f>2*(D460-2*N460)+2*(E460-2*N460)+PI()*2*N460</f>
        <v>621.11503837897544</v>
      </c>
    </row>
    <row r="461" spans="1:15" ht="15.75" thickBot="1" x14ac:dyDescent="0.25">
      <c r="A461" s="138" t="s">
        <v>889</v>
      </c>
      <c r="B461" s="108" t="s">
        <v>1012</v>
      </c>
      <c r="C461" s="129">
        <v>6</v>
      </c>
      <c r="D461" s="129">
        <v>220</v>
      </c>
      <c r="E461" s="129">
        <v>100</v>
      </c>
      <c r="F461" s="129">
        <v>36.03</v>
      </c>
      <c r="G461" s="129">
        <v>2164</v>
      </c>
      <c r="H461" s="129">
        <v>196.7</v>
      </c>
      <c r="I461" s="129">
        <v>7.75</v>
      </c>
      <c r="J461" s="129">
        <v>629.29999999999995</v>
      </c>
      <c r="K461" s="129">
        <v>125.86</v>
      </c>
      <c r="L461" s="129">
        <v>4.18</v>
      </c>
      <c r="M461" s="141">
        <v>28.29</v>
      </c>
      <c r="N461" s="132">
        <f>IF(C461&lt;=6,2*C461,IF(C461&gt;10,3*C461,2.5*C461))</f>
        <v>12</v>
      </c>
      <c r="O461" s="133">
        <f>2*(D461-2*N461)+2*(E461-2*N461)+PI()*2*N461</f>
        <v>619.39822368615501</v>
      </c>
    </row>
    <row r="462" spans="1:15" ht="15.75" thickBot="1" x14ac:dyDescent="0.25">
      <c r="A462" s="138" t="s">
        <v>890</v>
      </c>
      <c r="B462" s="108" t="s">
        <v>1012</v>
      </c>
      <c r="C462" s="129">
        <v>6.5</v>
      </c>
      <c r="D462" s="129">
        <v>220</v>
      </c>
      <c r="E462" s="129">
        <v>100</v>
      </c>
      <c r="F462" s="129">
        <v>38.46</v>
      </c>
      <c r="G462" s="129">
        <v>2270</v>
      </c>
      <c r="H462" s="129">
        <v>206.3</v>
      </c>
      <c r="I462" s="129">
        <v>7.68</v>
      </c>
      <c r="J462" s="129">
        <v>661.6</v>
      </c>
      <c r="K462" s="129">
        <v>132.31</v>
      </c>
      <c r="L462" s="129">
        <v>4.1500000000000004</v>
      </c>
      <c r="M462" s="141">
        <v>30.19</v>
      </c>
      <c r="N462" s="132">
        <f>IF(C462&lt;=6,2*C462,IF(C462&gt;10,3*C462,2.5*C462))</f>
        <v>16.25</v>
      </c>
      <c r="O462" s="133">
        <f>2*(D462-2*N462)+2*(E462-2*N462)+PI()*2*N462</f>
        <v>612.10176124166833</v>
      </c>
    </row>
    <row r="463" spans="1:15" ht="15.75" thickBot="1" x14ac:dyDescent="0.25">
      <c r="A463" s="138" t="s">
        <v>891</v>
      </c>
      <c r="B463" s="108" t="s">
        <v>1012</v>
      </c>
      <c r="C463" s="129">
        <v>7</v>
      </c>
      <c r="D463" s="129">
        <v>220</v>
      </c>
      <c r="E463" s="129">
        <v>100</v>
      </c>
      <c r="F463" s="129">
        <v>41.16</v>
      </c>
      <c r="G463" s="129">
        <v>2408</v>
      </c>
      <c r="H463" s="129">
        <v>218.9</v>
      </c>
      <c r="I463" s="129">
        <v>7.65</v>
      </c>
      <c r="J463" s="129">
        <v>699.9</v>
      </c>
      <c r="K463" s="129">
        <v>139.99</v>
      </c>
      <c r="L463" s="129">
        <v>4.12</v>
      </c>
      <c r="M463" s="141">
        <v>32.31</v>
      </c>
      <c r="N463" s="132">
        <f>IF(C463&lt;=6,2*C463,IF(C463&gt;10,3*C463,2.5*C463))</f>
        <v>17.5</v>
      </c>
      <c r="O463" s="133">
        <f>2*(D463-2*N463)+2*(E463-2*N463)+PI()*2*N463</f>
        <v>609.95574287564273</v>
      </c>
    </row>
    <row r="464" spans="1:15" ht="15.75" thickBot="1" x14ac:dyDescent="0.25">
      <c r="A464" s="138" t="s">
        <v>892</v>
      </c>
      <c r="B464" s="108" t="s">
        <v>1012</v>
      </c>
      <c r="C464" s="129">
        <v>7.5</v>
      </c>
      <c r="D464" s="129">
        <v>220</v>
      </c>
      <c r="E464" s="129">
        <v>100</v>
      </c>
      <c r="F464" s="129">
        <v>43.82</v>
      </c>
      <c r="G464" s="129">
        <v>2541</v>
      </c>
      <c r="H464" s="129">
        <v>231</v>
      </c>
      <c r="I464" s="129">
        <v>7.61</v>
      </c>
      <c r="J464" s="129">
        <v>736.6</v>
      </c>
      <c r="K464" s="129">
        <v>147.33000000000001</v>
      </c>
      <c r="L464" s="129">
        <v>4.0999999999999996</v>
      </c>
      <c r="M464" s="141">
        <v>34.4</v>
      </c>
      <c r="N464" s="132">
        <f>IF(C464&lt;=6,2*C464,IF(C464&gt;10,3*C464,2.5*C464))</f>
        <v>18.75</v>
      </c>
      <c r="O464" s="133">
        <f>2*(D464-2*N464)+2*(E464-2*N464)+PI()*2*N464</f>
        <v>607.80972450961724</v>
      </c>
    </row>
    <row r="465" spans="1:15" ht="15.75" thickBot="1" x14ac:dyDescent="0.25">
      <c r="A465" s="138" t="s">
        <v>893</v>
      </c>
      <c r="B465" s="108" t="s">
        <v>1012</v>
      </c>
      <c r="C465" s="129">
        <v>8</v>
      </c>
      <c r="D465" s="129">
        <v>220</v>
      </c>
      <c r="E465" s="129">
        <v>100</v>
      </c>
      <c r="F465" s="129">
        <v>46.44</v>
      </c>
      <c r="G465" s="129">
        <v>2669</v>
      </c>
      <c r="H465" s="129">
        <v>242.7</v>
      </c>
      <c r="I465" s="129">
        <v>7.58</v>
      </c>
      <c r="J465" s="129">
        <v>771.7</v>
      </c>
      <c r="K465" s="129">
        <v>154.34</v>
      </c>
      <c r="L465" s="129">
        <v>4.08</v>
      </c>
      <c r="M465" s="141">
        <v>36.46</v>
      </c>
      <c r="N465" s="132">
        <f>IF(C465&lt;=6,2*C465,IF(C465&gt;10,3*C465,2.5*C465))</f>
        <v>20</v>
      </c>
      <c r="O465" s="133">
        <f>2*(D465-2*N465)+2*(E465-2*N465)+PI()*2*N465</f>
        <v>605.66370614359175</v>
      </c>
    </row>
    <row r="466" spans="1:15" ht="15.75" thickBot="1" x14ac:dyDescent="0.25">
      <c r="A466" s="138" t="s">
        <v>894</v>
      </c>
      <c r="B466" s="108" t="s">
        <v>1012</v>
      </c>
      <c r="C466" s="129">
        <v>5</v>
      </c>
      <c r="D466" s="129">
        <v>220</v>
      </c>
      <c r="E466" s="129">
        <v>140</v>
      </c>
      <c r="F466" s="129">
        <v>34.36</v>
      </c>
      <c r="G466" s="129">
        <v>2313</v>
      </c>
      <c r="H466" s="129">
        <v>210.3</v>
      </c>
      <c r="I466" s="129">
        <v>8.2100000000000009</v>
      </c>
      <c r="J466" s="129">
        <v>1155</v>
      </c>
      <c r="K466" s="129">
        <v>165</v>
      </c>
      <c r="L466" s="129">
        <v>5.8</v>
      </c>
      <c r="M466" s="141">
        <v>26.97</v>
      </c>
      <c r="N466" s="132">
        <f>IF(C466&lt;=6,2*C466,IF(C466&gt;10,3*C466,2.5*C466))</f>
        <v>10</v>
      </c>
      <c r="O466" s="133">
        <f>2*(D466-2*N466)+2*(E466-2*N466)+PI()*2*N466</f>
        <v>702.83185307179588</v>
      </c>
    </row>
    <row r="467" spans="1:15" ht="15.75" thickBot="1" x14ac:dyDescent="0.25">
      <c r="A467" s="138" t="s">
        <v>895</v>
      </c>
      <c r="B467" s="108" t="s">
        <v>1012</v>
      </c>
      <c r="C467" s="129">
        <v>5.5</v>
      </c>
      <c r="D467" s="129">
        <v>220</v>
      </c>
      <c r="E467" s="129">
        <v>140</v>
      </c>
      <c r="F467" s="129">
        <v>37.61</v>
      </c>
      <c r="G467" s="129">
        <v>2516</v>
      </c>
      <c r="H467" s="129">
        <v>228.7</v>
      </c>
      <c r="I467" s="129">
        <v>8.18</v>
      </c>
      <c r="J467" s="129">
        <v>1254</v>
      </c>
      <c r="K467" s="129">
        <v>179.2</v>
      </c>
      <c r="L467" s="129">
        <v>5.77</v>
      </c>
      <c r="M467" s="141">
        <v>29.52</v>
      </c>
      <c r="N467" s="132">
        <f>IF(C467&lt;=6,2*C467,IF(C467&gt;10,3*C467,2.5*C467))</f>
        <v>11</v>
      </c>
      <c r="O467" s="133">
        <f>2*(D467-2*N467)+2*(E467-2*N467)+PI()*2*N467</f>
        <v>701.11503837897544</v>
      </c>
    </row>
    <row r="468" spans="1:15" ht="15.75" thickBot="1" x14ac:dyDescent="0.25">
      <c r="A468" s="138" t="s">
        <v>896</v>
      </c>
      <c r="B468" s="108" t="s">
        <v>1012</v>
      </c>
      <c r="C468" s="129">
        <v>6</v>
      </c>
      <c r="D468" s="129">
        <v>220</v>
      </c>
      <c r="E468" s="129">
        <v>140</v>
      </c>
      <c r="F468" s="129">
        <v>40.83</v>
      </c>
      <c r="G468" s="129">
        <v>2714</v>
      </c>
      <c r="H468" s="129">
        <v>246.7</v>
      </c>
      <c r="I468" s="129">
        <v>8.15</v>
      </c>
      <c r="J468" s="129">
        <v>1351</v>
      </c>
      <c r="K468" s="129">
        <v>193</v>
      </c>
      <c r="L468" s="129">
        <v>5.75</v>
      </c>
      <c r="M468" s="141">
        <v>32.049999999999997</v>
      </c>
      <c r="N468" s="132">
        <f>IF(C468&lt;=6,2*C468,IF(C468&gt;10,3*C468,2.5*C468))</f>
        <v>12</v>
      </c>
      <c r="O468" s="133">
        <f>2*(D468-2*N468)+2*(E468-2*N468)+PI()*2*N468</f>
        <v>699.39822368615501</v>
      </c>
    </row>
    <row r="469" spans="1:15" ht="15.75" thickBot="1" x14ac:dyDescent="0.25">
      <c r="A469" s="138" t="s">
        <v>897</v>
      </c>
      <c r="B469" s="108" t="s">
        <v>1012</v>
      </c>
      <c r="C469" s="129">
        <v>6.5</v>
      </c>
      <c r="D469" s="129">
        <v>220</v>
      </c>
      <c r="E469" s="129">
        <v>140</v>
      </c>
      <c r="F469" s="129">
        <v>43.66</v>
      </c>
      <c r="G469" s="129">
        <v>2862</v>
      </c>
      <c r="H469" s="129">
        <v>260.2</v>
      </c>
      <c r="I469" s="129">
        <v>8.1</v>
      </c>
      <c r="J469" s="129">
        <v>1427</v>
      </c>
      <c r="K469" s="129">
        <v>203.7</v>
      </c>
      <c r="L469" s="129">
        <v>5.72</v>
      </c>
      <c r="M469" s="141">
        <v>34.270000000000003</v>
      </c>
      <c r="N469" s="132">
        <f>IF(C469&lt;=6,2*C469,IF(C469&gt;10,3*C469,2.5*C469))</f>
        <v>16.25</v>
      </c>
      <c r="O469" s="133">
        <f>2*(D469-2*N469)+2*(E469-2*N469)+PI()*2*N469</f>
        <v>692.10176124166833</v>
      </c>
    </row>
    <row r="470" spans="1:15" ht="15.75" thickBot="1" x14ac:dyDescent="0.25">
      <c r="A470" s="138" t="s">
        <v>898</v>
      </c>
      <c r="B470" s="108" t="s">
        <v>1012</v>
      </c>
      <c r="C470" s="129">
        <v>7</v>
      </c>
      <c r="D470" s="129">
        <v>220</v>
      </c>
      <c r="E470" s="129">
        <v>140</v>
      </c>
      <c r="F470" s="129">
        <v>46.76</v>
      </c>
      <c r="G470" s="129">
        <v>3043</v>
      </c>
      <c r="H470" s="129">
        <v>276.60000000000002</v>
      </c>
      <c r="I470" s="129">
        <v>8.07</v>
      </c>
      <c r="J470" s="129">
        <v>1515</v>
      </c>
      <c r="K470" s="129">
        <v>216.5</v>
      </c>
      <c r="L470" s="129">
        <v>5.69</v>
      </c>
      <c r="M470" s="141">
        <v>36.700000000000003</v>
      </c>
      <c r="N470" s="132">
        <f>IF(C470&lt;=6,2*C470,IF(C470&gt;10,3*C470,2.5*C470))</f>
        <v>17.5</v>
      </c>
      <c r="O470" s="133">
        <f>2*(D470-2*N470)+2*(E470-2*N470)+PI()*2*N470</f>
        <v>689.95574287564273</v>
      </c>
    </row>
    <row r="471" spans="1:15" ht="15.75" thickBot="1" x14ac:dyDescent="0.25">
      <c r="A471" s="138" t="s">
        <v>899</v>
      </c>
      <c r="B471" s="108" t="s">
        <v>1012</v>
      </c>
      <c r="C471" s="129">
        <v>7.5</v>
      </c>
      <c r="D471" s="129">
        <v>220</v>
      </c>
      <c r="E471" s="129">
        <v>140</v>
      </c>
      <c r="F471" s="129">
        <v>49.82</v>
      </c>
      <c r="G471" s="129">
        <v>3218</v>
      </c>
      <c r="H471" s="129">
        <v>292.60000000000002</v>
      </c>
      <c r="I471" s="129">
        <v>8.0399999999999991</v>
      </c>
      <c r="J471" s="129">
        <v>1601</v>
      </c>
      <c r="K471" s="129">
        <v>228.7</v>
      </c>
      <c r="L471" s="129">
        <v>5.67</v>
      </c>
      <c r="M471" s="141">
        <v>39.11</v>
      </c>
      <c r="N471" s="132">
        <f>IF(C471&lt;=6,2*C471,IF(C471&gt;10,3*C471,2.5*C471))</f>
        <v>18.75</v>
      </c>
      <c r="O471" s="133">
        <f>2*(D471-2*N471)+2*(E471-2*N471)+PI()*2*N471</f>
        <v>687.80972450961724</v>
      </c>
    </row>
    <row r="472" spans="1:15" ht="15.75" thickBot="1" x14ac:dyDescent="0.25">
      <c r="A472" s="138" t="s">
        <v>900</v>
      </c>
      <c r="B472" s="108" t="s">
        <v>1012</v>
      </c>
      <c r="C472" s="129">
        <v>8</v>
      </c>
      <c r="D472" s="129">
        <v>220</v>
      </c>
      <c r="E472" s="129">
        <v>140</v>
      </c>
      <c r="F472" s="129">
        <v>52.84</v>
      </c>
      <c r="G472" s="129">
        <v>3388</v>
      </c>
      <c r="H472" s="129">
        <v>308</v>
      </c>
      <c r="I472" s="129">
        <v>8.01</v>
      </c>
      <c r="J472" s="129">
        <v>1683</v>
      </c>
      <c r="K472" s="129">
        <v>240.5</v>
      </c>
      <c r="L472" s="129">
        <v>5.64</v>
      </c>
      <c r="M472" s="141">
        <v>41.48</v>
      </c>
      <c r="N472" s="132">
        <f>IF(C472&lt;=6,2*C472,IF(C472&gt;10,3*C472,2.5*C472))</f>
        <v>20</v>
      </c>
      <c r="O472" s="133">
        <f>2*(D472-2*N472)+2*(E472-2*N472)+PI()*2*N472</f>
        <v>685.66370614359175</v>
      </c>
    </row>
    <row r="473" spans="1:15" ht="15.75" thickBot="1" x14ac:dyDescent="0.25">
      <c r="A473" s="138" t="s">
        <v>901</v>
      </c>
      <c r="B473" s="108" t="s">
        <v>1012</v>
      </c>
      <c r="C473" s="129">
        <v>5</v>
      </c>
      <c r="D473" s="129">
        <v>240</v>
      </c>
      <c r="E473" s="129">
        <v>120</v>
      </c>
      <c r="F473" s="129">
        <v>34.36</v>
      </c>
      <c r="G473" s="129">
        <v>2579</v>
      </c>
      <c r="H473" s="129">
        <v>215</v>
      </c>
      <c r="I473" s="129">
        <v>8.66</v>
      </c>
      <c r="J473" s="129">
        <v>882</v>
      </c>
      <c r="K473" s="129">
        <v>147</v>
      </c>
      <c r="L473" s="129">
        <v>5.07</v>
      </c>
      <c r="M473" s="141">
        <v>26.97</v>
      </c>
      <c r="N473" s="132">
        <f>IF(C473&lt;=6,2*C473,IF(C473&gt;10,3*C473,2.5*C473))</f>
        <v>10</v>
      </c>
      <c r="O473" s="133">
        <f>2*(D473-2*N473)+2*(E473-2*N473)+PI()*2*N473</f>
        <v>702.83185307179588</v>
      </c>
    </row>
    <row r="474" spans="1:15" ht="15.75" thickBot="1" x14ac:dyDescent="0.25">
      <c r="A474" s="138" t="s">
        <v>902</v>
      </c>
      <c r="B474" s="108" t="s">
        <v>1012</v>
      </c>
      <c r="C474" s="129">
        <v>5.5</v>
      </c>
      <c r="D474" s="129">
        <v>240</v>
      </c>
      <c r="E474" s="129">
        <v>120</v>
      </c>
      <c r="F474" s="129">
        <v>37.61</v>
      </c>
      <c r="G474" s="129">
        <v>2805</v>
      </c>
      <c r="H474" s="129">
        <v>233.8</v>
      </c>
      <c r="I474" s="129">
        <v>8.64</v>
      </c>
      <c r="J474" s="129">
        <v>957</v>
      </c>
      <c r="K474" s="129">
        <v>159.5</v>
      </c>
      <c r="L474" s="129">
        <v>5.04</v>
      </c>
      <c r="M474" s="141">
        <v>29.52</v>
      </c>
      <c r="N474" s="132">
        <f>IF(C474&lt;=6,2*C474,IF(C474&gt;10,3*C474,2.5*C474))</f>
        <v>11</v>
      </c>
      <c r="O474" s="133">
        <f>2*(D474-2*N474)+2*(E474-2*N474)+PI()*2*N474</f>
        <v>701.11503837897544</v>
      </c>
    </row>
    <row r="475" spans="1:15" ht="15.75" thickBot="1" x14ac:dyDescent="0.25">
      <c r="A475" s="138" t="s">
        <v>903</v>
      </c>
      <c r="B475" s="108" t="s">
        <v>1012</v>
      </c>
      <c r="C475" s="129">
        <v>6</v>
      </c>
      <c r="D475" s="129">
        <v>240</v>
      </c>
      <c r="E475" s="129">
        <v>120</v>
      </c>
      <c r="F475" s="129">
        <v>40.83</v>
      </c>
      <c r="G475" s="129">
        <v>3026</v>
      </c>
      <c r="H475" s="129">
        <v>252.1</v>
      </c>
      <c r="I475" s="129">
        <v>8.61</v>
      </c>
      <c r="J475" s="129">
        <v>1030</v>
      </c>
      <c r="K475" s="129">
        <v>171.6</v>
      </c>
      <c r="L475" s="129">
        <v>5.0199999999999996</v>
      </c>
      <c r="M475" s="141">
        <v>32.049999999999997</v>
      </c>
      <c r="N475" s="132">
        <f>IF(C475&lt;=6,2*C475,IF(C475&gt;10,3*C475,2.5*C475))</f>
        <v>12</v>
      </c>
      <c r="O475" s="133">
        <f>2*(D475-2*N475)+2*(E475-2*N475)+PI()*2*N475</f>
        <v>699.39822368615501</v>
      </c>
    </row>
    <row r="476" spans="1:15" ht="15.75" thickBot="1" x14ac:dyDescent="0.25">
      <c r="A476" s="138" t="s">
        <v>904</v>
      </c>
      <c r="B476" s="108" t="s">
        <v>1012</v>
      </c>
      <c r="C476" s="129">
        <v>6.5</v>
      </c>
      <c r="D476" s="129">
        <v>240</v>
      </c>
      <c r="E476" s="129">
        <v>120</v>
      </c>
      <c r="F476" s="129">
        <v>43.66</v>
      </c>
      <c r="G476" s="129">
        <v>3188</v>
      </c>
      <c r="H476" s="129">
        <v>265.60000000000002</v>
      </c>
      <c r="I476" s="129">
        <v>8.5399999999999991</v>
      </c>
      <c r="J476" s="129">
        <v>1087</v>
      </c>
      <c r="K476" s="129">
        <v>181.2</v>
      </c>
      <c r="L476" s="129">
        <v>4.99</v>
      </c>
      <c r="M476" s="141">
        <v>34.270000000000003</v>
      </c>
      <c r="N476" s="132">
        <f>IF(C476&lt;=6,2*C476,IF(C476&gt;10,3*C476,2.5*C476))</f>
        <v>16.25</v>
      </c>
      <c r="O476" s="133">
        <f>2*(D476-2*N476)+2*(E476-2*N476)+PI()*2*N476</f>
        <v>692.10176124166833</v>
      </c>
    </row>
    <row r="477" spans="1:15" ht="15.75" thickBot="1" x14ac:dyDescent="0.25">
      <c r="A477" s="138" t="s">
        <v>905</v>
      </c>
      <c r="B477" s="108" t="s">
        <v>1012</v>
      </c>
      <c r="C477" s="129">
        <v>7</v>
      </c>
      <c r="D477" s="129">
        <v>240</v>
      </c>
      <c r="E477" s="129">
        <v>120</v>
      </c>
      <c r="F477" s="129">
        <v>46.76</v>
      </c>
      <c r="G477" s="129">
        <v>3388</v>
      </c>
      <c r="H477" s="129">
        <v>282.39999999999998</v>
      </c>
      <c r="I477" s="129">
        <v>8.51</v>
      </c>
      <c r="J477" s="129">
        <v>1153</v>
      </c>
      <c r="K477" s="129">
        <v>192.2</v>
      </c>
      <c r="L477" s="129">
        <v>4.97</v>
      </c>
      <c r="M477" s="141">
        <v>36.700000000000003</v>
      </c>
      <c r="N477" s="132">
        <f>IF(C477&lt;=6,2*C477,IF(C477&gt;10,3*C477,2.5*C477))</f>
        <v>17.5</v>
      </c>
      <c r="O477" s="133">
        <f>2*(D477-2*N477)+2*(E477-2*N477)+PI()*2*N477</f>
        <v>689.95574287564273</v>
      </c>
    </row>
    <row r="478" spans="1:15" ht="15.75" thickBot="1" x14ac:dyDescent="0.25">
      <c r="A478" s="138" t="s">
        <v>906</v>
      </c>
      <c r="B478" s="108" t="s">
        <v>1012</v>
      </c>
      <c r="C478" s="129">
        <v>7.5</v>
      </c>
      <c r="D478" s="129">
        <v>240</v>
      </c>
      <c r="E478" s="129">
        <v>120</v>
      </c>
      <c r="F478" s="129">
        <v>49.82</v>
      </c>
      <c r="G478" s="129">
        <v>3583</v>
      </c>
      <c r="H478" s="129">
        <v>298.60000000000002</v>
      </c>
      <c r="I478" s="129">
        <v>8.48</v>
      </c>
      <c r="J478" s="129">
        <v>1217</v>
      </c>
      <c r="K478" s="129">
        <v>202.8</v>
      </c>
      <c r="L478" s="129">
        <v>4.9400000000000004</v>
      </c>
      <c r="M478" s="141">
        <v>39.11</v>
      </c>
      <c r="N478" s="132">
        <f>IF(C478&lt;=6,2*C478,IF(C478&gt;10,3*C478,2.5*C478))</f>
        <v>18.75</v>
      </c>
      <c r="O478" s="133">
        <f>2*(D478-2*N478)+2*(E478-2*N478)+PI()*2*N478</f>
        <v>687.80972450961724</v>
      </c>
    </row>
    <row r="479" spans="1:15" ht="15.75" thickBot="1" x14ac:dyDescent="0.25">
      <c r="A479" s="138" t="s">
        <v>907</v>
      </c>
      <c r="B479" s="108" t="s">
        <v>1012</v>
      </c>
      <c r="C479" s="129">
        <v>8</v>
      </c>
      <c r="D479" s="129">
        <v>240</v>
      </c>
      <c r="E479" s="129">
        <v>120</v>
      </c>
      <c r="F479" s="129">
        <v>52.84</v>
      </c>
      <c r="G479" s="129">
        <v>3771</v>
      </c>
      <c r="H479" s="129">
        <v>314.3</v>
      </c>
      <c r="I479" s="129">
        <v>8.4499999999999993</v>
      </c>
      <c r="J479" s="129">
        <v>1278</v>
      </c>
      <c r="K479" s="129">
        <v>213.1</v>
      </c>
      <c r="L479" s="129">
        <v>4.92</v>
      </c>
      <c r="M479" s="141">
        <v>41.48</v>
      </c>
      <c r="N479" s="132">
        <f>IF(C479&lt;=6,2*C479,IF(C479&gt;10,3*C479,2.5*C479))</f>
        <v>20</v>
      </c>
      <c r="O479" s="133">
        <f>2*(D479-2*N479)+2*(E479-2*N479)+PI()*2*N479</f>
        <v>685.66370614359175</v>
      </c>
    </row>
    <row r="480" spans="1:15" ht="15.75" thickBot="1" x14ac:dyDescent="0.25">
      <c r="A480" s="138" t="s">
        <v>908</v>
      </c>
      <c r="B480" s="108" t="s">
        <v>1012</v>
      </c>
      <c r="C480" s="129">
        <v>6</v>
      </c>
      <c r="D480" s="129">
        <v>240</v>
      </c>
      <c r="E480" s="129">
        <v>160</v>
      </c>
      <c r="F480" s="129">
        <v>45.63</v>
      </c>
      <c r="G480" s="129">
        <v>3683</v>
      </c>
      <c r="H480" s="129">
        <v>306.89999999999998</v>
      </c>
      <c r="I480" s="129">
        <v>8.98</v>
      </c>
      <c r="J480" s="129">
        <v>1974</v>
      </c>
      <c r="K480" s="129">
        <v>246.8</v>
      </c>
      <c r="L480" s="129">
        <v>6.58</v>
      </c>
      <c r="M480" s="141">
        <v>35.82</v>
      </c>
      <c r="N480" s="132">
        <f>IF(C480&lt;=6,2*C480,IF(C480&gt;10,3*C480,2.5*C480))</f>
        <v>12</v>
      </c>
      <c r="O480" s="133">
        <f>2*(D480-2*N480)+2*(E480-2*N480)+PI()*2*N480</f>
        <v>779.39822368615501</v>
      </c>
    </row>
    <row r="481" spans="1:15" ht="15.75" thickBot="1" x14ac:dyDescent="0.25">
      <c r="A481" s="138" t="s">
        <v>909</v>
      </c>
      <c r="B481" s="108" t="s">
        <v>1012</v>
      </c>
      <c r="C481" s="129">
        <v>6.5</v>
      </c>
      <c r="D481" s="129">
        <v>240</v>
      </c>
      <c r="E481" s="129">
        <v>160</v>
      </c>
      <c r="F481" s="129">
        <v>48.86</v>
      </c>
      <c r="G481" s="129">
        <v>3896</v>
      </c>
      <c r="H481" s="129">
        <v>324.7</v>
      </c>
      <c r="I481" s="129">
        <v>8.93</v>
      </c>
      <c r="J481" s="129">
        <v>2091</v>
      </c>
      <c r="K481" s="129">
        <v>261.39999999999998</v>
      </c>
      <c r="L481" s="129">
        <v>6.54</v>
      </c>
      <c r="M481" s="141">
        <v>38.35</v>
      </c>
      <c r="N481" s="132">
        <f>IF(C481&lt;=6,2*C481,IF(C481&gt;10,3*C481,2.5*C481))</f>
        <v>16.25</v>
      </c>
      <c r="O481" s="133">
        <f>2*(D481-2*N481)+2*(E481-2*N481)+PI()*2*N481</f>
        <v>772.10176124166833</v>
      </c>
    </row>
    <row r="482" spans="1:15" ht="15.75" thickBot="1" x14ac:dyDescent="0.25">
      <c r="A482" s="138" t="s">
        <v>910</v>
      </c>
      <c r="B482" s="108" t="s">
        <v>1012</v>
      </c>
      <c r="C482" s="129">
        <v>7</v>
      </c>
      <c r="D482" s="129">
        <v>240</v>
      </c>
      <c r="E482" s="129">
        <v>160</v>
      </c>
      <c r="F482" s="129">
        <v>52.36</v>
      </c>
      <c r="G482" s="129">
        <v>4148</v>
      </c>
      <c r="H482" s="129">
        <v>345.7</v>
      </c>
      <c r="I482" s="129">
        <v>8.9</v>
      </c>
      <c r="J482" s="129">
        <v>2224</v>
      </c>
      <c r="K482" s="129">
        <v>278.10000000000002</v>
      </c>
      <c r="L482" s="129">
        <v>6.52</v>
      </c>
      <c r="M482" s="141">
        <v>41.1</v>
      </c>
      <c r="N482" s="132">
        <f>IF(C482&lt;=6,2*C482,IF(C482&gt;10,3*C482,2.5*C482))</f>
        <v>17.5</v>
      </c>
      <c r="O482" s="133">
        <f>2*(D482-2*N482)+2*(E482-2*N482)+PI()*2*N482</f>
        <v>769.95574287564273</v>
      </c>
    </row>
    <row r="483" spans="1:15" ht="15.75" thickBot="1" x14ac:dyDescent="0.25">
      <c r="A483" s="138" t="s">
        <v>911</v>
      </c>
      <c r="B483" s="108" t="s">
        <v>1012</v>
      </c>
      <c r="C483" s="129">
        <v>7.5</v>
      </c>
      <c r="D483" s="129">
        <v>240</v>
      </c>
      <c r="E483" s="129">
        <v>160</v>
      </c>
      <c r="F483" s="129">
        <v>55.82</v>
      </c>
      <c r="G483" s="129">
        <v>4394</v>
      </c>
      <c r="H483" s="129">
        <v>366.2</v>
      </c>
      <c r="I483" s="129">
        <v>8.8699999999999992</v>
      </c>
      <c r="J483" s="129">
        <v>2354</v>
      </c>
      <c r="K483" s="129">
        <v>294.2</v>
      </c>
      <c r="L483" s="129">
        <v>6.49</v>
      </c>
      <c r="M483" s="141">
        <v>43.82</v>
      </c>
      <c r="N483" s="132">
        <f>IF(C483&lt;=6,2*C483,IF(C483&gt;10,3*C483,2.5*C483))</f>
        <v>18.75</v>
      </c>
      <c r="O483" s="133">
        <f>2*(D483-2*N483)+2*(E483-2*N483)+PI()*2*N483</f>
        <v>767.80972450961724</v>
      </c>
    </row>
    <row r="484" spans="1:15" ht="15.75" thickBot="1" x14ac:dyDescent="0.25">
      <c r="A484" s="138" t="s">
        <v>912</v>
      </c>
      <c r="B484" s="108" t="s">
        <v>1012</v>
      </c>
      <c r="C484" s="129">
        <v>8</v>
      </c>
      <c r="D484" s="129">
        <v>240</v>
      </c>
      <c r="E484" s="129">
        <v>160</v>
      </c>
      <c r="F484" s="129">
        <v>59.24</v>
      </c>
      <c r="G484" s="129">
        <v>4633</v>
      </c>
      <c r="H484" s="129">
        <v>386.1</v>
      </c>
      <c r="I484" s="129">
        <v>8.84</v>
      </c>
      <c r="J484" s="129">
        <v>2480</v>
      </c>
      <c r="K484" s="129">
        <v>309.89999999999998</v>
      </c>
      <c r="L484" s="129">
        <v>6.47</v>
      </c>
      <c r="M484" s="141">
        <v>46.51</v>
      </c>
      <c r="N484" s="132">
        <f>IF(C484&lt;=6,2*C484,IF(C484&gt;10,3*C484,2.5*C484))</f>
        <v>20</v>
      </c>
      <c r="O484" s="133">
        <f>2*(D484-2*N484)+2*(E484-2*N484)+PI()*2*N484</f>
        <v>765.66370614359175</v>
      </c>
    </row>
    <row r="485" spans="1:15" ht="15.75" thickBot="1" x14ac:dyDescent="0.25">
      <c r="A485" s="138" t="s">
        <v>913</v>
      </c>
      <c r="B485" s="108" t="s">
        <v>1012</v>
      </c>
      <c r="C485" s="129">
        <v>8.5</v>
      </c>
      <c r="D485" s="129">
        <v>240</v>
      </c>
      <c r="E485" s="129">
        <v>160</v>
      </c>
      <c r="F485" s="129">
        <v>62.63</v>
      </c>
      <c r="G485" s="129">
        <v>4865</v>
      </c>
      <c r="H485" s="129">
        <v>405.4</v>
      </c>
      <c r="I485" s="129">
        <v>8.81</v>
      </c>
      <c r="J485" s="129">
        <v>2602</v>
      </c>
      <c r="K485" s="129">
        <v>325.2</v>
      </c>
      <c r="L485" s="129">
        <v>6.45</v>
      </c>
      <c r="M485" s="141">
        <v>49.16</v>
      </c>
      <c r="N485" s="132">
        <f>IF(C485&lt;=6,2*C485,IF(C485&gt;10,3*C485,2.5*C485))</f>
        <v>21.25</v>
      </c>
      <c r="O485" s="133">
        <f>2*(D485-2*N485)+2*(E485-2*N485)+PI()*2*N485</f>
        <v>763.51768777756615</v>
      </c>
    </row>
    <row r="486" spans="1:15" ht="15.75" thickBot="1" x14ac:dyDescent="0.25">
      <c r="A486" s="138" t="s">
        <v>914</v>
      </c>
      <c r="B486" s="108" t="s">
        <v>1012</v>
      </c>
      <c r="C486" s="129">
        <v>9</v>
      </c>
      <c r="D486" s="129">
        <v>240</v>
      </c>
      <c r="E486" s="129">
        <v>160</v>
      </c>
      <c r="F486" s="129">
        <v>65.98</v>
      </c>
      <c r="G486" s="129">
        <v>5091</v>
      </c>
      <c r="H486" s="129">
        <v>424.2</v>
      </c>
      <c r="I486" s="129">
        <v>8.7799999999999994</v>
      </c>
      <c r="J486" s="129">
        <v>2720</v>
      </c>
      <c r="K486" s="129">
        <v>340</v>
      </c>
      <c r="L486" s="129">
        <v>6.42</v>
      </c>
      <c r="M486" s="141">
        <v>51.79</v>
      </c>
      <c r="N486" s="132">
        <f>IF(C486&lt;=6,2*C486,IF(C486&gt;10,3*C486,2.5*C486))</f>
        <v>22.5</v>
      </c>
      <c r="O486" s="133">
        <f>2*(D486-2*N486)+2*(E486-2*N486)+PI()*2*N486</f>
        <v>761.37166941154067</v>
      </c>
    </row>
    <row r="487" spans="1:15" ht="15.75" thickBot="1" x14ac:dyDescent="0.25">
      <c r="A487" s="138" t="s">
        <v>915</v>
      </c>
      <c r="B487" s="108" t="s">
        <v>1012</v>
      </c>
      <c r="C487" s="129">
        <v>9.5</v>
      </c>
      <c r="D487" s="129">
        <v>240</v>
      </c>
      <c r="E487" s="129">
        <v>160</v>
      </c>
      <c r="F487" s="129">
        <v>69.290000000000006</v>
      </c>
      <c r="G487" s="129">
        <v>5311</v>
      </c>
      <c r="H487" s="129">
        <v>442.5</v>
      </c>
      <c r="I487" s="129">
        <v>8.75</v>
      </c>
      <c r="J487" s="129">
        <v>2835</v>
      </c>
      <c r="K487" s="129">
        <v>354.3</v>
      </c>
      <c r="L487" s="129">
        <v>6.4</v>
      </c>
      <c r="M487" s="141">
        <v>54.39</v>
      </c>
      <c r="N487" s="132">
        <f>IF(C487&lt;=6,2*C487,IF(C487&gt;10,3*C487,2.5*C487))</f>
        <v>23.75</v>
      </c>
      <c r="O487" s="133">
        <f>2*(D487-2*N487)+2*(E487-2*N487)+PI()*2*N487</f>
        <v>759.22565104551518</v>
      </c>
    </row>
    <row r="488" spans="1:15" ht="15.75" thickBot="1" x14ac:dyDescent="0.25">
      <c r="A488" s="138" t="s">
        <v>916</v>
      </c>
      <c r="B488" s="108" t="s">
        <v>1012</v>
      </c>
      <c r="C488" s="129">
        <v>10</v>
      </c>
      <c r="D488" s="129">
        <v>240</v>
      </c>
      <c r="E488" s="129">
        <v>160</v>
      </c>
      <c r="F488" s="129">
        <v>72.569999999999993</v>
      </c>
      <c r="G488" s="129">
        <v>5524</v>
      </c>
      <c r="H488" s="129">
        <v>460.3</v>
      </c>
      <c r="I488" s="129">
        <v>8.7200000000000006</v>
      </c>
      <c r="J488" s="129">
        <v>2946</v>
      </c>
      <c r="K488" s="129">
        <v>368.2</v>
      </c>
      <c r="L488" s="129">
        <v>6.37</v>
      </c>
      <c r="M488" s="141">
        <v>56.96</v>
      </c>
      <c r="N488" s="132">
        <f>IF(C488&lt;=6,2*C488,IF(C488&gt;10,3*C488,2.5*C488))</f>
        <v>25</v>
      </c>
      <c r="O488" s="133">
        <f>2*(D488-2*N488)+2*(E488-2*N488)+PI()*2*N488</f>
        <v>757.07963267948969</v>
      </c>
    </row>
    <row r="489" spans="1:15" ht="15.75" thickBot="1" x14ac:dyDescent="0.25">
      <c r="A489" s="138" t="s">
        <v>917</v>
      </c>
      <c r="B489" s="108" t="s">
        <v>1012</v>
      </c>
      <c r="C489" s="129">
        <v>10.5</v>
      </c>
      <c r="D489" s="129">
        <v>240</v>
      </c>
      <c r="E489" s="129">
        <v>160</v>
      </c>
      <c r="F489" s="129">
        <v>74.86</v>
      </c>
      <c r="G489" s="129">
        <v>5590</v>
      </c>
      <c r="H489" s="129">
        <v>465.8</v>
      </c>
      <c r="I489" s="129">
        <v>8.64</v>
      </c>
      <c r="J489" s="129">
        <v>2990</v>
      </c>
      <c r="K489" s="129">
        <v>373.8</v>
      </c>
      <c r="L489" s="129">
        <v>6.32</v>
      </c>
      <c r="M489" s="141">
        <v>58.76</v>
      </c>
      <c r="N489" s="132">
        <f>IF(C489&lt;=6,2*C489,IF(C489&gt;10,3*C489,2.5*C489))</f>
        <v>31.5</v>
      </c>
      <c r="O489" s="133">
        <f>2*(D489-2*N489)+2*(E489-2*N489)+PI()*2*N489</f>
        <v>745.92033717615698</v>
      </c>
    </row>
    <row r="490" spans="1:15" ht="15.75" thickBot="1" x14ac:dyDescent="0.25">
      <c r="A490" s="138" t="s">
        <v>918</v>
      </c>
      <c r="B490" s="108" t="s">
        <v>1012</v>
      </c>
      <c r="C490" s="129">
        <v>11</v>
      </c>
      <c r="D490" s="129">
        <v>240</v>
      </c>
      <c r="E490" s="129">
        <v>160</v>
      </c>
      <c r="F490" s="129">
        <v>77.97</v>
      </c>
      <c r="G490" s="129">
        <v>5777</v>
      </c>
      <c r="H490" s="129">
        <v>481.4</v>
      </c>
      <c r="I490" s="129">
        <v>8.61</v>
      </c>
      <c r="J490" s="129">
        <v>3088</v>
      </c>
      <c r="K490" s="129">
        <v>386.1</v>
      </c>
      <c r="L490" s="129">
        <v>6.29</v>
      </c>
      <c r="M490" s="141">
        <v>61.2</v>
      </c>
      <c r="N490" s="132">
        <f>IF(C490&lt;=6,2*C490,IF(C490&gt;10,3*C490,2.5*C490))</f>
        <v>33</v>
      </c>
      <c r="O490" s="133">
        <f>2*(D490-2*N490)+2*(E490-2*N490)+PI()*2*N490</f>
        <v>743.34511513692632</v>
      </c>
    </row>
    <row r="491" spans="1:15" ht="15.75" thickBot="1" x14ac:dyDescent="0.25">
      <c r="A491" s="138" t="s">
        <v>919</v>
      </c>
      <c r="B491" s="108" t="s">
        <v>1012</v>
      </c>
      <c r="C491" s="129">
        <v>11.5</v>
      </c>
      <c r="D491" s="129">
        <v>240</v>
      </c>
      <c r="E491" s="129">
        <v>160</v>
      </c>
      <c r="F491" s="129">
        <v>81.03</v>
      </c>
      <c r="G491" s="129">
        <v>5957</v>
      </c>
      <c r="H491" s="129">
        <v>496.4</v>
      </c>
      <c r="I491" s="129">
        <v>8.57</v>
      </c>
      <c r="J491" s="129">
        <v>3183</v>
      </c>
      <c r="K491" s="129">
        <v>397.8</v>
      </c>
      <c r="L491" s="129">
        <v>6.27</v>
      </c>
      <c r="M491" s="141">
        <v>63.61</v>
      </c>
      <c r="N491" s="132">
        <f>IF(C491&lt;=6,2*C491,IF(C491&gt;10,3*C491,2.5*C491))</f>
        <v>34.5</v>
      </c>
      <c r="O491" s="133">
        <f>2*(D491-2*N491)+2*(E491-2*N491)+PI()*2*N491</f>
        <v>740.76989309769579</v>
      </c>
    </row>
    <row r="492" spans="1:15" ht="15.75" thickBot="1" x14ac:dyDescent="0.25">
      <c r="A492" s="138" t="s">
        <v>920</v>
      </c>
      <c r="B492" s="108" t="s">
        <v>1012</v>
      </c>
      <c r="C492" s="129">
        <v>12</v>
      </c>
      <c r="D492" s="129">
        <v>240</v>
      </c>
      <c r="E492" s="129">
        <v>160</v>
      </c>
      <c r="F492" s="129">
        <v>84.06</v>
      </c>
      <c r="G492" s="129">
        <v>6130</v>
      </c>
      <c r="H492" s="129">
        <v>510.9</v>
      </c>
      <c r="I492" s="129">
        <v>8.5399999999999991</v>
      </c>
      <c r="J492" s="129">
        <v>3273</v>
      </c>
      <c r="K492" s="129">
        <v>409.2</v>
      </c>
      <c r="L492" s="129">
        <v>6.24</v>
      </c>
      <c r="M492" s="141">
        <v>65.989999999999995</v>
      </c>
      <c r="N492" s="132">
        <f>IF(C492&lt;=6,2*C492,IF(C492&gt;10,3*C492,2.5*C492))</f>
        <v>36</v>
      </c>
      <c r="O492" s="133">
        <f>2*(D492-2*N492)+2*(E492-2*N492)+PI()*2*N492</f>
        <v>738.19467105846513</v>
      </c>
    </row>
    <row r="493" spans="1:15" ht="15.75" thickBot="1" x14ac:dyDescent="0.25">
      <c r="A493" s="138" t="s">
        <v>921</v>
      </c>
      <c r="B493" s="108" t="s">
        <v>1012</v>
      </c>
      <c r="C493" s="129">
        <v>6</v>
      </c>
      <c r="D493" s="129">
        <v>250</v>
      </c>
      <c r="E493" s="129">
        <v>150</v>
      </c>
      <c r="F493" s="129">
        <v>45.63</v>
      </c>
      <c r="G493" s="129">
        <v>3885</v>
      </c>
      <c r="H493" s="129">
        <v>310.8</v>
      </c>
      <c r="I493" s="129">
        <v>9.23</v>
      </c>
      <c r="J493" s="129">
        <v>1768</v>
      </c>
      <c r="K493" s="129">
        <v>235.7</v>
      </c>
      <c r="L493" s="129">
        <v>6.22</v>
      </c>
      <c r="M493" s="141">
        <v>35.82</v>
      </c>
      <c r="N493" s="132">
        <f>IF(C493&lt;=6,2*C493,IF(C493&gt;10,3*C493,2.5*C493))</f>
        <v>12</v>
      </c>
      <c r="O493" s="133">
        <f>2*(D493-2*N493)+2*(E493-2*N493)+PI()*2*N493</f>
        <v>779.39822368615501</v>
      </c>
    </row>
    <row r="494" spans="1:15" ht="15.75" thickBot="1" x14ac:dyDescent="0.25">
      <c r="A494" s="138" t="s">
        <v>922</v>
      </c>
      <c r="B494" s="108" t="s">
        <v>1012</v>
      </c>
      <c r="C494" s="129">
        <v>6.5</v>
      </c>
      <c r="D494" s="129">
        <v>250</v>
      </c>
      <c r="E494" s="129">
        <v>150</v>
      </c>
      <c r="F494" s="129">
        <v>48.86</v>
      </c>
      <c r="G494" s="129">
        <v>4109</v>
      </c>
      <c r="H494" s="129">
        <v>328.7</v>
      </c>
      <c r="I494" s="129">
        <v>9.17</v>
      </c>
      <c r="J494" s="129">
        <v>1872</v>
      </c>
      <c r="K494" s="129">
        <v>249.6</v>
      </c>
      <c r="L494" s="129">
        <v>6.19</v>
      </c>
      <c r="M494" s="141">
        <v>38.35</v>
      </c>
      <c r="N494" s="132">
        <f>IF(C494&lt;=6,2*C494,IF(C494&gt;10,3*C494,2.5*C494))</f>
        <v>16.25</v>
      </c>
      <c r="O494" s="133">
        <f>2*(D494-2*N494)+2*(E494-2*N494)+PI()*2*N494</f>
        <v>772.10176124166833</v>
      </c>
    </row>
    <row r="495" spans="1:15" ht="15.75" thickBot="1" x14ac:dyDescent="0.25">
      <c r="A495" s="138" t="s">
        <v>923</v>
      </c>
      <c r="B495" s="108" t="s">
        <v>1012</v>
      </c>
      <c r="C495" s="129">
        <v>7</v>
      </c>
      <c r="D495" s="129">
        <v>250</v>
      </c>
      <c r="E495" s="129">
        <v>150</v>
      </c>
      <c r="F495" s="129">
        <v>52.36</v>
      </c>
      <c r="G495" s="129">
        <v>4375</v>
      </c>
      <c r="H495" s="129">
        <v>350</v>
      </c>
      <c r="I495" s="129">
        <v>9.14</v>
      </c>
      <c r="J495" s="129">
        <v>1991</v>
      </c>
      <c r="K495" s="129">
        <v>265.39999999999998</v>
      </c>
      <c r="L495" s="129">
        <v>6.17</v>
      </c>
      <c r="M495" s="141">
        <v>41.1</v>
      </c>
      <c r="N495" s="132">
        <f>IF(C495&lt;=6,2*C495,IF(C495&gt;10,3*C495,2.5*C495))</f>
        <v>17.5</v>
      </c>
      <c r="O495" s="133">
        <f>2*(D495-2*N495)+2*(E495-2*N495)+PI()*2*N495</f>
        <v>769.95574287564273</v>
      </c>
    </row>
    <row r="496" spans="1:15" ht="15.75" thickBot="1" x14ac:dyDescent="0.25">
      <c r="A496" s="138" t="s">
        <v>924</v>
      </c>
      <c r="B496" s="108" t="s">
        <v>1012</v>
      </c>
      <c r="C496" s="129">
        <v>7.5</v>
      </c>
      <c r="D496" s="129">
        <v>250</v>
      </c>
      <c r="E496" s="129">
        <v>150</v>
      </c>
      <c r="F496" s="129">
        <v>55.82</v>
      </c>
      <c r="G496" s="129">
        <v>4633</v>
      </c>
      <c r="H496" s="129">
        <v>370.7</v>
      </c>
      <c r="I496" s="129">
        <v>9.11</v>
      </c>
      <c r="J496" s="129">
        <v>2106</v>
      </c>
      <c r="K496" s="129">
        <v>280.8</v>
      </c>
      <c r="L496" s="129">
        <v>6.14</v>
      </c>
      <c r="M496" s="141">
        <v>43.82</v>
      </c>
      <c r="N496" s="132">
        <f>IF(C496&lt;=6,2*C496,IF(C496&gt;10,3*C496,2.5*C496))</f>
        <v>18.75</v>
      </c>
      <c r="O496" s="133">
        <f>2*(D496-2*N496)+2*(E496-2*N496)+PI()*2*N496</f>
        <v>767.80972450961724</v>
      </c>
    </row>
    <row r="497" spans="1:15" ht="15.75" thickBot="1" x14ac:dyDescent="0.25">
      <c r="A497" s="138" t="s">
        <v>925</v>
      </c>
      <c r="B497" s="108" t="s">
        <v>1012</v>
      </c>
      <c r="C497" s="129">
        <v>8</v>
      </c>
      <c r="D497" s="129">
        <v>250</v>
      </c>
      <c r="E497" s="129">
        <v>150</v>
      </c>
      <c r="F497" s="129">
        <v>59.24</v>
      </c>
      <c r="G497" s="129">
        <v>4885</v>
      </c>
      <c r="H497" s="129">
        <v>390.8</v>
      </c>
      <c r="I497" s="129">
        <v>9.08</v>
      </c>
      <c r="J497" s="129">
        <v>2217</v>
      </c>
      <c r="K497" s="129">
        <v>295.7</v>
      </c>
      <c r="L497" s="129">
        <v>6.12</v>
      </c>
      <c r="M497" s="141">
        <v>46.51</v>
      </c>
      <c r="N497" s="132">
        <f>IF(C497&lt;=6,2*C497,IF(C497&gt;10,3*C497,2.5*C497))</f>
        <v>20</v>
      </c>
      <c r="O497" s="133">
        <f>2*(D497-2*N497)+2*(E497-2*N497)+PI()*2*N497</f>
        <v>765.66370614359175</v>
      </c>
    </row>
    <row r="498" spans="1:15" ht="15.75" thickBot="1" x14ac:dyDescent="0.25">
      <c r="A498" s="138" t="s">
        <v>926</v>
      </c>
      <c r="B498" s="108" t="s">
        <v>1012</v>
      </c>
      <c r="C498" s="129">
        <v>6</v>
      </c>
      <c r="D498" s="129">
        <v>260</v>
      </c>
      <c r="E498" s="129">
        <v>130</v>
      </c>
      <c r="F498" s="129">
        <v>44.43</v>
      </c>
      <c r="G498" s="129">
        <v>3888</v>
      </c>
      <c r="H498" s="129">
        <v>299</v>
      </c>
      <c r="I498" s="129">
        <v>9.35</v>
      </c>
      <c r="J498" s="129">
        <v>1326</v>
      </c>
      <c r="K498" s="129">
        <v>204</v>
      </c>
      <c r="L498" s="129">
        <v>5.46</v>
      </c>
      <c r="M498" s="141">
        <v>34.880000000000003</v>
      </c>
      <c r="N498" s="132">
        <f>IF(C498&lt;=6,2*C498,IF(C498&gt;10,3*C498,2.5*C498))</f>
        <v>12</v>
      </c>
      <c r="O498" s="133">
        <f>2*(D498-2*N498)+2*(E498-2*N498)+PI()*2*N498</f>
        <v>759.39822368615501</v>
      </c>
    </row>
    <row r="499" spans="1:15" ht="15.75" thickBot="1" x14ac:dyDescent="0.25">
      <c r="A499" s="138" t="s">
        <v>927</v>
      </c>
      <c r="B499" s="108" t="s">
        <v>1012</v>
      </c>
      <c r="C499" s="129">
        <v>6.5</v>
      </c>
      <c r="D499" s="129">
        <v>260</v>
      </c>
      <c r="E499" s="129">
        <v>130</v>
      </c>
      <c r="F499" s="129">
        <v>47.56</v>
      </c>
      <c r="G499" s="129">
        <v>4106</v>
      </c>
      <c r="H499" s="129">
        <v>315.8</v>
      </c>
      <c r="I499" s="129">
        <v>9.2899999999999991</v>
      </c>
      <c r="J499" s="129">
        <v>1403</v>
      </c>
      <c r="K499" s="129">
        <v>215.8</v>
      </c>
      <c r="L499" s="129">
        <v>5.43</v>
      </c>
      <c r="M499" s="141">
        <v>37.33</v>
      </c>
      <c r="N499" s="132">
        <f>IF(C499&lt;=6,2*C499,IF(C499&gt;10,3*C499,2.5*C499))</f>
        <v>16.25</v>
      </c>
      <c r="O499" s="133">
        <f>2*(D499-2*N499)+2*(E499-2*N499)+PI()*2*N499</f>
        <v>752.10176124166833</v>
      </c>
    </row>
    <row r="500" spans="1:15" ht="15.75" thickBot="1" x14ac:dyDescent="0.25">
      <c r="A500" s="138" t="s">
        <v>928</v>
      </c>
      <c r="B500" s="108" t="s">
        <v>1012</v>
      </c>
      <c r="C500" s="129">
        <v>7</v>
      </c>
      <c r="D500" s="129">
        <v>260</v>
      </c>
      <c r="E500" s="129">
        <v>130</v>
      </c>
      <c r="F500" s="129">
        <v>50.96</v>
      </c>
      <c r="G500" s="129">
        <v>4369</v>
      </c>
      <c r="H500" s="129">
        <v>336.1</v>
      </c>
      <c r="I500" s="129">
        <v>9.26</v>
      </c>
      <c r="J500" s="129">
        <v>1490</v>
      </c>
      <c r="K500" s="129">
        <v>229.2</v>
      </c>
      <c r="L500" s="129">
        <v>5.41</v>
      </c>
      <c r="M500" s="141">
        <v>40</v>
      </c>
      <c r="N500" s="132">
        <f>IF(C500&lt;=6,2*C500,IF(C500&gt;10,3*C500,2.5*C500))</f>
        <v>17.5</v>
      </c>
      <c r="O500" s="133">
        <f>2*(D500-2*N500)+2*(E500-2*N500)+PI()*2*N500</f>
        <v>749.95574287564273</v>
      </c>
    </row>
    <row r="501" spans="1:15" ht="15.75" thickBot="1" x14ac:dyDescent="0.25">
      <c r="A501" s="138" t="s">
        <v>929</v>
      </c>
      <c r="B501" s="108" t="s">
        <v>1012</v>
      </c>
      <c r="C501" s="129">
        <v>7.5</v>
      </c>
      <c r="D501" s="129">
        <v>260</v>
      </c>
      <c r="E501" s="129">
        <v>130</v>
      </c>
      <c r="F501" s="129">
        <v>54.32</v>
      </c>
      <c r="G501" s="129">
        <v>4625</v>
      </c>
      <c r="H501" s="129">
        <v>355.8</v>
      </c>
      <c r="I501" s="129">
        <v>9.23</v>
      </c>
      <c r="J501" s="129">
        <v>1574</v>
      </c>
      <c r="K501" s="129">
        <v>242.2</v>
      </c>
      <c r="L501" s="129">
        <v>5.38</v>
      </c>
      <c r="M501" s="141">
        <v>42.64</v>
      </c>
      <c r="N501" s="132">
        <f>IF(C501&lt;=6,2*C501,IF(C501&gt;10,3*C501,2.5*C501))</f>
        <v>18.75</v>
      </c>
      <c r="O501" s="133">
        <f>2*(D501-2*N501)+2*(E501-2*N501)+PI()*2*N501</f>
        <v>747.80972450961724</v>
      </c>
    </row>
    <row r="502" spans="1:15" ht="15.75" thickBot="1" x14ac:dyDescent="0.25">
      <c r="A502" s="138" t="s">
        <v>930</v>
      </c>
      <c r="B502" s="108" t="s">
        <v>1012</v>
      </c>
      <c r="C502" s="129">
        <v>8</v>
      </c>
      <c r="D502" s="129">
        <v>260</v>
      </c>
      <c r="E502" s="129">
        <v>130</v>
      </c>
      <c r="F502" s="129">
        <v>57.64</v>
      </c>
      <c r="G502" s="129">
        <v>4874</v>
      </c>
      <c r="H502" s="129">
        <v>374.9</v>
      </c>
      <c r="I502" s="129">
        <v>9.1999999999999993</v>
      </c>
      <c r="J502" s="129">
        <v>1656</v>
      </c>
      <c r="K502" s="129">
        <v>254.8</v>
      </c>
      <c r="L502" s="129">
        <v>5.36</v>
      </c>
      <c r="M502" s="141">
        <v>45.25</v>
      </c>
      <c r="N502" s="132">
        <f>IF(C502&lt;=6,2*C502,IF(C502&gt;10,3*C502,2.5*C502))</f>
        <v>20</v>
      </c>
      <c r="O502" s="133">
        <f>2*(D502-2*N502)+2*(E502-2*N502)+PI()*2*N502</f>
        <v>745.66370614359175</v>
      </c>
    </row>
    <row r="503" spans="1:15" ht="15.75" thickBot="1" x14ac:dyDescent="0.25">
      <c r="A503" s="138" t="s">
        <v>931</v>
      </c>
      <c r="B503" s="108" t="s">
        <v>1012</v>
      </c>
      <c r="C503" s="129">
        <v>8.5</v>
      </c>
      <c r="D503" s="129">
        <v>260</v>
      </c>
      <c r="E503" s="129">
        <v>130</v>
      </c>
      <c r="F503" s="129">
        <v>60.93</v>
      </c>
      <c r="G503" s="129">
        <v>5116</v>
      </c>
      <c r="H503" s="129">
        <v>393.5</v>
      </c>
      <c r="I503" s="129">
        <v>9.16</v>
      </c>
      <c r="J503" s="129">
        <v>1735</v>
      </c>
      <c r="K503" s="129">
        <v>266.89999999999998</v>
      </c>
      <c r="L503" s="129">
        <v>5.34</v>
      </c>
      <c r="M503" s="141">
        <v>47.83</v>
      </c>
      <c r="N503" s="132">
        <f>IF(C503&lt;=6,2*C503,IF(C503&gt;10,3*C503,2.5*C503))</f>
        <v>21.25</v>
      </c>
      <c r="O503" s="133">
        <f>2*(D503-2*N503)+2*(E503-2*N503)+PI()*2*N503</f>
        <v>743.51768777756615</v>
      </c>
    </row>
    <row r="504" spans="1:15" ht="15.75" thickBot="1" x14ac:dyDescent="0.25">
      <c r="A504" s="138" t="s">
        <v>932</v>
      </c>
      <c r="B504" s="108" t="s">
        <v>1012</v>
      </c>
      <c r="C504" s="129">
        <v>9</v>
      </c>
      <c r="D504" s="129">
        <v>260</v>
      </c>
      <c r="E504" s="129">
        <v>130</v>
      </c>
      <c r="F504" s="129">
        <v>64.180000000000007</v>
      </c>
      <c r="G504" s="129">
        <v>5350</v>
      </c>
      <c r="H504" s="129">
        <v>411.6</v>
      </c>
      <c r="I504" s="129">
        <v>9.1300000000000008</v>
      </c>
      <c r="J504" s="129">
        <v>1811</v>
      </c>
      <c r="K504" s="129">
        <v>278.60000000000002</v>
      </c>
      <c r="L504" s="129">
        <v>5.31</v>
      </c>
      <c r="M504" s="141">
        <v>50.38</v>
      </c>
      <c r="N504" s="132">
        <f>IF(C504&lt;=6,2*C504,IF(C504&gt;10,3*C504,2.5*C504))</f>
        <v>22.5</v>
      </c>
      <c r="O504" s="133">
        <f>2*(D504-2*N504)+2*(E504-2*N504)+PI()*2*N504</f>
        <v>741.37166941154067</v>
      </c>
    </row>
    <row r="505" spans="1:15" ht="15.75" thickBot="1" x14ac:dyDescent="0.25">
      <c r="A505" s="138" t="s">
        <v>933</v>
      </c>
      <c r="B505" s="108" t="s">
        <v>1012</v>
      </c>
      <c r="C505" s="129">
        <v>9.5</v>
      </c>
      <c r="D505" s="129">
        <v>260</v>
      </c>
      <c r="E505" s="129">
        <v>130</v>
      </c>
      <c r="F505" s="129">
        <v>67.39</v>
      </c>
      <c r="G505" s="129">
        <v>5578</v>
      </c>
      <c r="H505" s="129">
        <v>429.1</v>
      </c>
      <c r="I505" s="129">
        <v>9.1</v>
      </c>
      <c r="J505" s="129">
        <v>1885</v>
      </c>
      <c r="K505" s="129">
        <v>290</v>
      </c>
      <c r="L505" s="129">
        <v>5.29</v>
      </c>
      <c r="M505" s="141">
        <v>52.9</v>
      </c>
      <c r="N505" s="132">
        <f>IF(C505&lt;=6,2*C505,IF(C505&gt;10,3*C505,2.5*C505))</f>
        <v>23.75</v>
      </c>
      <c r="O505" s="133">
        <f>2*(D505-2*N505)+2*(E505-2*N505)+PI()*2*N505</f>
        <v>739.22565104551518</v>
      </c>
    </row>
    <row r="506" spans="1:15" ht="15.75" thickBot="1" x14ac:dyDescent="0.25">
      <c r="A506" s="138" t="s">
        <v>934</v>
      </c>
      <c r="B506" s="108" t="s">
        <v>1012</v>
      </c>
      <c r="C506" s="129">
        <v>10</v>
      </c>
      <c r="D506" s="129">
        <v>260</v>
      </c>
      <c r="E506" s="129">
        <v>130</v>
      </c>
      <c r="F506" s="129">
        <v>70.569999999999993</v>
      </c>
      <c r="G506" s="129">
        <v>5799</v>
      </c>
      <c r="H506" s="129">
        <v>446</v>
      </c>
      <c r="I506" s="129">
        <v>9.06</v>
      </c>
      <c r="J506" s="129">
        <v>1956</v>
      </c>
      <c r="K506" s="129">
        <v>300.89999999999998</v>
      </c>
      <c r="L506" s="129">
        <v>5.26</v>
      </c>
      <c r="M506" s="141">
        <v>55.39</v>
      </c>
      <c r="N506" s="132">
        <f>IF(C506&lt;=6,2*C506,IF(C506&gt;10,3*C506,2.5*C506))</f>
        <v>25</v>
      </c>
      <c r="O506" s="133">
        <f>2*(D506-2*N506)+2*(E506-2*N506)+PI()*2*N506</f>
        <v>737.07963267948969</v>
      </c>
    </row>
    <row r="507" spans="1:15" ht="15.75" thickBot="1" x14ac:dyDescent="0.25">
      <c r="A507" s="138" t="s">
        <v>935</v>
      </c>
      <c r="B507" s="108" t="s">
        <v>1012</v>
      </c>
      <c r="C507" s="129">
        <v>10.5</v>
      </c>
      <c r="D507" s="129">
        <v>260</v>
      </c>
      <c r="E507" s="129">
        <v>130</v>
      </c>
      <c r="F507" s="129">
        <v>72.760000000000005</v>
      </c>
      <c r="G507" s="129">
        <v>5848</v>
      </c>
      <c r="H507" s="129">
        <v>449.8</v>
      </c>
      <c r="I507" s="129">
        <v>8.9600000000000009</v>
      </c>
      <c r="J507" s="129">
        <v>1982</v>
      </c>
      <c r="K507" s="129">
        <v>305</v>
      </c>
      <c r="L507" s="129">
        <v>5.22</v>
      </c>
      <c r="M507" s="141">
        <v>57.12</v>
      </c>
      <c r="N507" s="132">
        <f>IF(C507&lt;=6,2*C507,IF(C507&gt;10,3*C507,2.5*C507))</f>
        <v>31.5</v>
      </c>
      <c r="O507" s="133">
        <f>2*(D507-2*N507)+2*(E507-2*N507)+PI()*2*N507</f>
        <v>725.92033717615698</v>
      </c>
    </row>
    <row r="508" spans="1:15" ht="15.75" thickBot="1" x14ac:dyDescent="0.25">
      <c r="A508" s="138" t="s">
        <v>936</v>
      </c>
      <c r="B508" s="108" t="s">
        <v>1012</v>
      </c>
      <c r="C508" s="129">
        <v>11</v>
      </c>
      <c r="D508" s="129">
        <v>260</v>
      </c>
      <c r="E508" s="129">
        <v>130</v>
      </c>
      <c r="F508" s="129">
        <v>75.77</v>
      </c>
      <c r="G508" s="129">
        <v>6038</v>
      </c>
      <c r="H508" s="129">
        <v>464.5</v>
      </c>
      <c r="I508" s="129">
        <v>8.93</v>
      </c>
      <c r="J508" s="129">
        <v>2044</v>
      </c>
      <c r="K508" s="129">
        <v>314.5</v>
      </c>
      <c r="L508" s="129">
        <v>5.19</v>
      </c>
      <c r="M508" s="141">
        <v>59.48</v>
      </c>
      <c r="N508" s="132">
        <f>IF(C508&lt;=6,2*C508,IF(C508&gt;10,3*C508,2.5*C508))</f>
        <v>33</v>
      </c>
      <c r="O508" s="133">
        <f>2*(D508-2*N508)+2*(E508-2*N508)+PI()*2*N508</f>
        <v>723.34511513692632</v>
      </c>
    </row>
    <row r="509" spans="1:15" ht="15.75" thickBot="1" x14ac:dyDescent="0.25">
      <c r="A509" s="138" t="s">
        <v>937</v>
      </c>
      <c r="B509" s="108" t="s">
        <v>1012</v>
      </c>
      <c r="C509" s="129">
        <v>11.5</v>
      </c>
      <c r="D509" s="129">
        <v>260</v>
      </c>
      <c r="E509" s="129">
        <v>130</v>
      </c>
      <c r="F509" s="129">
        <v>78.73</v>
      </c>
      <c r="G509" s="129">
        <v>6221</v>
      </c>
      <c r="H509" s="129">
        <v>478.6</v>
      </c>
      <c r="I509" s="129">
        <v>8.89</v>
      </c>
      <c r="J509" s="129">
        <v>2103</v>
      </c>
      <c r="K509" s="129">
        <v>323.60000000000002</v>
      </c>
      <c r="L509" s="129">
        <v>5.17</v>
      </c>
      <c r="M509" s="141">
        <v>61.81</v>
      </c>
      <c r="N509" s="132">
        <f>IF(C509&lt;=6,2*C509,IF(C509&gt;10,3*C509,2.5*C509))</f>
        <v>34.5</v>
      </c>
      <c r="O509" s="133">
        <f>2*(D509-2*N509)+2*(E509-2*N509)+PI()*2*N509</f>
        <v>720.76989309769579</v>
      </c>
    </row>
    <row r="510" spans="1:15" ht="15.75" thickBot="1" x14ac:dyDescent="0.25">
      <c r="A510" s="138" t="s">
        <v>938</v>
      </c>
      <c r="B510" s="108" t="s">
        <v>1012</v>
      </c>
      <c r="C510" s="129">
        <v>12</v>
      </c>
      <c r="D510" s="129">
        <v>260</v>
      </c>
      <c r="E510" s="129">
        <v>130</v>
      </c>
      <c r="F510" s="129">
        <v>81.66</v>
      </c>
      <c r="G510" s="129">
        <v>6397</v>
      </c>
      <c r="H510" s="129">
        <v>492.1</v>
      </c>
      <c r="I510" s="129">
        <v>8.85</v>
      </c>
      <c r="J510" s="129">
        <v>2160</v>
      </c>
      <c r="K510" s="129">
        <v>332.3</v>
      </c>
      <c r="L510" s="129">
        <v>5.14</v>
      </c>
      <c r="M510" s="141">
        <v>64.099999999999994</v>
      </c>
      <c r="N510" s="132">
        <f>IF(C510&lt;=6,2*C510,IF(C510&gt;10,3*C510,2.5*C510))</f>
        <v>36</v>
      </c>
      <c r="O510" s="133">
        <f>2*(D510-2*N510)+2*(E510-2*N510)+PI()*2*N510</f>
        <v>718.19467105846513</v>
      </c>
    </row>
    <row r="511" spans="1:15" ht="15.75" thickBot="1" x14ac:dyDescent="0.25">
      <c r="A511" s="138" t="s">
        <v>939</v>
      </c>
      <c r="B511" s="108" t="s">
        <v>1012</v>
      </c>
      <c r="C511" s="129">
        <v>6</v>
      </c>
      <c r="D511" s="129">
        <v>300</v>
      </c>
      <c r="E511" s="129">
        <v>100</v>
      </c>
      <c r="F511" s="129">
        <v>45.63</v>
      </c>
      <c r="G511" s="129">
        <v>4777</v>
      </c>
      <c r="H511" s="129">
        <v>318.39999999999998</v>
      </c>
      <c r="I511" s="129">
        <v>10.23</v>
      </c>
      <c r="J511" s="129">
        <v>841.4</v>
      </c>
      <c r="K511" s="129">
        <v>168.3</v>
      </c>
      <c r="L511" s="129">
        <v>4.29</v>
      </c>
      <c r="M511" s="141">
        <v>35.82</v>
      </c>
      <c r="N511" s="132">
        <f>IF(C511&lt;=6,2*C511,IF(C511&gt;10,3*C511,2.5*C511))</f>
        <v>12</v>
      </c>
      <c r="O511" s="133">
        <f>2*(D511-2*N511)+2*(E511-2*N511)+PI()*2*N511</f>
        <v>779.39822368615501</v>
      </c>
    </row>
    <row r="512" spans="1:15" ht="15.75" thickBot="1" x14ac:dyDescent="0.25">
      <c r="A512" s="138" t="s">
        <v>940</v>
      </c>
      <c r="B512" s="108" t="s">
        <v>1012</v>
      </c>
      <c r="C512" s="129">
        <v>6.5</v>
      </c>
      <c r="D512" s="129">
        <v>300</v>
      </c>
      <c r="E512" s="129">
        <v>100</v>
      </c>
      <c r="F512" s="129">
        <v>48.86</v>
      </c>
      <c r="G512" s="129">
        <v>5038</v>
      </c>
      <c r="H512" s="129">
        <v>335.9</v>
      </c>
      <c r="I512" s="129">
        <v>10.15</v>
      </c>
      <c r="J512" s="129">
        <v>888.9</v>
      </c>
      <c r="K512" s="129">
        <v>177.8</v>
      </c>
      <c r="L512" s="129">
        <v>4.2699999999999996</v>
      </c>
      <c r="M512" s="141">
        <v>38.35</v>
      </c>
      <c r="N512" s="132">
        <f>IF(C512&lt;=6,2*C512,IF(C512&gt;10,3*C512,2.5*C512))</f>
        <v>16.25</v>
      </c>
      <c r="O512" s="133">
        <f>2*(D512-2*N512)+2*(E512-2*N512)+PI()*2*N512</f>
        <v>772.10176124166833</v>
      </c>
    </row>
    <row r="513" spans="1:15" ht="15.75" thickBot="1" x14ac:dyDescent="0.25">
      <c r="A513" s="138" t="s">
        <v>941</v>
      </c>
      <c r="B513" s="108" t="s">
        <v>1012</v>
      </c>
      <c r="C513" s="129">
        <v>7</v>
      </c>
      <c r="D513" s="129">
        <v>300</v>
      </c>
      <c r="E513" s="129">
        <v>100</v>
      </c>
      <c r="F513" s="129">
        <v>52.36</v>
      </c>
      <c r="G513" s="129">
        <v>5360</v>
      </c>
      <c r="H513" s="129">
        <v>357.3</v>
      </c>
      <c r="I513" s="129">
        <v>10.119999999999999</v>
      </c>
      <c r="J513" s="129">
        <v>942.1</v>
      </c>
      <c r="K513" s="129">
        <v>188.4</v>
      </c>
      <c r="L513" s="129">
        <v>4.24</v>
      </c>
      <c r="M513" s="141">
        <v>41.1</v>
      </c>
      <c r="N513" s="132">
        <f>IF(C513&lt;=6,2*C513,IF(C513&gt;10,3*C513,2.5*C513))</f>
        <v>17.5</v>
      </c>
      <c r="O513" s="133">
        <f>2*(D513-2*N513)+2*(E513-2*N513)+PI()*2*N513</f>
        <v>769.95574287564273</v>
      </c>
    </row>
    <row r="514" spans="1:15" ht="15.75" thickBot="1" x14ac:dyDescent="0.25">
      <c r="A514" s="138" t="s">
        <v>942</v>
      </c>
      <c r="B514" s="108" t="s">
        <v>1012</v>
      </c>
      <c r="C514" s="129">
        <v>7.5</v>
      </c>
      <c r="D514" s="129">
        <v>300</v>
      </c>
      <c r="E514" s="129">
        <v>100</v>
      </c>
      <c r="F514" s="129">
        <v>55.82</v>
      </c>
      <c r="G514" s="129">
        <v>5673</v>
      </c>
      <c r="H514" s="129">
        <v>378.2</v>
      </c>
      <c r="I514" s="129">
        <v>10.08</v>
      </c>
      <c r="J514" s="129">
        <v>993.3</v>
      </c>
      <c r="K514" s="129">
        <v>198.7</v>
      </c>
      <c r="L514" s="129">
        <v>4.22</v>
      </c>
      <c r="M514" s="141">
        <v>43.82</v>
      </c>
      <c r="N514" s="132">
        <f>IF(C514&lt;=6,2*C514,IF(C514&gt;10,3*C514,2.5*C514))</f>
        <v>18.75</v>
      </c>
      <c r="O514" s="133">
        <f>2*(D514-2*N514)+2*(E514-2*N514)+PI()*2*N514</f>
        <v>767.80972450961724</v>
      </c>
    </row>
    <row r="515" spans="1:15" ht="15.75" thickBot="1" x14ac:dyDescent="0.25">
      <c r="A515" s="138" t="s">
        <v>943</v>
      </c>
      <c r="B515" s="108" t="s">
        <v>1012</v>
      </c>
      <c r="C515" s="129">
        <v>8</v>
      </c>
      <c r="D515" s="129">
        <v>300</v>
      </c>
      <c r="E515" s="129">
        <v>100</v>
      </c>
      <c r="F515" s="129">
        <v>59.24</v>
      </c>
      <c r="G515" s="129">
        <v>5977</v>
      </c>
      <c r="H515" s="129">
        <v>398.5</v>
      </c>
      <c r="I515" s="129">
        <v>10.039999999999999</v>
      </c>
      <c r="J515" s="129">
        <v>1043</v>
      </c>
      <c r="K515" s="129">
        <v>208.5</v>
      </c>
      <c r="L515" s="129">
        <v>4.2</v>
      </c>
      <c r="M515" s="141">
        <v>46.51</v>
      </c>
      <c r="N515" s="132">
        <f>IF(C515&lt;=6,2*C515,IF(C515&gt;10,3*C515,2.5*C515))</f>
        <v>20</v>
      </c>
      <c r="O515" s="133">
        <f>2*(D515-2*N515)+2*(E515-2*N515)+PI()*2*N515</f>
        <v>765.66370614359175</v>
      </c>
    </row>
    <row r="516" spans="1:15" ht="15.75" thickBot="1" x14ac:dyDescent="0.25">
      <c r="A516" s="138" t="s">
        <v>944</v>
      </c>
      <c r="B516" s="108" t="s">
        <v>1012</v>
      </c>
      <c r="C516" s="129">
        <v>8.5</v>
      </c>
      <c r="D516" s="129">
        <v>300</v>
      </c>
      <c r="E516" s="129">
        <v>100</v>
      </c>
      <c r="F516" s="129">
        <v>62.63</v>
      </c>
      <c r="G516" s="129">
        <v>6273</v>
      </c>
      <c r="H516" s="129">
        <v>418.2</v>
      </c>
      <c r="I516" s="129">
        <v>10.01</v>
      </c>
      <c r="J516" s="129">
        <v>1090</v>
      </c>
      <c r="K516" s="129">
        <v>218</v>
      </c>
      <c r="L516" s="129">
        <v>4.17</v>
      </c>
      <c r="M516" s="141">
        <v>49.16</v>
      </c>
      <c r="N516" s="132">
        <f>IF(C516&lt;=6,2*C516,IF(C516&gt;10,3*C516,2.5*C516))</f>
        <v>21.25</v>
      </c>
      <c r="O516" s="133">
        <f>2*(D516-2*N516)+2*(E516-2*N516)+PI()*2*N516</f>
        <v>763.51768777756615</v>
      </c>
    </row>
    <row r="517" spans="1:15" ht="15.75" thickBot="1" x14ac:dyDescent="0.25">
      <c r="A517" s="138" t="s">
        <v>945</v>
      </c>
      <c r="B517" s="108" t="s">
        <v>1012</v>
      </c>
      <c r="C517" s="129">
        <v>9</v>
      </c>
      <c r="D517" s="129">
        <v>300</v>
      </c>
      <c r="E517" s="129">
        <v>100</v>
      </c>
      <c r="F517" s="129">
        <v>65.98</v>
      </c>
      <c r="G517" s="129">
        <v>6559</v>
      </c>
      <c r="H517" s="129">
        <v>437.3</v>
      </c>
      <c r="I517" s="129">
        <v>9.9700000000000006</v>
      </c>
      <c r="J517" s="129">
        <v>1135</v>
      </c>
      <c r="K517" s="129">
        <v>227</v>
      </c>
      <c r="L517" s="129">
        <v>4.1500000000000004</v>
      </c>
      <c r="M517" s="141">
        <v>51.79</v>
      </c>
      <c r="N517" s="132">
        <f>IF(C517&lt;=6,2*C517,IF(C517&gt;10,3*C517,2.5*C517))</f>
        <v>22.5</v>
      </c>
      <c r="O517" s="133">
        <f>2*(D517-2*N517)+2*(E517-2*N517)+PI()*2*N517</f>
        <v>761.37166941154067</v>
      </c>
    </row>
    <row r="518" spans="1:15" ht="15.75" thickBot="1" x14ac:dyDescent="0.25">
      <c r="A518" s="138" t="s">
        <v>946</v>
      </c>
      <c r="B518" s="108" t="s">
        <v>1012</v>
      </c>
      <c r="C518" s="129">
        <v>9.5</v>
      </c>
      <c r="D518" s="129">
        <v>300</v>
      </c>
      <c r="E518" s="129">
        <v>100</v>
      </c>
      <c r="F518" s="129">
        <v>69.290000000000006</v>
      </c>
      <c r="G518" s="129">
        <v>6836</v>
      </c>
      <c r="H518" s="129">
        <v>455.8</v>
      </c>
      <c r="I518" s="129">
        <v>9.93</v>
      </c>
      <c r="J518" s="129">
        <v>1179</v>
      </c>
      <c r="K518" s="129">
        <v>235.7</v>
      </c>
      <c r="L518" s="129">
        <v>4.12</v>
      </c>
      <c r="M518" s="141">
        <v>54.39</v>
      </c>
      <c r="N518" s="132">
        <f>IF(C518&lt;=6,2*C518,IF(C518&gt;10,3*C518,2.5*C518))</f>
        <v>23.75</v>
      </c>
      <c r="O518" s="133">
        <f>2*(D518-2*N518)+2*(E518-2*N518)+PI()*2*N518</f>
        <v>759.22565104551518</v>
      </c>
    </row>
    <row r="519" spans="1:15" ht="15.75" thickBot="1" x14ac:dyDescent="0.25">
      <c r="A519" s="138" t="s">
        <v>947</v>
      </c>
      <c r="B519" s="108" t="s">
        <v>1012</v>
      </c>
      <c r="C519" s="129">
        <v>10</v>
      </c>
      <c r="D519" s="129">
        <v>300</v>
      </c>
      <c r="E519" s="129">
        <v>100</v>
      </c>
      <c r="F519" s="129">
        <v>72.569999999999993</v>
      </c>
      <c r="G519" s="129">
        <v>7105</v>
      </c>
      <c r="H519" s="129">
        <v>473.7</v>
      </c>
      <c r="I519" s="129">
        <v>9.9</v>
      </c>
      <c r="J519" s="129">
        <v>1220</v>
      </c>
      <c r="K519" s="129">
        <v>244</v>
      </c>
      <c r="L519" s="129">
        <v>4.0999999999999996</v>
      </c>
      <c r="M519" s="141">
        <v>56.96</v>
      </c>
      <c r="N519" s="132">
        <f>IF(C519&lt;=6,2*C519,IF(C519&gt;10,3*C519,2.5*C519))</f>
        <v>25</v>
      </c>
      <c r="O519" s="133">
        <f>2*(D519-2*N519)+2*(E519-2*N519)+PI()*2*N519</f>
        <v>757.07963267948969</v>
      </c>
    </row>
    <row r="520" spans="1:15" ht="15.75" thickBot="1" x14ac:dyDescent="0.25">
      <c r="A520" s="138" t="s">
        <v>948</v>
      </c>
      <c r="B520" s="108" t="s">
        <v>1012</v>
      </c>
      <c r="C520" s="129">
        <v>6</v>
      </c>
      <c r="D520" s="129">
        <v>300</v>
      </c>
      <c r="E520" s="129">
        <v>200</v>
      </c>
      <c r="F520" s="129">
        <v>57.63</v>
      </c>
      <c r="G520" s="129">
        <v>7370</v>
      </c>
      <c r="H520" s="129">
        <v>491.3</v>
      </c>
      <c r="I520" s="129">
        <v>11.31</v>
      </c>
      <c r="J520" s="129">
        <v>3961</v>
      </c>
      <c r="K520" s="129">
        <v>396.1</v>
      </c>
      <c r="L520" s="129">
        <v>8.2899999999999991</v>
      </c>
      <c r="M520" s="141">
        <v>45.24</v>
      </c>
      <c r="N520" s="132">
        <f>IF(C520&lt;=6,2*C520,IF(C520&gt;10,3*C520,2.5*C520))</f>
        <v>12</v>
      </c>
      <c r="O520" s="133">
        <f>2*(D520-2*N520)+2*(E520-2*N520)+PI()*2*N520</f>
        <v>979.39822368615501</v>
      </c>
    </row>
    <row r="521" spans="1:15" ht="15.75" thickBot="1" x14ac:dyDescent="0.25">
      <c r="A521" s="138" t="s">
        <v>949</v>
      </c>
      <c r="B521" s="108" t="s">
        <v>1012</v>
      </c>
      <c r="C521" s="129">
        <v>6.5</v>
      </c>
      <c r="D521" s="129">
        <v>300</v>
      </c>
      <c r="E521" s="129">
        <v>200</v>
      </c>
      <c r="F521" s="129">
        <v>61.86</v>
      </c>
      <c r="G521" s="129">
        <v>7838</v>
      </c>
      <c r="H521" s="129">
        <v>522.5</v>
      </c>
      <c r="I521" s="129">
        <v>11.26</v>
      </c>
      <c r="J521" s="129">
        <v>4217</v>
      </c>
      <c r="K521" s="129">
        <v>421.7</v>
      </c>
      <c r="L521" s="129">
        <v>8.26</v>
      </c>
      <c r="M521" s="141">
        <v>48.56</v>
      </c>
      <c r="N521" s="132">
        <f>IF(C521&lt;=6,2*C521,IF(C521&gt;10,3*C521,2.5*C521))</f>
        <v>16.25</v>
      </c>
      <c r="O521" s="133">
        <f>2*(D521-2*N521)+2*(E521-2*N521)+PI()*2*N521</f>
        <v>972.10176124166833</v>
      </c>
    </row>
    <row r="522" spans="1:15" ht="15.75" thickBot="1" x14ac:dyDescent="0.25">
      <c r="A522" s="138" t="s">
        <v>950</v>
      </c>
      <c r="B522" s="108" t="s">
        <v>1012</v>
      </c>
      <c r="C522" s="129">
        <v>7</v>
      </c>
      <c r="D522" s="129">
        <v>300</v>
      </c>
      <c r="E522" s="129">
        <v>200</v>
      </c>
      <c r="F522" s="129">
        <v>66.36</v>
      </c>
      <c r="G522" s="129">
        <v>8365</v>
      </c>
      <c r="H522" s="129">
        <v>557.70000000000005</v>
      </c>
      <c r="I522" s="129">
        <v>11.23</v>
      </c>
      <c r="J522" s="129">
        <v>4497</v>
      </c>
      <c r="K522" s="129">
        <v>449.7</v>
      </c>
      <c r="L522" s="129">
        <v>8.23</v>
      </c>
      <c r="M522" s="141">
        <v>52.09</v>
      </c>
      <c r="N522" s="132">
        <f>IF(C522&lt;=6,2*C522,IF(C522&gt;10,3*C522,2.5*C522))</f>
        <v>17.5</v>
      </c>
      <c r="O522" s="133">
        <f>2*(D522-2*N522)+2*(E522-2*N522)+PI()*2*N522</f>
        <v>969.95574287564273</v>
      </c>
    </row>
    <row r="523" spans="1:15" ht="15.75" thickBot="1" x14ac:dyDescent="0.25">
      <c r="A523" s="138" t="s">
        <v>951</v>
      </c>
      <c r="B523" s="108" t="s">
        <v>1012</v>
      </c>
      <c r="C523" s="129">
        <v>7.5</v>
      </c>
      <c r="D523" s="129">
        <v>300</v>
      </c>
      <c r="E523" s="129">
        <v>200</v>
      </c>
      <c r="F523" s="129">
        <v>70.819999999999993</v>
      </c>
      <c r="G523" s="129">
        <v>8882</v>
      </c>
      <c r="H523" s="129">
        <v>592.1</v>
      </c>
      <c r="I523" s="129">
        <v>11.2</v>
      </c>
      <c r="J523" s="129">
        <v>4771</v>
      </c>
      <c r="K523" s="129">
        <v>477.1</v>
      </c>
      <c r="L523" s="129">
        <v>8.2100000000000009</v>
      </c>
      <c r="M523" s="141">
        <v>55.59</v>
      </c>
      <c r="N523" s="132">
        <f>IF(C523&lt;=6,2*C523,IF(C523&gt;10,3*C523,2.5*C523))</f>
        <v>18.75</v>
      </c>
      <c r="O523" s="133">
        <f>2*(D523-2*N523)+2*(E523-2*N523)+PI()*2*N523</f>
        <v>967.80972450961724</v>
      </c>
    </row>
    <row r="524" spans="1:15" ht="15.75" thickBot="1" x14ac:dyDescent="0.25">
      <c r="A524" s="138" t="s">
        <v>952</v>
      </c>
      <c r="B524" s="108" t="s">
        <v>1012</v>
      </c>
      <c r="C524" s="129">
        <v>8</v>
      </c>
      <c r="D524" s="129">
        <v>300</v>
      </c>
      <c r="E524" s="129">
        <v>200</v>
      </c>
      <c r="F524" s="129">
        <v>75.239999999999995</v>
      </c>
      <c r="G524" s="129">
        <v>9388</v>
      </c>
      <c r="H524" s="129">
        <v>625.9</v>
      </c>
      <c r="I524" s="129">
        <v>11.17</v>
      </c>
      <c r="J524" s="129">
        <v>5039</v>
      </c>
      <c r="K524" s="129">
        <v>503.9</v>
      </c>
      <c r="L524" s="129">
        <v>8.18</v>
      </c>
      <c r="M524" s="141">
        <v>59.07</v>
      </c>
      <c r="N524" s="132">
        <f>IF(C524&lt;=6,2*C524,IF(C524&gt;10,3*C524,2.5*C524))</f>
        <v>20</v>
      </c>
      <c r="O524" s="133">
        <f>2*(D524-2*N524)+2*(E524-2*N524)+PI()*2*N524</f>
        <v>965.66370614359175</v>
      </c>
    </row>
    <row r="525" spans="1:15" ht="15.75" thickBot="1" x14ac:dyDescent="0.25">
      <c r="A525" s="138" t="s">
        <v>953</v>
      </c>
      <c r="B525" s="108" t="s">
        <v>1012</v>
      </c>
      <c r="C525" s="129">
        <v>8.5</v>
      </c>
      <c r="D525" s="129">
        <v>300</v>
      </c>
      <c r="E525" s="129">
        <v>200</v>
      </c>
      <c r="F525" s="129">
        <v>79.63</v>
      </c>
      <c r="G525" s="129">
        <v>9884</v>
      </c>
      <c r="H525" s="129">
        <v>658.9</v>
      </c>
      <c r="I525" s="129">
        <v>11.14</v>
      </c>
      <c r="J525" s="129">
        <v>5302</v>
      </c>
      <c r="K525" s="129">
        <v>530.20000000000005</v>
      </c>
      <c r="L525" s="129">
        <v>8.16</v>
      </c>
      <c r="M525" s="141">
        <v>62.51</v>
      </c>
      <c r="N525" s="132">
        <f>IF(C525&lt;=6,2*C525,IF(C525&gt;10,3*C525,2.5*C525))</f>
        <v>21.25</v>
      </c>
      <c r="O525" s="133">
        <f>2*(D525-2*N525)+2*(E525-2*N525)+PI()*2*N525</f>
        <v>963.51768777756615</v>
      </c>
    </row>
    <row r="526" spans="1:15" ht="15.75" thickBot="1" x14ac:dyDescent="0.25">
      <c r="A526" s="138" t="s">
        <v>954</v>
      </c>
      <c r="B526" s="108" t="s">
        <v>1012</v>
      </c>
      <c r="C526" s="129">
        <v>9</v>
      </c>
      <c r="D526" s="129">
        <v>300</v>
      </c>
      <c r="E526" s="129">
        <v>200</v>
      </c>
      <c r="F526" s="129">
        <v>83.98</v>
      </c>
      <c r="G526" s="129">
        <v>10370</v>
      </c>
      <c r="H526" s="129">
        <v>691.3</v>
      </c>
      <c r="I526" s="129">
        <v>11.11</v>
      </c>
      <c r="J526" s="129">
        <v>5558</v>
      </c>
      <c r="K526" s="129">
        <v>555.79999999999995</v>
      </c>
      <c r="L526" s="129">
        <v>8.14</v>
      </c>
      <c r="M526" s="141">
        <v>65.92</v>
      </c>
      <c r="N526" s="132">
        <f>IF(C526&lt;=6,2*C526,IF(C526&gt;10,3*C526,2.5*C526))</f>
        <v>22.5</v>
      </c>
      <c r="O526" s="133">
        <f>2*(D526-2*N526)+2*(E526-2*N526)+PI()*2*N526</f>
        <v>961.37166941154067</v>
      </c>
    </row>
    <row r="527" spans="1:15" ht="15.75" thickBot="1" x14ac:dyDescent="0.25">
      <c r="A527" s="138" t="s">
        <v>955</v>
      </c>
      <c r="B527" s="108" t="s">
        <v>1012</v>
      </c>
      <c r="C527" s="129">
        <v>9.5</v>
      </c>
      <c r="D527" s="129">
        <v>300</v>
      </c>
      <c r="E527" s="129">
        <v>200</v>
      </c>
      <c r="F527" s="129">
        <v>88.29</v>
      </c>
      <c r="G527" s="129">
        <v>10845</v>
      </c>
      <c r="H527" s="129">
        <v>723</v>
      </c>
      <c r="I527" s="129">
        <v>11.08</v>
      </c>
      <c r="J527" s="129">
        <v>5809</v>
      </c>
      <c r="K527" s="129">
        <v>580.9</v>
      </c>
      <c r="L527" s="129">
        <v>8.11</v>
      </c>
      <c r="M527" s="141">
        <v>69.31</v>
      </c>
      <c r="N527" s="132">
        <f>IF(C527&lt;=6,2*C527,IF(C527&gt;10,3*C527,2.5*C527))</f>
        <v>23.75</v>
      </c>
      <c r="O527" s="133">
        <f>2*(D527-2*N527)+2*(E527-2*N527)+PI()*2*N527</f>
        <v>959.22565104551518</v>
      </c>
    </row>
    <row r="528" spans="1:15" ht="15.75" thickBot="1" x14ac:dyDescent="0.25">
      <c r="A528" s="138" t="s">
        <v>956</v>
      </c>
      <c r="B528" s="108" t="s">
        <v>1012</v>
      </c>
      <c r="C528" s="129">
        <v>10</v>
      </c>
      <c r="D528" s="129">
        <v>300</v>
      </c>
      <c r="E528" s="129">
        <v>200</v>
      </c>
      <c r="F528" s="129">
        <v>92.57</v>
      </c>
      <c r="G528" s="129">
        <v>11310</v>
      </c>
      <c r="H528" s="129">
        <v>754</v>
      </c>
      <c r="I528" s="129">
        <v>11.05</v>
      </c>
      <c r="J528" s="129">
        <v>6054</v>
      </c>
      <c r="K528" s="129">
        <v>605.4</v>
      </c>
      <c r="L528" s="129">
        <v>8.09</v>
      </c>
      <c r="M528" s="141">
        <v>72.66</v>
      </c>
      <c r="N528" s="132">
        <f>IF(C528&lt;=6,2*C528,IF(C528&gt;10,3*C528,2.5*C528))</f>
        <v>25</v>
      </c>
      <c r="O528" s="133">
        <f>2*(D528-2*N528)+2*(E528-2*N528)+PI()*2*N528</f>
        <v>957.07963267948969</v>
      </c>
    </row>
    <row r="529" spans="1:15" ht="15.75" thickBot="1" x14ac:dyDescent="0.25">
      <c r="A529" s="138" t="s">
        <v>957</v>
      </c>
      <c r="B529" s="108" t="s">
        <v>1012</v>
      </c>
      <c r="C529" s="129">
        <v>10.5</v>
      </c>
      <c r="D529" s="129">
        <v>300</v>
      </c>
      <c r="E529" s="129">
        <v>200</v>
      </c>
      <c r="F529" s="129">
        <v>95.86</v>
      </c>
      <c r="G529" s="129">
        <v>11547</v>
      </c>
      <c r="H529" s="129">
        <v>769.8</v>
      </c>
      <c r="I529" s="129">
        <v>10.98</v>
      </c>
      <c r="J529" s="129">
        <v>6195</v>
      </c>
      <c r="K529" s="129">
        <v>619.5</v>
      </c>
      <c r="L529" s="129">
        <v>8.0399999999999991</v>
      </c>
      <c r="M529" s="141">
        <v>75.25</v>
      </c>
      <c r="N529" s="132">
        <f>IF(C529&lt;=6,2*C529,IF(C529&gt;10,3*C529,2.5*C529))</f>
        <v>31.5</v>
      </c>
      <c r="O529" s="133">
        <f>2*(D529-2*N529)+2*(E529-2*N529)+PI()*2*N529</f>
        <v>945.92033717615698</v>
      </c>
    </row>
    <row r="530" spans="1:15" ht="15.75" thickBot="1" x14ac:dyDescent="0.25">
      <c r="A530" s="138" t="s">
        <v>958</v>
      </c>
      <c r="B530" s="108" t="s">
        <v>1012</v>
      </c>
      <c r="C530" s="129">
        <v>11</v>
      </c>
      <c r="D530" s="129">
        <v>300</v>
      </c>
      <c r="E530" s="129">
        <v>200</v>
      </c>
      <c r="F530" s="129">
        <v>99.97</v>
      </c>
      <c r="G530" s="129">
        <v>11970</v>
      </c>
      <c r="H530" s="129">
        <v>798</v>
      </c>
      <c r="I530" s="129">
        <v>10.94</v>
      </c>
      <c r="J530" s="129">
        <v>6418</v>
      </c>
      <c r="K530" s="129">
        <v>641.79999999999995</v>
      </c>
      <c r="L530" s="129">
        <v>8.01</v>
      </c>
      <c r="M530" s="141">
        <v>78.47</v>
      </c>
      <c r="N530" s="132">
        <f>IF(C530&lt;=6,2*C530,IF(C530&gt;10,3*C530,2.5*C530))</f>
        <v>33</v>
      </c>
      <c r="O530" s="133">
        <f>2*(D530-2*N530)+2*(E530-2*N530)+PI()*2*N530</f>
        <v>943.34511513692632</v>
      </c>
    </row>
    <row r="531" spans="1:15" ht="15.75" thickBot="1" x14ac:dyDescent="0.25">
      <c r="A531" s="138" t="s">
        <v>959</v>
      </c>
      <c r="B531" s="108" t="s">
        <v>1012</v>
      </c>
      <c r="C531" s="129">
        <v>11.5</v>
      </c>
      <c r="D531" s="129">
        <v>300</v>
      </c>
      <c r="E531" s="129">
        <v>200</v>
      </c>
      <c r="F531" s="129">
        <v>104</v>
      </c>
      <c r="G531" s="129">
        <v>12383</v>
      </c>
      <c r="H531" s="129">
        <v>825.5</v>
      </c>
      <c r="I531" s="129">
        <v>10.91</v>
      </c>
      <c r="J531" s="129">
        <v>6636</v>
      </c>
      <c r="K531" s="129">
        <v>663.6</v>
      </c>
      <c r="L531" s="129">
        <v>7.99</v>
      </c>
      <c r="M531" s="141">
        <v>81.67</v>
      </c>
      <c r="N531" s="132">
        <f>IF(C531&lt;=6,2*C531,IF(C531&gt;10,3*C531,2.5*C531))</f>
        <v>34.5</v>
      </c>
      <c r="O531" s="133">
        <f>2*(D531-2*N531)+2*(E531-2*N531)+PI()*2*N531</f>
        <v>940.76989309769579</v>
      </c>
    </row>
    <row r="532" spans="1:15" ht="15.75" thickBot="1" x14ac:dyDescent="0.25">
      <c r="A532" s="138" t="s">
        <v>960</v>
      </c>
      <c r="B532" s="108" t="s">
        <v>1012</v>
      </c>
      <c r="C532" s="129">
        <v>12</v>
      </c>
      <c r="D532" s="129">
        <v>300</v>
      </c>
      <c r="E532" s="129">
        <v>200</v>
      </c>
      <c r="F532" s="129">
        <v>108.1</v>
      </c>
      <c r="G532" s="129">
        <v>12784</v>
      </c>
      <c r="H532" s="129">
        <v>852.3</v>
      </c>
      <c r="I532" s="129">
        <v>10.88</v>
      </c>
      <c r="J532" s="129">
        <v>6847</v>
      </c>
      <c r="K532" s="129">
        <v>684.7</v>
      </c>
      <c r="L532" s="129">
        <v>7.96</v>
      </c>
      <c r="M532" s="141">
        <v>84.83</v>
      </c>
      <c r="N532" s="132">
        <f>IF(C532&lt;=6,2*C532,IF(C532&gt;10,3*C532,2.5*C532))</f>
        <v>36</v>
      </c>
      <c r="O532" s="133">
        <f>2*(D532-2*N532)+2*(E532-2*N532)+PI()*2*N532</f>
        <v>938.19467105846513</v>
      </c>
    </row>
    <row r="533" spans="1:15" ht="15.75" thickBot="1" x14ac:dyDescent="0.25">
      <c r="A533" s="138" t="s">
        <v>961</v>
      </c>
      <c r="B533" s="108" t="s">
        <v>1012</v>
      </c>
      <c r="C533" s="129">
        <v>6</v>
      </c>
      <c r="D533" s="129">
        <v>320</v>
      </c>
      <c r="E533" s="129">
        <v>180</v>
      </c>
      <c r="F533" s="129">
        <v>57.63</v>
      </c>
      <c r="G533" s="129">
        <v>8012</v>
      </c>
      <c r="H533" s="129">
        <v>500.8</v>
      </c>
      <c r="I533" s="129">
        <v>11.79</v>
      </c>
      <c r="J533" s="129">
        <v>3308</v>
      </c>
      <c r="K533" s="129">
        <v>367.5</v>
      </c>
      <c r="L533" s="129">
        <v>7.58</v>
      </c>
      <c r="M533" s="141">
        <v>45.24</v>
      </c>
      <c r="N533" s="132">
        <f>IF(C533&lt;=6,2*C533,IF(C533&gt;10,3*C533,2.5*C533))</f>
        <v>12</v>
      </c>
      <c r="O533" s="133">
        <f>2*(D533-2*N533)+2*(E533-2*N533)+PI()*2*N533</f>
        <v>979.39822368615501</v>
      </c>
    </row>
    <row r="534" spans="1:15" ht="15.75" thickBot="1" x14ac:dyDescent="0.25">
      <c r="A534" s="138" t="s">
        <v>962</v>
      </c>
      <c r="B534" s="108" t="s">
        <v>1012</v>
      </c>
      <c r="C534" s="129">
        <v>6.5</v>
      </c>
      <c r="D534" s="129">
        <v>320</v>
      </c>
      <c r="E534" s="129">
        <v>180</v>
      </c>
      <c r="F534" s="129">
        <v>61.86</v>
      </c>
      <c r="G534" s="129">
        <v>8517</v>
      </c>
      <c r="H534" s="129">
        <v>532.29999999999995</v>
      </c>
      <c r="I534" s="129">
        <v>11.73</v>
      </c>
      <c r="J534" s="129">
        <v>3520</v>
      </c>
      <c r="K534" s="129">
        <v>391.1</v>
      </c>
      <c r="L534" s="129">
        <v>7.54</v>
      </c>
      <c r="M534" s="141">
        <v>48.56</v>
      </c>
      <c r="N534" s="132">
        <f>IF(C534&lt;=6,2*C534,IF(C534&gt;10,3*C534,2.5*C534))</f>
        <v>16.25</v>
      </c>
      <c r="O534" s="133">
        <f>2*(D534-2*N534)+2*(E534-2*N534)+PI()*2*N534</f>
        <v>972.10176124166833</v>
      </c>
    </row>
    <row r="535" spans="1:15" ht="15.75" thickBot="1" x14ac:dyDescent="0.25">
      <c r="A535" s="138" t="s">
        <v>963</v>
      </c>
      <c r="B535" s="108" t="s">
        <v>1012</v>
      </c>
      <c r="C535" s="129">
        <v>7</v>
      </c>
      <c r="D535" s="129">
        <v>320</v>
      </c>
      <c r="E535" s="129">
        <v>180</v>
      </c>
      <c r="F535" s="129">
        <v>66.36</v>
      </c>
      <c r="G535" s="129">
        <v>9089</v>
      </c>
      <c r="H535" s="129">
        <v>568.1</v>
      </c>
      <c r="I535" s="129">
        <v>11.7</v>
      </c>
      <c r="J535" s="129">
        <v>3752</v>
      </c>
      <c r="K535" s="129">
        <v>416.9</v>
      </c>
      <c r="L535" s="129">
        <v>7.52</v>
      </c>
      <c r="M535" s="141">
        <v>52.09</v>
      </c>
      <c r="N535" s="132">
        <f>IF(C535&lt;=6,2*C535,IF(C535&gt;10,3*C535,2.5*C535))</f>
        <v>17.5</v>
      </c>
      <c r="O535" s="133">
        <f>2*(D535-2*N535)+2*(E535-2*N535)+PI()*2*N535</f>
        <v>969.95574287564273</v>
      </c>
    </row>
    <row r="536" spans="1:15" ht="15.75" thickBot="1" x14ac:dyDescent="0.25">
      <c r="A536" s="138" t="s">
        <v>964</v>
      </c>
      <c r="B536" s="108" t="s">
        <v>1012</v>
      </c>
      <c r="C536" s="129">
        <v>7.5</v>
      </c>
      <c r="D536" s="129">
        <v>320</v>
      </c>
      <c r="E536" s="129">
        <v>180</v>
      </c>
      <c r="F536" s="129">
        <v>70.819999999999993</v>
      </c>
      <c r="G536" s="129">
        <v>9650</v>
      </c>
      <c r="H536" s="129">
        <v>603.1</v>
      </c>
      <c r="I536" s="129">
        <v>11.67</v>
      </c>
      <c r="J536" s="129">
        <v>3979</v>
      </c>
      <c r="K536" s="129">
        <v>442.2</v>
      </c>
      <c r="L536" s="129">
        <v>7.5</v>
      </c>
      <c r="M536" s="141">
        <v>55.59</v>
      </c>
      <c r="N536" s="132">
        <f>IF(C536&lt;=6,2*C536,IF(C536&gt;10,3*C536,2.5*C536))</f>
        <v>18.75</v>
      </c>
      <c r="O536" s="133">
        <f>2*(D536-2*N536)+2*(E536-2*N536)+PI()*2*N536</f>
        <v>967.80972450961724</v>
      </c>
    </row>
    <row r="537" spans="1:15" ht="15.75" thickBot="1" x14ac:dyDescent="0.25">
      <c r="A537" s="138" t="s">
        <v>965</v>
      </c>
      <c r="B537" s="108" t="s">
        <v>1012</v>
      </c>
      <c r="C537" s="129">
        <v>8</v>
      </c>
      <c r="D537" s="129">
        <v>320</v>
      </c>
      <c r="E537" s="129">
        <v>180</v>
      </c>
      <c r="F537" s="129">
        <v>75.239999999999995</v>
      </c>
      <c r="G537" s="129">
        <v>10200</v>
      </c>
      <c r="H537" s="129">
        <v>637.5</v>
      </c>
      <c r="I537" s="129">
        <v>11.64</v>
      </c>
      <c r="J537" s="129">
        <v>4201</v>
      </c>
      <c r="K537" s="129">
        <v>466.8</v>
      </c>
      <c r="L537" s="129">
        <v>7.47</v>
      </c>
      <c r="M537" s="141">
        <v>59.07</v>
      </c>
      <c r="N537" s="132">
        <f>IF(C537&lt;=6,2*C537,IF(C537&gt;10,3*C537,2.5*C537))</f>
        <v>20</v>
      </c>
      <c r="O537" s="133">
        <f>2*(D537-2*N537)+2*(E537-2*N537)+PI()*2*N537</f>
        <v>965.66370614359175</v>
      </c>
    </row>
    <row r="538" spans="1:15" ht="15.75" thickBot="1" x14ac:dyDescent="0.25">
      <c r="A538" s="138" t="s">
        <v>966</v>
      </c>
      <c r="B538" s="108" t="s">
        <v>1012</v>
      </c>
      <c r="C538" s="129">
        <v>8.5</v>
      </c>
      <c r="D538" s="129">
        <v>320</v>
      </c>
      <c r="E538" s="129">
        <v>180</v>
      </c>
      <c r="F538" s="129">
        <v>79.63</v>
      </c>
      <c r="G538" s="129">
        <v>10738</v>
      </c>
      <c r="H538" s="129">
        <v>671.1</v>
      </c>
      <c r="I538" s="129">
        <v>11.61</v>
      </c>
      <c r="J538" s="129">
        <v>4418</v>
      </c>
      <c r="K538" s="129">
        <v>490.9</v>
      </c>
      <c r="L538" s="129">
        <v>7.45</v>
      </c>
      <c r="M538" s="141">
        <v>62.51</v>
      </c>
      <c r="N538" s="132">
        <f>IF(C538&lt;=6,2*C538,IF(C538&gt;10,3*C538,2.5*C538))</f>
        <v>21.25</v>
      </c>
      <c r="O538" s="133">
        <f>2*(D538-2*N538)+2*(E538-2*N538)+PI()*2*N538</f>
        <v>963.51768777756615</v>
      </c>
    </row>
    <row r="539" spans="1:15" ht="15.75" thickBot="1" x14ac:dyDescent="0.25">
      <c r="A539" s="138" t="s">
        <v>967</v>
      </c>
      <c r="B539" s="108" t="s">
        <v>1012</v>
      </c>
      <c r="C539" s="129">
        <v>9</v>
      </c>
      <c r="D539" s="129">
        <v>320</v>
      </c>
      <c r="E539" s="129">
        <v>180</v>
      </c>
      <c r="F539" s="129">
        <v>83.98</v>
      </c>
      <c r="G539" s="129">
        <v>11265</v>
      </c>
      <c r="H539" s="129">
        <v>704</v>
      </c>
      <c r="I539" s="129">
        <v>11.58</v>
      </c>
      <c r="J539" s="129">
        <v>4630</v>
      </c>
      <c r="K539" s="129">
        <v>514.4</v>
      </c>
      <c r="L539" s="129">
        <v>7.42</v>
      </c>
      <c r="M539" s="141">
        <v>65.92</v>
      </c>
      <c r="N539" s="132">
        <f>IF(C539&lt;=6,2*C539,IF(C539&gt;10,3*C539,2.5*C539))</f>
        <v>22.5</v>
      </c>
      <c r="O539" s="133">
        <f>2*(D539-2*N539)+2*(E539-2*N539)+PI()*2*N539</f>
        <v>961.37166941154067</v>
      </c>
    </row>
    <row r="540" spans="1:15" ht="15.75" thickBot="1" x14ac:dyDescent="0.25">
      <c r="A540" s="138" t="s">
        <v>968</v>
      </c>
      <c r="B540" s="108" t="s">
        <v>1012</v>
      </c>
      <c r="C540" s="129">
        <v>9.5</v>
      </c>
      <c r="D540" s="129">
        <v>320</v>
      </c>
      <c r="E540" s="129">
        <v>180</v>
      </c>
      <c r="F540" s="129">
        <v>88.29</v>
      </c>
      <c r="G540" s="129">
        <v>11780</v>
      </c>
      <c r="H540" s="129">
        <v>736.3</v>
      </c>
      <c r="I540" s="129">
        <v>11.55</v>
      </c>
      <c r="J540" s="129">
        <v>4836</v>
      </c>
      <c r="K540" s="129">
        <v>537.4</v>
      </c>
      <c r="L540" s="129">
        <v>7.4</v>
      </c>
      <c r="M540" s="141">
        <v>69.31</v>
      </c>
      <c r="N540" s="132">
        <f>IF(C540&lt;=6,2*C540,IF(C540&gt;10,3*C540,2.5*C540))</f>
        <v>23.75</v>
      </c>
      <c r="O540" s="133">
        <f>2*(D540-2*N540)+2*(E540-2*N540)+PI()*2*N540</f>
        <v>959.22565104551518</v>
      </c>
    </row>
    <row r="541" spans="1:15" ht="15.75" thickBot="1" x14ac:dyDescent="0.25">
      <c r="A541" s="138" t="s">
        <v>969</v>
      </c>
      <c r="B541" s="108" t="s">
        <v>1012</v>
      </c>
      <c r="C541" s="129">
        <v>10</v>
      </c>
      <c r="D541" s="129">
        <v>320</v>
      </c>
      <c r="E541" s="129">
        <v>180</v>
      </c>
      <c r="F541" s="129">
        <v>92.57</v>
      </c>
      <c r="G541" s="129">
        <v>12285</v>
      </c>
      <c r="H541" s="129">
        <v>767.8</v>
      </c>
      <c r="I541" s="129">
        <v>11.52</v>
      </c>
      <c r="J541" s="129">
        <v>5038</v>
      </c>
      <c r="K541" s="129">
        <v>559.70000000000005</v>
      </c>
      <c r="L541" s="129">
        <v>7.38</v>
      </c>
      <c r="M541" s="141">
        <v>72.66</v>
      </c>
      <c r="N541" s="132">
        <f>IF(C541&lt;=6,2*C541,IF(C541&gt;10,3*C541,2.5*C541))</f>
        <v>25</v>
      </c>
      <c r="O541" s="133">
        <f>2*(D541-2*N541)+2*(E541-2*N541)+PI()*2*N541</f>
        <v>957.07963267948969</v>
      </c>
    </row>
    <row r="542" spans="1:15" ht="15.75" thickBot="1" x14ac:dyDescent="0.25">
      <c r="A542" s="138" t="s">
        <v>970</v>
      </c>
      <c r="B542" s="108" t="s">
        <v>1012</v>
      </c>
      <c r="C542" s="129">
        <v>10.5</v>
      </c>
      <c r="D542" s="129">
        <v>320</v>
      </c>
      <c r="E542" s="129">
        <v>180</v>
      </c>
      <c r="F542" s="129">
        <v>95.86</v>
      </c>
      <c r="G542" s="129">
        <v>12530</v>
      </c>
      <c r="H542" s="129">
        <v>783.1</v>
      </c>
      <c r="I542" s="129">
        <v>11.43</v>
      </c>
      <c r="J542" s="129">
        <v>5155</v>
      </c>
      <c r="K542" s="129">
        <v>572.70000000000005</v>
      </c>
      <c r="L542" s="129">
        <v>7.33</v>
      </c>
      <c r="M542" s="141">
        <v>75.25</v>
      </c>
      <c r="N542" s="132">
        <f>IF(C542&lt;=6,2*C542,IF(C542&gt;10,3*C542,2.5*C542))</f>
        <v>31.5</v>
      </c>
      <c r="O542" s="133">
        <f>2*(D542-2*N542)+2*(E542-2*N542)+PI()*2*N542</f>
        <v>945.92033717615698</v>
      </c>
    </row>
    <row r="543" spans="1:15" ht="15.75" thickBot="1" x14ac:dyDescent="0.25">
      <c r="A543" s="138" t="s">
        <v>971</v>
      </c>
      <c r="B543" s="108" t="s">
        <v>1012</v>
      </c>
      <c r="C543" s="129">
        <v>11</v>
      </c>
      <c r="D543" s="129">
        <v>320</v>
      </c>
      <c r="E543" s="129">
        <v>180</v>
      </c>
      <c r="F543" s="129">
        <v>99.97</v>
      </c>
      <c r="G543" s="129">
        <v>12988</v>
      </c>
      <c r="H543" s="129">
        <v>811.7</v>
      </c>
      <c r="I543" s="129">
        <v>11.4</v>
      </c>
      <c r="J543" s="129">
        <v>5338</v>
      </c>
      <c r="K543" s="129">
        <v>593.1</v>
      </c>
      <c r="L543" s="129">
        <v>7.31</v>
      </c>
      <c r="M543" s="141">
        <v>78.47</v>
      </c>
      <c r="N543" s="132">
        <f>IF(C543&lt;=6,2*C543,IF(C543&gt;10,3*C543,2.5*C543))</f>
        <v>33</v>
      </c>
      <c r="O543" s="133">
        <f>2*(D543-2*N543)+2*(E543-2*N543)+PI()*2*N543</f>
        <v>943.34511513692632</v>
      </c>
    </row>
    <row r="544" spans="1:15" ht="15.75" thickBot="1" x14ac:dyDescent="0.25">
      <c r="A544" s="138" t="s">
        <v>972</v>
      </c>
      <c r="B544" s="108" t="s">
        <v>1012</v>
      </c>
      <c r="C544" s="129">
        <v>11.5</v>
      </c>
      <c r="D544" s="129">
        <v>320</v>
      </c>
      <c r="E544" s="129">
        <v>180</v>
      </c>
      <c r="F544" s="129">
        <v>104</v>
      </c>
      <c r="G544" s="129">
        <v>13434</v>
      </c>
      <c r="H544" s="129">
        <v>839.6</v>
      </c>
      <c r="I544" s="129">
        <v>11.36</v>
      </c>
      <c r="J544" s="129">
        <v>5517</v>
      </c>
      <c r="K544" s="129">
        <v>613</v>
      </c>
      <c r="L544" s="129">
        <v>7.28</v>
      </c>
      <c r="M544" s="141">
        <v>81.67</v>
      </c>
      <c r="N544" s="132">
        <f>IF(C544&lt;=6,2*C544,IF(C544&gt;10,3*C544,2.5*C544))</f>
        <v>34.5</v>
      </c>
      <c r="O544" s="133">
        <f>2*(D544-2*N544)+2*(E544-2*N544)+PI()*2*N544</f>
        <v>940.76989309769579</v>
      </c>
    </row>
    <row r="545" spans="1:15" ht="15.75" thickBot="1" x14ac:dyDescent="0.25">
      <c r="A545" s="138" t="s">
        <v>973</v>
      </c>
      <c r="B545" s="108" t="s">
        <v>1012</v>
      </c>
      <c r="C545" s="129">
        <v>12</v>
      </c>
      <c r="D545" s="129">
        <v>320</v>
      </c>
      <c r="E545" s="129">
        <v>180</v>
      </c>
      <c r="F545" s="129">
        <v>108.1</v>
      </c>
      <c r="G545" s="129">
        <v>13867</v>
      </c>
      <c r="H545" s="129">
        <v>866.7</v>
      </c>
      <c r="I545" s="129">
        <v>11.33</v>
      </c>
      <c r="J545" s="129">
        <v>5690</v>
      </c>
      <c r="K545" s="129">
        <v>632.20000000000005</v>
      </c>
      <c r="L545" s="129">
        <v>7.26</v>
      </c>
      <c r="M545" s="141">
        <v>84.83</v>
      </c>
      <c r="N545" s="132">
        <f>IF(C545&lt;=6,2*C545,IF(C545&gt;10,3*C545,2.5*C545))</f>
        <v>36</v>
      </c>
      <c r="O545" s="133">
        <f>2*(D545-2*N545)+2*(E545-2*N545)+PI()*2*N545</f>
        <v>938.19467105846513</v>
      </c>
    </row>
    <row r="546" spans="1:15" ht="15.75" thickBot="1" x14ac:dyDescent="0.25">
      <c r="A546" s="138" t="s">
        <v>974</v>
      </c>
      <c r="B546" s="108" t="s">
        <v>1012</v>
      </c>
      <c r="C546" s="129">
        <v>6</v>
      </c>
      <c r="D546" s="129">
        <v>350</v>
      </c>
      <c r="E546" s="129">
        <v>250</v>
      </c>
      <c r="F546" s="129">
        <v>69.63</v>
      </c>
      <c r="G546" s="129">
        <v>12456</v>
      </c>
      <c r="H546" s="129">
        <v>711.8</v>
      </c>
      <c r="I546" s="129">
        <v>13.37</v>
      </c>
      <c r="J546" s="129">
        <v>7457</v>
      </c>
      <c r="K546" s="129">
        <v>596.6</v>
      </c>
      <c r="L546" s="129">
        <v>10.35</v>
      </c>
      <c r="M546" s="141">
        <v>54.66</v>
      </c>
      <c r="N546" s="132">
        <f>IF(C546&lt;=6,2*C546,IF(C546&gt;10,3*C546,2.5*C546))</f>
        <v>12</v>
      </c>
      <c r="O546" s="133">
        <f>2*(D546-2*N546)+2*(E546-2*N546)+PI()*2*N546</f>
        <v>1179.398223686155</v>
      </c>
    </row>
    <row r="547" spans="1:15" ht="15.75" thickBot="1" x14ac:dyDescent="0.25">
      <c r="A547" s="138" t="s">
        <v>975</v>
      </c>
      <c r="B547" s="108" t="s">
        <v>1012</v>
      </c>
      <c r="C547" s="129">
        <v>6.5</v>
      </c>
      <c r="D547" s="129">
        <v>350</v>
      </c>
      <c r="E547" s="129">
        <v>250</v>
      </c>
      <c r="F547" s="129">
        <v>74.86</v>
      </c>
      <c r="G547" s="129">
        <v>13293</v>
      </c>
      <c r="H547" s="129">
        <v>759.6</v>
      </c>
      <c r="I547" s="129">
        <v>13.33</v>
      </c>
      <c r="J547" s="129">
        <v>7963</v>
      </c>
      <c r="K547" s="129">
        <v>637</v>
      </c>
      <c r="L547" s="129">
        <v>10.31</v>
      </c>
      <c r="M547" s="141">
        <v>58.76</v>
      </c>
      <c r="N547" s="132">
        <f>IF(C547&lt;=6,2*C547,IF(C547&gt;10,3*C547,2.5*C547))</f>
        <v>16.25</v>
      </c>
      <c r="O547" s="133">
        <f>2*(D547-2*N547)+2*(E547-2*N547)+PI()*2*N547</f>
        <v>1172.1017612416683</v>
      </c>
    </row>
    <row r="548" spans="1:15" ht="15.75" thickBot="1" x14ac:dyDescent="0.25">
      <c r="A548" s="138" t="s">
        <v>976</v>
      </c>
      <c r="B548" s="108" t="s">
        <v>1012</v>
      </c>
      <c r="C548" s="129">
        <v>7</v>
      </c>
      <c r="D548" s="129">
        <v>350</v>
      </c>
      <c r="E548" s="129">
        <v>250</v>
      </c>
      <c r="F548" s="129">
        <v>80.36</v>
      </c>
      <c r="G548" s="129">
        <v>14210</v>
      </c>
      <c r="H548" s="129">
        <v>812</v>
      </c>
      <c r="I548" s="129">
        <v>13.3</v>
      </c>
      <c r="J548" s="129">
        <v>8508</v>
      </c>
      <c r="K548" s="129">
        <v>680.6</v>
      </c>
      <c r="L548" s="129">
        <v>10.29</v>
      </c>
      <c r="M548" s="141">
        <v>63.08</v>
      </c>
      <c r="N548" s="132">
        <f>IF(C548&lt;=6,2*C548,IF(C548&gt;10,3*C548,2.5*C548))</f>
        <v>17.5</v>
      </c>
      <c r="O548" s="133">
        <f>2*(D548-2*N548)+2*(E548-2*N548)+PI()*2*N548</f>
        <v>1169.9557428756427</v>
      </c>
    </row>
    <row r="549" spans="1:15" ht="15.75" thickBot="1" x14ac:dyDescent="0.25">
      <c r="A549" s="138" t="s">
        <v>977</v>
      </c>
      <c r="B549" s="108" t="s">
        <v>1012</v>
      </c>
      <c r="C549" s="129">
        <v>7.5</v>
      </c>
      <c r="D549" s="129">
        <v>350</v>
      </c>
      <c r="E549" s="129">
        <v>250</v>
      </c>
      <c r="F549" s="129">
        <v>85.82</v>
      </c>
      <c r="G549" s="129">
        <v>15112</v>
      </c>
      <c r="H549" s="129">
        <v>863.5</v>
      </c>
      <c r="I549" s="129">
        <v>13.27</v>
      </c>
      <c r="J549" s="129">
        <v>9044</v>
      </c>
      <c r="K549" s="129">
        <v>723.5</v>
      </c>
      <c r="L549" s="129">
        <v>10.27</v>
      </c>
      <c r="M549" s="141">
        <v>67.37</v>
      </c>
      <c r="N549" s="132">
        <f>IF(C549&lt;=6,2*C549,IF(C549&gt;10,3*C549,2.5*C549))</f>
        <v>18.75</v>
      </c>
      <c r="O549" s="133">
        <f>2*(D549-2*N549)+2*(E549-2*N549)+PI()*2*N549</f>
        <v>1167.8097245096174</v>
      </c>
    </row>
    <row r="550" spans="1:15" ht="15.75" thickBot="1" x14ac:dyDescent="0.25">
      <c r="A550" s="138" t="s">
        <v>978</v>
      </c>
      <c r="B550" s="108" t="s">
        <v>1012</v>
      </c>
      <c r="C550" s="129">
        <v>8</v>
      </c>
      <c r="D550" s="129">
        <v>350</v>
      </c>
      <c r="E550" s="129">
        <v>250</v>
      </c>
      <c r="F550" s="129">
        <v>91.24</v>
      </c>
      <c r="G550" s="129">
        <v>15999</v>
      </c>
      <c r="H550" s="129">
        <v>914.3</v>
      </c>
      <c r="I550" s="129">
        <v>13.24</v>
      </c>
      <c r="J550" s="129">
        <v>9570</v>
      </c>
      <c r="K550" s="129">
        <v>765.6</v>
      </c>
      <c r="L550" s="129">
        <v>10.24</v>
      </c>
      <c r="M550" s="141">
        <v>71.63</v>
      </c>
      <c r="N550" s="132">
        <f>IF(C550&lt;=6,2*C550,IF(C550&gt;10,3*C550,2.5*C550))</f>
        <v>20</v>
      </c>
      <c r="O550" s="133">
        <f>2*(D550-2*N550)+2*(E550-2*N550)+PI()*2*N550</f>
        <v>1165.6637061435918</v>
      </c>
    </row>
    <row r="551" spans="1:15" ht="15.75" thickBot="1" x14ac:dyDescent="0.25">
      <c r="A551" s="138" t="s">
        <v>979</v>
      </c>
      <c r="B551" s="108" t="s">
        <v>1012</v>
      </c>
      <c r="C551" s="129">
        <v>8.5</v>
      </c>
      <c r="D551" s="129">
        <v>350</v>
      </c>
      <c r="E551" s="129">
        <v>250</v>
      </c>
      <c r="F551" s="129">
        <v>96.63</v>
      </c>
      <c r="G551" s="129">
        <v>16872</v>
      </c>
      <c r="H551" s="129">
        <v>964.1</v>
      </c>
      <c r="I551" s="129">
        <v>13.21</v>
      </c>
      <c r="J551" s="129">
        <v>10087</v>
      </c>
      <c r="K551" s="129">
        <v>807</v>
      </c>
      <c r="L551" s="129">
        <v>10.220000000000001</v>
      </c>
      <c r="M551" s="141">
        <v>75.849999999999994</v>
      </c>
      <c r="N551" s="132">
        <f>IF(C551&lt;=6,2*C551,IF(C551&gt;10,3*C551,2.5*C551))</f>
        <v>21.25</v>
      </c>
      <c r="O551" s="133">
        <f>2*(D551-2*N551)+2*(E551-2*N551)+PI()*2*N551</f>
        <v>1163.5176877775662</v>
      </c>
    </row>
    <row r="552" spans="1:15" ht="15.75" thickBot="1" x14ac:dyDescent="0.25">
      <c r="A552" s="138" t="s">
        <v>980</v>
      </c>
      <c r="B552" s="108" t="s">
        <v>1012</v>
      </c>
      <c r="C552" s="129">
        <v>9</v>
      </c>
      <c r="D552" s="129">
        <v>350</v>
      </c>
      <c r="E552" s="129">
        <v>250</v>
      </c>
      <c r="F552" s="129">
        <v>102</v>
      </c>
      <c r="G552" s="129">
        <v>17731</v>
      </c>
      <c r="H552" s="129">
        <v>1013</v>
      </c>
      <c r="I552" s="129">
        <v>13.19</v>
      </c>
      <c r="J552" s="129">
        <v>10595</v>
      </c>
      <c r="K552" s="129">
        <v>847.6</v>
      </c>
      <c r="L552" s="129">
        <v>10.19</v>
      </c>
      <c r="M552" s="141">
        <v>80.05</v>
      </c>
      <c r="N552" s="132">
        <f>IF(C552&lt;=6,2*C552,IF(C552&gt;10,3*C552,2.5*C552))</f>
        <v>22.5</v>
      </c>
      <c r="O552" s="133">
        <f>2*(D552-2*N552)+2*(E552-2*N552)+PI()*2*N552</f>
        <v>1161.3716694115408</v>
      </c>
    </row>
    <row r="553" spans="1:15" ht="15.75" thickBot="1" x14ac:dyDescent="0.25">
      <c r="A553" s="138" t="s">
        <v>981</v>
      </c>
      <c r="B553" s="108" t="s">
        <v>1012</v>
      </c>
      <c r="C553" s="129">
        <v>9.5</v>
      </c>
      <c r="D553" s="129">
        <v>350</v>
      </c>
      <c r="E553" s="129">
        <v>250</v>
      </c>
      <c r="F553" s="129">
        <v>107.3</v>
      </c>
      <c r="G553" s="129">
        <v>18575</v>
      </c>
      <c r="H553" s="129">
        <v>1061</v>
      </c>
      <c r="I553" s="129">
        <v>13.16</v>
      </c>
      <c r="J553" s="129">
        <v>11094</v>
      </c>
      <c r="K553" s="129">
        <v>887.5</v>
      </c>
      <c r="L553" s="129">
        <v>10.17</v>
      </c>
      <c r="M553" s="141">
        <v>84.22</v>
      </c>
      <c r="N553" s="132">
        <f>IF(C553&lt;=6,2*C553,IF(C553&gt;10,3*C553,2.5*C553))</f>
        <v>23.75</v>
      </c>
      <c r="O553" s="133">
        <f>2*(D553-2*N553)+2*(E553-2*N553)+PI()*2*N553</f>
        <v>1159.2256510455152</v>
      </c>
    </row>
    <row r="554" spans="1:15" ht="15.75" thickBot="1" x14ac:dyDescent="0.25">
      <c r="A554" s="138" t="s">
        <v>982</v>
      </c>
      <c r="B554" s="108" t="s">
        <v>1012</v>
      </c>
      <c r="C554" s="129">
        <v>10</v>
      </c>
      <c r="D554" s="129">
        <v>350</v>
      </c>
      <c r="E554" s="129">
        <v>250</v>
      </c>
      <c r="F554" s="129">
        <v>112.6</v>
      </c>
      <c r="G554" s="129">
        <v>19404</v>
      </c>
      <c r="H554" s="129">
        <v>1109</v>
      </c>
      <c r="I554" s="129">
        <v>13.13</v>
      </c>
      <c r="J554" s="129">
        <v>11583</v>
      </c>
      <c r="K554" s="129">
        <v>926.7</v>
      </c>
      <c r="L554" s="129">
        <v>10.14</v>
      </c>
      <c r="M554" s="141">
        <v>88.36</v>
      </c>
      <c r="N554" s="132">
        <f>IF(C554&lt;=6,2*C554,IF(C554&gt;10,3*C554,2.5*C554))</f>
        <v>25</v>
      </c>
      <c r="O554" s="133">
        <f>2*(D554-2*N554)+2*(E554-2*N554)+PI()*2*N554</f>
        <v>1157.0796326794896</v>
      </c>
    </row>
    <row r="555" spans="1:15" ht="15.75" thickBot="1" x14ac:dyDescent="0.25">
      <c r="A555" s="138" t="s">
        <v>983</v>
      </c>
      <c r="B555" s="108" t="s">
        <v>1012</v>
      </c>
      <c r="C555" s="129">
        <v>10.5</v>
      </c>
      <c r="D555" s="129">
        <v>350</v>
      </c>
      <c r="E555" s="129">
        <v>250</v>
      </c>
      <c r="F555" s="129">
        <v>116.9</v>
      </c>
      <c r="G555" s="129">
        <v>19923</v>
      </c>
      <c r="H555" s="129">
        <v>1138</v>
      </c>
      <c r="I555" s="129">
        <v>13.06</v>
      </c>
      <c r="J555" s="129">
        <v>11912</v>
      </c>
      <c r="K555" s="129">
        <v>952.9</v>
      </c>
      <c r="L555" s="129">
        <v>10.1</v>
      </c>
      <c r="M555" s="141">
        <v>91.73</v>
      </c>
      <c r="N555" s="132">
        <f>IF(C555&lt;=6,2*C555,IF(C555&gt;10,3*C555,2.5*C555))</f>
        <v>31.5</v>
      </c>
      <c r="O555" s="133">
        <f>2*(D555-2*N555)+2*(E555-2*N555)+PI()*2*N555</f>
        <v>1145.9203371761569</v>
      </c>
    </row>
    <row r="556" spans="1:15" ht="15.75" thickBot="1" x14ac:dyDescent="0.25">
      <c r="A556" s="138" t="s">
        <v>984</v>
      </c>
      <c r="B556" s="108" t="s">
        <v>1012</v>
      </c>
      <c r="C556" s="129">
        <v>11</v>
      </c>
      <c r="D556" s="129">
        <v>350</v>
      </c>
      <c r="E556" s="129">
        <v>250</v>
      </c>
      <c r="F556" s="129">
        <v>122</v>
      </c>
      <c r="G556" s="129">
        <v>20694</v>
      </c>
      <c r="H556" s="129">
        <v>1183</v>
      </c>
      <c r="I556" s="129">
        <v>13.03</v>
      </c>
      <c r="J556" s="129">
        <v>12368</v>
      </c>
      <c r="K556" s="129">
        <v>989.5</v>
      </c>
      <c r="L556" s="129" t="s">
        <v>985</v>
      </c>
      <c r="M556" s="141">
        <v>95.74</v>
      </c>
      <c r="N556" s="132">
        <f>IF(C556&lt;=6,2*C556,IF(C556&gt;10,3*C556,2.5*C556))</f>
        <v>33</v>
      </c>
      <c r="O556" s="133">
        <f>2*(D556-2*N556)+2*(E556-2*N556)+PI()*2*N556</f>
        <v>1143.3451151369263</v>
      </c>
    </row>
    <row r="557" spans="1:15" ht="15.75" thickBot="1" x14ac:dyDescent="0.25">
      <c r="A557" s="138" t="s">
        <v>986</v>
      </c>
      <c r="B557" s="108" t="s">
        <v>1012</v>
      </c>
      <c r="C557" s="129">
        <v>11.5</v>
      </c>
      <c r="D557" s="129">
        <v>350</v>
      </c>
      <c r="E557" s="129">
        <v>250</v>
      </c>
      <c r="F557" s="129">
        <v>127</v>
      </c>
      <c r="G557" s="129">
        <v>21451</v>
      </c>
      <c r="H557" s="129">
        <v>1226</v>
      </c>
      <c r="I557" s="129">
        <v>12.99</v>
      </c>
      <c r="J557" s="129">
        <v>12815</v>
      </c>
      <c r="K557" s="129">
        <v>1025</v>
      </c>
      <c r="L557" s="129">
        <v>10.039999999999999</v>
      </c>
      <c r="M557" s="141">
        <v>99.72</v>
      </c>
      <c r="N557" s="132">
        <f>IF(C557&lt;=6,2*C557,IF(C557&gt;10,3*C557,2.5*C557))</f>
        <v>34.5</v>
      </c>
      <c r="O557" s="133">
        <f>2*(D557-2*N557)+2*(E557-2*N557)+PI()*2*N557</f>
        <v>1140.7698930976958</v>
      </c>
    </row>
    <row r="558" spans="1:15" ht="15.75" thickBot="1" x14ac:dyDescent="0.25">
      <c r="A558" s="138" t="s">
        <v>987</v>
      </c>
      <c r="B558" s="108" t="s">
        <v>1012</v>
      </c>
      <c r="C558" s="129">
        <v>12</v>
      </c>
      <c r="D558" s="129">
        <v>350</v>
      </c>
      <c r="E558" s="129">
        <v>250</v>
      </c>
      <c r="F558" s="129">
        <v>132.1</v>
      </c>
      <c r="G558" s="129">
        <v>22191</v>
      </c>
      <c r="H558" s="129">
        <v>1268</v>
      </c>
      <c r="I558" s="129">
        <v>12.96</v>
      </c>
      <c r="J558" s="129">
        <v>13253</v>
      </c>
      <c r="K558" s="129">
        <v>1060</v>
      </c>
      <c r="L558" s="129">
        <v>10.02</v>
      </c>
      <c r="M558" s="141">
        <v>103.7</v>
      </c>
      <c r="N558" s="132">
        <f>IF(C558&lt;=6,2*C558,IF(C558&gt;10,3*C558,2.5*C558))</f>
        <v>36</v>
      </c>
      <c r="O558" s="133">
        <f>2*(D558-2*N558)+2*(E558-2*N558)+PI()*2*N558</f>
        <v>1138.194671058465</v>
      </c>
    </row>
    <row r="559" spans="1:15" ht="15.75" thickBot="1" x14ac:dyDescent="0.25">
      <c r="A559" s="138" t="s">
        <v>988</v>
      </c>
      <c r="B559" s="108" t="s">
        <v>1012</v>
      </c>
      <c r="C559" s="142">
        <v>6</v>
      </c>
      <c r="D559" s="129">
        <v>350</v>
      </c>
      <c r="E559" s="142">
        <v>300</v>
      </c>
      <c r="F559" s="142">
        <v>75.63</v>
      </c>
      <c r="G559" s="142">
        <v>14232</v>
      </c>
      <c r="H559" s="142">
        <v>813.2</v>
      </c>
      <c r="I559" s="142">
        <v>13.72</v>
      </c>
      <c r="J559" s="142">
        <v>11259</v>
      </c>
      <c r="K559" s="142">
        <v>750.6</v>
      </c>
      <c r="L559" s="142">
        <v>12.2</v>
      </c>
      <c r="M559" s="143">
        <v>59.37</v>
      </c>
      <c r="N559" s="132">
        <f>IF(C559&lt;=6,2*C559,IF(C559&gt;10,3*C559,2.5*C559))</f>
        <v>12</v>
      </c>
      <c r="O559" s="133">
        <f>2*(D559-2*N559)+2*(E559-2*N559)+PI()*2*N559</f>
        <v>1279.398223686155</v>
      </c>
    </row>
    <row r="560" spans="1:15" ht="15.75" thickBot="1" x14ac:dyDescent="0.25">
      <c r="A560" s="138" t="s">
        <v>989</v>
      </c>
      <c r="B560" s="108" t="s">
        <v>1012</v>
      </c>
      <c r="C560" s="142">
        <v>6.5</v>
      </c>
      <c r="D560" s="129">
        <v>350</v>
      </c>
      <c r="E560" s="142">
        <v>300</v>
      </c>
      <c r="F560" s="142">
        <v>81.36</v>
      </c>
      <c r="G560" s="142">
        <v>15210</v>
      </c>
      <c r="H560" s="142">
        <v>869.2</v>
      </c>
      <c r="I560" s="142">
        <v>13.67</v>
      </c>
      <c r="J560" s="142">
        <v>12037</v>
      </c>
      <c r="K560" s="142">
        <v>802.5</v>
      </c>
      <c r="L560" s="142">
        <v>12.16</v>
      </c>
      <c r="M560" s="143">
        <v>63.87</v>
      </c>
      <c r="N560" s="132">
        <f>IF(C560&lt;=6,2*C560,IF(C560&gt;10,3*C560,2.5*C560))</f>
        <v>16.25</v>
      </c>
      <c r="O560" s="133">
        <f>2*(D560-2*N560)+2*(E560-2*N560)+PI()*2*N560</f>
        <v>1272.1017612416683</v>
      </c>
    </row>
    <row r="561" spans="1:15" ht="15.75" thickBot="1" x14ac:dyDescent="0.25">
      <c r="A561" s="138" t="s">
        <v>990</v>
      </c>
      <c r="B561" s="108" t="s">
        <v>1012</v>
      </c>
      <c r="C561" s="142">
        <v>7</v>
      </c>
      <c r="D561" s="129">
        <v>350</v>
      </c>
      <c r="E561" s="142">
        <v>300</v>
      </c>
      <c r="F561" s="142">
        <v>87.36</v>
      </c>
      <c r="G561" s="142">
        <v>16269</v>
      </c>
      <c r="H561" s="142">
        <v>929.6</v>
      </c>
      <c r="I561" s="142">
        <v>13.65</v>
      </c>
      <c r="J561" s="142">
        <v>12872</v>
      </c>
      <c r="K561" s="142">
        <v>858.1</v>
      </c>
      <c r="L561" s="142">
        <v>12.14</v>
      </c>
      <c r="M561" s="143">
        <v>68.58</v>
      </c>
      <c r="N561" s="132">
        <f>IF(C561&lt;=6,2*C561,IF(C561&gt;10,3*C561,2.5*C561))</f>
        <v>17.5</v>
      </c>
      <c r="O561" s="133">
        <f>2*(D561-2*N561)+2*(E561-2*N561)+PI()*2*N561</f>
        <v>1269.9557428756427</v>
      </c>
    </row>
    <row r="562" spans="1:15" ht="15.75" thickBot="1" x14ac:dyDescent="0.25">
      <c r="A562" s="138" t="s">
        <v>991</v>
      </c>
      <c r="B562" s="108" t="s">
        <v>1012</v>
      </c>
      <c r="C562" s="142">
        <v>7.5</v>
      </c>
      <c r="D562" s="129">
        <v>350</v>
      </c>
      <c r="E562" s="142">
        <v>300</v>
      </c>
      <c r="F562" s="142">
        <v>93.32</v>
      </c>
      <c r="G562" s="142">
        <v>17312</v>
      </c>
      <c r="H562" s="142">
        <v>989.2</v>
      </c>
      <c r="I562" s="142">
        <v>13.62</v>
      </c>
      <c r="J562" s="142">
        <v>13694</v>
      </c>
      <c r="K562" s="142">
        <v>912.9</v>
      </c>
      <c r="L562" s="142">
        <v>12.11</v>
      </c>
      <c r="M562" s="143">
        <v>73.260000000000005</v>
      </c>
      <c r="N562" s="132">
        <f>IF(C562&lt;=6,2*C562,IF(C562&gt;10,3*C562,2.5*C562))</f>
        <v>18.75</v>
      </c>
      <c r="O562" s="133">
        <f>2*(D562-2*N562)+2*(E562-2*N562)+PI()*2*N562</f>
        <v>1267.8097245096174</v>
      </c>
    </row>
    <row r="563" spans="1:15" ht="15.75" thickBot="1" x14ac:dyDescent="0.25">
      <c r="A563" s="138" t="s">
        <v>992</v>
      </c>
      <c r="B563" s="108" t="s">
        <v>1012</v>
      </c>
      <c r="C563" s="142">
        <v>8</v>
      </c>
      <c r="D563" s="129">
        <v>350</v>
      </c>
      <c r="E563" s="142">
        <v>300</v>
      </c>
      <c r="F563" s="142">
        <v>99.24</v>
      </c>
      <c r="G563" s="142">
        <v>18339</v>
      </c>
      <c r="H563" s="142">
        <v>1048</v>
      </c>
      <c r="I563" s="142">
        <v>13.59</v>
      </c>
      <c r="J563" s="142">
        <v>14504</v>
      </c>
      <c r="K563" s="142">
        <v>966.9</v>
      </c>
      <c r="L563" s="142">
        <v>12.09</v>
      </c>
      <c r="M563" s="143">
        <v>77.91</v>
      </c>
      <c r="N563" s="132">
        <f>IF(C563&lt;=6,2*C563,IF(C563&gt;10,3*C563,2.5*C563))</f>
        <v>20</v>
      </c>
      <c r="O563" s="133">
        <f>2*(D563-2*N563)+2*(E563-2*N563)+PI()*2*N563</f>
        <v>1265.6637061435918</v>
      </c>
    </row>
    <row r="564" spans="1:15" ht="15.75" thickBot="1" x14ac:dyDescent="0.25">
      <c r="A564" s="138" t="s">
        <v>993</v>
      </c>
      <c r="B564" s="108" t="s">
        <v>1012</v>
      </c>
      <c r="C564" s="142">
        <v>8.5</v>
      </c>
      <c r="D564" s="129">
        <v>350</v>
      </c>
      <c r="E564" s="142">
        <v>300</v>
      </c>
      <c r="F564" s="142">
        <v>105.1</v>
      </c>
      <c r="G564" s="142">
        <v>19351</v>
      </c>
      <c r="H564" s="142">
        <v>1106</v>
      </c>
      <c r="I564" s="142">
        <v>13.57</v>
      </c>
      <c r="J564" s="142">
        <v>15301</v>
      </c>
      <c r="K564" s="142">
        <v>1020</v>
      </c>
      <c r="L564" s="142">
        <v>12.06</v>
      </c>
      <c r="M564" s="143">
        <v>82.53</v>
      </c>
      <c r="N564" s="132">
        <f>IF(C564&lt;=6,2*C564,IF(C564&gt;10,3*C564,2.5*C564))</f>
        <v>21.25</v>
      </c>
      <c r="O564" s="133">
        <f>2*(D564-2*N564)+2*(E564-2*N564)+PI()*2*N564</f>
        <v>1263.5176877775662</v>
      </c>
    </row>
    <row r="565" spans="1:15" ht="15.75" thickBot="1" x14ac:dyDescent="0.25">
      <c r="A565" s="138" t="s">
        <v>994</v>
      </c>
      <c r="B565" s="108" t="s">
        <v>1012</v>
      </c>
      <c r="C565" s="142">
        <v>9</v>
      </c>
      <c r="D565" s="129">
        <v>350</v>
      </c>
      <c r="E565" s="142">
        <v>300</v>
      </c>
      <c r="F565" s="142">
        <v>111</v>
      </c>
      <c r="G565" s="142">
        <v>20347</v>
      </c>
      <c r="H565" s="142">
        <v>1163</v>
      </c>
      <c r="I565" s="142">
        <v>13.54</v>
      </c>
      <c r="J565" s="142">
        <v>16086</v>
      </c>
      <c r="K565" s="142">
        <v>1072</v>
      </c>
      <c r="L565" s="142">
        <v>12.04</v>
      </c>
      <c r="M565" s="143">
        <v>87.12</v>
      </c>
      <c r="N565" s="132">
        <f>IF(C565&lt;=6,2*C565,IF(C565&gt;10,3*C565,2.5*C565))</f>
        <v>22.5</v>
      </c>
      <c r="O565" s="133">
        <f>2*(D565-2*N565)+2*(E565-2*N565)+PI()*2*N565</f>
        <v>1261.3716694115408</v>
      </c>
    </row>
    <row r="566" spans="1:15" ht="15.75" thickBot="1" x14ac:dyDescent="0.25">
      <c r="A566" s="138" t="s">
        <v>995</v>
      </c>
      <c r="B566" s="108" t="s">
        <v>1012</v>
      </c>
      <c r="C566" s="142">
        <v>9.5</v>
      </c>
      <c r="D566" s="129">
        <v>350</v>
      </c>
      <c r="E566" s="142">
        <v>300</v>
      </c>
      <c r="F566" s="142">
        <v>116.8</v>
      </c>
      <c r="G566" s="142">
        <v>21328</v>
      </c>
      <c r="H566" s="142">
        <v>1219</v>
      </c>
      <c r="I566" s="142">
        <v>13.51</v>
      </c>
      <c r="J566" s="142">
        <v>16858</v>
      </c>
      <c r="K566" s="142">
        <v>1124</v>
      </c>
      <c r="L566" s="142">
        <v>12.01</v>
      </c>
      <c r="M566" s="143">
        <v>91.68</v>
      </c>
      <c r="N566" s="132">
        <f>IF(C566&lt;=6,2*C566,IF(C566&gt;10,3*C566,2.5*C566))</f>
        <v>23.75</v>
      </c>
      <c r="O566" s="133">
        <f>2*(D566-2*N566)+2*(E566-2*N566)+PI()*2*N566</f>
        <v>1259.2256510455152</v>
      </c>
    </row>
    <row r="567" spans="1:15" ht="15.75" thickBot="1" x14ac:dyDescent="0.25">
      <c r="A567" s="138" t="s">
        <v>996</v>
      </c>
      <c r="B567" s="108" t="s">
        <v>1012</v>
      </c>
      <c r="C567" s="142">
        <v>10</v>
      </c>
      <c r="D567" s="129">
        <v>350</v>
      </c>
      <c r="E567" s="142">
        <v>300</v>
      </c>
      <c r="F567" s="142">
        <v>122.6</v>
      </c>
      <c r="G567" s="142">
        <v>22294</v>
      </c>
      <c r="H567" s="142">
        <v>1274</v>
      </c>
      <c r="I567" s="142">
        <v>13.49</v>
      </c>
      <c r="J567" s="142">
        <v>17618</v>
      </c>
      <c r="K567" s="142">
        <v>1175</v>
      </c>
      <c r="L567" s="142">
        <v>11.99</v>
      </c>
      <c r="M567" s="143">
        <v>96.21</v>
      </c>
      <c r="N567" s="132">
        <f>IF(C567&lt;=6,2*C567,IF(C567&gt;10,3*C567,2.5*C567))</f>
        <v>25</v>
      </c>
      <c r="O567" s="133">
        <f>2*(D567-2*N567)+2*(E567-2*N567)+PI()*2*N567</f>
        <v>1257.0796326794896</v>
      </c>
    </row>
    <row r="568" spans="1:15" ht="15.75" thickBot="1" x14ac:dyDescent="0.25">
      <c r="A568" s="138" t="s">
        <v>997</v>
      </c>
      <c r="B568" s="108" t="s">
        <v>1012</v>
      </c>
      <c r="C568" s="142">
        <v>10.5</v>
      </c>
      <c r="D568" s="129">
        <v>350</v>
      </c>
      <c r="E568" s="142">
        <v>300</v>
      </c>
      <c r="F568" s="142">
        <v>127.4</v>
      </c>
      <c r="G568" s="142">
        <v>22948</v>
      </c>
      <c r="H568" s="142">
        <v>1311</v>
      </c>
      <c r="I568" s="142">
        <v>13.42</v>
      </c>
      <c r="J568" s="142">
        <v>18147</v>
      </c>
      <c r="K568" s="142">
        <v>1210</v>
      </c>
      <c r="L568" s="142">
        <v>11.94</v>
      </c>
      <c r="M568" s="143">
        <v>99.98</v>
      </c>
      <c r="N568" s="132">
        <f>IF(C568&lt;=6,2*C568,IF(C568&gt;10,3*C568,2.5*C568))</f>
        <v>31.5</v>
      </c>
      <c r="O568" s="133">
        <f>2*(D568-2*N568)+2*(E568-2*N568)+PI()*2*N568</f>
        <v>1245.9203371761569</v>
      </c>
    </row>
    <row r="569" spans="1:15" ht="15.75" thickBot="1" x14ac:dyDescent="0.25">
      <c r="A569" s="138" t="s">
        <v>998</v>
      </c>
      <c r="B569" s="108" t="s">
        <v>1012</v>
      </c>
      <c r="C569" s="142">
        <v>11</v>
      </c>
      <c r="D569" s="129">
        <v>350</v>
      </c>
      <c r="E569" s="142">
        <v>300</v>
      </c>
      <c r="F569" s="142">
        <v>133</v>
      </c>
      <c r="G569" s="142">
        <v>23855</v>
      </c>
      <c r="H569" s="142">
        <v>1363</v>
      </c>
      <c r="I569" s="142">
        <v>13.39</v>
      </c>
      <c r="J569" s="142">
        <v>18861</v>
      </c>
      <c r="K569" s="142">
        <v>1257</v>
      </c>
      <c r="L569" s="142">
        <v>11.91</v>
      </c>
      <c r="M569" s="143">
        <v>104.4</v>
      </c>
      <c r="N569" s="132">
        <f>IF(C569&lt;=6,2*C569,IF(C569&gt;10,3*C569,2.5*C569))</f>
        <v>33</v>
      </c>
      <c r="O569" s="133">
        <f>2*(D569-2*N569)+2*(E569-2*N569)+PI()*2*N569</f>
        <v>1243.3451151369263</v>
      </c>
    </row>
    <row r="570" spans="1:15" ht="15.75" thickBot="1" x14ac:dyDescent="0.25">
      <c r="A570" s="138" t="s">
        <v>999</v>
      </c>
      <c r="B570" s="108" t="s">
        <v>1012</v>
      </c>
      <c r="C570" s="142">
        <v>11.5</v>
      </c>
      <c r="D570" s="129">
        <v>350</v>
      </c>
      <c r="E570" s="142">
        <v>300</v>
      </c>
      <c r="F570" s="142">
        <v>138.5</v>
      </c>
      <c r="G570" s="142">
        <v>24745</v>
      </c>
      <c r="H570" s="142">
        <v>1414</v>
      </c>
      <c r="I570" s="142">
        <v>13.36</v>
      </c>
      <c r="J570" s="142">
        <v>19561</v>
      </c>
      <c r="K570" s="142">
        <v>1304</v>
      </c>
      <c r="L570" s="142">
        <v>11.88</v>
      </c>
      <c r="M570" s="143">
        <v>108.7</v>
      </c>
      <c r="N570" s="132">
        <f>IF(C570&lt;=6,2*C570,IF(C570&gt;10,3*C570,2.5*C570))</f>
        <v>34.5</v>
      </c>
      <c r="O570" s="133">
        <f>2*(D570-2*N570)+2*(E570-2*N570)+PI()*2*N570</f>
        <v>1240.7698930976958</v>
      </c>
    </row>
    <row r="571" spans="1:15" ht="15.75" thickBot="1" x14ac:dyDescent="0.25">
      <c r="A571" s="138" t="s">
        <v>1000</v>
      </c>
      <c r="B571" s="108" t="s">
        <v>1012</v>
      </c>
      <c r="C571" s="142">
        <v>12</v>
      </c>
      <c r="D571" s="129">
        <v>350</v>
      </c>
      <c r="E571" s="142">
        <v>300</v>
      </c>
      <c r="F571" s="142">
        <v>144.1</v>
      </c>
      <c r="G571" s="142">
        <v>25619</v>
      </c>
      <c r="H571" s="142">
        <v>1464</v>
      </c>
      <c r="I571" s="142">
        <v>13.34</v>
      </c>
      <c r="J571" s="142">
        <v>20249</v>
      </c>
      <c r="K571" s="142">
        <v>1350</v>
      </c>
      <c r="L571" s="142">
        <v>11.86</v>
      </c>
      <c r="M571" s="143">
        <v>113.1</v>
      </c>
      <c r="N571" s="132">
        <f>IF(C571&lt;=6,2*C571,IF(C571&gt;10,3*C571,2.5*C571))</f>
        <v>36</v>
      </c>
      <c r="O571" s="133">
        <f>2*(D571-2*N571)+2*(E571-2*N571)+PI()*2*N571</f>
        <v>1238.194671058465</v>
      </c>
    </row>
    <row r="572" spans="1:15" ht="15.75" thickBot="1" x14ac:dyDescent="0.25">
      <c r="A572" s="138" t="s">
        <v>1001</v>
      </c>
      <c r="B572" s="108" t="s">
        <v>1012</v>
      </c>
      <c r="C572" s="142">
        <v>6</v>
      </c>
      <c r="D572" s="142">
        <v>380</v>
      </c>
      <c r="E572" s="142">
        <v>220</v>
      </c>
      <c r="F572" s="142">
        <v>69.63</v>
      </c>
      <c r="G572" s="142">
        <v>13885</v>
      </c>
      <c r="H572" s="142">
        <v>730.8</v>
      </c>
      <c r="I572" s="142">
        <v>14.12</v>
      </c>
      <c r="J572" s="142">
        <v>6011</v>
      </c>
      <c r="K572" s="142">
        <v>546.4</v>
      </c>
      <c r="L572" s="142">
        <v>9.2899999999999991</v>
      </c>
      <c r="M572" s="143">
        <v>54.66</v>
      </c>
      <c r="N572" s="132">
        <f>IF(C572&lt;=6,2*C572,IF(C572&gt;10,3*C572,2.5*C572))</f>
        <v>12</v>
      </c>
      <c r="O572" s="133">
        <f>2*(D572-2*N572)+2*(E572-2*N572)+PI()*2*N572</f>
        <v>1179.398223686155</v>
      </c>
    </row>
    <row r="573" spans="1:15" ht="15.75" thickBot="1" x14ac:dyDescent="0.25">
      <c r="A573" s="138" t="s">
        <v>1002</v>
      </c>
      <c r="B573" s="108" t="s">
        <v>1012</v>
      </c>
      <c r="C573" s="142">
        <v>6.5</v>
      </c>
      <c r="D573" s="142">
        <v>380</v>
      </c>
      <c r="E573" s="142">
        <v>220</v>
      </c>
      <c r="F573" s="142">
        <v>74.86</v>
      </c>
      <c r="G573" s="142">
        <v>14810</v>
      </c>
      <c r="H573" s="142">
        <v>779.5</v>
      </c>
      <c r="I573" s="142">
        <v>14.07</v>
      </c>
      <c r="J573" s="142">
        <v>6418</v>
      </c>
      <c r="K573" s="142">
        <v>583.4</v>
      </c>
      <c r="L573" s="142">
        <v>9.26</v>
      </c>
      <c r="M573" s="143">
        <v>58.76</v>
      </c>
      <c r="N573" s="132">
        <f>IF(C573&lt;=6,2*C573,IF(C573&gt;10,3*C573,2.5*C573))</f>
        <v>16.25</v>
      </c>
      <c r="O573" s="133">
        <f>2*(D573-2*N573)+2*(E573-2*N573)+PI()*2*N573</f>
        <v>1172.1017612416683</v>
      </c>
    </row>
    <row r="574" spans="1:15" ht="15.75" thickBot="1" x14ac:dyDescent="0.25">
      <c r="A574" s="138" t="s">
        <v>1003</v>
      </c>
      <c r="B574" s="108" t="s">
        <v>1012</v>
      </c>
      <c r="C574" s="142">
        <v>7</v>
      </c>
      <c r="D574" s="142">
        <v>380</v>
      </c>
      <c r="E574" s="142">
        <v>220</v>
      </c>
      <c r="F574" s="142">
        <v>80.36</v>
      </c>
      <c r="G574" s="142">
        <v>15831</v>
      </c>
      <c r="H574" s="142">
        <v>833.2</v>
      </c>
      <c r="I574" s="142">
        <v>14.04</v>
      </c>
      <c r="J574" s="142">
        <v>6854</v>
      </c>
      <c r="K574" s="142">
        <v>623.1</v>
      </c>
      <c r="L574" s="142">
        <v>9.24</v>
      </c>
      <c r="M574" s="143">
        <v>63.08</v>
      </c>
      <c r="N574" s="132">
        <f>IF(C574&lt;=6,2*C574,IF(C574&gt;10,3*C574,2.5*C574))</f>
        <v>17.5</v>
      </c>
      <c r="O574" s="133">
        <f>2*(D574-2*N574)+2*(E574-2*N574)+PI()*2*N574</f>
        <v>1169.9557428756427</v>
      </c>
    </row>
    <row r="575" spans="1:15" ht="15.75" thickBot="1" x14ac:dyDescent="0.25">
      <c r="A575" s="138" t="s">
        <v>1004</v>
      </c>
      <c r="B575" s="108" t="s">
        <v>1012</v>
      </c>
      <c r="C575" s="142">
        <v>7.5</v>
      </c>
      <c r="D575" s="142">
        <v>380</v>
      </c>
      <c r="E575" s="142">
        <v>220</v>
      </c>
      <c r="F575" s="142">
        <v>85.82</v>
      </c>
      <c r="G575" s="142">
        <v>16836</v>
      </c>
      <c r="H575" s="142">
        <v>886.1</v>
      </c>
      <c r="I575" s="142">
        <v>14.01</v>
      </c>
      <c r="J575" s="142">
        <v>7282</v>
      </c>
      <c r="K575" s="142">
        <v>662</v>
      </c>
      <c r="L575" s="142">
        <v>9.2100000000000009</v>
      </c>
      <c r="M575" s="143">
        <v>67.37</v>
      </c>
      <c r="N575" s="132">
        <f>IF(C575&lt;=6,2*C575,IF(C575&gt;10,3*C575,2.5*C575))</f>
        <v>18.75</v>
      </c>
      <c r="O575" s="133">
        <f>2*(D575-2*N575)+2*(E575-2*N575)+PI()*2*N575</f>
        <v>1167.8097245096174</v>
      </c>
    </row>
    <row r="576" spans="1:15" ht="15.75" thickBot="1" x14ac:dyDescent="0.25">
      <c r="A576" s="138" t="s">
        <v>1005</v>
      </c>
      <c r="B576" s="108" t="s">
        <v>1012</v>
      </c>
      <c r="C576" s="142">
        <v>8</v>
      </c>
      <c r="D576" s="142">
        <v>380</v>
      </c>
      <c r="E576" s="142">
        <v>220</v>
      </c>
      <c r="F576" s="142">
        <v>91.24</v>
      </c>
      <c r="G576" s="142">
        <v>17824</v>
      </c>
      <c r="H576" s="142">
        <v>938.1</v>
      </c>
      <c r="I576" s="142">
        <v>13.98</v>
      </c>
      <c r="J576" s="142">
        <v>7703</v>
      </c>
      <c r="K576" s="142">
        <v>700.3</v>
      </c>
      <c r="L576" s="142">
        <v>9.19</v>
      </c>
      <c r="M576" s="143">
        <v>71.63</v>
      </c>
      <c r="N576" s="132">
        <f>IF(C576&lt;=6,2*C576,IF(C576&gt;10,3*C576,2.5*C576))</f>
        <v>20</v>
      </c>
      <c r="O576" s="133">
        <f>2*(D576-2*N576)+2*(E576-2*N576)+PI()*2*N576</f>
        <v>1165.6637061435918</v>
      </c>
    </row>
    <row r="577" spans="1:15" ht="15.75" thickBot="1" x14ac:dyDescent="0.25">
      <c r="A577" s="138" t="s">
        <v>1006</v>
      </c>
      <c r="B577" s="108" t="s">
        <v>1012</v>
      </c>
      <c r="C577" s="142">
        <v>10</v>
      </c>
      <c r="D577" s="142">
        <v>400</v>
      </c>
      <c r="E577" s="142">
        <v>200</v>
      </c>
      <c r="F577" s="142">
        <v>112.6</v>
      </c>
      <c r="G577" s="142">
        <v>23000</v>
      </c>
      <c r="H577" s="142">
        <v>1150</v>
      </c>
      <c r="I577" s="142">
        <v>14.29</v>
      </c>
      <c r="J577" s="142">
        <v>7859</v>
      </c>
      <c r="K577" s="142">
        <v>785.9</v>
      </c>
      <c r="L577" s="142">
        <v>8.36</v>
      </c>
      <c r="M577" s="143">
        <v>88.36</v>
      </c>
      <c r="N577" s="132">
        <f>IF(C577&lt;=6,2*C577,IF(C577&gt;10,3*C577,2.5*C577))</f>
        <v>25</v>
      </c>
      <c r="O577" s="133">
        <f>2*(D577-2*N577)+2*(E577-2*N577)+PI()*2*N577</f>
        <v>1157.0796326794896</v>
      </c>
    </row>
    <row r="578" spans="1:15" ht="15.75" thickBot="1" x14ac:dyDescent="0.25">
      <c r="A578" s="138" t="s">
        <v>1007</v>
      </c>
      <c r="B578" s="108" t="s">
        <v>1012</v>
      </c>
      <c r="C578" s="142">
        <v>10.5</v>
      </c>
      <c r="D578" s="142">
        <v>400</v>
      </c>
      <c r="E578" s="142">
        <v>200</v>
      </c>
      <c r="F578" s="142">
        <v>116.9</v>
      </c>
      <c r="G578" s="142">
        <v>23577</v>
      </c>
      <c r="H578" s="142">
        <v>1179</v>
      </c>
      <c r="I578" s="142">
        <v>14.2</v>
      </c>
      <c r="J578" s="142">
        <v>8080</v>
      </c>
      <c r="K578" s="142">
        <v>808</v>
      </c>
      <c r="L578" s="142">
        <v>8.32</v>
      </c>
      <c r="M578" s="143">
        <v>91.73</v>
      </c>
      <c r="N578" s="132">
        <f>IF(C578&lt;=6,2*C578,IF(C578&gt;10,3*C578,2.5*C578))</f>
        <v>31.5</v>
      </c>
      <c r="O578" s="133">
        <f>2*(D578-2*N578)+2*(E578-2*N578)+PI()*2*N578</f>
        <v>1145.9203371761569</v>
      </c>
    </row>
    <row r="579" spans="1:15" ht="15.75" thickBot="1" x14ac:dyDescent="0.25">
      <c r="A579" s="138" t="s">
        <v>1008</v>
      </c>
      <c r="B579" s="108" t="s">
        <v>1012</v>
      </c>
      <c r="C579" s="142">
        <v>11</v>
      </c>
      <c r="D579" s="142">
        <v>400</v>
      </c>
      <c r="E579" s="142">
        <v>200</v>
      </c>
      <c r="F579" s="142">
        <v>122</v>
      </c>
      <c r="G579" s="142">
        <v>24485</v>
      </c>
      <c r="H579" s="142">
        <v>1224</v>
      </c>
      <c r="I579" s="142">
        <v>14.17</v>
      </c>
      <c r="J579" s="142">
        <v>8383</v>
      </c>
      <c r="K579" s="142">
        <v>838.3</v>
      </c>
      <c r="L579" s="142">
        <v>8.2899999999999991</v>
      </c>
      <c r="M579" s="143">
        <v>95.74</v>
      </c>
      <c r="N579" s="132">
        <f>IF(C579&lt;=6,2*C579,IF(C579&gt;10,3*C579,2.5*C579))</f>
        <v>33</v>
      </c>
      <c r="O579" s="133">
        <f>2*(D579-2*N579)+2*(E579-2*N579)+PI()*2*N579</f>
        <v>1143.3451151369263</v>
      </c>
    </row>
    <row r="580" spans="1:15" ht="15.75" thickBot="1" x14ac:dyDescent="0.25">
      <c r="A580" s="138" t="s">
        <v>1009</v>
      </c>
      <c r="B580" s="108" t="s">
        <v>1012</v>
      </c>
      <c r="C580" s="142">
        <v>11.5</v>
      </c>
      <c r="D580" s="142">
        <v>400</v>
      </c>
      <c r="E580" s="142">
        <v>200</v>
      </c>
      <c r="F580" s="142">
        <v>127</v>
      </c>
      <c r="G580" s="142">
        <v>25374</v>
      </c>
      <c r="H580" s="142">
        <v>1269</v>
      </c>
      <c r="I580" s="142">
        <v>14.13</v>
      </c>
      <c r="J580" s="142">
        <v>8679</v>
      </c>
      <c r="K580" s="142">
        <v>867.9</v>
      </c>
      <c r="L580" s="142">
        <v>8.27</v>
      </c>
      <c r="M580" s="143">
        <v>99.72</v>
      </c>
      <c r="N580" s="132">
        <f>IF(C580&lt;=6,2*C580,IF(C580&gt;10,3*C580,2.5*C580))</f>
        <v>34.5</v>
      </c>
      <c r="O580" s="133">
        <f>2*(D580-2*N580)+2*(E580-2*N580)+PI()*2*N580</f>
        <v>1140.7698930976958</v>
      </c>
    </row>
    <row r="581" spans="1:15" ht="15.75" thickBot="1" x14ac:dyDescent="0.25">
      <c r="A581" s="138" t="s">
        <v>1010</v>
      </c>
      <c r="B581" s="108" t="s">
        <v>1012</v>
      </c>
      <c r="C581" s="142">
        <v>12</v>
      </c>
      <c r="D581" s="142">
        <v>400</v>
      </c>
      <c r="E581" s="142">
        <v>200</v>
      </c>
      <c r="F581" s="142">
        <v>132.1</v>
      </c>
      <c r="G581" s="142">
        <v>26245</v>
      </c>
      <c r="H581" s="142">
        <v>1312</v>
      </c>
      <c r="I581" s="142">
        <v>14.1</v>
      </c>
      <c r="J581" s="142">
        <v>8968</v>
      </c>
      <c r="K581" s="142">
        <v>896.8</v>
      </c>
      <c r="L581" s="142">
        <v>8.24</v>
      </c>
      <c r="M581" s="143">
        <v>103.7</v>
      </c>
      <c r="N581" s="132">
        <f>IF(C581&lt;=6,2*C581,IF(C581&gt;10,3*C581,2.5*C581))</f>
        <v>36</v>
      </c>
      <c r="O581" s="133">
        <f>2*(D581-2*N581)+2*(E581-2*N581)+PI()*2*N581</f>
        <v>1138.194671058465</v>
      </c>
    </row>
  </sheetData>
  <autoFilter ref="A2:O581" xr:uid="{05104E9E-9E37-4D32-8CE6-E7961F1339A9}"/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26AE-43F8-4037-B8BB-B7BD74DF5EA3}">
  <dimension ref="A1:E12"/>
  <sheetViews>
    <sheetView workbookViewId="0">
      <selection activeCell="E13" sqref="E13"/>
    </sheetView>
  </sheetViews>
  <sheetFormatPr defaultRowHeight="15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v>5</v>
      </c>
    </row>
    <row r="12" spans="1:5" x14ac:dyDescent="0.2">
      <c r="E12" t="s">
        <v>1014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4"/>
  <sheetViews>
    <sheetView topLeftCell="A32" zoomScale="150" zoomScaleNormal="150" workbookViewId="0">
      <selection activeCell="A31" sqref="A31:E64"/>
    </sheetView>
  </sheetViews>
  <sheetFormatPr defaultRowHeight="15" x14ac:dyDescent="0.2"/>
  <cols>
    <col min="1" max="1" width="24.5546875" customWidth="1"/>
    <col min="2" max="2" width="11.77734375" customWidth="1"/>
    <col min="3" max="3" width="13.33203125" customWidth="1"/>
    <col min="4" max="4" width="12.109375" customWidth="1"/>
    <col min="5" max="5" width="16.5546875" customWidth="1"/>
    <col min="7" max="7" width="11.88671875" customWidth="1"/>
    <col min="8" max="8" width="11.6640625" customWidth="1"/>
  </cols>
  <sheetData>
    <row r="1" spans="1:8" ht="20.25" customHeight="1" thickBot="1" x14ac:dyDescent="0.25">
      <c r="A1" s="23" t="s">
        <v>319</v>
      </c>
      <c r="B1" s="23" t="s">
        <v>320</v>
      </c>
      <c r="C1" s="24" t="s">
        <v>321</v>
      </c>
      <c r="D1" s="25" t="s">
        <v>322</v>
      </c>
      <c r="E1" s="26" t="s">
        <v>386</v>
      </c>
      <c r="G1" s="1" t="s">
        <v>322</v>
      </c>
      <c r="H1" s="1" t="s">
        <v>386</v>
      </c>
    </row>
    <row r="2" spans="1:8" ht="22.5" customHeight="1" thickBot="1" x14ac:dyDescent="0.25">
      <c r="A2" s="53" t="s">
        <v>323</v>
      </c>
      <c r="B2" s="58">
        <v>230</v>
      </c>
      <c r="C2" s="27">
        <v>350</v>
      </c>
      <c r="D2" s="78">
        <v>360</v>
      </c>
      <c r="E2" s="70">
        <f t="shared" ref="E2:E33" si="0">VLOOKUP(D2,G$1:H$23,2,FALSE)</f>
        <v>475</v>
      </c>
      <c r="G2" s="1">
        <v>360</v>
      </c>
      <c r="H2" s="1">
        <v>475</v>
      </c>
    </row>
    <row r="3" spans="1:8" ht="22.5" customHeight="1" thickBot="1" x14ac:dyDescent="0.25">
      <c r="A3" s="54" t="s">
        <v>324</v>
      </c>
      <c r="B3" s="42">
        <v>240</v>
      </c>
      <c r="C3" s="43">
        <v>360</v>
      </c>
      <c r="D3" s="100">
        <v>370</v>
      </c>
      <c r="E3" s="70">
        <f t="shared" si="0"/>
        <v>485</v>
      </c>
      <c r="G3" s="1">
        <v>370</v>
      </c>
      <c r="H3" s="1">
        <v>485</v>
      </c>
    </row>
    <row r="4" spans="1:8" ht="22.5" customHeight="1" thickBot="1" x14ac:dyDescent="0.25">
      <c r="A4" s="44" t="s">
        <v>325</v>
      </c>
      <c r="B4" s="59">
        <v>250</v>
      </c>
      <c r="C4" s="41">
        <v>370</v>
      </c>
      <c r="D4" s="101">
        <v>380</v>
      </c>
      <c r="E4" s="70">
        <f t="shared" si="0"/>
        <v>500</v>
      </c>
      <c r="G4" s="1">
        <v>380</v>
      </c>
      <c r="H4" s="1">
        <v>500</v>
      </c>
    </row>
    <row r="5" spans="1:8" ht="22.5" customHeight="1" thickBot="1" x14ac:dyDescent="0.25">
      <c r="A5" s="45" t="s">
        <v>326</v>
      </c>
      <c r="B5" s="60">
        <v>240</v>
      </c>
      <c r="C5" s="39">
        <v>370</v>
      </c>
      <c r="D5" s="102">
        <v>380</v>
      </c>
      <c r="E5" s="70">
        <f t="shared" si="0"/>
        <v>500</v>
      </c>
      <c r="G5" s="1">
        <v>390</v>
      </c>
      <c r="H5" s="1">
        <v>515</v>
      </c>
    </row>
    <row r="6" spans="1:8" ht="22.5" customHeight="1" thickBot="1" x14ac:dyDescent="0.25">
      <c r="A6" s="45" t="s">
        <v>327</v>
      </c>
      <c r="B6" s="60">
        <v>240</v>
      </c>
      <c r="C6" s="39">
        <v>360</v>
      </c>
      <c r="D6" s="102">
        <v>370</v>
      </c>
      <c r="E6" s="70">
        <f t="shared" si="0"/>
        <v>485</v>
      </c>
      <c r="G6" s="1">
        <v>430</v>
      </c>
      <c r="H6" s="1">
        <v>565</v>
      </c>
    </row>
    <row r="7" spans="1:8" ht="22.5" customHeight="1" thickBot="1" x14ac:dyDescent="0.25">
      <c r="A7" s="46" t="s">
        <v>328</v>
      </c>
      <c r="B7" s="61">
        <v>230</v>
      </c>
      <c r="C7" s="40">
        <v>360</v>
      </c>
      <c r="D7" s="103">
        <v>370</v>
      </c>
      <c r="E7" s="70">
        <f t="shared" si="0"/>
        <v>485</v>
      </c>
      <c r="G7" s="1">
        <v>440</v>
      </c>
      <c r="H7" s="1">
        <v>580</v>
      </c>
    </row>
    <row r="8" spans="1:8" ht="22.5" customHeight="1" thickBot="1" x14ac:dyDescent="0.25">
      <c r="A8" s="45" t="s">
        <v>329</v>
      </c>
      <c r="B8" s="60">
        <v>340</v>
      </c>
      <c r="C8" s="39">
        <v>480</v>
      </c>
      <c r="D8" s="102">
        <v>490</v>
      </c>
      <c r="E8" s="70">
        <f t="shared" si="0"/>
        <v>645</v>
      </c>
      <c r="G8" s="1">
        <v>450</v>
      </c>
      <c r="H8" s="1">
        <v>595</v>
      </c>
    </row>
    <row r="9" spans="1:8" ht="22.5" customHeight="1" thickBot="1" x14ac:dyDescent="0.25">
      <c r="A9" s="45" t="s">
        <v>330</v>
      </c>
      <c r="B9" s="60">
        <v>320</v>
      </c>
      <c r="C9" s="39">
        <v>460</v>
      </c>
      <c r="D9" s="102">
        <v>470</v>
      </c>
      <c r="E9" s="70">
        <f t="shared" si="0"/>
        <v>620</v>
      </c>
      <c r="G9" s="1">
        <v>460</v>
      </c>
      <c r="H9" s="1">
        <v>605</v>
      </c>
    </row>
    <row r="10" spans="1:8" ht="22.5" customHeight="1" thickBot="1" x14ac:dyDescent="0.25">
      <c r="A10" s="45" t="s">
        <v>331</v>
      </c>
      <c r="B10" s="60">
        <v>300</v>
      </c>
      <c r="C10" s="39">
        <v>450</v>
      </c>
      <c r="D10" s="102">
        <v>460</v>
      </c>
      <c r="E10" s="70">
        <f t="shared" si="0"/>
        <v>605</v>
      </c>
      <c r="G10" s="1">
        <v>470</v>
      </c>
      <c r="H10" s="1">
        <v>620</v>
      </c>
    </row>
    <row r="11" spans="1:8" ht="22.5" customHeight="1" thickBot="1" x14ac:dyDescent="0.25">
      <c r="A11" s="45" t="s">
        <v>332</v>
      </c>
      <c r="B11" s="60">
        <v>280</v>
      </c>
      <c r="C11" s="39">
        <v>440</v>
      </c>
      <c r="D11" s="102">
        <v>450</v>
      </c>
      <c r="E11" s="70">
        <f t="shared" si="0"/>
        <v>595</v>
      </c>
      <c r="G11" s="1">
        <v>480</v>
      </c>
      <c r="H11" s="1">
        <v>630</v>
      </c>
    </row>
    <row r="12" spans="1:8" ht="22.5" customHeight="1" thickBot="1" x14ac:dyDescent="0.25">
      <c r="A12" s="45" t="s">
        <v>333</v>
      </c>
      <c r="B12" s="60">
        <v>270</v>
      </c>
      <c r="C12" s="39">
        <v>430</v>
      </c>
      <c r="D12" s="102">
        <v>440</v>
      </c>
      <c r="E12" s="70">
        <f t="shared" si="0"/>
        <v>580</v>
      </c>
      <c r="G12" s="1">
        <v>490</v>
      </c>
      <c r="H12" s="1">
        <v>645</v>
      </c>
    </row>
    <row r="13" spans="1:8" ht="22.5" customHeight="1" thickBot="1" x14ac:dyDescent="0.25">
      <c r="A13" s="45" t="s">
        <v>334</v>
      </c>
      <c r="B13" s="60">
        <v>260</v>
      </c>
      <c r="C13" s="39">
        <v>420</v>
      </c>
      <c r="D13" s="102">
        <v>430</v>
      </c>
      <c r="E13" s="70">
        <f t="shared" si="0"/>
        <v>565</v>
      </c>
      <c r="G13" s="1">
        <v>500</v>
      </c>
      <c r="H13" s="1">
        <v>645</v>
      </c>
    </row>
    <row r="14" spans="1:8" ht="22.5" customHeight="1" thickBot="1" x14ac:dyDescent="0.25">
      <c r="A14" s="48" t="s">
        <v>335</v>
      </c>
      <c r="B14" s="62">
        <v>340</v>
      </c>
      <c r="C14" s="24">
        <v>460</v>
      </c>
      <c r="D14" s="84">
        <v>470</v>
      </c>
      <c r="E14" s="70">
        <f t="shared" si="0"/>
        <v>620</v>
      </c>
      <c r="G14" s="1">
        <v>510</v>
      </c>
      <c r="H14" s="1">
        <v>670</v>
      </c>
    </row>
    <row r="15" spans="1:8" ht="22.5" customHeight="1" thickBot="1" x14ac:dyDescent="0.25">
      <c r="A15" s="45" t="s">
        <v>336</v>
      </c>
      <c r="B15" s="47">
        <v>350</v>
      </c>
      <c r="C15" s="39">
        <v>460</v>
      </c>
      <c r="D15" s="102">
        <v>470</v>
      </c>
      <c r="E15" s="70">
        <f t="shared" si="0"/>
        <v>620</v>
      </c>
      <c r="G15" s="1">
        <v>520</v>
      </c>
      <c r="H15" s="1">
        <v>670</v>
      </c>
    </row>
    <row r="16" spans="1:8" ht="22.5" customHeight="1" thickBot="1" x14ac:dyDescent="0.25">
      <c r="A16" s="45" t="s">
        <v>337</v>
      </c>
      <c r="B16" s="47">
        <v>340</v>
      </c>
      <c r="C16" s="39">
        <v>460</v>
      </c>
      <c r="D16" s="102">
        <v>470</v>
      </c>
      <c r="E16" s="70">
        <f t="shared" si="0"/>
        <v>620</v>
      </c>
      <c r="G16" s="1">
        <v>540</v>
      </c>
      <c r="H16" s="1">
        <v>710</v>
      </c>
    </row>
    <row r="17" spans="1:8" ht="22.5" customHeight="1" thickBot="1" x14ac:dyDescent="0.25">
      <c r="A17" s="45" t="s">
        <v>338</v>
      </c>
      <c r="B17" s="47">
        <v>330</v>
      </c>
      <c r="C17" s="39">
        <v>460</v>
      </c>
      <c r="D17" s="102">
        <v>470</v>
      </c>
      <c r="E17" s="70">
        <f t="shared" si="0"/>
        <v>620</v>
      </c>
      <c r="G17" s="1">
        <v>560</v>
      </c>
      <c r="H17" s="1">
        <v>710</v>
      </c>
    </row>
    <row r="18" spans="1:8" ht="22.5" customHeight="1" thickBot="1" x14ac:dyDescent="0.25">
      <c r="A18" s="45" t="s">
        <v>339</v>
      </c>
      <c r="B18" s="47">
        <v>320</v>
      </c>
      <c r="C18" s="39">
        <v>460</v>
      </c>
      <c r="D18" s="102">
        <v>470</v>
      </c>
      <c r="E18" s="70">
        <f t="shared" si="0"/>
        <v>620</v>
      </c>
      <c r="G18" s="1">
        <v>570</v>
      </c>
      <c r="H18" s="1">
        <v>750</v>
      </c>
    </row>
    <row r="19" spans="1:8" ht="22.5" customHeight="1" thickBot="1" x14ac:dyDescent="0.25">
      <c r="A19" s="45" t="s">
        <v>340</v>
      </c>
      <c r="B19" s="47">
        <v>310</v>
      </c>
      <c r="C19" s="39">
        <v>460</v>
      </c>
      <c r="D19" s="102">
        <v>470</v>
      </c>
      <c r="E19" s="70">
        <f t="shared" si="0"/>
        <v>620</v>
      </c>
      <c r="G19" s="1">
        <v>590</v>
      </c>
      <c r="H19" s="1">
        <v>775</v>
      </c>
    </row>
    <row r="20" spans="1:8" ht="22.5" customHeight="1" thickBot="1" x14ac:dyDescent="0.25">
      <c r="A20" s="45" t="s">
        <v>341</v>
      </c>
      <c r="B20" s="47">
        <v>285</v>
      </c>
      <c r="C20" s="39">
        <v>460</v>
      </c>
      <c r="D20" s="102">
        <v>470</v>
      </c>
      <c r="E20" s="70">
        <f t="shared" si="0"/>
        <v>620</v>
      </c>
      <c r="G20" s="99">
        <v>600</v>
      </c>
      <c r="H20" s="99">
        <v>775</v>
      </c>
    </row>
    <row r="21" spans="1:8" ht="22.5" customHeight="1" thickBot="1" x14ac:dyDescent="0.25">
      <c r="A21" s="49" t="s">
        <v>381</v>
      </c>
      <c r="B21" s="63">
        <v>350</v>
      </c>
      <c r="C21" s="41">
        <v>460</v>
      </c>
      <c r="D21" s="101">
        <v>470</v>
      </c>
      <c r="E21" s="70">
        <f t="shared" si="0"/>
        <v>620</v>
      </c>
      <c r="G21" s="99">
        <v>640</v>
      </c>
      <c r="H21" s="99">
        <v>775</v>
      </c>
    </row>
    <row r="22" spans="1:8" ht="22.5" customHeight="1" thickBot="1" x14ac:dyDescent="0.25">
      <c r="A22" s="50" t="s">
        <v>382</v>
      </c>
      <c r="B22" s="47">
        <v>340</v>
      </c>
      <c r="C22" s="39">
        <v>460</v>
      </c>
      <c r="D22" s="102">
        <v>470</v>
      </c>
      <c r="E22" s="70">
        <f t="shared" si="0"/>
        <v>620</v>
      </c>
      <c r="G22" s="99">
        <v>685</v>
      </c>
      <c r="H22" s="99">
        <v>775</v>
      </c>
    </row>
    <row r="23" spans="1:8" ht="22.5" customHeight="1" thickBot="1" x14ac:dyDescent="0.25">
      <c r="A23" s="50" t="s">
        <v>383</v>
      </c>
      <c r="B23" s="47">
        <v>330</v>
      </c>
      <c r="C23" s="39">
        <v>460</v>
      </c>
      <c r="D23" s="102">
        <v>470</v>
      </c>
      <c r="E23" s="70">
        <f t="shared" si="0"/>
        <v>620</v>
      </c>
      <c r="G23" s="99">
        <v>785</v>
      </c>
      <c r="H23" s="99">
        <v>775</v>
      </c>
    </row>
    <row r="24" spans="1:8" ht="22.5" customHeight="1" thickBot="1" x14ac:dyDescent="0.25">
      <c r="A24" s="49" t="s">
        <v>342</v>
      </c>
      <c r="B24" s="63">
        <v>350</v>
      </c>
      <c r="C24" s="41">
        <v>460</v>
      </c>
      <c r="D24" s="101">
        <v>470</v>
      </c>
      <c r="E24" s="70">
        <f t="shared" si="0"/>
        <v>620</v>
      </c>
    </row>
    <row r="25" spans="1:8" ht="22.5" customHeight="1" thickBot="1" x14ac:dyDescent="0.25">
      <c r="A25" s="51" t="s">
        <v>343</v>
      </c>
      <c r="B25" s="64">
        <v>340</v>
      </c>
      <c r="C25" s="40">
        <v>460</v>
      </c>
      <c r="D25" s="103">
        <v>470</v>
      </c>
      <c r="E25" s="70">
        <f t="shared" si="0"/>
        <v>620</v>
      </c>
    </row>
    <row r="26" spans="1:8" ht="22.5" customHeight="1" thickBot="1" x14ac:dyDescent="0.25">
      <c r="A26" s="55" t="s">
        <v>384</v>
      </c>
      <c r="B26" s="52">
        <v>380</v>
      </c>
      <c r="C26" s="27">
        <v>505</v>
      </c>
      <c r="D26" s="78">
        <v>520</v>
      </c>
      <c r="E26" s="70">
        <f t="shared" si="0"/>
        <v>670</v>
      </c>
    </row>
    <row r="27" spans="1:8" ht="22.5" customHeight="1" thickBot="1" x14ac:dyDescent="0.25">
      <c r="A27" s="56" t="s">
        <v>344</v>
      </c>
      <c r="B27" s="30">
        <v>430</v>
      </c>
      <c r="C27" s="28">
        <v>525</v>
      </c>
      <c r="D27" s="73">
        <v>540</v>
      </c>
      <c r="E27" s="70">
        <f t="shared" si="0"/>
        <v>710</v>
      </c>
    </row>
    <row r="28" spans="1:8" ht="22.5" customHeight="1" thickBot="1" x14ac:dyDescent="0.25">
      <c r="A28" s="56" t="s">
        <v>345</v>
      </c>
      <c r="B28" s="30">
        <v>525</v>
      </c>
      <c r="C28" s="28">
        <v>625</v>
      </c>
      <c r="D28" s="73">
        <v>640</v>
      </c>
      <c r="E28" s="70">
        <f t="shared" si="0"/>
        <v>775</v>
      </c>
    </row>
    <row r="29" spans="1:8" ht="22.5" customHeight="1" thickBot="1" x14ac:dyDescent="0.25">
      <c r="A29" s="56" t="s">
        <v>346</v>
      </c>
      <c r="B29" s="30">
        <v>575</v>
      </c>
      <c r="C29" s="28">
        <v>670</v>
      </c>
      <c r="D29" s="73">
        <v>685</v>
      </c>
      <c r="E29" s="70">
        <f t="shared" si="0"/>
        <v>775</v>
      </c>
    </row>
    <row r="30" spans="1:8" ht="22.5" customHeight="1" thickBot="1" x14ac:dyDescent="0.25">
      <c r="A30" s="57" t="s">
        <v>347</v>
      </c>
      <c r="B30" s="31">
        <v>650</v>
      </c>
      <c r="C30" s="32">
        <v>745</v>
      </c>
      <c r="D30" s="74">
        <v>785</v>
      </c>
      <c r="E30" s="70">
        <f t="shared" si="0"/>
        <v>775</v>
      </c>
    </row>
    <row r="31" spans="1:8" ht="15.75" thickBot="1" x14ac:dyDescent="0.25">
      <c r="A31" s="49" t="s">
        <v>352</v>
      </c>
      <c r="B31" s="35">
        <v>250</v>
      </c>
      <c r="C31" s="36">
        <v>370</v>
      </c>
      <c r="D31" s="104">
        <v>380</v>
      </c>
      <c r="E31" s="70">
        <f t="shared" si="0"/>
        <v>500</v>
      </c>
    </row>
    <row r="32" spans="1:8" ht="15.75" thickBot="1" x14ac:dyDescent="0.25">
      <c r="A32" s="50" t="s">
        <v>353</v>
      </c>
      <c r="B32" s="34">
        <v>240</v>
      </c>
      <c r="C32" s="22">
        <v>360</v>
      </c>
      <c r="D32" s="105">
        <v>370</v>
      </c>
      <c r="E32" s="70">
        <f t="shared" si="0"/>
        <v>485</v>
      </c>
    </row>
    <row r="33" spans="1:5" ht="15.75" thickBot="1" x14ac:dyDescent="0.25">
      <c r="A33" s="50" t="s">
        <v>354</v>
      </c>
      <c r="B33" s="34">
        <v>230</v>
      </c>
      <c r="C33" s="22">
        <v>360</v>
      </c>
      <c r="D33" s="102">
        <v>370</v>
      </c>
      <c r="E33" s="70">
        <f t="shared" si="0"/>
        <v>485</v>
      </c>
    </row>
    <row r="34" spans="1:5" ht="15.75" thickBot="1" x14ac:dyDescent="0.25">
      <c r="A34" s="50" t="s">
        <v>355</v>
      </c>
      <c r="B34" s="34">
        <v>230</v>
      </c>
      <c r="C34" s="22">
        <v>360</v>
      </c>
      <c r="D34" s="102">
        <v>370</v>
      </c>
      <c r="E34" s="70">
        <f t="shared" ref="E34:E64" si="1">VLOOKUP(D34,G$1:H$23,2,FALSE)</f>
        <v>485</v>
      </c>
    </row>
    <row r="35" spans="1:5" ht="15.75" thickBot="1" x14ac:dyDescent="0.25">
      <c r="A35" s="50" t="s">
        <v>356</v>
      </c>
      <c r="B35" s="34">
        <v>220</v>
      </c>
      <c r="C35" s="22">
        <v>360</v>
      </c>
      <c r="D35" s="105">
        <v>370</v>
      </c>
      <c r="E35" s="70">
        <f t="shared" si="1"/>
        <v>485</v>
      </c>
    </row>
    <row r="36" spans="1:5" ht="15.75" thickBot="1" x14ac:dyDescent="0.25">
      <c r="A36" s="50" t="s">
        <v>357</v>
      </c>
      <c r="B36" s="34">
        <v>210</v>
      </c>
      <c r="C36" s="22">
        <v>360</v>
      </c>
      <c r="D36" s="102">
        <v>370</v>
      </c>
      <c r="E36" s="70">
        <f t="shared" si="1"/>
        <v>485</v>
      </c>
    </row>
    <row r="37" spans="1:5" ht="15.75" thickBot="1" x14ac:dyDescent="0.25">
      <c r="A37" s="51" t="s">
        <v>418</v>
      </c>
      <c r="B37" s="37">
        <v>195</v>
      </c>
      <c r="C37" s="38">
        <v>350</v>
      </c>
      <c r="D37" s="103">
        <v>360</v>
      </c>
      <c r="E37" s="70">
        <f t="shared" si="1"/>
        <v>475</v>
      </c>
    </row>
    <row r="38" spans="1:5" ht="15.75" thickBot="1" x14ac:dyDescent="0.25">
      <c r="A38" s="49" t="s">
        <v>348</v>
      </c>
      <c r="B38" s="35">
        <v>335</v>
      </c>
      <c r="C38" s="36">
        <v>470</v>
      </c>
      <c r="D38" s="101">
        <v>480</v>
      </c>
      <c r="E38" s="70">
        <f t="shared" si="1"/>
        <v>630</v>
      </c>
    </row>
    <row r="39" spans="1:5" ht="15.75" thickBot="1" x14ac:dyDescent="0.25">
      <c r="A39" s="50" t="s">
        <v>349</v>
      </c>
      <c r="B39" s="34">
        <v>315</v>
      </c>
      <c r="C39" s="22">
        <v>460</v>
      </c>
      <c r="D39" s="102">
        <v>470</v>
      </c>
      <c r="E39" s="70">
        <f t="shared" si="1"/>
        <v>620</v>
      </c>
    </row>
    <row r="40" spans="1:5" ht="15.75" thickBot="1" x14ac:dyDescent="0.25">
      <c r="A40" s="50" t="s">
        <v>350</v>
      </c>
      <c r="B40" s="34">
        <v>300</v>
      </c>
      <c r="C40" s="22">
        <v>450</v>
      </c>
      <c r="D40" s="102">
        <v>460</v>
      </c>
      <c r="E40" s="70">
        <f t="shared" si="1"/>
        <v>605</v>
      </c>
    </row>
    <row r="41" spans="1:5" ht="15.75" thickBot="1" x14ac:dyDescent="0.25">
      <c r="A41" s="51" t="s">
        <v>351</v>
      </c>
      <c r="B41" s="37">
        <v>280</v>
      </c>
      <c r="C41" s="38">
        <v>440</v>
      </c>
      <c r="D41" s="103">
        <v>450</v>
      </c>
      <c r="E41" s="70">
        <f t="shared" si="1"/>
        <v>595</v>
      </c>
    </row>
    <row r="42" spans="1:5" ht="15.75" thickBot="1" x14ac:dyDescent="0.25">
      <c r="A42" s="49" t="s">
        <v>358</v>
      </c>
      <c r="B42" s="35">
        <v>335</v>
      </c>
      <c r="C42" s="36">
        <v>480</v>
      </c>
      <c r="D42" s="101">
        <v>490</v>
      </c>
      <c r="E42" s="70">
        <f t="shared" si="1"/>
        <v>645</v>
      </c>
    </row>
    <row r="43" spans="1:5" ht="15.75" thickBot="1" x14ac:dyDescent="0.25">
      <c r="A43" s="50" t="s">
        <v>359</v>
      </c>
      <c r="B43" s="34">
        <v>315</v>
      </c>
      <c r="C43" s="22">
        <v>460</v>
      </c>
      <c r="D43" s="102">
        <v>470</v>
      </c>
      <c r="E43" s="70">
        <f t="shared" si="1"/>
        <v>620</v>
      </c>
    </row>
    <row r="44" spans="1:5" ht="15.75" thickBot="1" x14ac:dyDescent="0.25">
      <c r="A44" s="50" t="s">
        <v>360</v>
      </c>
      <c r="B44" s="34">
        <v>300</v>
      </c>
      <c r="C44" s="22">
        <v>450</v>
      </c>
      <c r="D44" s="102">
        <v>460</v>
      </c>
      <c r="E44" s="70">
        <f t="shared" si="1"/>
        <v>605</v>
      </c>
    </row>
    <row r="45" spans="1:5" ht="15.75" thickBot="1" x14ac:dyDescent="0.25">
      <c r="A45" s="51" t="s">
        <v>361</v>
      </c>
      <c r="B45" s="37">
        <v>280</v>
      </c>
      <c r="C45" s="38">
        <v>440</v>
      </c>
      <c r="D45" s="103">
        <v>450</v>
      </c>
      <c r="E45" s="70">
        <f t="shared" si="1"/>
        <v>595</v>
      </c>
    </row>
    <row r="46" spans="1:5" ht="15.75" thickBot="1" x14ac:dyDescent="0.25">
      <c r="A46" s="49" t="s">
        <v>362</v>
      </c>
      <c r="B46" s="35">
        <v>345</v>
      </c>
      <c r="C46" s="36">
        <v>460</v>
      </c>
      <c r="D46" s="101">
        <v>470</v>
      </c>
      <c r="E46" s="70">
        <f t="shared" si="1"/>
        <v>620</v>
      </c>
    </row>
    <row r="47" spans="1:5" ht="15.75" thickBot="1" x14ac:dyDescent="0.25">
      <c r="A47" s="50" t="s">
        <v>363</v>
      </c>
      <c r="B47" s="34">
        <v>335</v>
      </c>
      <c r="C47" s="22">
        <v>460</v>
      </c>
      <c r="D47" s="102">
        <v>470</v>
      </c>
      <c r="E47" s="70">
        <f t="shared" si="1"/>
        <v>620</v>
      </c>
    </row>
    <row r="48" spans="1:5" ht="15.75" thickBot="1" x14ac:dyDescent="0.25">
      <c r="A48" s="50" t="s">
        <v>364</v>
      </c>
      <c r="B48" s="34">
        <v>325</v>
      </c>
      <c r="C48" s="22">
        <v>460</v>
      </c>
      <c r="D48" s="101">
        <v>470</v>
      </c>
      <c r="E48" s="70">
        <f t="shared" si="1"/>
        <v>620</v>
      </c>
    </row>
    <row r="49" spans="1:5" ht="15.75" thickBot="1" x14ac:dyDescent="0.25">
      <c r="A49" s="50" t="s">
        <v>365</v>
      </c>
      <c r="B49" s="34">
        <v>315</v>
      </c>
      <c r="C49" s="39">
        <v>450</v>
      </c>
      <c r="D49" s="102">
        <v>460</v>
      </c>
      <c r="E49" s="70">
        <f t="shared" si="1"/>
        <v>605</v>
      </c>
    </row>
    <row r="50" spans="1:5" ht="15.75" thickBot="1" x14ac:dyDescent="0.25">
      <c r="A50" s="50" t="s">
        <v>366</v>
      </c>
      <c r="B50" s="34">
        <v>305</v>
      </c>
      <c r="C50" s="39">
        <v>450</v>
      </c>
      <c r="D50" s="102">
        <v>460</v>
      </c>
      <c r="E50" s="70">
        <f t="shared" si="1"/>
        <v>605</v>
      </c>
    </row>
    <row r="51" spans="1:5" ht="15.75" thickBot="1" x14ac:dyDescent="0.25">
      <c r="A51" s="51" t="s">
        <v>374</v>
      </c>
      <c r="B51" s="37">
        <v>290</v>
      </c>
      <c r="C51" s="40">
        <v>450</v>
      </c>
      <c r="D51" s="103">
        <v>460</v>
      </c>
      <c r="E51" s="70">
        <f t="shared" si="1"/>
        <v>605</v>
      </c>
    </row>
    <row r="52" spans="1:5" ht="15.75" thickBot="1" x14ac:dyDescent="0.25">
      <c r="A52" s="49" t="s">
        <v>367</v>
      </c>
      <c r="B52" s="65">
        <v>345</v>
      </c>
      <c r="C52" s="41">
        <v>460</v>
      </c>
      <c r="D52" s="101">
        <v>470</v>
      </c>
      <c r="E52" s="70">
        <f t="shared" si="1"/>
        <v>620</v>
      </c>
    </row>
    <row r="53" spans="1:5" ht="15.75" thickBot="1" x14ac:dyDescent="0.25">
      <c r="A53" s="50" t="s">
        <v>368</v>
      </c>
      <c r="B53" s="66">
        <v>335</v>
      </c>
      <c r="C53" s="39">
        <v>460</v>
      </c>
      <c r="D53" s="102">
        <v>470</v>
      </c>
      <c r="E53" s="70">
        <f t="shared" si="1"/>
        <v>620</v>
      </c>
    </row>
    <row r="54" spans="1:5" ht="15.75" thickBot="1" x14ac:dyDescent="0.25">
      <c r="A54" s="51" t="s">
        <v>369</v>
      </c>
      <c r="B54" s="67">
        <v>325</v>
      </c>
      <c r="C54" s="40">
        <v>460</v>
      </c>
      <c r="D54" s="103">
        <v>470</v>
      </c>
      <c r="E54" s="70">
        <f t="shared" si="1"/>
        <v>620</v>
      </c>
    </row>
    <row r="55" spans="1:5" ht="15.75" thickBot="1" x14ac:dyDescent="0.25">
      <c r="A55" s="49" t="s">
        <v>370</v>
      </c>
      <c r="B55" s="65">
        <v>380</v>
      </c>
      <c r="C55" s="36">
        <v>505</v>
      </c>
      <c r="D55" s="101">
        <v>520</v>
      </c>
      <c r="E55" s="70">
        <f t="shared" si="1"/>
        <v>670</v>
      </c>
    </row>
    <row r="56" spans="1:5" ht="15.75" thickBot="1" x14ac:dyDescent="0.25">
      <c r="A56" s="50" t="s">
        <v>371</v>
      </c>
      <c r="B56" s="66">
        <v>360</v>
      </c>
      <c r="C56" s="22">
        <v>480</v>
      </c>
      <c r="D56" s="102">
        <v>490</v>
      </c>
      <c r="E56" s="70">
        <f t="shared" si="1"/>
        <v>645</v>
      </c>
    </row>
    <row r="57" spans="1:5" ht="15.75" thickBot="1" x14ac:dyDescent="0.25">
      <c r="A57" s="50" t="s">
        <v>372</v>
      </c>
      <c r="B57" s="66">
        <v>350</v>
      </c>
      <c r="C57" s="22">
        <v>470</v>
      </c>
      <c r="D57" s="102">
        <v>480</v>
      </c>
      <c r="E57" s="70">
        <f t="shared" si="1"/>
        <v>630</v>
      </c>
    </row>
    <row r="58" spans="1:5" ht="15.75" thickBot="1" x14ac:dyDescent="0.25">
      <c r="A58" s="50" t="s">
        <v>373</v>
      </c>
      <c r="B58" s="66">
        <v>340</v>
      </c>
      <c r="C58" s="22">
        <v>470</v>
      </c>
      <c r="D58" s="102">
        <v>480</v>
      </c>
      <c r="E58" s="70">
        <f t="shared" si="1"/>
        <v>630</v>
      </c>
    </row>
    <row r="59" spans="1:5" ht="15.75" thickBot="1" x14ac:dyDescent="0.25">
      <c r="A59" s="51" t="s">
        <v>375</v>
      </c>
      <c r="B59" s="68">
        <v>320</v>
      </c>
      <c r="C59" s="38">
        <v>460</v>
      </c>
      <c r="D59" s="103">
        <v>470</v>
      </c>
      <c r="E59" s="70">
        <f t="shared" si="1"/>
        <v>620</v>
      </c>
    </row>
    <row r="60" spans="1:5" ht="15.75" thickBot="1" x14ac:dyDescent="0.25">
      <c r="A60" s="49" t="s">
        <v>376</v>
      </c>
      <c r="B60" s="65">
        <v>430</v>
      </c>
      <c r="C60" s="36">
        <v>585</v>
      </c>
      <c r="D60" s="101">
        <v>600</v>
      </c>
      <c r="E60" s="70">
        <f t="shared" si="1"/>
        <v>775</v>
      </c>
    </row>
    <row r="61" spans="1:5" ht="15.75" thickBot="1" x14ac:dyDescent="0.25">
      <c r="A61" s="50" t="s">
        <v>377</v>
      </c>
      <c r="B61" s="66">
        <v>420</v>
      </c>
      <c r="C61" s="22">
        <v>545</v>
      </c>
      <c r="D61" s="102">
        <v>560</v>
      </c>
      <c r="E61" s="70">
        <f t="shared" si="1"/>
        <v>710</v>
      </c>
    </row>
    <row r="62" spans="1:5" ht="15.75" thickBot="1" x14ac:dyDescent="0.25">
      <c r="A62" s="50" t="s">
        <v>378</v>
      </c>
      <c r="B62" s="66">
        <v>410</v>
      </c>
      <c r="C62" s="22">
        <v>505</v>
      </c>
      <c r="D62" s="102">
        <v>520</v>
      </c>
      <c r="E62" s="70">
        <f t="shared" si="1"/>
        <v>670</v>
      </c>
    </row>
    <row r="63" spans="1:5" ht="15.75" thickBot="1" x14ac:dyDescent="0.25">
      <c r="A63" s="50" t="s">
        <v>379</v>
      </c>
      <c r="B63" s="66">
        <v>390</v>
      </c>
      <c r="C63" s="22">
        <v>505</v>
      </c>
      <c r="D63" s="102">
        <v>520</v>
      </c>
      <c r="E63" s="70">
        <f t="shared" si="1"/>
        <v>670</v>
      </c>
    </row>
    <row r="64" spans="1:5" ht="15.75" thickBot="1" x14ac:dyDescent="0.25">
      <c r="A64" s="51" t="s">
        <v>380</v>
      </c>
      <c r="B64" s="68">
        <v>370</v>
      </c>
      <c r="C64" s="38">
        <v>490</v>
      </c>
      <c r="D64" s="103">
        <v>500</v>
      </c>
      <c r="E64" s="70">
        <f t="shared" si="1"/>
        <v>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204A-C2BF-4B8F-AD9A-9245C05F4736}">
  <dimension ref="A1:Q36"/>
  <sheetViews>
    <sheetView topLeftCell="A10" workbookViewId="0">
      <selection activeCell="A2" sqref="A2:F2"/>
    </sheetView>
  </sheetViews>
  <sheetFormatPr defaultRowHeight="15" x14ac:dyDescent="0.2"/>
  <cols>
    <col min="1" max="6" width="26.44140625" customWidth="1"/>
    <col min="9" max="9" width="39.6640625" customWidth="1"/>
    <col min="10" max="10" width="10.109375" customWidth="1"/>
    <col min="17" max="17" width="18.6640625" customWidth="1"/>
  </cols>
  <sheetData>
    <row r="1" spans="1:17" ht="15.75" thickBot="1" x14ac:dyDescent="0.25">
      <c r="A1" s="23" t="s">
        <v>319</v>
      </c>
      <c r="B1" s="23"/>
      <c r="C1" s="23" t="s">
        <v>320</v>
      </c>
      <c r="D1" s="24" t="s">
        <v>321</v>
      </c>
      <c r="E1" s="25" t="s">
        <v>322</v>
      </c>
      <c r="F1" s="26" t="s">
        <v>386</v>
      </c>
    </row>
    <row r="2" spans="1:17" ht="15.75" thickBot="1" x14ac:dyDescent="0.25">
      <c r="A2" s="152">
        <v>1</v>
      </c>
      <c r="B2" s="152">
        <v>2</v>
      </c>
      <c r="C2" s="152">
        <v>3</v>
      </c>
      <c r="D2" s="152">
        <v>4</v>
      </c>
      <c r="E2" s="152">
        <v>5</v>
      </c>
      <c r="F2" s="152">
        <v>6</v>
      </c>
    </row>
    <row r="3" spans="1:17" ht="15.75" thickBot="1" x14ac:dyDescent="0.25">
      <c r="A3" s="49" t="s">
        <v>1029</v>
      </c>
      <c r="B3" s="49" t="s">
        <v>1049</v>
      </c>
      <c r="C3" s="35">
        <v>250</v>
      </c>
      <c r="D3" s="36">
        <v>370</v>
      </c>
      <c r="E3" s="104">
        <v>380</v>
      </c>
      <c r="F3" s="70" t="e">
        <f t="shared" ref="F3:F36" si="0">VLOOKUP(E3,H$1:I$24,2,FALSE)</f>
        <v>#N/A</v>
      </c>
      <c r="I3" s="49" t="s">
        <v>1029</v>
      </c>
      <c r="J3" s="150" t="s">
        <v>1048</v>
      </c>
      <c r="K3" t="s">
        <v>1030</v>
      </c>
      <c r="L3" t="s">
        <v>1031</v>
      </c>
      <c r="Q3" t="str">
        <f>CONCATENATE(J3,K3,L3,M3,N3,O3)</f>
        <v>(менее10мм)</v>
      </c>
    </row>
    <row r="4" spans="1:17" ht="15.75" thickBot="1" x14ac:dyDescent="0.25">
      <c r="A4" s="50" t="s">
        <v>1029</v>
      </c>
      <c r="B4" s="50" t="s">
        <v>1050</v>
      </c>
      <c r="C4" s="34">
        <v>240</v>
      </c>
      <c r="D4" s="22">
        <v>360</v>
      </c>
      <c r="E4" s="105">
        <v>370</v>
      </c>
      <c r="F4" s="70" t="e">
        <f t="shared" si="0"/>
        <v>#N/A</v>
      </c>
      <c r="I4" s="50" t="s">
        <v>1029</v>
      </c>
      <c r="J4" s="150" t="s">
        <v>1048</v>
      </c>
      <c r="K4" t="s">
        <v>1032</v>
      </c>
      <c r="L4">
        <v>10</v>
      </c>
      <c r="M4" t="s">
        <v>1033</v>
      </c>
      <c r="N4">
        <v>20</v>
      </c>
      <c r="O4" t="s">
        <v>1034</v>
      </c>
      <c r="Q4" t="str">
        <f t="shared" ref="Q4:Q36" si="1">CONCATENATE(J4,K4,L4,M4,N4,O4)</f>
        <v>(от10до20включ.)</v>
      </c>
    </row>
    <row r="5" spans="1:17" ht="15.75" thickBot="1" x14ac:dyDescent="0.25">
      <c r="A5" s="50" t="s">
        <v>1029</v>
      </c>
      <c r="B5" s="50" t="s">
        <v>1051</v>
      </c>
      <c r="C5" s="34">
        <v>230</v>
      </c>
      <c r="D5" s="22">
        <v>360</v>
      </c>
      <c r="E5" s="102">
        <v>370</v>
      </c>
      <c r="F5" s="70" t="e">
        <f t="shared" si="0"/>
        <v>#N/A</v>
      </c>
      <c r="I5" s="50" t="s">
        <v>1029</v>
      </c>
      <c r="J5" s="150" t="s">
        <v>1048</v>
      </c>
      <c r="K5" t="s">
        <v>1032</v>
      </c>
      <c r="L5">
        <v>20</v>
      </c>
      <c r="M5" t="s">
        <v>1033</v>
      </c>
      <c r="N5">
        <v>40</v>
      </c>
      <c r="O5" t="s">
        <v>1034</v>
      </c>
      <c r="Q5" t="str">
        <f t="shared" si="1"/>
        <v>(от20до40включ.)</v>
      </c>
    </row>
    <row r="6" spans="1:17" ht="15.75" thickBot="1" x14ac:dyDescent="0.25">
      <c r="A6" s="50" t="s">
        <v>1029</v>
      </c>
      <c r="B6" s="50" t="s">
        <v>1052</v>
      </c>
      <c r="C6" s="34">
        <v>230</v>
      </c>
      <c r="D6" s="22">
        <v>360</v>
      </c>
      <c r="E6" s="102">
        <v>370</v>
      </c>
      <c r="F6" s="70" t="e">
        <f t="shared" si="0"/>
        <v>#N/A</v>
      </c>
      <c r="I6" s="50" t="s">
        <v>1029</v>
      </c>
      <c r="J6" s="150" t="s">
        <v>1048</v>
      </c>
      <c r="K6" t="s">
        <v>1032</v>
      </c>
      <c r="L6">
        <v>40</v>
      </c>
      <c r="M6" t="s">
        <v>1033</v>
      </c>
      <c r="N6">
        <v>60</v>
      </c>
      <c r="O6" t="s">
        <v>1034</v>
      </c>
      <c r="Q6" t="str">
        <f t="shared" si="1"/>
        <v>(от40до60включ.)</v>
      </c>
    </row>
    <row r="7" spans="1:17" ht="15.75" thickBot="1" x14ac:dyDescent="0.25">
      <c r="A7" s="50" t="s">
        <v>1029</v>
      </c>
      <c r="B7" s="50" t="s">
        <v>1053</v>
      </c>
      <c r="C7" s="34">
        <v>220</v>
      </c>
      <c r="D7" s="22">
        <v>360</v>
      </c>
      <c r="E7" s="105">
        <v>370</v>
      </c>
      <c r="F7" s="70" t="e">
        <f t="shared" si="0"/>
        <v>#N/A</v>
      </c>
      <c r="I7" s="50" t="s">
        <v>1029</v>
      </c>
      <c r="J7" s="150" t="s">
        <v>1048</v>
      </c>
      <c r="K7" t="s">
        <v>1032</v>
      </c>
      <c r="L7">
        <v>60</v>
      </c>
      <c r="M7" t="s">
        <v>1033</v>
      </c>
      <c r="N7">
        <v>80</v>
      </c>
      <c r="O7" t="s">
        <v>1034</v>
      </c>
      <c r="Q7" t="str">
        <f t="shared" si="1"/>
        <v>(от60до80включ.)</v>
      </c>
    </row>
    <row r="8" spans="1:17" ht="15.75" thickBot="1" x14ac:dyDescent="0.25">
      <c r="A8" s="50" t="s">
        <v>1029</v>
      </c>
      <c r="B8" s="50" t="s">
        <v>1054</v>
      </c>
      <c r="C8" s="34">
        <v>210</v>
      </c>
      <c r="D8" s="22">
        <v>360</v>
      </c>
      <c r="E8" s="102">
        <v>370</v>
      </c>
      <c r="F8" s="70" t="e">
        <f t="shared" si="0"/>
        <v>#N/A</v>
      </c>
      <c r="I8" s="50" t="s">
        <v>1029</v>
      </c>
      <c r="J8" s="150" t="s">
        <v>1048</v>
      </c>
      <c r="K8" t="s">
        <v>1032</v>
      </c>
      <c r="L8">
        <v>80</v>
      </c>
      <c r="M8" t="s">
        <v>1033</v>
      </c>
      <c r="N8">
        <v>100</v>
      </c>
      <c r="O8" t="s">
        <v>1034</v>
      </c>
      <c r="Q8" t="str">
        <f t="shared" si="1"/>
        <v>(от80до100включ.)</v>
      </c>
    </row>
    <row r="9" spans="1:17" ht="15.75" thickBot="1" x14ac:dyDescent="0.25">
      <c r="A9" s="51" t="s">
        <v>1029</v>
      </c>
      <c r="B9" s="51" t="s">
        <v>1055</v>
      </c>
      <c r="C9" s="37">
        <v>195</v>
      </c>
      <c r="D9" s="38">
        <v>350</v>
      </c>
      <c r="E9" s="103">
        <v>360</v>
      </c>
      <c r="F9" s="70" t="e">
        <f t="shared" si="0"/>
        <v>#N/A</v>
      </c>
      <c r="I9" s="51" t="s">
        <v>1029</v>
      </c>
      <c r="J9" s="150" t="s">
        <v>1048</v>
      </c>
      <c r="K9" t="s">
        <v>1035</v>
      </c>
      <c r="L9" t="s">
        <v>1036</v>
      </c>
      <c r="Q9" t="str">
        <f t="shared" si="1"/>
        <v>(более100мм)</v>
      </c>
    </row>
    <row r="10" spans="1:17" ht="15.75" thickBot="1" x14ac:dyDescent="0.25">
      <c r="A10" s="49" t="s">
        <v>1037</v>
      </c>
      <c r="B10" s="49" t="s">
        <v>1049</v>
      </c>
      <c r="C10" s="35">
        <v>335</v>
      </c>
      <c r="D10" s="36">
        <v>470</v>
      </c>
      <c r="E10" s="101">
        <v>480</v>
      </c>
      <c r="F10" s="70" t="e">
        <f t="shared" si="0"/>
        <v>#N/A</v>
      </c>
      <c r="I10" s="49" t="s">
        <v>1037</v>
      </c>
      <c r="J10" s="150" t="s">
        <v>1048</v>
      </c>
      <c r="K10" t="s">
        <v>1030</v>
      </c>
      <c r="L10" t="s">
        <v>1031</v>
      </c>
      <c r="Q10" t="str">
        <f t="shared" si="1"/>
        <v>(менее10мм)</v>
      </c>
    </row>
    <row r="11" spans="1:17" ht="15.75" thickBot="1" x14ac:dyDescent="0.25">
      <c r="A11" s="50" t="s">
        <v>1037</v>
      </c>
      <c r="B11" s="50" t="s">
        <v>1050</v>
      </c>
      <c r="C11" s="34">
        <v>315</v>
      </c>
      <c r="D11" s="22">
        <v>460</v>
      </c>
      <c r="E11" s="102">
        <v>470</v>
      </c>
      <c r="F11" s="70" t="e">
        <f t="shared" si="0"/>
        <v>#N/A</v>
      </c>
      <c r="I11" s="50" t="s">
        <v>1037</v>
      </c>
      <c r="J11" s="150" t="s">
        <v>1048</v>
      </c>
      <c r="K11" t="s">
        <v>1032</v>
      </c>
      <c r="L11">
        <v>10</v>
      </c>
      <c r="M11" t="s">
        <v>1033</v>
      </c>
      <c r="N11">
        <v>20</v>
      </c>
      <c r="O11" t="s">
        <v>1034</v>
      </c>
      <c r="Q11" t="str">
        <f t="shared" si="1"/>
        <v>(от10до20включ.)</v>
      </c>
    </row>
    <row r="12" spans="1:17" ht="15.75" thickBot="1" x14ac:dyDescent="0.25">
      <c r="A12" s="50" t="s">
        <v>1037</v>
      </c>
      <c r="B12" s="50" t="s">
        <v>1051</v>
      </c>
      <c r="C12" s="34">
        <v>300</v>
      </c>
      <c r="D12" s="22">
        <v>450</v>
      </c>
      <c r="E12" s="102">
        <v>460</v>
      </c>
      <c r="F12" s="70" t="e">
        <f t="shared" si="0"/>
        <v>#N/A</v>
      </c>
      <c r="I12" s="50" t="s">
        <v>1037</v>
      </c>
      <c r="J12" s="150" t="s">
        <v>1048</v>
      </c>
      <c r="K12" t="s">
        <v>1032</v>
      </c>
      <c r="L12">
        <v>20</v>
      </c>
      <c r="M12" t="s">
        <v>1033</v>
      </c>
      <c r="N12">
        <v>40</v>
      </c>
      <c r="O12" t="s">
        <v>1034</v>
      </c>
      <c r="Q12" t="str">
        <f t="shared" si="1"/>
        <v>(от20до40включ.)</v>
      </c>
    </row>
    <row r="13" spans="1:17" ht="15.75" thickBot="1" x14ac:dyDescent="0.25">
      <c r="A13" s="51" t="s">
        <v>1037</v>
      </c>
      <c r="B13" s="51" t="s">
        <v>1052</v>
      </c>
      <c r="C13" s="37">
        <v>280</v>
      </c>
      <c r="D13" s="38">
        <v>440</v>
      </c>
      <c r="E13" s="103">
        <v>450</v>
      </c>
      <c r="F13" s="70" t="e">
        <f t="shared" si="0"/>
        <v>#N/A</v>
      </c>
      <c r="I13" s="51" t="s">
        <v>1037</v>
      </c>
      <c r="J13" s="150" t="s">
        <v>1048</v>
      </c>
      <c r="K13" t="s">
        <v>1032</v>
      </c>
      <c r="L13">
        <v>40</v>
      </c>
      <c r="M13" t="s">
        <v>1033</v>
      </c>
      <c r="N13">
        <v>60</v>
      </c>
      <c r="O13" t="s">
        <v>1034</v>
      </c>
      <c r="Q13" t="str">
        <f t="shared" si="1"/>
        <v>(от40до60включ.)</v>
      </c>
    </row>
    <row r="14" spans="1:17" ht="15.75" thickBot="1" x14ac:dyDescent="0.25">
      <c r="A14" s="49" t="s">
        <v>1038</v>
      </c>
      <c r="B14" s="49" t="s">
        <v>1049</v>
      </c>
      <c r="C14" s="35">
        <v>335</v>
      </c>
      <c r="D14" s="36">
        <v>480</v>
      </c>
      <c r="E14" s="101">
        <v>490</v>
      </c>
      <c r="F14" s="70" t="e">
        <f t="shared" si="0"/>
        <v>#N/A</v>
      </c>
      <c r="I14" s="49" t="s">
        <v>1038</v>
      </c>
      <c r="J14" s="150" t="s">
        <v>1048</v>
      </c>
      <c r="K14" t="s">
        <v>1030</v>
      </c>
      <c r="L14" t="s">
        <v>1031</v>
      </c>
      <c r="Q14" t="str">
        <f t="shared" si="1"/>
        <v>(менее10мм)</v>
      </c>
    </row>
    <row r="15" spans="1:17" ht="15.75" thickBot="1" x14ac:dyDescent="0.25">
      <c r="A15" s="50" t="s">
        <v>1038</v>
      </c>
      <c r="B15" s="50" t="s">
        <v>1050</v>
      </c>
      <c r="C15" s="34">
        <v>315</v>
      </c>
      <c r="D15" s="22">
        <v>460</v>
      </c>
      <c r="E15" s="102">
        <v>470</v>
      </c>
      <c r="F15" s="70" t="e">
        <f t="shared" si="0"/>
        <v>#N/A</v>
      </c>
      <c r="I15" s="50" t="s">
        <v>1038</v>
      </c>
      <c r="J15" s="150" t="s">
        <v>1048</v>
      </c>
      <c r="K15" t="s">
        <v>1032</v>
      </c>
      <c r="L15">
        <v>10</v>
      </c>
      <c r="M15" t="s">
        <v>1033</v>
      </c>
      <c r="N15">
        <v>20</v>
      </c>
      <c r="O15" t="s">
        <v>1034</v>
      </c>
      <c r="Q15" t="str">
        <f t="shared" si="1"/>
        <v>(от10до20включ.)</v>
      </c>
    </row>
    <row r="16" spans="1:17" ht="15.75" thickBot="1" x14ac:dyDescent="0.25">
      <c r="A16" s="50" t="s">
        <v>1038</v>
      </c>
      <c r="B16" s="50" t="s">
        <v>1051</v>
      </c>
      <c r="C16" s="34">
        <v>300</v>
      </c>
      <c r="D16" s="22">
        <v>450</v>
      </c>
      <c r="E16" s="102">
        <v>460</v>
      </c>
      <c r="F16" s="70" t="e">
        <f t="shared" si="0"/>
        <v>#N/A</v>
      </c>
      <c r="I16" s="50" t="s">
        <v>1038</v>
      </c>
      <c r="J16" s="150" t="s">
        <v>1048</v>
      </c>
      <c r="K16" t="s">
        <v>1032</v>
      </c>
      <c r="L16">
        <v>20</v>
      </c>
      <c r="M16" t="s">
        <v>1033</v>
      </c>
      <c r="N16">
        <v>40</v>
      </c>
      <c r="O16" t="s">
        <v>1034</v>
      </c>
      <c r="Q16" t="str">
        <f t="shared" si="1"/>
        <v>(от20до40включ.)</v>
      </c>
    </row>
    <row r="17" spans="1:17" ht="15.75" thickBot="1" x14ac:dyDescent="0.25">
      <c r="A17" s="51" t="s">
        <v>1038</v>
      </c>
      <c r="B17" s="51" t="s">
        <v>1052</v>
      </c>
      <c r="C17" s="37">
        <v>280</v>
      </c>
      <c r="D17" s="38">
        <v>440</v>
      </c>
      <c r="E17" s="103">
        <v>450</v>
      </c>
      <c r="F17" s="70" t="e">
        <f t="shared" si="0"/>
        <v>#N/A</v>
      </c>
      <c r="I17" s="51" t="s">
        <v>1038</v>
      </c>
      <c r="J17" s="150" t="s">
        <v>1048</v>
      </c>
      <c r="K17" t="s">
        <v>1032</v>
      </c>
      <c r="L17">
        <v>40</v>
      </c>
      <c r="M17" t="s">
        <v>1033</v>
      </c>
      <c r="N17">
        <v>60</v>
      </c>
      <c r="O17" t="s">
        <v>1034</v>
      </c>
      <c r="Q17" t="str">
        <f t="shared" si="1"/>
        <v>(от40до60включ.)</v>
      </c>
    </row>
    <row r="18" spans="1:17" ht="15.75" thickBot="1" x14ac:dyDescent="0.25">
      <c r="A18" s="49" t="s">
        <v>1039</v>
      </c>
      <c r="B18" s="49" t="s">
        <v>1056</v>
      </c>
      <c r="C18" s="35">
        <v>345</v>
      </c>
      <c r="D18" s="36">
        <v>460</v>
      </c>
      <c r="E18" s="101">
        <v>470</v>
      </c>
      <c r="F18" s="70" t="e">
        <f t="shared" si="0"/>
        <v>#N/A</v>
      </c>
      <c r="I18" s="49" t="s">
        <v>1039</v>
      </c>
      <c r="J18" s="150" t="s">
        <v>1048</v>
      </c>
      <c r="K18" t="s">
        <v>1030</v>
      </c>
      <c r="L18" t="s">
        <v>1040</v>
      </c>
      <c r="Q18" t="str">
        <f t="shared" si="1"/>
        <v>(менее20мм)</v>
      </c>
    </row>
    <row r="19" spans="1:17" ht="15.75" thickBot="1" x14ac:dyDescent="0.25">
      <c r="A19" s="50" t="s">
        <v>1039</v>
      </c>
      <c r="B19" s="50" t="s">
        <v>1051</v>
      </c>
      <c r="C19" s="34">
        <v>335</v>
      </c>
      <c r="D19" s="22">
        <v>460</v>
      </c>
      <c r="E19" s="102">
        <v>470</v>
      </c>
      <c r="F19" s="70" t="e">
        <f t="shared" si="0"/>
        <v>#N/A</v>
      </c>
      <c r="I19" s="50" t="s">
        <v>1039</v>
      </c>
      <c r="J19" s="150" t="s">
        <v>1048</v>
      </c>
      <c r="K19" t="s">
        <v>1032</v>
      </c>
      <c r="L19">
        <v>20</v>
      </c>
      <c r="M19" t="s">
        <v>1033</v>
      </c>
      <c r="N19">
        <v>40</v>
      </c>
      <c r="O19" t="s">
        <v>1034</v>
      </c>
      <c r="Q19" t="str">
        <f t="shared" si="1"/>
        <v>(от20до40включ.)</v>
      </c>
    </row>
    <row r="20" spans="1:17" ht="15.75" thickBot="1" x14ac:dyDescent="0.25">
      <c r="A20" s="50" t="s">
        <v>1039</v>
      </c>
      <c r="B20" s="50" t="s">
        <v>1052</v>
      </c>
      <c r="C20" s="34">
        <v>325</v>
      </c>
      <c r="D20" s="22">
        <v>460</v>
      </c>
      <c r="E20" s="101">
        <v>470</v>
      </c>
      <c r="F20" s="70" t="e">
        <f t="shared" si="0"/>
        <v>#N/A</v>
      </c>
      <c r="I20" s="50" t="s">
        <v>1039</v>
      </c>
      <c r="J20" s="150" t="s">
        <v>1048</v>
      </c>
      <c r="K20" t="s">
        <v>1032</v>
      </c>
      <c r="L20">
        <v>40</v>
      </c>
      <c r="M20" t="s">
        <v>1033</v>
      </c>
      <c r="N20">
        <v>60</v>
      </c>
      <c r="O20" t="s">
        <v>1034</v>
      </c>
      <c r="Q20" t="str">
        <f t="shared" si="1"/>
        <v>(от40до60включ.)</v>
      </c>
    </row>
    <row r="21" spans="1:17" ht="15.75" thickBot="1" x14ac:dyDescent="0.25">
      <c r="A21" s="50" t="s">
        <v>1039</v>
      </c>
      <c r="B21" s="50" t="s">
        <v>1053</v>
      </c>
      <c r="C21" s="34">
        <v>315</v>
      </c>
      <c r="D21" s="39">
        <v>450</v>
      </c>
      <c r="E21" s="102">
        <v>460</v>
      </c>
      <c r="F21" s="70" t="e">
        <f t="shared" si="0"/>
        <v>#N/A</v>
      </c>
      <c r="I21" s="50" t="s">
        <v>1039</v>
      </c>
      <c r="J21" s="150" t="s">
        <v>1048</v>
      </c>
      <c r="K21" t="s">
        <v>1032</v>
      </c>
      <c r="L21">
        <v>60</v>
      </c>
      <c r="M21" t="s">
        <v>1033</v>
      </c>
      <c r="N21">
        <v>80</v>
      </c>
      <c r="O21" t="s">
        <v>1034</v>
      </c>
      <c r="Q21" t="str">
        <f t="shared" si="1"/>
        <v>(от60до80включ.)</v>
      </c>
    </row>
    <row r="22" spans="1:17" ht="15.75" thickBot="1" x14ac:dyDescent="0.25">
      <c r="A22" s="50" t="s">
        <v>1039</v>
      </c>
      <c r="B22" s="50" t="s">
        <v>1054</v>
      </c>
      <c r="C22" s="34">
        <v>305</v>
      </c>
      <c r="D22" s="39">
        <v>450</v>
      </c>
      <c r="E22" s="102">
        <v>460</v>
      </c>
      <c r="F22" s="70" t="e">
        <f t="shared" si="0"/>
        <v>#N/A</v>
      </c>
      <c r="I22" s="50" t="s">
        <v>1039</v>
      </c>
      <c r="J22" s="150" t="s">
        <v>1048</v>
      </c>
      <c r="K22" t="s">
        <v>1032</v>
      </c>
      <c r="L22">
        <v>80</v>
      </c>
      <c r="M22" t="s">
        <v>1033</v>
      </c>
      <c r="N22">
        <v>100</v>
      </c>
      <c r="O22" t="s">
        <v>1034</v>
      </c>
      <c r="Q22" t="str">
        <f t="shared" si="1"/>
        <v>(от80до100включ.)</v>
      </c>
    </row>
    <row r="23" spans="1:17" ht="15.75" thickBot="1" x14ac:dyDescent="0.25">
      <c r="A23" s="51" t="s">
        <v>1041</v>
      </c>
      <c r="B23" s="51" t="s">
        <v>1055</v>
      </c>
      <c r="C23" s="37">
        <v>290</v>
      </c>
      <c r="D23" s="40">
        <v>450</v>
      </c>
      <c r="E23" s="103">
        <v>460</v>
      </c>
      <c r="F23" s="70" t="e">
        <f t="shared" si="0"/>
        <v>#N/A</v>
      </c>
      <c r="I23" s="51" t="s">
        <v>1041</v>
      </c>
      <c r="J23" s="150" t="s">
        <v>1048</v>
      </c>
      <c r="K23" t="s">
        <v>1035</v>
      </c>
      <c r="L23">
        <v>100</v>
      </c>
      <c r="M23" t="s">
        <v>1042</v>
      </c>
      <c r="Q23" t="str">
        <f t="shared" si="1"/>
        <v>(более100мм)</v>
      </c>
    </row>
    <row r="24" spans="1:17" ht="15.75" thickBot="1" x14ac:dyDescent="0.25">
      <c r="A24" s="49" t="s">
        <v>1043</v>
      </c>
      <c r="B24" s="49" t="s">
        <v>1056</v>
      </c>
      <c r="C24" s="65">
        <v>345</v>
      </c>
      <c r="D24" s="41">
        <v>460</v>
      </c>
      <c r="E24" s="101">
        <v>470</v>
      </c>
      <c r="F24" s="70" t="e">
        <f t="shared" si="0"/>
        <v>#N/A</v>
      </c>
      <c r="I24" s="49" t="s">
        <v>1043</v>
      </c>
      <c r="J24" s="150" t="s">
        <v>1048</v>
      </c>
      <c r="K24" t="s">
        <v>1030</v>
      </c>
      <c r="L24" t="s">
        <v>1040</v>
      </c>
      <c r="Q24" t="str">
        <f t="shared" si="1"/>
        <v>(менее20мм)</v>
      </c>
    </row>
    <row r="25" spans="1:17" ht="15.75" thickBot="1" x14ac:dyDescent="0.25">
      <c r="A25" s="50" t="s">
        <v>1043</v>
      </c>
      <c r="B25" s="50" t="s">
        <v>1051</v>
      </c>
      <c r="C25" s="66">
        <v>335</v>
      </c>
      <c r="D25" s="39">
        <v>460</v>
      </c>
      <c r="E25" s="102">
        <v>470</v>
      </c>
      <c r="F25" s="70" t="e">
        <f t="shared" si="0"/>
        <v>#N/A</v>
      </c>
      <c r="I25" s="50" t="s">
        <v>1043</v>
      </c>
      <c r="J25" s="150" t="s">
        <v>1048</v>
      </c>
      <c r="K25" t="s">
        <v>1032</v>
      </c>
      <c r="L25">
        <v>20</v>
      </c>
      <c r="M25" t="s">
        <v>1033</v>
      </c>
      <c r="N25">
        <v>40</v>
      </c>
      <c r="O25" t="s">
        <v>1034</v>
      </c>
      <c r="Q25" t="str">
        <f t="shared" si="1"/>
        <v>(от20до40включ.)</v>
      </c>
    </row>
    <row r="26" spans="1:17" ht="15.75" thickBot="1" x14ac:dyDescent="0.25">
      <c r="A26" s="51" t="s">
        <v>1043</v>
      </c>
      <c r="B26" s="51" t="s">
        <v>1052</v>
      </c>
      <c r="C26" s="67">
        <v>325</v>
      </c>
      <c r="D26" s="40">
        <v>460</v>
      </c>
      <c r="E26" s="103">
        <v>470</v>
      </c>
      <c r="F26" s="70" t="e">
        <f t="shared" si="0"/>
        <v>#N/A</v>
      </c>
      <c r="I26" s="51" t="s">
        <v>1043</v>
      </c>
      <c r="J26" s="150" t="s">
        <v>1048</v>
      </c>
      <c r="K26" t="s">
        <v>1032</v>
      </c>
      <c r="L26">
        <v>40</v>
      </c>
      <c r="M26" t="s">
        <v>1033</v>
      </c>
      <c r="N26">
        <v>60</v>
      </c>
      <c r="O26" t="s">
        <v>1034</v>
      </c>
      <c r="Q26" t="str">
        <f t="shared" si="1"/>
        <v>(от40до60включ.)</v>
      </c>
    </row>
    <row r="27" spans="1:17" ht="15.75" thickBot="1" x14ac:dyDescent="0.25">
      <c r="A27" s="49" t="s">
        <v>1044</v>
      </c>
      <c r="B27" s="49" t="s">
        <v>1057</v>
      </c>
      <c r="C27" s="65">
        <v>380</v>
      </c>
      <c r="D27" s="36">
        <v>505</v>
      </c>
      <c r="E27" s="101">
        <v>520</v>
      </c>
      <c r="F27" s="70" t="e">
        <f t="shared" si="0"/>
        <v>#N/A</v>
      </c>
      <c r="I27" s="49" t="s">
        <v>1044</v>
      </c>
      <c r="J27" s="150" t="s">
        <v>1048</v>
      </c>
      <c r="K27" t="s">
        <v>1030</v>
      </c>
      <c r="L27">
        <v>30</v>
      </c>
      <c r="M27" t="s">
        <v>1042</v>
      </c>
      <c r="Q27" t="str">
        <f t="shared" si="1"/>
        <v>(менее30мм)</v>
      </c>
    </row>
    <row r="28" spans="1:17" ht="15.75" thickBot="1" x14ac:dyDescent="0.25">
      <c r="A28" s="50" t="s">
        <v>1045</v>
      </c>
      <c r="B28" s="50" t="s">
        <v>1058</v>
      </c>
      <c r="C28" s="66">
        <v>360</v>
      </c>
      <c r="D28" s="22">
        <v>480</v>
      </c>
      <c r="E28" s="102">
        <v>490</v>
      </c>
      <c r="F28" s="70" t="e">
        <f t="shared" si="0"/>
        <v>#N/A</v>
      </c>
      <c r="I28" s="50" t="s">
        <v>1045</v>
      </c>
      <c r="J28" s="150" t="s">
        <v>1048</v>
      </c>
      <c r="K28" t="s">
        <v>1032</v>
      </c>
      <c r="L28">
        <v>30</v>
      </c>
      <c r="M28" t="s">
        <v>1033</v>
      </c>
      <c r="N28">
        <v>60</v>
      </c>
      <c r="O28" t="s">
        <v>1034</v>
      </c>
      <c r="Q28" t="str">
        <f t="shared" si="1"/>
        <v>(от30до60включ.)</v>
      </c>
    </row>
    <row r="29" spans="1:17" ht="15.75" thickBot="1" x14ac:dyDescent="0.25">
      <c r="A29" s="50" t="s">
        <v>1045</v>
      </c>
      <c r="B29" s="50" t="s">
        <v>1053</v>
      </c>
      <c r="C29" s="66">
        <v>350</v>
      </c>
      <c r="D29" s="22">
        <v>470</v>
      </c>
      <c r="E29" s="102">
        <v>480</v>
      </c>
      <c r="F29" s="70" t="e">
        <f t="shared" si="0"/>
        <v>#N/A</v>
      </c>
      <c r="I29" s="50" t="s">
        <v>1045</v>
      </c>
      <c r="J29" s="150" t="s">
        <v>1048</v>
      </c>
      <c r="K29" t="s">
        <v>1032</v>
      </c>
      <c r="L29">
        <v>60</v>
      </c>
      <c r="M29" t="s">
        <v>1033</v>
      </c>
      <c r="N29">
        <v>80</v>
      </c>
      <c r="O29" t="s">
        <v>1034</v>
      </c>
      <c r="Q29" t="str">
        <f t="shared" si="1"/>
        <v>(от60до80включ.)</v>
      </c>
    </row>
    <row r="30" spans="1:17" ht="15.75" thickBot="1" x14ac:dyDescent="0.25">
      <c r="A30" s="50" t="s">
        <v>1045</v>
      </c>
      <c r="B30" s="50" t="s">
        <v>1054</v>
      </c>
      <c r="C30" s="66">
        <v>340</v>
      </c>
      <c r="D30" s="22">
        <v>470</v>
      </c>
      <c r="E30" s="102">
        <v>480</v>
      </c>
      <c r="F30" s="70" t="e">
        <f t="shared" si="0"/>
        <v>#N/A</v>
      </c>
      <c r="I30" s="50" t="s">
        <v>1045</v>
      </c>
      <c r="J30" s="150" t="s">
        <v>1048</v>
      </c>
      <c r="K30" t="s">
        <v>1032</v>
      </c>
      <c r="L30">
        <v>80</v>
      </c>
      <c r="M30" t="s">
        <v>1033</v>
      </c>
      <c r="N30">
        <v>100</v>
      </c>
      <c r="O30" t="s">
        <v>1034</v>
      </c>
      <c r="Q30" t="str">
        <f t="shared" si="1"/>
        <v>(от80до100включ.)</v>
      </c>
    </row>
    <row r="31" spans="1:17" ht="15.75" thickBot="1" x14ac:dyDescent="0.25">
      <c r="A31" s="51" t="s">
        <v>1045</v>
      </c>
      <c r="B31" s="51" t="s">
        <v>1055</v>
      </c>
      <c r="C31" s="68">
        <v>320</v>
      </c>
      <c r="D31" s="38">
        <v>460</v>
      </c>
      <c r="E31" s="103">
        <v>470</v>
      </c>
      <c r="F31" s="70" t="e">
        <f t="shared" si="0"/>
        <v>#N/A</v>
      </c>
      <c r="I31" s="51" t="s">
        <v>1045</v>
      </c>
      <c r="J31" s="150" t="s">
        <v>1048</v>
      </c>
      <c r="K31" t="s">
        <v>1035</v>
      </c>
      <c r="L31">
        <v>100</v>
      </c>
      <c r="M31" t="s">
        <v>1042</v>
      </c>
      <c r="Q31" t="str">
        <f t="shared" si="1"/>
        <v>(более100мм)</v>
      </c>
    </row>
    <row r="32" spans="1:17" ht="15.75" thickBot="1" x14ac:dyDescent="0.25">
      <c r="A32" s="49" t="s">
        <v>1046</v>
      </c>
      <c r="B32" s="49" t="s">
        <v>1056</v>
      </c>
      <c r="C32" s="65">
        <v>430</v>
      </c>
      <c r="D32" s="36">
        <v>585</v>
      </c>
      <c r="E32" s="101">
        <v>600</v>
      </c>
      <c r="F32" s="70" t="e">
        <f t="shared" si="0"/>
        <v>#N/A</v>
      </c>
      <c r="I32" s="49" t="s">
        <v>1046</v>
      </c>
      <c r="J32" s="150" t="s">
        <v>1048</v>
      </c>
      <c r="K32" t="s">
        <v>1030</v>
      </c>
      <c r="L32">
        <v>20</v>
      </c>
      <c r="M32" t="s">
        <v>1042</v>
      </c>
      <c r="Q32" t="str">
        <f t="shared" si="1"/>
        <v>(менее20мм)</v>
      </c>
    </row>
    <row r="33" spans="1:17" ht="15.75" thickBot="1" x14ac:dyDescent="0.25">
      <c r="A33" s="50" t="s">
        <v>1047</v>
      </c>
      <c r="B33" s="50" t="s">
        <v>1059</v>
      </c>
      <c r="C33" s="66">
        <v>420</v>
      </c>
      <c r="D33" s="22">
        <v>545</v>
      </c>
      <c r="E33" s="102">
        <v>560</v>
      </c>
      <c r="F33" s="70" t="e">
        <f t="shared" si="0"/>
        <v>#N/A</v>
      </c>
      <c r="I33" s="50" t="s">
        <v>1047</v>
      </c>
      <c r="J33" s="150" t="s">
        <v>1048</v>
      </c>
      <c r="K33" t="s">
        <v>1032</v>
      </c>
      <c r="L33">
        <v>20</v>
      </c>
      <c r="M33" t="s">
        <v>1033</v>
      </c>
      <c r="N33">
        <v>30</v>
      </c>
      <c r="O33" t="s">
        <v>1034</v>
      </c>
      <c r="Q33" t="str">
        <f t="shared" si="1"/>
        <v>(от20до30включ.)</v>
      </c>
    </row>
    <row r="34" spans="1:17" ht="15.75" thickBot="1" x14ac:dyDescent="0.25">
      <c r="A34" s="50" t="s">
        <v>1047</v>
      </c>
      <c r="B34" s="50" t="s">
        <v>1060</v>
      </c>
      <c r="C34" s="66">
        <v>410</v>
      </c>
      <c r="D34" s="22">
        <v>505</v>
      </c>
      <c r="E34" s="102">
        <v>520</v>
      </c>
      <c r="F34" s="70" t="e">
        <f t="shared" si="0"/>
        <v>#N/A</v>
      </c>
      <c r="I34" s="50" t="s">
        <v>1047</v>
      </c>
      <c r="J34" s="150" t="s">
        <v>1048</v>
      </c>
      <c r="K34" t="s">
        <v>1032</v>
      </c>
      <c r="L34">
        <v>30</v>
      </c>
      <c r="M34" t="s">
        <v>1033</v>
      </c>
      <c r="N34">
        <v>80</v>
      </c>
      <c r="O34" t="s">
        <v>1034</v>
      </c>
      <c r="Q34" t="str">
        <f t="shared" si="1"/>
        <v>(от30до80включ.)</v>
      </c>
    </row>
    <row r="35" spans="1:17" ht="15.75" thickBot="1" x14ac:dyDescent="0.25">
      <c r="A35" s="50" t="s">
        <v>1047</v>
      </c>
      <c r="B35" s="50" t="s">
        <v>1054</v>
      </c>
      <c r="C35" s="66">
        <v>390</v>
      </c>
      <c r="D35" s="22">
        <v>505</v>
      </c>
      <c r="E35" s="102">
        <v>520</v>
      </c>
      <c r="F35" s="70" t="e">
        <f t="shared" si="0"/>
        <v>#N/A</v>
      </c>
      <c r="I35" s="50" t="s">
        <v>1047</v>
      </c>
      <c r="J35" s="150" t="s">
        <v>1048</v>
      </c>
      <c r="K35" t="s">
        <v>1032</v>
      </c>
      <c r="L35">
        <v>80</v>
      </c>
      <c r="M35" t="s">
        <v>1033</v>
      </c>
      <c r="N35">
        <v>100</v>
      </c>
      <c r="O35" t="s">
        <v>1034</v>
      </c>
      <c r="Q35" t="str">
        <f t="shared" si="1"/>
        <v>(от80до100включ.)</v>
      </c>
    </row>
    <row r="36" spans="1:17" ht="15.75" thickBot="1" x14ac:dyDescent="0.25">
      <c r="A36" s="51" t="s">
        <v>1046</v>
      </c>
      <c r="B36" s="51" t="s">
        <v>1055</v>
      </c>
      <c r="C36" s="68">
        <v>370</v>
      </c>
      <c r="D36" s="38">
        <v>490</v>
      </c>
      <c r="E36" s="103">
        <v>500</v>
      </c>
      <c r="F36" s="70" t="e">
        <f t="shared" si="0"/>
        <v>#N/A</v>
      </c>
      <c r="I36" s="51" t="s">
        <v>1046</v>
      </c>
      <c r="J36" s="150" t="s">
        <v>1048</v>
      </c>
      <c r="K36" t="s">
        <v>1035</v>
      </c>
      <c r="L36">
        <v>100</v>
      </c>
      <c r="M36" t="s">
        <v>1042</v>
      </c>
      <c r="Q36" t="str">
        <f t="shared" si="1"/>
        <v>(более100мм)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workbookViewId="0">
      <selection activeCell="A2" sqref="A2:F2"/>
    </sheetView>
  </sheetViews>
  <sheetFormatPr defaultRowHeight="15" x14ac:dyDescent="0.2"/>
  <cols>
    <col min="1" max="2" width="29.21875" customWidth="1"/>
    <col min="6" max="6" width="11.77734375" customWidth="1"/>
    <col min="9" max="10" width="28.33203125" customWidth="1"/>
    <col min="11" max="11" width="18.88671875" customWidth="1"/>
  </cols>
  <sheetData>
    <row r="1" spans="1:13" ht="15.75" thickBot="1" x14ac:dyDescent="0.25">
      <c r="A1" s="23" t="s">
        <v>319</v>
      </c>
      <c r="B1" s="23"/>
      <c r="C1" s="23" t="s">
        <v>320</v>
      </c>
      <c r="D1" s="24" t="s">
        <v>321</v>
      </c>
      <c r="E1" s="25" t="s">
        <v>322</v>
      </c>
      <c r="F1" s="26" t="s">
        <v>386</v>
      </c>
    </row>
    <row r="2" spans="1:13" ht="15.75" thickBot="1" x14ac:dyDescent="0.25">
      <c r="A2" s="153">
        <v>1</v>
      </c>
      <c r="B2" s="153">
        <v>2</v>
      </c>
      <c r="C2" s="153">
        <v>3</v>
      </c>
      <c r="D2" s="153">
        <v>4</v>
      </c>
      <c r="E2" s="153">
        <v>5</v>
      </c>
      <c r="F2" s="153">
        <v>6</v>
      </c>
    </row>
    <row r="3" spans="1:13" x14ac:dyDescent="0.2">
      <c r="A3" s="76" t="s">
        <v>1061</v>
      </c>
      <c r="B3" s="76" t="s">
        <v>1098</v>
      </c>
      <c r="C3" s="77">
        <v>230</v>
      </c>
      <c r="D3" s="27">
        <v>350</v>
      </c>
      <c r="E3" s="78">
        <v>360</v>
      </c>
      <c r="F3" s="70">
        <v>475</v>
      </c>
      <c r="I3" s="76" t="s">
        <v>1061</v>
      </c>
      <c r="J3" s="151" t="s">
        <v>1048</v>
      </c>
      <c r="K3" t="s">
        <v>1062</v>
      </c>
      <c r="M3" t="str">
        <f>CONCATENATE(J3,K3)</f>
        <v>(от 2 мм до 4 мм включ.)</v>
      </c>
    </row>
    <row r="4" spans="1:13" x14ac:dyDescent="0.2">
      <c r="A4" s="79" t="s">
        <v>1063</v>
      </c>
      <c r="B4" s="79" t="s">
        <v>1099</v>
      </c>
      <c r="C4" s="80">
        <v>240</v>
      </c>
      <c r="D4" s="28">
        <v>360</v>
      </c>
      <c r="E4" s="73">
        <v>370</v>
      </c>
      <c r="F4" s="29">
        <v>485</v>
      </c>
      <c r="I4" s="79" t="s">
        <v>1063</v>
      </c>
      <c r="J4" s="151" t="s">
        <v>1048</v>
      </c>
      <c r="K4" t="s">
        <v>1064</v>
      </c>
      <c r="M4" t="str">
        <f t="shared" ref="M4:M35" si="0">CONCATENATE(J4,K4)</f>
        <v>(от 2 мм до 20 включ.)</v>
      </c>
    </row>
    <row r="5" spans="1:13" x14ac:dyDescent="0.2">
      <c r="A5" s="79" t="s">
        <v>1065</v>
      </c>
      <c r="B5" s="79" t="s">
        <v>1100</v>
      </c>
      <c r="C5" s="80">
        <v>250</v>
      </c>
      <c r="D5" s="28">
        <v>370</v>
      </c>
      <c r="E5" s="73">
        <v>380</v>
      </c>
      <c r="F5" s="29">
        <v>500</v>
      </c>
      <c r="I5" s="79" t="s">
        <v>1065</v>
      </c>
      <c r="J5" s="151" t="s">
        <v>1048</v>
      </c>
      <c r="K5" t="s">
        <v>1066</v>
      </c>
      <c r="M5" t="str">
        <f t="shared" si="0"/>
        <v>(от 2 мм до 3,9 мм)</v>
      </c>
    </row>
    <row r="6" spans="1:13" x14ac:dyDescent="0.2">
      <c r="A6" s="79" t="s">
        <v>1065</v>
      </c>
      <c r="B6" s="79" t="s">
        <v>1101</v>
      </c>
      <c r="C6" s="80">
        <v>240</v>
      </c>
      <c r="D6" s="28">
        <v>370</v>
      </c>
      <c r="E6" s="73">
        <v>380</v>
      </c>
      <c r="F6" s="29">
        <v>500</v>
      </c>
      <c r="I6" s="79" t="s">
        <v>1065</v>
      </c>
      <c r="J6" s="151" t="s">
        <v>1048</v>
      </c>
      <c r="K6" t="s">
        <v>1067</v>
      </c>
      <c r="M6" t="str">
        <f t="shared" si="0"/>
        <v>(от 4 мм до 10 мм)</v>
      </c>
    </row>
    <row r="7" spans="1:13" x14ac:dyDescent="0.2">
      <c r="A7" s="79" t="s">
        <v>1065</v>
      </c>
      <c r="B7" s="79" t="s">
        <v>1102</v>
      </c>
      <c r="C7" s="80">
        <v>240</v>
      </c>
      <c r="D7" s="28">
        <v>360</v>
      </c>
      <c r="E7" s="73">
        <v>370</v>
      </c>
      <c r="F7" s="29">
        <v>485</v>
      </c>
      <c r="I7" s="79" t="s">
        <v>1065</v>
      </c>
      <c r="J7" s="151" t="s">
        <v>1048</v>
      </c>
      <c r="K7" t="s">
        <v>1068</v>
      </c>
      <c r="M7" t="str">
        <f t="shared" si="0"/>
        <v>(св. 10 мм до 20 мм)</v>
      </c>
    </row>
    <row r="8" spans="1:13" x14ac:dyDescent="0.2">
      <c r="A8" s="79" t="s">
        <v>1065</v>
      </c>
      <c r="B8" s="79" t="s">
        <v>1103</v>
      </c>
      <c r="C8" s="80">
        <v>230</v>
      </c>
      <c r="D8" s="28">
        <v>360</v>
      </c>
      <c r="E8" s="73">
        <v>370</v>
      </c>
      <c r="F8" s="29">
        <v>485</v>
      </c>
      <c r="I8" s="79" t="s">
        <v>1065</v>
      </c>
      <c r="J8" s="151" t="s">
        <v>1048</v>
      </c>
      <c r="K8" t="s">
        <v>1069</v>
      </c>
      <c r="M8" t="str">
        <f t="shared" si="0"/>
        <v>(св. 20 до 40 мм)</v>
      </c>
    </row>
    <row r="9" spans="1:13" x14ac:dyDescent="0.2">
      <c r="A9" s="79" t="s">
        <v>1070</v>
      </c>
      <c r="B9" s="79" t="s">
        <v>1104</v>
      </c>
      <c r="C9" s="80">
        <v>340</v>
      </c>
      <c r="D9" s="28">
        <v>480</v>
      </c>
      <c r="E9" s="73">
        <v>490</v>
      </c>
      <c r="F9" s="29">
        <v>645</v>
      </c>
      <c r="I9" s="79" t="s">
        <v>1070</v>
      </c>
      <c r="J9" s="151" t="s">
        <v>1048</v>
      </c>
      <c r="K9" t="s">
        <v>1071</v>
      </c>
      <c r="M9" t="str">
        <f t="shared" si="0"/>
        <v>(св. 2 до 10 мм)</v>
      </c>
    </row>
    <row r="10" spans="1:13" x14ac:dyDescent="0.2">
      <c r="A10" s="79" t="s">
        <v>1070</v>
      </c>
      <c r="B10" s="79" t="s">
        <v>1105</v>
      </c>
      <c r="C10" s="80">
        <v>320</v>
      </c>
      <c r="D10" s="28">
        <v>460</v>
      </c>
      <c r="E10" s="73">
        <v>470</v>
      </c>
      <c r="F10" s="29">
        <v>620</v>
      </c>
      <c r="I10" s="79" t="s">
        <v>1070</v>
      </c>
      <c r="J10" s="151" t="s">
        <v>1048</v>
      </c>
      <c r="K10" t="s">
        <v>1072</v>
      </c>
      <c r="M10" t="str">
        <f t="shared" si="0"/>
        <v>(св. 10 до 20 мм)</v>
      </c>
    </row>
    <row r="11" spans="1:13" x14ac:dyDescent="0.2">
      <c r="A11" s="79" t="s">
        <v>1070</v>
      </c>
      <c r="B11" s="79" t="s">
        <v>1103</v>
      </c>
      <c r="C11" s="80">
        <v>300</v>
      </c>
      <c r="D11" s="28">
        <v>450</v>
      </c>
      <c r="E11" s="73">
        <v>460</v>
      </c>
      <c r="F11" s="29">
        <v>605</v>
      </c>
      <c r="I11" s="79" t="s">
        <v>1070</v>
      </c>
      <c r="J11" s="151" t="s">
        <v>1048</v>
      </c>
      <c r="K11" t="s">
        <v>1069</v>
      </c>
      <c r="M11" t="str">
        <f t="shared" si="0"/>
        <v>(св. 20 до 40 мм)</v>
      </c>
    </row>
    <row r="12" spans="1:13" x14ac:dyDescent="0.2">
      <c r="A12" s="79" t="s">
        <v>1070</v>
      </c>
      <c r="B12" s="79" t="s">
        <v>1106</v>
      </c>
      <c r="C12" s="80">
        <v>280</v>
      </c>
      <c r="D12" s="28">
        <v>440</v>
      </c>
      <c r="E12" s="73">
        <v>450</v>
      </c>
      <c r="F12" s="29">
        <v>595</v>
      </c>
      <c r="I12" s="79" t="s">
        <v>1070</v>
      </c>
      <c r="J12" s="151" t="s">
        <v>1048</v>
      </c>
      <c r="K12" t="s">
        <v>1073</v>
      </c>
      <c r="M12" t="str">
        <f t="shared" si="0"/>
        <v>(св. 40 до 60 мм)</v>
      </c>
    </row>
    <row r="13" spans="1:13" x14ac:dyDescent="0.2">
      <c r="A13" s="79" t="s">
        <v>1070</v>
      </c>
      <c r="B13" s="79" t="s">
        <v>1107</v>
      </c>
      <c r="C13" s="80">
        <v>270</v>
      </c>
      <c r="D13" s="28">
        <v>430</v>
      </c>
      <c r="E13" s="73">
        <v>440</v>
      </c>
      <c r="F13" s="29">
        <v>580</v>
      </c>
      <c r="I13" s="79" t="s">
        <v>1070</v>
      </c>
      <c r="J13" s="151" t="s">
        <v>1048</v>
      </c>
      <c r="K13" t="s">
        <v>1074</v>
      </c>
      <c r="M13" t="str">
        <f t="shared" si="0"/>
        <v>(св. 60 до 80 мм)</v>
      </c>
    </row>
    <row r="14" spans="1:13" x14ac:dyDescent="0.2">
      <c r="A14" s="79" t="s">
        <v>1070</v>
      </c>
      <c r="B14" s="79" t="s">
        <v>1108</v>
      </c>
      <c r="C14" s="80">
        <v>260</v>
      </c>
      <c r="D14" s="28">
        <v>420</v>
      </c>
      <c r="E14" s="73">
        <v>430</v>
      </c>
      <c r="F14" s="29">
        <v>565</v>
      </c>
      <c r="I14" s="79" t="s">
        <v>1070</v>
      </c>
      <c r="J14" s="151" t="s">
        <v>1048</v>
      </c>
      <c r="K14" t="s">
        <v>1075</v>
      </c>
      <c r="M14" t="str">
        <f t="shared" si="0"/>
        <v>(св. 80 до 160 мм)</v>
      </c>
    </row>
    <row r="15" spans="1:13" x14ac:dyDescent="0.2">
      <c r="A15" s="81" t="s">
        <v>1076</v>
      </c>
      <c r="B15" s="81" t="s">
        <v>1109</v>
      </c>
      <c r="C15" s="82">
        <v>340</v>
      </c>
      <c r="D15" s="28">
        <v>460</v>
      </c>
      <c r="E15" s="73">
        <v>470</v>
      </c>
      <c r="F15" s="29">
        <v>620</v>
      </c>
      <c r="I15" s="81" t="s">
        <v>1076</v>
      </c>
      <c r="J15" s="151" t="s">
        <v>1048</v>
      </c>
      <c r="K15" t="s">
        <v>1077</v>
      </c>
      <c r="M15" t="str">
        <f t="shared" si="0"/>
        <v>(от 4 до 10 мм)</v>
      </c>
    </row>
    <row r="16" spans="1:13" x14ac:dyDescent="0.2">
      <c r="A16" s="79" t="s">
        <v>1078</v>
      </c>
      <c r="B16" s="79" t="s">
        <v>1110</v>
      </c>
      <c r="C16" s="82">
        <v>350</v>
      </c>
      <c r="D16" s="28">
        <v>460</v>
      </c>
      <c r="E16" s="73">
        <v>470</v>
      </c>
      <c r="F16" s="29">
        <v>620</v>
      </c>
      <c r="I16" s="79" t="s">
        <v>1078</v>
      </c>
      <c r="J16" s="151" t="s">
        <v>1048</v>
      </c>
      <c r="K16" t="s">
        <v>1079</v>
      </c>
      <c r="M16" t="str">
        <f t="shared" si="0"/>
        <v>(св. 8 до 16 мм)</v>
      </c>
    </row>
    <row r="17" spans="1:13" x14ac:dyDescent="0.2">
      <c r="A17" s="79" t="s">
        <v>1078</v>
      </c>
      <c r="B17" s="79" t="s">
        <v>1111</v>
      </c>
      <c r="C17" s="82">
        <v>340</v>
      </c>
      <c r="D17" s="28">
        <v>460</v>
      </c>
      <c r="E17" s="73">
        <v>470</v>
      </c>
      <c r="F17" s="29">
        <v>620</v>
      </c>
      <c r="I17" s="79" t="s">
        <v>1078</v>
      </c>
      <c r="J17" s="151" t="s">
        <v>1048</v>
      </c>
      <c r="K17" t="s">
        <v>1080</v>
      </c>
      <c r="M17" t="str">
        <f t="shared" si="0"/>
        <v>(св. 16 до 40 мм)</v>
      </c>
    </row>
    <row r="18" spans="1:13" x14ac:dyDescent="0.2">
      <c r="A18" s="79" t="s">
        <v>1078</v>
      </c>
      <c r="B18" s="79" t="s">
        <v>1106</v>
      </c>
      <c r="C18" s="82">
        <v>330</v>
      </c>
      <c r="D18" s="28">
        <v>460</v>
      </c>
      <c r="E18" s="73">
        <v>470</v>
      </c>
      <c r="F18" s="29">
        <v>620</v>
      </c>
      <c r="I18" s="79" t="s">
        <v>1078</v>
      </c>
      <c r="J18" s="151" t="s">
        <v>1048</v>
      </c>
      <c r="K18" t="s">
        <v>1073</v>
      </c>
      <c r="M18" t="str">
        <f t="shared" si="0"/>
        <v>(св. 40 до 60 мм)</v>
      </c>
    </row>
    <row r="19" spans="1:13" x14ac:dyDescent="0.2">
      <c r="A19" s="79" t="s">
        <v>1078</v>
      </c>
      <c r="B19" s="79" t="s">
        <v>1107</v>
      </c>
      <c r="C19" s="82">
        <v>320</v>
      </c>
      <c r="D19" s="28">
        <v>460</v>
      </c>
      <c r="E19" s="73">
        <v>470</v>
      </c>
      <c r="F19" s="29">
        <v>620</v>
      </c>
      <c r="I19" s="79" t="s">
        <v>1078</v>
      </c>
      <c r="J19" s="151" t="s">
        <v>1048</v>
      </c>
      <c r="K19" t="s">
        <v>1074</v>
      </c>
      <c r="M19" t="str">
        <f t="shared" si="0"/>
        <v>(св. 60 до 80 мм)</v>
      </c>
    </row>
    <row r="20" spans="1:13" x14ac:dyDescent="0.2">
      <c r="A20" s="79" t="s">
        <v>1078</v>
      </c>
      <c r="B20" s="79" t="s">
        <v>1112</v>
      </c>
      <c r="C20" s="82">
        <v>310</v>
      </c>
      <c r="D20" s="28">
        <v>460</v>
      </c>
      <c r="E20" s="73">
        <v>470</v>
      </c>
      <c r="F20" s="29">
        <v>620</v>
      </c>
      <c r="I20" s="79" t="s">
        <v>1078</v>
      </c>
      <c r="J20" s="151" t="s">
        <v>1048</v>
      </c>
      <c r="K20" t="s">
        <v>1081</v>
      </c>
      <c r="M20" t="str">
        <f t="shared" si="0"/>
        <v>(св. 80 до 100 мм)</v>
      </c>
    </row>
    <row r="21" spans="1:13" x14ac:dyDescent="0.2">
      <c r="A21" s="79" t="s">
        <v>1078</v>
      </c>
      <c r="B21" s="79" t="s">
        <v>1113</v>
      </c>
      <c r="C21" s="82">
        <v>285</v>
      </c>
      <c r="D21" s="28">
        <v>460</v>
      </c>
      <c r="E21" s="73">
        <v>470</v>
      </c>
      <c r="F21" s="29">
        <v>620</v>
      </c>
      <c r="I21" s="79" t="s">
        <v>1078</v>
      </c>
      <c r="J21" s="151" t="s">
        <v>1048</v>
      </c>
      <c r="K21" t="s">
        <v>1082</v>
      </c>
      <c r="M21" t="str">
        <f t="shared" si="0"/>
        <v>(св. 100 до 160 мм)</v>
      </c>
    </row>
    <row r="22" spans="1:13" x14ac:dyDescent="0.2">
      <c r="A22" s="81" t="s">
        <v>1083</v>
      </c>
      <c r="B22" s="81" t="s">
        <v>1114</v>
      </c>
      <c r="C22" s="82">
        <v>350</v>
      </c>
      <c r="D22" s="28">
        <v>460</v>
      </c>
      <c r="E22" s="73">
        <v>470</v>
      </c>
      <c r="F22" s="29">
        <v>620</v>
      </c>
      <c r="I22" s="81" t="s">
        <v>1083</v>
      </c>
      <c r="J22" s="151" t="s">
        <v>1048</v>
      </c>
      <c r="K22" t="s">
        <v>1084</v>
      </c>
      <c r="M22" t="str">
        <f t="shared" si="0"/>
        <v>(от 8 мм до 16 мм)</v>
      </c>
    </row>
    <row r="23" spans="1:13" x14ac:dyDescent="0.2">
      <c r="A23" s="81" t="s">
        <v>1083</v>
      </c>
      <c r="B23" s="81" t="s">
        <v>1111</v>
      </c>
      <c r="C23" s="82">
        <v>340</v>
      </c>
      <c r="D23" s="28">
        <v>460</v>
      </c>
      <c r="E23" s="73">
        <v>470</v>
      </c>
      <c r="F23" s="29">
        <v>620</v>
      </c>
      <c r="I23" s="81" t="s">
        <v>1083</v>
      </c>
      <c r="J23" s="151" t="s">
        <v>1048</v>
      </c>
      <c r="K23" t="s">
        <v>1080</v>
      </c>
      <c r="M23" t="str">
        <f t="shared" si="0"/>
        <v>(св. 16 до 40 мм)</v>
      </c>
    </row>
    <row r="24" spans="1:13" x14ac:dyDescent="0.2">
      <c r="A24" s="81" t="s">
        <v>1083</v>
      </c>
      <c r="B24" s="81" t="s">
        <v>1115</v>
      </c>
      <c r="C24" s="82">
        <v>330</v>
      </c>
      <c r="D24" s="28">
        <v>460</v>
      </c>
      <c r="E24" s="73">
        <v>470</v>
      </c>
      <c r="F24" s="29">
        <v>620</v>
      </c>
      <c r="I24" s="81" t="s">
        <v>1083</v>
      </c>
      <c r="J24" s="151" t="s">
        <v>1048</v>
      </c>
      <c r="K24" t="s">
        <v>1085</v>
      </c>
      <c r="M24" t="str">
        <f t="shared" si="0"/>
        <v>(св. 40 до 50 мм)</v>
      </c>
    </row>
    <row r="25" spans="1:13" x14ac:dyDescent="0.2">
      <c r="A25" s="81" t="s">
        <v>1086</v>
      </c>
      <c r="B25" s="81" t="s">
        <v>1116</v>
      </c>
      <c r="C25" s="82">
        <v>350</v>
      </c>
      <c r="D25" s="28">
        <v>460</v>
      </c>
      <c r="E25" s="73">
        <v>470</v>
      </c>
      <c r="F25" s="29">
        <v>620</v>
      </c>
      <c r="I25" s="81" t="s">
        <v>1086</v>
      </c>
      <c r="J25" s="151" t="s">
        <v>1048</v>
      </c>
      <c r="K25" t="s">
        <v>1087</v>
      </c>
      <c r="M25" t="str">
        <f t="shared" si="0"/>
        <v>(от 8 до 16 мм)</v>
      </c>
    </row>
    <row r="26" spans="1:13" x14ac:dyDescent="0.2">
      <c r="A26" s="81" t="s">
        <v>1086</v>
      </c>
      <c r="B26" s="81" t="s">
        <v>1111</v>
      </c>
      <c r="C26" s="82">
        <v>340</v>
      </c>
      <c r="D26" s="28">
        <v>460</v>
      </c>
      <c r="E26" s="73">
        <v>470</v>
      </c>
      <c r="F26" s="29">
        <v>620</v>
      </c>
      <c r="I26" s="81" t="s">
        <v>1086</v>
      </c>
      <c r="J26" s="151" t="s">
        <v>1048</v>
      </c>
      <c r="K26" t="s">
        <v>1080</v>
      </c>
      <c r="M26" t="str">
        <f t="shared" si="0"/>
        <v>(св. 16 до 40 мм)</v>
      </c>
    </row>
    <row r="27" spans="1:13" x14ac:dyDescent="0.2">
      <c r="A27" s="81" t="s">
        <v>1086</v>
      </c>
      <c r="B27" s="81" t="s">
        <v>1115</v>
      </c>
      <c r="C27" s="82">
        <v>330</v>
      </c>
      <c r="D27" s="28">
        <v>460</v>
      </c>
      <c r="E27" s="73">
        <v>470</v>
      </c>
      <c r="F27" s="29">
        <v>620</v>
      </c>
      <c r="I27" s="81" t="s">
        <v>1086</v>
      </c>
      <c r="J27" s="151" t="s">
        <v>1048</v>
      </c>
      <c r="K27" t="s">
        <v>1085</v>
      </c>
      <c r="M27" t="str">
        <f t="shared" si="0"/>
        <v>(св. 40 до 50 мм)</v>
      </c>
    </row>
    <row r="28" spans="1:13" x14ac:dyDescent="0.2">
      <c r="A28" s="81" t="s">
        <v>1088</v>
      </c>
      <c r="B28" s="81" t="s">
        <v>1117</v>
      </c>
      <c r="C28" s="82">
        <v>350</v>
      </c>
      <c r="D28" s="28">
        <v>460</v>
      </c>
      <c r="E28" s="73">
        <v>470</v>
      </c>
      <c r="F28" s="29">
        <v>620</v>
      </c>
      <c r="I28" s="81" t="s">
        <v>1088</v>
      </c>
      <c r="J28" s="151" t="s">
        <v>1048</v>
      </c>
      <c r="K28" t="s">
        <v>1089</v>
      </c>
      <c r="M28" t="str">
        <f t="shared" si="0"/>
        <v>(от 8 мм до 16 мм включ.)</v>
      </c>
    </row>
    <row r="29" spans="1:13" x14ac:dyDescent="0.2">
      <c r="A29" s="81" t="s">
        <v>1088</v>
      </c>
      <c r="B29" s="81" t="s">
        <v>1118</v>
      </c>
      <c r="C29" s="82">
        <v>340</v>
      </c>
      <c r="D29" s="28">
        <v>460</v>
      </c>
      <c r="E29" s="73">
        <v>470</v>
      </c>
      <c r="F29" s="29">
        <v>620</v>
      </c>
      <c r="I29" s="81" t="s">
        <v>1088</v>
      </c>
      <c r="J29" s="151" t="s">
        <v>1048</v>
      </c>
      <c r="K29" t="s">
        <v>1090</v>
      </c>
      <c r="M29" t="str">
        <f t="shared" si="0"/>
        <v>(от 16 мм до 40 мм)</v>
      </c>
    </row>
    <row r="30" spans="1:13" x14ac:dyDescent="0.2">
      <c r="A30" s="81" t="s">
        <v>1091</v>
      </c>
      <c r="B30" s="81" t="s">
        <v>1119</v>
      </c>
      <c r="C30" s="30">
        <v>380</v>
      </c>
      <c r="D30" s="28">
        <v>505</v>
      </c>
      <c r="E30" s="73">
        <v>520</v>
      </c>
      <c r="F30" s="29">
        <v>670</v>
      </c>
      <c r="I30" s="81" t="s">
        <v>1091</v>
      </c>
      <c r="J30" s="151" t="s">
        <v>1048</v>
      </c>
      <c r="K30" t="s">
        <v>1092</v>
      </c>
      <c r="M30" t="str">
        <f t="shared" si="0"/>
        <v>(от 8 мм до 50 мм включ.)</v>
      </c>
    </row>
    <row r="31" spans="1:13" x14ac:dyDescent="0.2">
      <c r="A31" s="81" t="s">
        <v>1093</v>
      </c>
      <c r="B31" s="81" t="s">
        <v>1119</v>
      </c>
      <c r="C31" s="30">
        <v>380</v>
      </c>
      <c r="D31" s="28">
        <v>505</v>
      </c>
      <c r="E31" s="73">
        <v>520</v>
      </c>
      <c r="F31" s="29">
        <v>670</v>
      </c>
      <c r="I31" s="81" t="s">
        <v>1093</v>
      </c>
      <c r="J31" s="151" t="s">
        <v>1048</v>
      </c>
      <c r="K31" t="s">
        <v>1092</v>
      </c>
      <c r="M31" t="str">
        <f t="shared" si="0"/>
        <v>(от 8 мм до 50 мм включ.)</v>
      </c>
    </row>
    <row r="32" spans="1:13" x14ac:dyDescent="0.2">
      <c r="A32" s="81" t="s">
        <v>1094</v>
      </c>
      <c r="B32" s="81" t="s">
        <v>1119</v>
      </c>
      <c r="C32" s="30">
        <v>430</v>
      </c>
      <c r="D32" s="28">
        <v>525</v>
      </c>
      <c r="E32" s="73">
        <v>540</v>
      </c>
      <c r="F32" s="29">
        <v>710</v>
      </c>
      <c r="I32" s="81" t="s">
        <v>1094</v>
      </c>
      <c r="J32" s="151" t="s">
        <v>1048</v>
      </c>
      <c r="K32" t="s">
        <v>1092</v>
      </c>
      <c r="M32" t="str">
        <f t="shared" si="0"/>
        <v>(от 8 мм до 50 мм включ.)</v>
      </c>
    </row>
    <row r="33" spans="1:13" x14ac:dyDescent="0.2">
      <c r="A33" s="81" t="s">
        <v>1095</v>
      </c>
      <c r="B33" s="81" t="s">
        <v>1119</v>
      </c>
      <c r="C33" s="30">
        <v>525</v>
      </c>
      <c r="D33" s="28">
        <v>625</v>
      </c>
      <c r="E33" s="73">
        <v>640</v>
      </c>
      <c r="F33" s="29"/>
      <c r="I33" s="81" t="s">
        <v>1095</v>
      </c>
      <c r="J33" s="151" t="s">
        <v>1048</v>
      </c>
      <c r="K33" t="s">
        <v>1092</v>
      </c>
      <c r="M33" t="str">
        <f t="shared" si="0"/>
        <v>(от 8 мм до 50 мм включ.)</v>
      </c>
    </row>
    <row r="34" spans="1:13" x14ac:dyDescent="0.2">
      <c r="A34" s="81" t="s">
        <v>1096</v>
      </c>
      <c r="B34" s="81" t="s">
        <v>1119</v>
      </c>
      <c r="C34" s="30">
        <v>575</v>
      </c>
      <c r="D34" s="28">
        <v>670</v>
      </c>
      <c r="E34" s="73">
        <v>685</v>
      </c>
      <c r="F34" s="29"/>
      <c r="I34" s="81" t="s">
        <v>1096</v>
      </c>
      <c r="J34" s="151" t="s">
        <v>1048</v>
      </c>
      <c r="K34" t="s">
        <v>1092</v>
      </c>
      <c r="M34" t="str">
        <f t="shared" si="0"/>
        <v>(от 8 мм до 50 мм включ.)</v>
      </c>
    </row>
    <row r="35" spans="1:13" ht="15.75" thickBot="1" x14ac:dyDescent="0.25">
      <c r="A35" s="83" t="s">
        <v>1097</v>
      </c>
      <c r="B35" s="83" t="s">
        <v>1119</v>
      </c>
      <c r="C35" s="31">
        <v>650</v>
      </c>
      <c r="D35" s="32">
        <v>745</v>
      </c>
      <c r="E35" s="74">
        <v>785</v>
      </c>
      <c r="F35" s="33"/>
      <c r="I35" s="83" t="s">
        <v>1097</v>
      </c>
      <c r="J35" s="151" t="s">
        <v>1048</v>
      </c>
      <c r="K35" t="s">
        <v>1092</v>
      </c>
      <c r="M35" t="str">
        <f t="shared" si="0"/>
        <v>(от 8 мм до 50 мм включ.)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A2" sqref="A2"/>
    </sheetView>
  </sheetViews>
  <sheetFormatPr defaultRowHeight="15" x14ac:dyDescent="0.2"/>
  <cols>
    <col min="3" max="3" width="11.5546875" customWidth="1"/>
  </cols>
  <sheetData>
    <row r="1" spans="1:9" ht="60.75" thickBot="1" x14ac:dyDescent="0.25">
      <c r="A1" s="84" t="s">
        <v>385</v>
      </c>
      <c r="B1" s="25" t="s">
        <v>387</v>
      </c>
      <c r="C1" s="85" t="s">
        <v>388</v>
      </c>
      <c r="E1" s="86" t="s">
        <v>389</v>
      </c>
      <c r="F1" s="87" t="s">
        <v>390</v>
      </c>
      <c r="G1" s="88" t="s">
        <v>391</v>
      </c>
      <c r="H1" s="88" t="s">
        <v>392</v>
      </c>
      <c r="I1" s="89" t="s">
        <v>393</v>
      </c>
    </row>
    <row r="2" spans="1:9" x14ac:dyDescent="0.2">
      <c r="A2" s="78">
        <v>16</v>
      </c>
      <c r="B2" s="69">
        <v>2.0099999999999998</v>
      </c>
      <c r="C2" s="71">
        <v>1.57</v>
      </c>
      <c r="E2" s="69">
        <v>5.6</v>
      </c>
      <c r="F2" s="90">
        <v>500</v>
      </c>
      <c r="G2" s="91">
        <v>300</v>
      </c>
      <c r="H2" s="91">
        <v>210</v>
      </c>
      <c r="I2" s="92">
        <v>225</v>
      </c>
    </row>
    <row r="3" spans="1:9" x14ac:dyDescent="0.2">
      <c r="A3" s="73">
        <v>18</v>
      </c>
      <c r="B3" s="29">
        <v>2.54</v>
      </c>
      <c r="C3" s="72">
        <v>1.92</v>
      </c>
      <c r="E3" s="29">
        <v>5.8</v>
      </c>
      <c r="F3" s="93">
        <v>500</v>
      </c>
      <c r="G3" s="1">
        <v>400</v>
      </c>
      <c r="H3" s="1">
        <v>210</v>
      </c>
      <c r="I3" s="94" t="s">
        <v>394</v>
      </c>
    </row>
    <row r="4" spans="1:9" x14ac:dyDescent="0.2">
      <c r="A4" s="73">
        <v>20</v>
      </c>
      <c r="B4" s="29">
        <v>3.14</v>
      </c>
      <c r="C4" s="72">
        <v>2.4500000000000002</v>
      </c>
      <c r="E4" s="29">
        <v>8.8000000000000007</v>
      </c>
      <c r="F4" s="93">
        <v>830</v>
      </c>
      <c r="G4" s="1">
        <v>664</v>
      </c>
      <c r="H4" s="1">
        <v>332</v>
      </c>
      <c r="I4" s="94">
        <v>451</v>
      </c>
    </row>
    <row r="5" spans="1:9" x14ac:dyDescent="0.2">
      <c r="A5" s="73">
        <v>22</v>
      </c>
      <c r="B5" s="29">
        <v>3.8</v>
      </c>
      <c r="C5" s="72">
        <v>3.03</v>
      </c>
      <c r="E5" s="29">
        <v>10.9</v>
      </c>
      <c r="F5" s="93">
        <v>1040</v>
      </c>
      <c r="G5" s="1">
        <v>936</v>
      </c>
      <c r="H5" s="1">
        <v>416</v>
      </c>
      <c r="I5" s="94">
        <v>561</v>
      </c>
    </row>
    <row r="6" spans="1:9" ht="15.75" thickBot="1" x14ac:dyDescent="0.25">
      <c r="A6" s="73">
        <v>24</v>
      </c>
      <c r="B6" s="29">
        <v>4.5199999999999996</v>
      </c>
      <c r="C6" s="72">
        <v>3.53</v>
      </c>
      <c r="E6" s="33">
        <v>12.9</v>
      </c>
      <c r="F6" s="95">
        <v>1220</v>
      </c>
      <c r="G6" s="96">
        <v>1098</v>
      </c>
      <c r="H6" s="96">
        <v>427</v>
      </c>
      <c r="I6" s="97" t="s">
        <v>394</v>
      </c>
    </row>
    <row r="7" spans="1:9" x14ac:dyDescent="0.2">
      <c r="A7" s="73">
        <v>27</v>
      </c>
      <c r="B7" s="29">
        <v>5.72</v>
      </c>
      <c r="C7" s="72">
        <v>4.59</v>
      </c>
    </row>
    <row r="8" spans="1:9" x14ac:dyDescent="0.2">
      <c r="A8" s="73">
        <v>30</v>
      </c>
      <c r="B8" s="29">
        <v>7.06</v>
      </c>
      <c r="C8" s="72">
        <v>5.61</v>
      </c>
    </row>
    <row r="9" spans="1:9" x14ac:dyDescent="0.2">
      <c r="A9" s="73">
        <v>36</v>
      </c>
      <c r="B9" s="29">
        <v>10.17</v>
      </c>
      <c r="C9" s="72">
        <v>8.16</v>
      </c>
    </row>
    <row r="10" spans="1:9" x14ac:dyDescent="0.2">
      <c r="A10" s="73">
        <v>42</v>
      </c>
      <c r="B10" s="29">
        <v>13.85</v>
      </c>
      <c r="C10" s="72">
        <v>11.2</v>
      </c>
    </row>
    <row r="11" spans="1:9" ht="15.75" thickBot="1" x14ac:dyDescent="0.25">
      <c r="A11" s="74">
        <v>48</v>
      </c>
      <c r="B11" s="33">
        <v>18.09</v>
      </c>
      <c r="C11" s="75">
        <v>14.72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" sqref="A2:A22"/>
    </sheetView>
  </sheetViews>
  <sheetFormatPr defaultRowHeight="15" x14ac:dyDescent="0.2"/>
  <sheetData>
    <row r="1" spans="1:2" x14ac:dyDescent="0.2">
      <c r="B1" t="s">
        <v>396</v>
      </c>
    </row>
    <row r="2" spans="1:2" x14ac:dyDescent="0.2">
      <c r="A2" t="s">
        <v>397</v>
      </c>
      <c r="B2" s="98">
        <v>180</v>
      </c>
    </row>
    <row r="3" spans="1:2" x14ac:dyDescent="0.2">
      <c r="A3" t="s">
        <v>398</v>
      </c>
      <c r="B3" s="98">
        <v>180</v>
      </c>
    </row>
    <row r="4" spans="1:2" x14ac:dyDescent="0.2">
      <c r="A4" t="s">
        <v>399</v>
      </c>
      <c r="B4" s="98">
        <v>200</v>
      </c>
    </row>
    <row r="5" spans="1:2" x14ac:dyDescent="0.2">
      <c r="A5" t="s">
        <v>400</v>
      </c>
      <c r="B5" s="98">
        <v>200</v>
      </c>
    </row>
    <row r="6" spans="1:2" x14ac:dyDescent="0.2">
      <c r="A6" t="s">
        <v>401</v>
      </c>
      <c r="B6" s="98">
        <v>215</v>
      </c>
    </row>
    <row r="7" spans="1:2" x14ac:dyDescent="0.2">
      <c r="A7" t="s">
        <v>402</v>
      </c>
      <c r="B7" s="98">
        <v>215</v>
      </c>
    </row>
    <row r="8" spans="1:2" x14ac:dyDescent="0.2">
      <c r="A8" t="s">
        <v>403</v>
      </c>
      <c r="B8" s="98">
        <v>240</v>
      </c>
    </row>
    <row r="9" spans="1:2" x14ac:dyDescent="0.2">
      <c r="A9" t="s">
        <v>404</v>
      </c>
      <c r="B9" s="98">
        <v>280</v>
      </c>
    </row>
    <row r="10" spans="1:2" x14ac:dyDescent="0.2">
      <c r="A10" t="s">
        <v>405</v>
      </c>
      <c r="B10" s="98">
        <v>340</v>
      </c>
    </row>
    <row r="11" spans="1:2" x14ac:dyDescent="0.2">
      <c r="A11" t="s">
        <v>406</v>
      </c>
      <c r="B11" s="98">
        <v>180</v>
      </c>
    </row>
    <row r="12" spans="1:2" x14ac:dyDescent="0.2">
      <c r="A12" t="s">
        <v>407</v>
      </c>
      <c r="B12" s="98">
        <v>180</v>
      </c>
    </row>
    <row r="13" spans="1:2" x14ac:dyDescent="0.2">
      <c r="A13" t="s">
        <v>408</v>
      </c>
      <c r="B13" s="98">
        <v>200</v>
      </c>
    </row>
    <row r="14" spans="1:2" x14ac:dyDescent="0.2">
      <c r="A14" t="s">
        <v>409</v>
      </c>
      <c r="B14" s="98">
        <v>215</v>
      </c>
    </row>
    <row r="15" spans="1:2" x14ac:dyDescent="0.2">
      <c r="A15" t="s">
        <v>410</v>
      </c>
      <c r="B15" s="98">
        <v>215</v>
      </c>
    </row>
    <row r="16" spans="1:2" x14ac:dyDescent="0.2">
      <c r="A16" t="s">
        <v>411</v>
      </c>
      <c r="B16" s="98">
        <v>215</v>
      </c>
    </row>
    <row r="17" spans="1:2" x14ac:dyDescent="0.2">
      <c r="A17" t="s">
        <v>412</v>
      </c>
      <c r="B17" s="98">
        <v>215</v>
      </c>
    </row>
    <row r="18" spans="1:2" x14ac:dyDescent="0.2">
      <c r="A18" t="s">
        <v>413</v>
      </c>
      <c r="B18" s="98">
        <v>240</v>
      </c>
    </row>
    <row r="19" spans="1:2" x14ac:dyDescent="0.2">
      <c r="A19" t="s">
        <v>414</v>
      </c>
      <c r="B19" s="98">
        <v>240</v>
      </c>
    </row>
    <row r="20" spans="1:2" x14ac:dyDescent="0.2">
      <c r="A20" t="s">
        <v>415</v>
      </c>
      <c r="B20" s="98">
        <v>240</v>
      </c>
    </row>
    <row r="21" spans="1:2" x14ac:dyDescent="0.2">
      <c r="A21" t="s">
        <v>416</v>
      </c>
      <c r="B21" s="98">
        <v>280</v>
      </c>
    </row>
    <row r="22" spans="1:2" x14ac:dyDescent="0.2">
      <c r="A22" t="s">
        <v>417</v>
      </c>
      <c r="B22" s="98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Профили_Двутавры</vt:lpstr>
      <vt:lpstr>Профили_ГСП</vt:lpstr>
      <vt:lpstr>Лист1</vt:lpstr>
      <vt:lpstr>Сталь элемента</vt:lpstr>
      <vt:lpstr>Сталь Двутавр</vt:lpstr>
      <vt:lpstr>Сталь пластин</vt:lpstr>
      <vt:lpstr>Болты</vt:lpstr>
      <vt:lpstr>Сварка</vt:lpstr>
      <vt:lpstr>Диаметр_болта</vt:lpstr>
      <vt:lpstr>профиль</vt:lpstr>
      <vt:lpstr>прочность_болта</vt:lpstr>
      <vt:lpstr>Сталь_накладки</vt:lpstr>
      <vt:lpstr>Сталь_пластин</vt:lpstr>
      <vt:lpstr>Сталь_элемента</vt:lpstr>
      <vt:lpstr>Электроды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2023-12-03T14:19:35Z</dcterms:modified>
</cp:coreProperties>
</file>