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etchen/GitHub/phylo-endemism/data/"/>
    </mc:Choice>
  </mc:AlternateContent>
  <xr:revisionPtr revIDLastSave="0" documentId="13_ncr:1_{0C8C2B69-3827-A04B-AA59-850DEA2E60D9}" xr6:coauthVersionLast="47" xr6:coauthVersionMax="47" xr10:uidLastSave="{00000000-0000-0000-0000-000000000000}"/>
  <bookViews>
    <workbookView xWindow="3940" yWindow="4100" windowWidth="28040" windowHeight="17440" xr2:uid="{97AC632D-F01F-6845-AE8A-CEC5E0BA582E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 l="1"/>
  <c r="H9" i="1"/>
  <c r="H8" i="1"/>
  <c r="I7" i="1"/>
  <c r="H7" i="1"/>
  <c r="I6" i="1"/>
  <c r="H6" i="1"/>
  <c r="I5" i="1"/>
  <c r="H5" i="1"/>
  <c r="I4" i="1"/>
  <c r="H4" i="1"/>
  <c r="I3" i="1"/>
  <c r="H3" i="1"/>
</calcChain>
</file>

<file path=xl/sharedStrings.xml><?xml version="1.0" encoding="utf-8"?>
<sst xmlns="http://schemas.openxmlformats.org/spreadsheetml/2006/main" count="40" uniqueCount="23">
  <si>
    <t>2 flowers picked at CojoHQ</t>
  </si>
  <si>
    <t>Took image then weighed them in order</t>
  </si>
  <si>
    <t>large first, small 2nd</t>
  </si>
  <si>
    <t>5 minute intervals</t>
  </si>
  <si>
    <t>Time</t>
  </si>
  <si>
    <t>large flower</t>
  </si>
  <si>
    <t>small flower</t>
  </si>
  <si>
    <t>actual time</t>
  </si>
  <si>
    <t>%large</t>
  </si>
  <si>
    <t>%small</t>
  </si>
  <si>
    <t>plant</t>
  </si>
  <si>
    <t>site</t>
  </si>
  <si>
    <t>flower</t>
  </si>
  <si>
    <t>cojo</t>
  </si>
  <si>
    <t>area</t>
  </si>
  <si>
    <t>feret</t>
  </si>
  <si>
    <t>feretx</t>
  </si>
  <si>
    <t>ferety</t>
  </si>
  <si>
    <t>feretangle</t>
  </si>
  <si>
    <t>minferet</t>
  </si>
  <si>
    <t>large</t>
  </si>
  <si>
    <t>small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</si>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</sst>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25</c:v>
                </c:pt>
                <c:pt idx="5">
                  <c:v>35</c:v>
                </c:pt>
                <c:pt idx="6">
                  <c:v>45</c:v>
                </c:pt>
                <c:pt idx="7">
                  <c:v>55</c:v>
                </c:pt>
              </c:numCache>
            </c:numRef>
          </c:xVal>
          <c:yVal>
            <c:numRef>
              <c:f>Sheet1!$H$2:$H$9</c:f>
              <c:numCache>
                <c:formatCode>0%</c:formatCode>
                <c:ptCount val="8"/>
                <c:pt idx="1">
                  <c:v>0.98164523043944274</c:v>
                </c:pt>
                <c:pt idx="2">
                  <c:v>0.9587352625937835</c:v>
                </c:pt>
                <c:pt idx="3">
                  <c:v>0.94774919614147912</c:v>
                </c:pt>
                <c:pt idx="4">
                  <c:v>0.91626473740621661</c:v>
                </c:pt>
                <c:pt idx="5">
                  <c:v>0.88022508038585201</c:v>
                </c:pt>
                <c:pt idx="6">
                  <c:v>0.85771704180064301</c:v>
                </c:pt>
                <c:pt idx="7">
                  <c:v>0.82395498392282962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D5-2747-A438-B678FF2C763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25</c:v>
                </c:pt>
                <c:pt idx="5">
                  <c:v>35</c:v>
                </c:pt>
                <c:pt idx="6">
                  <c:v>45</c:v>
                </c:pt>
                <c:pt idx="7">
                  <c:v>55</c:v>
                </c:pt>
              </c:numCache>
            </c:numRef>
          </c:xVal>
          <c:yVal>
            <c:numRef>
              <c:f>Sheet1!$I$2:$I$9</c:f>
              <c:numCache>
                <c:formatCode>0%</c:formatCode>
                <c:ptCount val="8"/>
                <c:pt idx="1">
                  <c:v>0.9796370075254538</c:v>
                </c:pt>
                <c:pt idx="2">
                  <c:v>0.94909251881363443</c:v>
                </c:pt>
                <c:pt idx="3">
                  <c:v>0.95219123505976111</c:v>
                </c:pt>
                <c:pt idx="4">
                  <c:v>0.92031872509960166</c:v>
                </c:pt>
                <c:pt idx="5">
                  <c:v>0.88667552014165563</c:v>
                </c:pt>
                <c:pt idx="6">
                  <c:v>0.86542718016821618</c:v>
                </c:pt>
                <c:pt idx="7">
                  <c:v>0.84285081894643654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D5-2747-A438-B678FF2C7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6064"/>
        <c:axId val="584337776"/>
      </c:scatterChart>
      <c:valAx>
        <c:axId val="58433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7776"/>
        <c:crosses val="autoZero"/>
        <c:crossBetween val="midCat"/>
      </c:valAx>
      <c:valAx>
        <c:axId val="58433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13</xdr:row>
      <xdr:rowOff>19050</xdr:rowOff>
    </xdr:from>
    <xdr:to>
      <xdr:col>13</xdr:col>
      <xdr:colOff>184150</xdr:colOff>
      <xdr:row>26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BEBE52-16D7-2476-62BF-3B3E647A2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8037A-CF8F-BB4D-90E9-55133BCF6B0B}">
  <dimension ref="A1:I15"/>
  <sheetViews>
    <sheetView tabSelected="1" workbookViewId="0">
      <selection activeCell="F2" sqref="F2:F9"/>
    </sheetView>
  </sheetViews>
  <sheetFormatPr baseColWidth="10" defaultRowHeight="16" x14ac:dyDescent="0.2"/>
  <cols>
    <col min="8" max="9" width="11.6640625" bestFit="1" customWidth="1"/>
  </cols>
  <sheetData>
    <row r="1" spans="1:9" x14ac:dyDescent="0.2">
      <c r="A1" t="s">
        <v>11</v>
      </c>
      <c r="B1" t="s">
        <v>10</v>
      </c>
      <c r="C1" t="s">
        <v>12</v>
      </c>
      <c r="D1" t="s">
        <v>4</v>
      </c>
      <c r="E1" t="s">
        <v>7</v>
      </c>
      <c r="F1" t="s">
        <v>5</v>
      </c>
      <c r="G1" t="s">
        <v>6</v>
      </c>
      <c r="H1" t="s">
        <v>8</v>
      </c>
      <c r="I1" t="s">
        <v>9</v>
      </c>
    </row>
    <row r="2" spans="1:9" x14ac:dyDescent="0.2">
      <c r="A2" t="s">
        <v>13</v>
      </c>
      <c r="B2">
        <v>1</v>
      </c>
      <c r="C2">
        <v>1</v>
      </c>
      <c r="D2">
        <v>0</v>
      </c>
      <c r="E2" s="2">
        <v>0.61736111111111114</v>
      </c>
      <c r="F2">
        <v>7.4639999999999998E-2</v>
      </c>
      <c r="G2">
        <v>2.2589999999999999E-2</v>
      </c>
    </row>
    <row r="3" spans="1:9" x14ac:dyDescent="0.2">
      <c r="A3" t="s">
        <v>13</v>
      </c>
      <c r="B3">
        <v>1</v>
      </c>
      <c r="C3">
        <v>1</v>
      </c>
      <c r="D3">
        <v>5</v>
      </c>
      <c r="E3" s="2">
        <v>0.62083333333333335</v>
      </c>
      <c r="F3">
        <v>7.3270000000000002E-2</v>
      </c>
      <c r="G3">
        <v>2.213E-2</v>
      </c>
      <c r="H3" s="3">
        <f t="shared" ref="H3:H9" si="0">F3/$F$2</f>
        <v>0.98164523043944274</v>
      </c>
      <c r="I3" s="3">
        <f t="shared" ref="I3:I9" si="1">G3/$G$2</f>
        <v>0.9796370075254538</v>
      </c>
    </row>
    <row r="4" spans="1:9" x14ac:dyDescent="0.2">
      <c r="A4" t="s">
        <v>13</v>
      </c>
      <c r="B4">
        <v>1</v>
      </c>
      <c r="C4">
        <v>1</v>
      </c>
      <c r="D4">
        <v>10</v>
      </c>
      <c r="E4" s="2">
        <v>0.62430555555555556</v>
      </c>
      <c r="F4">
        <v>7.1559999999999999E-2</v>
      </c>
      <c r="G4">
        <v>2.1440000000000001E-2</v>
      </c>
      <c r="H4" s="3">
        <f t="shared" si="0"/>
        <v>0.9587352625937835</v>
      </c>
      <c r="I4" s="3">
        <f t="shared" si="1"/>
        <v>0.94909251881363443</v>
      </c>
    </row>
    <row r="5" spans="1:9" x14ac:dyDescent="0.2">
      <c r="A5" t="s">
        <v>13</v>
      </c>
      <c r="B5">
        <v>1</v>
      </c>
      <c r="C5">
        <v>1</v>
      </c>
      <c r="D5">
        <v>15</v>
      </c>
      <c r="E5" s="2">
        <v>0.62777777777777777</v>
      </c>
      <c r="F5">
        <v>7.0739999999999997E-2</v>
      </c>
      <c r="G5">
        <v>2.1510000000000001E-2</v>
      </c>
      <c r="H5" s="3">
        <f t="shared" si="0"/>
        <v>0.94774919614147912</v>
      </c>
      <c r="I5" s="3">
        <f t="shared" si="1"/>
        <v>0.95219123505976111</v>
      </c>
    </row>
    <row r="6" spans="1:9" x14ac:dyDescent="0.2">
      <c r="A6" t="s">
        <v>13</v>
      </c>
      <c r="B6">
        <v>1</v>
      </c>
      <c r="C6">
        <v>1</v>
      </c>
      <c r="D6">
        <v>25</v>
      </c>
      <c r="E6" s="2">
        <v>0.63472222222222219</v>
      </c>
      <c r="F6">
        <v>6.8390000000000006E-2</v>
      </c>
      <c r="G6">
        <v>2.0789999999999999E-2</v>
      </c>
      <c r="H6" s="3">
        <f t="shared" si="0"/>
        <v>0.91626473740621661</v>
      </c>
      <c r="I6" s="3">
        <f t="shared" si="1"/>
        <v>0.92031872509960166</v>
      </c>
    </row>
    <row r="7" spans="1:9" x14ac:dyDescent="0.2">
      <c r="A7" t="s">
        <v>13</v>
      </c>
      <c r="B7">
        <v>1</v>
      </c>
      <c r="C7">
        <v>1</v>
      </c>
      <c r="D7">
        <v>35</v>
      </c>
      <c r="E7" s="2">
        <v>0.64166666666666672</v>
      </c>
      <c r="F7">
        <v>6.5699999999999995E-2</v>
      </c>
      <c r="G7">
        <v>2.0029999999999999E-2</v>
      </c>
      <c r="H7" s="3">
        <f t="shared" si="0"/>
        <v>0.88022508038585201</v>
      </c>
      <c r="I7" s="3">
        <f t="shared" si="1"/>
        <v>0.88667552014165563</v>
      </c>
    </row>
    <row r="8" spans="1:9" x14ac:dyDescent="0.2">
      <c r="A8" t="s">
        <v>13</v>
      </c>
      <c r="B8">
        <v>1</v>
      </c>
      <c r="C8">
        <v>1</v>
      </c>
      <c r="D8">
        <v>45</v>
      </c>
      <c r="E8" s="2">
        <v>0.64861111111111114</v>
      </c>
      <c r="F8">
        <v>6.4019999999999994E-2</v>
      </c>
      <c r="G8">
        <v>1.9550000000000001E-2</v>
      </c>
      <c r="H8" s="3">
        <f t="shared" si="0"/>
        <v>0.85771704180064301</v>
      </c>
      <c r="I8" s="3">
        <f t="shared" si="1"/>
        <v>0.86542718016821618</v>
      </c>
    </row>
    <row r="9" spans="1:9" x14ac:dyDescent="0.2">
      <c r="A9" t="s">
        <v>13</v>
      </c>
      <c r="B9">
        <v>1</v>
      </c>
      <c r="C9">
        <v>1</v>
      </c>
      <c r="D9">
        <v>55</v>
      </c>
      <c r="E9" s="2">
        <v>0.65555555555555556</v>
      </c>
      <c r="F9">
        <v>6.1499999999999999E-2</v>
      </c>
      <c r="G9">
        <v>1.9040000000000001E-2</v>
      </c>
      <c r="H9" s="3">
        <f t="shared" si="0"/>
        <v>0.82395498392282962</v>
      </c>
      <c r="I9" s="3">
        <f t="shared" si="1"/>
        <v>0.84285081894643654</v>
      </c>
    </row>
    <row r="10" spans="1:9" x14ac:dyDescent="0.2">
      <c r="H10" s="3"/>
      <c r="I10" s="3"/>
    </row>
    <row r="11" spans="1:9" x14ac:dyDescent="0.2">
      <c r="H11" s="3"/>
      <c r="I11" s="3"/>
    </row>
    <row r="12" spans="1:9" x14ac:dyDescent="0.2">
      <c r="H12" s="3"/>
      <c r="I12" s="3"/>
    </row>
    <row r="13" spans="1:9" x14ac:dyDescent="0.2">
      <c r="H13" s="3"/>
      <c r="I13" s="3"/>
    </row>
    <row r="14" spans="1:9" x14ac:dyDescent="0.2">
      <c r="H14" s="3"/>
      <c r="I14" s="3"/>
    </row>
    <row r="15" spans="1:9" x14ac:dyDescent="0.2">
      <c r="H15" s="3"/>
      <c r="I15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A51B4-42C3-BE48-BEC4-7A9338EA9E7D}">
  <dimension ref="A1:A5"/>
  <sheetViews>
    <sheetView workbookViewId="0">
      <selection activeCell="A6" sqref="A6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s="1">
        <v>45814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0D7B1-BCA4-C949-BC1C-C0ECD2CA9695}">
  <dimension ref="A1:H12"/>
  <sheetViews>
    <sheetView zoomScale="213" zoomScaleNormal="213" workbookViewId="0">
      <selection activeCell="K13" sqref="K13"/>
    </sheetView>
  </sheetViews>
  <sheetFormatPr baseColWidth="10" defaultRowHeight="16" x14ac:dyDescent="0.2"/>
  <sheetData>
    <row r="1" spans="1:8" x14ac:dyDescent="0.2">
      <c r="A1" t="s">
        <v>22</v>
      </c>
      <c r="B1" t="s">
        <v>12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</row>
    <row r="2" spans="1:8" x14ac:dyDescent="0.2">
      <c r="A2" s="2">
        <v>0.61736111111111114</v>
      </c>
      <c r="B2" t="s">
        <v>20</v>
      </c>
      <c r="C2">
        <v>6.5659999999999998</v>
      </c>
      <c r="D2">
        <v>3.6379999999999999</v>
      </c>
      <c r="E2">
        <v>1461</v>
      </c>
      <c r="F2">
        <v>975</v>
      </c>
      <c r="G2">
        <v>61.167000000000002</v>
      </c>
      <c r="H2">
        <v>2.8130000000000002</v>
      </c>
    </row>
    <row r="3" spans="1:8" x14ac:dyDescent="0.2">
      <c r="A3" s="2">
        <v>0.62083333333333335</v>
      </c>
      <c r="B3" t="s">
        <v>20</v>
      </c>
      <c r="C3">
        <v>7.17</v>
      </c>
      <c r="D3">
        <v>3.8239999999999998</v>
      </c>
      <c r="E3">
        <v>1250</v>
      </c>
      <c r="F3">
        <v>1080</v>
      </c>
      <c r="G3">
        <v>81.725999999999999</v>
      </c>
      <c r="H3">
        <v>2.9620000000000002</v>
      </c>
    </row>
    <row r="4" spans="1:8" x14ac:dyDescent="0.2">
      <c r="A4" s="2">
        <v>0.625</v>
      </c>
      <c r="B4" t="s">
        <v>20</v>
      </c>
      <c r="C4">
        <v>7.0140000000000002</v>
      </c>
      <c r="D4">
        <v>3.746</v>
      </c>
      <c r="E4">
        <v>1128</v>
      </c>
      <c r="F4">
        <v>501</v>
      </c>
      <c r="G4">
        <v>124.614</v>
      </c>
      <c r="H4">
        <v>2.9260000000000002</v>
      </c>
    </row>
    <row r="5" spans="1:8" x14ac:dyDescent="0.2">
      <c r="A5" s="2">
        <v>0.63472222222222219</v>
      </c>
      <c r="B5" t="s">
        <v>20</v>
      </c>
      <c r="C5">
        <v>6.7210000000000001</v>
      </c>
      <c r="D5">
        <v>3.657</v>
      </c>
      <c r="E5">
        <v>1047</v>
      </c>
      <c r="F5">
        <v>488</v>
      </c>
      <c r="G5">
        <v>166.69200000000001</v>
      </c>
      <c r="H5">
        <v>2.8620000000000001</v>
      </c>
    </row>
    <row r="6" spans="1:8" x14ac:dyDescent="0.2">
      <c r="A6" s="2">
        <v>0.64166666666666672</v>
      </c>
      <c r="B6" t="s">
        <v>20</v>
      </c>
      <c r="C6">
        <v>7.2569999999999997</v>
      </c>
      <c r="D6">
        <v>3.8029999999999999</v>
      </c>
      <c r="E6">
        <v>435</v>
      </c>
      <c r="F6">
        <v>1060</v>
      </c>
      <c r="G6">
        <v>176.399</v>
      </c>
      <c r="H6">
        <v>2.984</v>
      </c>
    </row>
    <row r="7" spans="1:8" x14ac:dyDescent="0.2">
      <c r="A7" s="2">
        <v>0.64861111111111114</v>
      </c>
      <c r="B7" t="s">
        <v>20</v>
      </c>
      <c r="C7">
        <v>6.5979999999999999</v>
      </c>
      <c r="D7">
        <v>3.673</v>
      </c>
      <c r="E7">
        <v>853</v>
      </c>
      <c r="F7">
        <v>691</v>
      </c>
      <c r="G7">
        <v>37.374000000000002</v>
      </c>
      <c r="H7">
        <v>2.8530000000000002</v>
      </c>
    </row>
    <row r="8" spans="1:8" x14ac:dyDescent="0.2">
      <c r="A8" s="2">
        <v>0.65555555555555556</v>
      </c>
      <c r="B8" t="s">
        <v>20</v>
      </c>
      <c r="C8">
        <v>5.4390000000000001</v>
      </c>
      <c r="D8">
        <v>3.3290000000000002</v>
      </c>
      <c r="E8">
        <v>1606</v>
      </c>
      <c r="F8">
        <v>1560</v>
      </c>
      <c r="G8">
        <v>68.909000000000006</v>
      </c>
      <c r="H8">
        <v>2.617</v>
      </c>
    </row>
    <row r="9" spans="1:8" x14ac:dyDescent="0.2">
      <c r="A9" s="2">
        <v>0.61736111111111114</v>
      </c>
      <c r="B9" t="s">
        <v>21</v>
      </c>
      <c r="C9">
        <v>2.4449999999999998</v>
      </c>
      <c r="D9">
        <v>2.1080000000000001</v>
      </c>
      <c r="E9">
        <v>1504</v>
      </c>
      <c r="F9">
        <v>1519</v>
      </c>
      <c r="G9">
        <v>171.43700000000001</v>
      </c>
      <c r="H9">
        <v>1.722</v>
      </c>
    </row>
    <row r="10" spans="1:8" x14ac:dyDescent="0.2">
      <c r="A10" s="2">
        <v>0.64166666666666672</v>
      </c>
      <c r="B10" t="s">
        <v>21</v>
      </c>
      <c r="C10">
        <v>2.839</v>
      </c>
      <c r="D10">
        <v>2.2559999999999998</v>
      </c>
      <c r="E10">
        <v>446</v>
      </c>
      <c r="F10">
        <v>1642</v>
      </c>
      <c r="G10">
        <v>84.825999999999993</v>
      </c>
      <c r="H10">
        <v>1.831</v>
      </c>
    </row>
    <row r="11" spans="1:8" x14ac:dyDescent="0.2">
      <c r="A11" s="2">
        <v>0.64861111111111114</v>
      </c>
      <c r="B11" t="s">
        <v>21</v>
      </c>
      <c r="C11">
        <v>2.6059999999999999</v>
      </c>
      <c r="D11">
        <v>2.165</v>
      </c>
      <c r="E11">
        <v>950</v>
      </c>
      <c r="F11">
        <v>1236</v>
      </c>
      <c r="G11">
        <v>77.055999999999997</v>
      </c>
      <c r="H11">
        <v>1.76</v>
      </c>
    </row>
    <row r="12" spans="1:8" x14ac:dyDescent="0.2">
      <c r="A12" s="2">
        <v>0.65555555555555556</v>
      </c>
      <c r="B12" t="s">
        <v>21</v>
      </c>
      <c r="C12">
        <v>2.1749999999999998</v>
      </c>
      <c r="D12">
        <v>1.9610000000000001</v>
      </c>
      <c r="E12">
        <v>1429</v>
      </c>
      <c r="F12">
        <v>1975</v>
      </c>
      <c r="G12">
        <v>32.692999999999998</v>
      </c>
      <c r="H12">
        <v>1.611</v>
      </c>
    </row>
  </sheetData>
  <sortState xmlns:xlrd2="http://schemas.microsoft.com/office/spreadsheetml/2017/richdata2" ref="A2:H13">
    <sortCondition ref="B2:B13"/>
    <sortCondition ref="A2:A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Gretchen Le Buhn</dc:creator>
  <cp:lastModifiedBy>Gretchen Le Buhn</cp:lastModifiedBy>
  <dcterms:created xsi:type="dcterms:W3CDTF">2025-06-06T21:48:02Z</dcterms:created>
  <dcterms:modified xsi:type="dcterms:W3CDTF">2025-06-11T18:39:55Z</dcterms:modified>
</cp:coreProperties>
</file>