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etchen/GitHub/CApoppy/data/raw/"/>
    </mc:Choice>
  </mc:AlternateContent>
  <xr:revisionPtr revIDLastSave="0" documentId="13_ncr:1_{3DC2F5AE-E51B-9D44-9DED-26044D2A125E}" xr6:coauthVersionLast="47" xr6:coauthVersionMax="47" xr10:uidLastSave="{00000000-0000-0000-0000-000000000000}"/>
  <bookViews>
    <workbookView xWindow="-4820" yWindow="9860" windowWidth="40620" windowHeight="21520" xr2:uid="{ADDEA5CE-D739-0A42-9E9A-291E5DFE88D1}"/>
  </bookViews>
  <sheets>
    <sheet name="data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3" i="1" l="1"/>
  <c r="S32" i="1"/>
  <c r="S31" i="1"/>
  <c r="S30" i="1"/>
  <c r="S29" i="1"/>
  <c r="S28" i="1"/>
  <c r="S27" i="1"/>
  <c r="Q29" i="1"/>
  <c r="Q28" i="1"/>
  <c r="Q27" i="1"/>
  <c r="T26" i="1"/>
  <c r="T25" i="1"/>
  <c r="T24" i="1"/>
  <c r="T19" i="1"/>
  <c r="T18" i="1"/>
  <c r="T6" i="1"/>
  <c r="T4" i="1"/>
  <c r="T3" i="1"/>
  <c r="T2" i="1"/>
  <c r="R25" i="1"/>
  <c r="S25" i="1"/>
  <c r="S26" i="1"/>
  <c r="R26" i="1"/>
  <c r="Q26" i="1"/>
  <c r="Q25" i="1"/>
  <c r="S24" i="1"/>
  <c r="R24" i="1"/>
  <c r="Q24" i="1"/>
  <c r="S23" i="1"/>
  <c r="Q23" i="1"/>
  <c r="S22" i="1"/>
  <c r="R22" i="1"/>
  <c r="R21" i="1"/>
  <c r="R20" i="1"/>
  <c r="S19" i="1"/>
  <c r="R19" i="1"/>
  <c r="Q19" i="1"/>
  <c r="S18" i="1"/>
  <c r="R18" i="1"/>
  <c r="Q18" i="1"/>
  <c r="S17" i="1"/>
  <c r="Q16" i="1"/>
  <c r="S9" i="1"/>
  <c r="S7" i="1"/>
  <c r="S4" i="1"/>
  <c r="S3" i="1"/>
  <c r="S2" i="1"/>
  <c r="R6" i="1"/>
  <c r="R4" i="1"/>
  <c r="R3" i="1"/>
  <c r="R2" i="1"/>
  <c r="Q4" i="1"/>
  <c r="Q3" i="1"/>
  <c r="Q2" i="1"/>
</calcChain>
</file>

<file path=xl/sharedStrings.xml><?xml version="1.0" encoding="utf-8"?>
<sst xmlns="http://schemas.openxmlformats.org/spreadsheetml/2006/main" count="116" uniqueCount="49">
  <si>
    <t>Locality</t>
  </si>
  <si>
    <t>Plant</t>
  </si>
  <si>
    <t>Date</t>
  </si>
  <si>
    <t>image</t>
  </si>
  <si>
    <t>note</t>
  </si>
  <si>
    <t>movement had started</t>
  </si>
  <si>
    <t>open start</t>
  </si>
  <si>
    <t>open finish</t>
  </si>
  <si>
    <t>close start</t>
  </si>
  <si>
    <t>close finish</t>
  </si>
  <si>
    <t>may be one frame later but sampling stopped</t>
  </si>
  <si>
    <t>not done at 18:04</t>
  </si>
  <si>
    <t xml:space="preserve">PC </t>
  </si>
  <si>
    <t>Time to open</t>
  </si>
  <si>
    <t>Time to close</t>
  </si>
  <si>
    <t>Time fully available</t>
  </si>
  <si>
    <t>Population</t>
  </si>
  <si>
    <t>CojoHQ</t>
  </si>
  <si>
    <t>PC - Point Conception,Cojo- Cojo Headquarters, Perry- Prry field</t>
  </si>
  <si>
    <t>individual plant number</t>
  </si>
  <si>
    <t>image number</t>
  </si>
  <si>
    <t>comments about data</t>
  </si>
  <si>
    <t>the time on the image when opening movement stops</t>
  </si>
  <si>
    <t>the time on the image when closing movement is first detectable</t>
  </si>
  <si>
    <t>the time on the image when closing movement stops</t>
  </si>
  <si>
    <t>the time on the image when opening movement is first detectable</t>
  </si>
  <si>
    <t>open finish - open start</t>
  </si>
  <si>
    <t>close finish - close start</t>
  </si>
  <si>
    <t>close start- open finish</t>
  </si>
  <si>
    <t>Variable</t>
  </si>
  <si>
    <t>before 9:20</t>
  </si>
  <si>
    <t>before 8:14</t>
  </si>
  <si>
    <t>new flower</t>
  </si>
  <si>
    <t>1st petal abscises</t>
  </si>
  <si>
    <t>Time available</t>
  </si>
  <si>
    <t>NA</t>
  </si>
  <si>
    <t>1st petal abcises</t>
  </si>
  <si>
    <t>flower</t>
  </si>
  <si>
    <t>new on the 23rd</t>
  </si>
  <si>
    <t>incomplete view of flower</t>
  </si>
  <si>
    <t>17:41 or later</t>
  </si>
  <si>
    <t>loses petal</t>
  </si>
  <si>
    <t>can see bee visit after petal loss and watch petal dessicate at end</t>
  </si>
  <si>
    <t>calyx removed</t>
  </si>
  <si>
    <t>15:03 petal abscies</t>
  </si>
  <si>
    <t>camera shadow before</t>
  </si>
  <si>
    <t>calyx removed 8:03</t>
  </si>
  <si>
    <t>13:43 lost 1st petal</t>
  </si>
  <si>
    <t>all petals gone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</si>
</sst>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20" fontId="0" fillId="0" borderId="0" xfId="0" applyNumberForma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123D7-FB67-C94C-8A63-35CDF23A6312}">
  <dimension ref="A1:U47"/>
  <sheetViews>
    <sheetView tabSelected="1" zoomScale="175" zoomScaleNormal="175" workbookViewId="0">
      <pane ySplit="1" topLeftCell="A21" activePane="bottomLeft" state="frozen"/>
      <selection pane="bottomLeft" activeCell="A37" sqref="A37:XFD47"/>
    </sheetView>
  </sheetViews>
  <sheetFormatPr baseColWidth="10" defaultRowHeight="16" x14ac:dyDescent="0.2"/>
  <cols>
    <col min="7" max="7" width="23.6640625" customWidth="1"/>
    <col min="16" max="16" width="18.6640625" customWidth="1"/>
  </cols>
  <sheetData>
    <row r="1" spans="1:20" x14ac:dyDescent="0.2">
      <c r="A1" t="s">
        <v>0</v>
      </c>
      <c r="B1" t="s">
        <v>1</v>
      </c>
      <c r="C1" t="s">
        <v>37</v>
      </c>
      <c r="D1" t="s">
        <v>2</v>
      </c>
      <c r="E1" t="s">
        <v>6</v>
      </c>
      <c r="F1" t="s">
        <v>3</v>
      </c>
      <c r="G1" t="s">
        <v>4</v>
      </c>
      <c r="H1" t="s">
        <v>7</v>
      </c>
      <c r="I1" t="s">
        <v>3</v>
      </c>
      <c r="J1" t="s">
        <v>4</v>
      </c>
      <c r="K1" t="s">
        <v>8</v>
      </c>
      <c r="L1" t="s">
        <v>3</v>
      </c>
      <c r="M1" t="s">
        <v>4</v>
      </c>
      <c r="N1" t="s">
        <v>9</v>
      </c>
      <c r="O1" t="s">
        <v>3</v>
      </c>
      <c r="P1" t="s">
        <v>4</v>
      </c>
      <c r="Q1" t="s">
        <v>13</v>
      </c>
      <c r="R1" t="s">
        <v>14</v>
      </c>
      <c r="S1" t="s">
        <v>15</v>
      </c>
      <c r="T1" t="s">
        <v>34</v>
      </c>
    </row>
    <row r="2" spans="1:20" x14ac:dyDescent="0.2">
      <c r="A2" t="s">
        <v>17</v>
      </c>
      <c r="B2">
        <v>1</v>
      </c>
      <c r="D2" s="1">
        <v>45726</v>
      </c>
      <c r="E2" s="2">
        <v>0.375</v>
      </c>
      <c r="F2">
        <v>9535</v>
      </c>
      <c r="H2" s="2">
        <v>0.45833333333333331</v>
      </c>
      <c r="I2">
        <v>9546</v>
      </c>
      <c r="K2" s="2">
        <v>0.57638888888888884</v>
      </c>
      <c r="L2">
        <v>9565</v>
      </c>
      <c r="N2" s="2">
        <v>0.74305555555555558</v>
      </c>
      <c r="O2">
        <v>9589</v>
      </c>
      <c r="P2" t="s">
        <v>10</v>
      </c>
      <c r="Q2" s="2">
        <f>H2-E2</f>
        <v>8.3333333333333315E-2</v>
      </c>
      <c r="R2" s="2">
        <f>N2-K2</f>
        <v>0.16666666666666674</v>
      </c>
      <c r="S2" s="2">
        <f>K2-H2</f>
        <v>0.11805555555555552</v>
      </c>
      <c r="T2" s="2">
        <f>N2-E2</f>
        <v>0.36805555555555558</v>
      </c>
    </row>
    <row r="3" spans="1:20" x14ac:dyDescent="0.2">
      <c r="A3" t="s">
        <v>17</v>
      </c>
      <c r="B3">
        <v>2</v>
      </c>
      <c r="D3" s="1">
        <v>45726</v>
      </c>
      <c r="E3" s="2">
        <v>0.36805555555555558</v>
      </c>
      <c r="F3">
        <v>9535</v>
      </c>
      <c r="G3" t="s">
        <v>5</v>
      </c>
      <c r="H3" s="2">
        <v>0.47222222222222221</v>
      </c>
      <c r="I3">
        <v>9550</v>
      </c>
      <c r="K3" s="2">
        <v>0.54861111111111116</v>
      </c>
      <c r="L3">
        <v>9561</v>
      </c>
      <c r="N3" s="2">
        <v>0.68055555555555558</v>
      </c>
      <c r="O3">
        <v>9580</v>
      </c>
      <c r="Q3" s="2">
        <f t="shared" ref="Q3:Q4" si="0">H3-E3</f>
        <v>0.10416666666666663</v>
      </c>
      <c r="R3" s="2">
        <f t="shared" ref="R3:R6" si="1">N3-K3</f>
        <v>0.13194444444444442</v>
      </c>
      <c r="S3" s="2">
        <f t="shared" ref="S3:S4" si="2">K3-H3</f>
        <v>7.6388888888888951E-2</v>
      </c>
      <c r="T3" s="2">
        <f t="shared" ref="T3:T26" si="3">N3-E3</f>
        <v>0.3125</v>
      </c>
    </row>
    <row r="4" spans="1:20" x14ac:dyDescent="0.2">
      <c r="A4" t="s">
        <v>17</v>
      </c>
      <c r="B4">
        <v>3</v>
      </c>
      <c r="D4" s="1">
        <v>45726</v>
      </c>
      <c r="E4" s="2">
        <v>0.375</v>
      </c>
      <c r="F4">
        <v>9535</v>
      </c>
      <c r="H4" s="2">
        <v>0.45833333333333331</v>
      </c>
      <c r="I4">
        <v>9546</v>
      </c>
      <c r="K4" s="2">
        <v>0.61805555555555558</v>
      </c>
      <c r="L4">
        <v>9571</v>
      </c>
      <c r="N4" s="2">
        <v>0.71527777777777779</v>
      </c>
      <c r="O4">
        <v>9585</v>
      </c>
      <c r="Q4" s="2">
        <f t="shared" si="0"/>
        <v>8.3333333333333315E-2</v>
      </c>
      <c r="R4" s="2">
        <f t="shared" si="1"/>
        <v>9.722222222222221E-2</v>
      </c>
      <c r="S4" s="2">
        <f t="shared" si="2"/>
        <v>0.15972222222222227</v>
      </c>
      <c r="T4" s="2">
        <f t="shared" si="3"/>
        <v>0.34027777777777779</v>
      </c>
    </row>
    <row r="5" spans="1:20" x14ac:dyDescent="0.2">
      <c r="A5" t="s">
        <v>17</v>
      </c>
      <c r="B5">
        <v>4</v>
      </c>
      <c r="D5" s="1">
        <v>45727</v>
      </c>
      <c r="K5" s="2">
        <v>0.62083333333333335</v>
      </c>
      <c r="L5">
        <v>9369</v>
      </c>
      <c r="P5" t="s">
        <v>11</v>
      </c>
      <c r="Q5" s="2"/>
      <c r="R5" s="2"/>
      <c r="T5" s="2"/>
    </row>
    <row r="6" spans="1:20" x14ac:dyDescent="0.2">
      <c r="A6" t="s">
        <v>12</v>
      </c>
      <c r="B6">
        <v>5</v>
      </c>
      <c r="D6" s="1">
        <v>45727</v>
      </c>
      <c r="K6" s="2">
        <v>0.68333333333333335</v>
      </c>
      <c r="L6">
        <v>9378</v>
      </c>
      <c r="N6" s="2">
        <v>0.75277777777777777</v>
      </c>
      <c r="O6">
        <v>9388</v>
      </c>
      <c r="Q6" s="2"/>
      <c r="R6" s="2">
        <f t="shared" si="1"/>
        <v>6.944444444444442E-2</v>
      </c>
      <c r="S6" s="2"/>
      <c r="T6" s="2">
        <f t="shared" si="3"/>
        <v>0.75277777777777777</v>
      </c>
    </row>
    <row r="7" spans="1:20" x14ac:dyDescent="0.2">
      <c r="A7" t="s">
        <v>12</v>
      </c>
      <c r="B7">
        <v>6</v>
      </c>
      <c r="D7" s="1">
        <v>45727</v>
      </c>
      <c r="H7" s="2">
        <v>0.62777777777777777</v>
      </c>
      <c r="I7">
        <v>9370</v>
      </c>
      <c r="K7" s="2">
        <v>0.6694444444444444</v>
      </c>
      <c r="L7">
        <v>9376</v>
      </c>
      <c r="P7" t="s">
        <v>11</v>
      </c>
      <c r="Q7" s="2"/>
      <c r="R7" s="2"/>
      <c r="S7" s="2">
        <f t="shared" ref="S7" si="4">K7-H7</f>
        <v>4.166666666666663E-2</v>
      </c>
      <c r="T7" s="2"/>
    </row>
    <row r="8" spans="1:20" x14ac:dyDescent="0.2">
      <c r="A8" t="s">
        <v>12</v>
      </c>
      <c r="B8">
        <v>7</v>
      </c>
      <c r="D8" s="1">
        <v>45727</v>
      </c>
      <c r="K8" s="2">
        <v>0.67638888888888893</v>
      </c>
      <c r="L8">
        <v>9377</v>
      </c>
      <c r="P8" t="s">
        <v>11</v>
      </c>
      <c r="Q8" s="2"/>
      <c r="R8" s="2"/>
      <c r="T8" s="2"/>
    </row>
    <row r="9" spans="1:20" x14ac:dyDescent="0.2">
      <c r="A9" t="s">
        <v>17</v>
      </c>
      <c r="B9">
        <v>8</v>
      </c>
      <c r="D9" s="1">
        <v>45727</v>
      </c>
      <c r="E9" t="s">
        <v>30</v>
      </c>
      <c r="H9" s="2">
        <v>0.4236111111111111</v>
      </c>
      <c r="I9">
        <v>3942</v>
      </c>
      <c r="K9" s="2">
        <v>0.61111111111111116</v>
      </c>
      <c r="Q9" s="2"/>
      <c r="R9" s="2"/>
      <c r="S9" s="2">
        <f t="shared" ref="S9:S33" si="5">K9-H9</f>
        <v>0.18750000000000006</v>
      </c>
      <c r="T9" s="2"/>
    </row>
    <row r="10" spans="1:20" x14ac:dyDescent="0.2">
      <c r="A10" t="s">
        <v>17</v>
      </c>
      <c r="B10">
        <v>8</v>
      </c>
      <c r="D10" s="1">
        <v>45727</v>
      </c>
      <c r="E10" t="s">
        <v>30</v>
      </c>
      <c r="H10" s="2">
        <v>0.46527777777777779</v>
      </c>
      <c r="I10">
        <v>3948</v>
      </c>
      <c r="Q10" s="2"/>
      <c r="R10" s="2"/>
      <c r="S10" s="2"/>
      <c r="T10" s="2"/>
    </row>
    <row r="11" spans="1:20" x14ac:dyDescent="0.2">
      <c r="A11" t="s">
        <v>17</v>
      </c>
      <c r="B11">
        <v>9</v>
      </c>
      <c r="D11" s="1">
        <v>45727</v>
      </c>
      <c r="E11" t="s">
        <v>30</v>
      </c>
      <c r="H11" s="2">
        <v>0.4375</v>
      </c>
      <c r="I11">
        <v>3944</v>
      </c>
      <c r="Q11" s="2"/>
      <c r="R11" s="2"/>
      <c r="S11" s="2"/>
      <c r="T11" s="2"/>
    </row>
    <row r="12" spans="1:20" x14ac:dyDescent="0.2">
      <c r="A12" t="s">
        <v>17</v>
      </c>
      <c r="B12">
        <v>10</v>
      </c>
      <c r="D12" s="1">
        <v>45727</v>
      </c>
      <c r="E12" t="s">
        <v>30</v>
      </c>
      <c r="H12" s="2">
        <v>0.46527777777777779</v>
      </c>
      <c r="I12">
        <v>3948</v>
      </c>
      <c r="Q12" s="2"/>
      <c r="R12" s="2"/>
      <c r="S12" s="2"/>
      <c r="T12" s="2"/>
    </row>
    <row r="13" spans="1:20" x14ac:dyDescent="0.2">
      <c r="A13" t="s">
        <v>17</v>
      </c>
      <c r="B13">
        <v>11</v>
      </c>
      <c r="D13" s="1">
        <v>45727</v>
      </c>
      <c r="E13" t="s">
        <v>30</v>
      </c>
      <c r="H13" s="2">
        <v>0.46527777777777779</v>
      </c>
      <c r="I13">
        <v>3948</v>
      </c>
      <c r="Q13" s="2"/>
      <c r="R13" s="2"/>
      <c r="S13" s="2"/>
      <c r="T13" s="2"/>
    </row>
    <row r="14" spans="1:20" x14ac:dyDescent="0.2">
      <c r="A14" t="s">
        <v>17</v>
      </c>
      <c r="B14">
        <v>12</v>
      </c>
      <c r="D14" s="1">
        <v>45727</v>
      </c>
      <c r="E14" t="s">
        <v>30</v>
      </c>
      <c r="H14" s="2">
        <v>0.4375</v>
      </c>
      <c r="I14">
        <v>3944</v>
      </c>
      <c r="Q14" s="2"/>
      <c r="R14" s="2"/>
      <c r="S14" s="2"/>
      <c r="T14" s="2"/>
    </row>
    <row r="15" spans="1:20" x14ac:dyDescent="0.2">
      <c r="A15" t="s">
        <v>17</v>
      </c>
      <c r="B15">
        <v>13</v>
      </c>
      <c r="D15" s="1">
        <v>45727</v>
      </c>
      <c r="E15" t="s">
        <v>30</v>
      </c>
      <c r="H15" s="2">
        <v>0.50694444444444442</v>
      </c>
      <c r="I15">
        <v>3954</v>
      </c>
      <c r="Q15" s="2"/>
      <c r="R15" s="2"/>
      <c r="S15" s="2"/>
      <c r="T15" s="2"/>
    </row>
    <row r="16" spans="1:20" x14ac:dyDescent="0.2">
      <c r="A16" t="s">
        <v>17</v>
      </c>
      <c r="B16">
        <v>13</v>
      </c>
      <c r="D16" s="1">
        <v>45727</v>
      </c>
      <c r="E16" s="2">
        <v>0.3888888888888889</v>
      </c>
      <c r="H16" s="2">
        <v>0.50694444444444442</v>
      </c>
      <c r="I16">
        <v>3954</v>
      </c>
      <c r="Q16" s="2">
        <f t="shared" ref="Q16:Q29" si="6">H16-E16</f>
        <v>0.11805555555555552</v>
      </c>
      <c r="R16" s="2"/>
      <c r="S16" s="2"/>
      <c r="T16" s="2"/>
    </row>
    <row r="17" spans="1:20" x14ac:dyDescent="0.2">
      <c r="A17" t="s">
        <v>12</v>
      </c>
      <c r="B17">
        <v>14</v>
      </c>
      <c r="D17" s="1">
        <v>45731</v>
      </c>
      <c r="E17" t="s">
        <v>31</v>
      </c>
      <c r="H17" s="2">
        <v>0.40555555555555556</v>
      </c>
      <c r="I17">
        <v>6303</v>
      </c>
      <c r="K17" s="2">
        <v>0.55138888888888893</v>
      </c>
      <c r="L17">
        <v>6324</v>
      </c>
      <c r="M17" t="s">
        <v>33</v>
      </c>
      <c r="N17" s="2"/>
      <c r="Q17" s="2"/>
      <c r="R17" s="2"/>
      <c r="S17" s="2">
        <f t="shared" si="5"/>
        <v>0.14583333333333337</v>
      </c>
      <c r="T17" s="2"/>
    </row>
    <row r="18" spans="1:20" x14ac:dyDescent="0.2">
      <c r="A18" t="s">
        <v>12</v>
      </c>
      <c r="B18">
        <v>15</v>
      </c>
      <c r="D18" s="1">
        <v>45731</v>
      </c>
      <c r="E18" s="2">
        <v>0.45416666666666666</v>
      </c>
      <c r="F18">
        <v>6310</v>
      </c>
      <c r="H18" s="2">
        <v>0.53055555555555556</v>
      </c>
      <c r="I18">
        <v>6321</v>
      </c>
      <c r="K18" s="2">
        <v>0.67638888888888893</v>
      </c>
      <c r="L18">
        <v>6342</v>
      </c>
      <c r="N18" s="2">
        <v>0.77361111111111114</v>
      </c>
      <c r="O18">
        <v>6356</v>
      </c>
      <c r="Q18" s="2">
        <f t="shared" si="6"/>
        <v>7.6388888888888895E-2</v>
      </c>
      <c r="R18" s="2">
        <f t="shared" ref="R18:R26" si="7">N18-K18</f>
        <v>9.722222222222221E-2</v>
      </c>
      <c r="S18" s="2">
        <f t="shared" si="5"/>
        <v>0.14583333333333337</v>
      </c>
      <c r="T18" s="2">
        <f t="shared" si="3"/>
        <v>0.31944444444444448</v>
      </c>
    </row>
    <row r="19" spans="1:20" x14ac:dyDescent="0.2">
      <c r="A19" t="s">
        <v>12</v>
      </c>
      <c r="B19">
        <v>16</v>
      </c>
      <c r="D19" s="1">
        <v>45731</v>
      </c>
      <c r="E19" s="2">
        <v>0.46805555555555556</v>
      </c>
      <c r="G19" t="s">
        <v>32</v>
      </c>
      <c r="H19" s="2">
        <v>0.53055555555555556</v>
      </c>
      <c r="I19">
        <v>6321</v>
      </c>
      <c r="K19" s="2">
        <v>0.63472222222222219</v>
      </c>
      <c r="L19">
        <v>6336</v>
      </c>
      <c r="N19" s="2">
        <v>0.73888888888888893</v>
      </c>
      <c r="O19">
        <v>6351</v>
      </c>
      <c r="Q19" s="2">
        <f t="shared" si="6"/>
        <v>6.25E-2</v>
      </c>
      <c r="R19" s="2">
        <f t="shared" si="7"/>
        <v>0.10416666666666674</v>
      </c>
      <c r="S19" s="2">
        <f t="shared" si="5"/>
        <v>0.10416666666666663</v>
      </c>
      <c r="T19" s="2">
        <f t="shared" si="3"/>
        <v>0.27083333333333337</v>
      </c>
    </row>
    <row r="20" spans="1:20" x14ac:dyDescent="0.2">
      <c r="A20" t="s">
        <v>12</v>
      </c>
      <c r="B20">
        <v>15</v>
      </c>
      <c r="D20" s="1">
        <v>45732</v>
      </c>
      <c r="E20" t="s">
        <v>35</v>
      </c>
      <c r="H20" t="s">
        <v>35</v>
      </c>
      <c r="K20" s="2">
        <v>0.69027777777777777</v>
      </c>
      <c r="L20">
        <v>6434</v>
      </c>
      <c r="N20" s="2">
        <v>0.73888888888888893</v>
      </c>
      <c r="O20">
        <v>6441</v>
      </c>
      <c r="Q20" s="2"/>
      <c r="R20" s="2">
        <f t="shared" si="7"/>
        <v>4.861111111111116E-2</v>
      </c>
      <c r="S20" s="2"/>
      <c r="T20" s="2"/>
    </row>
    <row r="21" spans="1:20" x14ac:dyDescent="0.2">
      <c r="A21" t="s">
        <v>12</v>
      </c>
      <c r="B21">
        <v>16</v>
      </c>
      <c r="D21" s="1">
        <v>45732</v>
      </c>
      <c r="E21" t="s">
        <v>35</v>
      </c>
      <c r="H21" t="s">
        <v>35</v>
      </c>
      <c r="K21" s="2">
        <v>0.64861111111111114</v>
      </c>
      <c r="L21">
        <v>6428</v>
      </c>
      <c r="N21" s="2">
        <v>0.71111111111111114</v>
      </c>
      <c r="O21">
        <v>6437</v>
      </c>
      <c r="Q21" s="2"/>
      <c r="R21" s="2">
        <f t="shared" si="7"/>
        <v>6.25E-2</v>
      </c>
      <c r="S21" s="2"/>
      <c r="T21" s="2"/>
    </row>
    <row r="22" spans="1:20" x14ac:dyDescent="0.2">
      <c r="A22" t="s">
        <v>12</v>
      </c>
      <c r="B22">
        <v>17</v>
      </c>
      <c r="D22" s="1">
        <v>45732</v>
      </c>
      <c r="E22" s="2">
        <v>0.35416666666666669</v>
      </c>
      <c r="F22">
        <v>4133</v>
      </c>
      <c r="Q22" s="2"/>
      <c r="R22" s="2">
        <f t="shared" si="7"/>
        <v>0</v>
      </c>
      <c r="S22" s="2">
        <f t="shared" si="5"/>
        <v>0</v>
      </c>
      <c r="T22" s="2"/>
    </row>
    <row r="23" spans="1:20" x14ac:dyDescent="0.2">
      <c r="A23" t="s">
        <v>12</v>
      </c>
      <c r="B23">
        <v>18</v>
      </c>
      <c r="D23" s="1">
        <v>45731</v>
      </c>
      <c r="E23" s="2">
        <v>0.3611111111111111</v>
      </c>
      <c r="F23">
        <v>3991</v>
      </c>
      <c r="H23" s="2">
        <v>0.4236111111111111</v>
      </c>
      <c r="I23">
        <v>4000</v>
      </c>
      <c r="K23" s="2">
        <v>0.63888888888888884</v>
      </c>
      <c r="L23">
        <v>4031</v>
      </c>
      <c r="M23" t="s">
        <v>36</v>
      </c>
      <c r="Q23" s="2">
        <f t="shared" si="6"/>
        <v>6.25E-2</v>
      </c>
      <c r="R23" s="2"/>
      <c r="S23" s="2">
        <f t="shared" si="5"/>
        <v>0.21527777777777773</v>
      </c>
      <c r="T23" s="2"/>
    </row>
    <row r="24" spans="1:20" x14ac:dyDescent="0.2">
      <c r="A24" t="s">
        <v>12</v>
      </c>
      <c r="B24">
        <v>19</v>
      </c>
      <c r="D24" s="1">
        <v>45731</v>
      </c>
      <c r="E24" s="2">
        <v>0.375</v>
      </c>
      <c r="F24">
        <v>3993</v>
      </c>
      <c r="H24" s="2">
        <v>0.47916666666666669</v>
      </c>
      <c r="I24">
        <v>4008</v>
      </c>
      <c r="K24" s="2">
        <v>0.66666666666666663</v>
      </c>
      <c r="L24">
        <v>4035</v>
      </c>
      <c r="N24" s="2">
        <v>0.70833333333333337</v>
      </c>
      <c r="O24" s="2">
        <v>4041</v>
      </c>
      <c r="Q24" s="2">
        <f t="shared" si="6"/>
        <v>0.10416666666666669</v>
      </c>
      <c r="R24" s="2" t="e">
        <f>#REF!-K24</f>
        <v>#REF!</v>
      </c>
      <c r="S24" s="2">
        <f t="shared" si="5"/>
        <v>0.18749999999999994</v>
      </c>
      <c r="T24" s="2" t="e">
        <f>#REF!-E24</f>
        <v>#REF!</v>
      </c>
    </row>
    <row r="25" spans="1:20" x14ac:dyDescent="0.2">
      <c r="A25" t="s">
        <v>12</v>
      </c>
      <c r="B25">
        <v>20</v>
      </c>
      <c r="D25" s="1">
        <v>45731</v>
      </c>
      <c r="E25" s="2">
        <v>0.41666666666666669</v>
      </c>
      <c r="F25">
        <v>3999</v>
      </c>
      <c r="H25" s="2">
        <v>0.54861111111111116</v>
      </c>
      <c r="I25">
        <v>4016</v>
      </c>
      <c r="K25" s="2">
        <v>0.65277777777777779</v>
      </c>
      <c r="L25">
        <v>4033</v>
      </c>
      <c r="N25" s="2">
        <v>0.70138888888888884</v>
      </c>
      <c r="O25">
        <v>4040</v>
      </c>
      <c r="Q25" s="2">
        <f t="shared" si="6"/>
        <v>0.13194444444444448</v>
      </c>
      <c r="R25" s="2" t="e">
        <f>#REF!-K25</f>
        <v>#REF!</v>
      </c>
      <c r="S25" s="2">
        <f t="shared" si="5"/>
        <v>0.10416666666666663</v>
      </c>
      <c r="T25" s="2" t="e">
        <f>#REF!-E25</f>
        <v>#REF!</v>
      </c>
    </row>
    <row r="26" spans="1:20" x14ac:dyDescent="0.2">
      <c r="A26" t="s">
        <v>12</v>
      </c>
      <c r="B26">
        <v>21</v>
      </c>
      <c r="D26" s="1">
        <v>45731</v>
      </c>
      <c r="E26" s="2">
        <v>0.41666666666666669</v>
      </c>
      <c r="F26">
        <v>3999</v>
      </c>
      <c r="G26" t="s">
        <v>32</v>
      </c>
      <c r="H26" s="2">
        <v>0.54166666666666663</v>
      </c>
      <c r="I26">
        <v>4017</v>
      </c>
      <c r="K26" s="2">
        <v>0.63888888888888884</v>
      </c>
      <c r="L26">
        <v>4031</v>
      </c>
      <c r="N26" s="2">
        <v>0.71527777777777779</v>
      </c>
      <c r="O26">
        <v>4042</v>
      </c>
      <c r="Q26" s="2">
        <f t="shared" si="6"/>
        <v>0.12499999999999994</v>
      </c>
      <c r="R26" s="2" t="e">
        <f>#REF!-K26</f>
        <v>#REF!</v>
      </c>
      <c r="S26" s="2">
        <f t="shared" si="5"/>
        <v>9.722222222222221E-2</v>
      </c>
      <c r="T26" s="2" t="e">
        <f>#REF!-E26</f>
        <v>#REF!</v>
      </c>
    </row>
    <row r="27" spans="1:20" x14ac:dyDescent="0.2">
      <c r="A27" t="s">
        <v>17</v>
      </c>
      <c r="B27">
        <v>22</v>
      </c>
      <c r="C27">
        <v>1</v>
      </c>
      <c r="D27" s="1">
        <v>45739</v>
      </c>
      <c r="E27" s="2">
        <v>0.32708333333333334</v>
      </c>
      <c r="F27">
        <v>5840</v>
      </c>
      <c r="H27" s="2">
        <v>0.39652777777777776</v>
      </c>
      <c r="I27">
        <v>5850</v>
      </c>
      <c r="K27" s="2">
        <v>0.63958333333333328</v>
      </c>
      <c r="L27">
        <v>5885</v>
      </c>
      <c r="N27" s="2">
        <v>0.72291666666666665</v>
      </c>
      <c r="Q27" s="2">
        <f t="shared" si="6"/>
        <v>6.944444444444442E-2</v>
      </c>
      <c r="S27" s="2">
        <f t="shared" si="5"/>
        <v>0.24305555555555552</v>
      </c>
    </row>
    <row r="28" spans="1:20" x14ac:dyDescent="0.2">
      <c r="A28" t="s">
        <v>17</v>
      </c>
      <c r="B28">
        <v>22</v>
      </c>
      <c r="C28">
        <v>2</v>
      </c>
      <c r="D28" s="1">
        <v>45739</v>
      </c>
      <c r="E28" s="2">
        <v>0.34097222222222223</v>
      </c>
      <c r="F28">
        <v>5842</v>
      </c>
      <c r="H28" s="2">
        <v>0.40347222222222223</v>
      </c>
      <c r="I28">
        <v>5851</v>
      </c>
      <c r="K28" s="2">
        <v>0.62569444444444444</v>
      </c>
      <c r="L28">
        <v>5883</v>
      </c>
      <c r="N28" s="2">
        <v>0.71597222222222223</v>
      </c>
      <c r="Q28" s="2">
        <f t="shared" si="6"/>
        <v>6.25E-2</v>
      </c>
      <c r="S28" s="2">
        <f t="shared" si="5"/>
        <v>0.22222222222222221</v>
      </c>
    </row>
    <row r="29" spans="1:20" x14ac:dyDescent="0.2">
      <c r="A29" t="s">
        <v>17</v>
      </c>
      <c r="B29">
        <v>23</v>
      </c>
      <c r="C29">
        <v>1</v>
      </c>
      <c r="D29" s="1">
        <v>45739</v>
      </c>
      <c r="E29" s="2">
        <v>0.32708333333333334</v>
      </c>
      <c r="F29">
        <v>5840</v>
      </c>
      <c r="H29" s="2">
        <v>0.42430555555555555</v>
      </c>
      <c r="I29">
        <v>5854</v>
      </c>
      <c r="K29" s="2">
        <v>0.63263888888888886</v>
      </c>
      <c r="L29">
        <v>5884</v>
      </c>
      <c r="N29" s="2">
        <v>0.68125000000000002</v>
      </c>
      <c r="Q29" s="2">
        <f t="shared" si="6"/>
        <v>9.722222222222221E-2</v>
      </c>
      <c r="S29" s="2">
        <f t="shared" si="5"/>
        <v>0.20833333333333331</v>
      </c>
    </row>
    <row r="30" spans="1:20" x14ac:dyDescent="0.2">
      <c r="A30" t="s">
        <v>17</v>
      </c>
      <c r="B30">
        <v>22</v>
      </c>
      <c r="C30">
        <v>1</v>
      </c>
      <c r="D30" s="1">
        <v>45740</v>
      </c>
      <c r="E30" s="2">
        <v>0.37569444444444444</v>
      </c>
      <c r="H30" s="2">
        <v>0.42430555555555555</v>
      </c>
      <c r="K30" s="2">
        <v>0.6743055555555556</v>
      </c>
      <c r="N30" s="2">
        <v>0.72986111111111107</v>
      </c>
      <c r="S30" s="2">
        <f t="shared" si="5"/>
        <v>0.25000000000000006</v>
      </c>
    </row>
    <row r="31" spans="1:20" x14ac:dyDescent="0.2">
      <c r="A31" t="s">
        <v>17</v>
      </c>
      <c r="B31">
        <v>22</v>
      </c>
      <c r="C31">
        <v>2</v>
      </c>
      <c r="D31" s="1">
        <v>45740</v>
      </c>
      <c r="E31" s="2">
        <v>0.37569444444444444</v>
      </c>
      <c r="H31" s="2">
        <v>0.42430555555555555</v>
      </c>
      <c r="K31" s="2">
        <v>0.68125000000000002</v>
      </c>
      <c r="N31" t="s">
        <v>40</v>
      </c>
      <c r="S31" s="2">
        <f t="shared" si="5"/>
        <v>0.25694444444444448</v>
      </c>
    </row>
    <row r="32" spans="1:20" x14ac:dyDescent="0.2">
      <c r="A32" t="s">
        <v>17</v>
      </c>
      <c r="B32">
        <v>23</v>
      </c>
      <c r="C32">
        <v>1</v>
      </c>
      <c r="D32" s="1">
        <v>45740</v>
      </c>
      <c r="E32" s="2">
        <v>0.36875000000000002</v>
      </c>
      <c r="H32" s="2">
        <v>0.42430555555555555</v>
      </c>
      <c r="K32" s="2">
        <v>0.6743055555555556</v>
      </c>
      <c r="N32" t="s">
        <v>40</v>
      </c>
      <c r="S32" s="2">
        <f t="shared" si="5"/>
        <v>0.25000000000000006</v>
      </c>
    </row>
    <row r="33" spans="1:21" x14ac:dyDescent="0.2">
      <c r="A33" t="s">
        <v>17</v>
      </c>
      <c r="B33">
        <v>23</v>
      </c>
      <c r="C33">
        <v>2</v>
      </c>
      <c r="D33" s="1">
        <v>45740</v>
      </c>
      <c r="E33" s="2">
        <v>0.36875000000000002</v>
      </c>
      <c r="G33" t="s">
        <v>38</v>
      </c>
      <c r="H33" s="2">
        <v>0.42430555555555555</v>
      </c>
      <c r="J33" t="s">
        <v>39</v>
      </c>
      <c r="K33" s="2">
        <v>0.64652777777777781</v>
      </c>
      <c r="N33" s="2">
        <v>0.72291666666666665</v>
      </c>
      <c r="S33" s="2">
        <f t="shared" si="5"/>
        <v>0.22222222222222227</v>
      </c>
    </row>
    <row r="34" spans="1:21" x14ac:dyDescent="0.2">
      <c r="A34" t="s">
        <v>17</v>
      </c>
      <c r="B34">
        <v>24</v>
      </c>
      <c r="C34">
        <v>1</v>
      </c>
      <c r="D34" s="1">
        <v>45740</v>
      </c>
      <c r="E34" s="2">
        <v>0.43819444444444444</v>
      </c>
      <c r="G34" t="s">
        <v>43</v>
      </c>
      <c r="H34" s="2">
        <v>0.48680555555555555</v>
      </c>
      <c r="K34" s="2">
        <v>0.64652777777777781</v>
      </c>
      <c r="N34" s="2">
        <v>0.70208333333333328</v>
      </c>
    </row>
    <row r="35" spans="1:21" x14ac:dyDescent="0.2">
      <c r="A35" t="s">
        <v>17</v>
      </c>
      <c r="B35">
        <v>25</v>
      </c>
      <c r="C35">
        <v>1</v>
      </c>
      <c r="D35" s="1">
        <v>45738</v>
      </c>
      <c r="E35" s="2">
        <v>0.32847222222222222</v>
      </c>
      <c r="H35" s="2">
        <v>0.45347222222222222</v>
      </c>
      <c r="K35" s="2">
        <v>0.6479166666666667</v>
      </c>
      <c r="N35" s="2">
        <v>0.75208333333333333</v>
      </c>
    </row>
    <row r="36" spans="1:21" x14ac:dyDescent="0.2">
      <c r="A36" t="s">
        <v>17</v>
      </c>
      <c r="B36">
        <v>25</v>
      </c>
      <c r="C36">
        <v>1</v>
      </c>
      <c r="D36" s="1">
        <v>45739</v>
      </c>
      <c r="E36" s="2">
        <v>0.3215277777777778</v>
      </c>
      <c r="H36" s="2">
        <v>0.37708333333333333</v>
      </c>
      <c r="J36" t="s">
        <v>41</v>
      </c>
      <c r="U36" t="s">
        <v>42</v>
      </c>
    </row>
    <row r="37" spans="1:21" x14ac:dyDescent="0.2">
      <c r="B37">
        <v>26</v>
      </c>
      <c r="C37">
        <v>1</v>
      </c>
      <c r="D37" s="1">
        <v>45738</v>
      </c>
      <c r="E37" s="2">
        <v>0.3215277777777778</v>
      </c>
      <c r="H37" s="2">
        <v>0.43263888888888891</v>
      </c>
      <c r="K37" s="2">
        <v>0.62013888888888891</v>
      </c>
      <c r="M37" t="s">
        <v>44</v>
      </c>
    </row>
    <row r="38" spans="1:21" x14ac:dyDescent="0.2">
      <c r="B38">
        <v>27</v>
      </c>
      <c r="C38">
        <v>1</v>
      </c>
      <c r="D38" s="1">
        <v>45738</v>
      </c>
      <c r="E38" s="2">
        <v>0.34236111111111112</v>
      </c>
      <c r="G38" t="s">
        <v>43</v>
      </c>
      <c r="H38" s="2">
        <v>0.4465277777777778</v>
      </c>
      <c r="K38" s="2">
        <v>0.62013888888888891</v>
      </c>
      <c r="N38" s="2">
        <v>0.67569444444444449</v>
      </c>
    </row>
    <row r="39" spans="1:21" x14ac:dyDescent="0.2">
      <c r="B39">
        <v>27</v>
      </c>
      <c r="C39">
        <v>1</v>
      </c>
      <c r="D39" s="1">
        <v>45739</v>
      </c>
      <c r="E39" s="2">
        <v>0.33541666666666664</v>
      </c>
      <c r="H39" s="2">
        <v>0.45347222222222222</v>
      </c>
      <c r="J39" t="s">
        <v>45</v>
      </c>
      <c r="K39" s="2">
        <v>0.62708333333333333</v>
      </c>
      <c r="N39" s="2">
        <v>0.66874999999999996</v>
      </c>
    </row>
    <row r="40" spans="1:21" x14ac:dyDescent="0.2">
      <c r="B40">
        <v>27</v>
      </c>
      <c r="C40">
        <v>1</v>
      </c>
      <c r="D40" s="1">
        <v>45740</v>
      </c>
      <c r="E40" s="2">
        <v>0.37708333333333333</v>
      </c>
      <c r="H40" s="2">
        <v>0.46041666666666664</v>
      </c>
      <c r="K40" s="2">
        <v>0.6479166666666667</v>
      </c>
      <c r="N40" s="2">
        <v>0.73124999999999996</v>
      </c>
    </row>
    <row r="41" spans="1:21" x14ac:dyDescent="0.2">
      <c r="B41">
        <v>27</v>
      </c>
      <c r="C41">
        <v>1</v>
      </c>
      <c r="D41" s="1">
        <v>45745</v>
      </c>
    </row>
    <row r="42" spans="1:21" x14ac:dyDescent="0.2">
      <c r="B42">
        <v>28</v>
      </c>
      <c r="C42">
        <v>1</v>
      </c>
      <c r="D42" s="1">
        <v>45738</v>
      </c>
      <c r="E42" s="2">
        <v>0.43263888888888891</v>
      </c>
      <c r="G42" t="s">
        <v>43</v>
      </c>
      <c r="H42" s="2">
        <v>0.48125000000000001</v>
      </c>
      <c r="K42" s="2">
        <v>0.61319444444444449</v>
      </c>
      <c r="N42" s="2">
        <v>0.66874999999999996</v>
      </c>
    </row>
    <row r="43" spans="1:21" x14ac:dyDescent="0.2">
      <c r="B43">
        <v>28</v>
      </c>
      <c r="C43">
        <v>1</v>
      </c>
      <c r="D43" s="1">
        <v>45739</v>
      </c>
      <c r="E43" s="2">
        <v>0.33541666666666664</v>
      </c>
      <c r="H43" s="2">
        <v>0.45347222222222222</v>
      </c>
      <c r="J43" t="s">
        <v>45</v>
      </c>
      <c r="K43" s="2">
        <v>0.60624999999999996</v>
      </c>
      <c r="N43" s="2">
        <v>0.66180555555555554</v>
      </c>
    </row>
    <row r="44" spans="1:21" x14ac:dyDescent="0.2">
      <c r="B44">
        <v>28</v>
      </c>
      <c r="C44">
        <v>1</v>
      </c>
      <c r="D44" s="1">
        <v>45740</v>
      </c>
      <c r="E44" s="2">
        <v>0.37013888888888891</v>
      </c>
      <c r="H44" s="3">
        <v>0.46041666666666664</v>
      </c>
      <c r="K44" s="2">
        <v>0.64097222222222228</v>
      </c>
      <c r="N44" s="2">
        <v>0.7104166666666667</v>
      </c>
    </row>
    <row r="45" spans="1:21" x14ac:dyDescent="0.2">
      <c r="B45">
        <v>29</v>
      </c>
      <c r="C45">
        <v>1</v>
      </c>
      <c r="D45" s="1">
        <v>45740</v>
      </c>
      <c r="E45" s="2">
        <v>0.36319444444444443</v>
      </c>
      <c r="G45" t="s">
        <v>46</v>
      </c>
      <c r="H45" s="2">
        <v>0.48125000000000001</v>
      </c>
      <c r="K45" s="2">
        <v>0.6479166666666667</v>
      </c>
      <c r="N45" s="2">
        <v>0.7104166666666667</v>
      </c>
    </row>
    <row r="46" spans="1:21" x14ac:dyDescent="0.2">
      <c r="B46">
        <v>29</v>
      </c>
      <c r="C46">
        <v>1</v>
      </c>
      <c r="D46" s="1">
        <v>45744</v>
      </c>
      <c r="E46" s="2">
        <v>0.32361111111111113</v>
      </c>
      <c r="H46" s="2">
        <v>0.42569444444444443</v>
      </c>
      <c r="K46" s="2">
        <v>0.62708333333333333</v>
      </c>
      <c r="N46" s="2">
        <v>0.72430555555555554</v>
      </c>
    </row>
    <row r="47" spans="1:21" x14ac:dyDescent="0.2">
      <c r="B47">
        <v>29</v>
      </c>
      <c r="C47">
        <v>1</v>
      </c>
      <c r="D47" s="1">
        <v>45745</v>
      </c>
      <c r="E47" s="2">
        <v>0.33541666666666664</v>
      </c>
      <c r="H47" s="2">
        <v>0.48125000000000001</v>
      </c>
      <c r="J47" t="s">
        <v>47</v>
      </c>
      <c r="K47" s="2">
        <v>0.61319444444444449</v>
      </c>
      <c r="M47" t="s">
        <v>48</v>
      </c>
    </row>
  </sheetData>
  <sortState xmlns:xlrd2="http://schemas.microsoft.com/office/spreadsheetml/2017/richdata2" ref="A37:U47">
    <sortCondition ref="B37:B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F41CC-F6B3-DE4A-B5A1-F8D57733D985}">
  <dimension ref="A1:D13"/>
  <sheetViews>
    <sheetView workbookViewId="0">
      <selection activeCell="F15" sqref="F15"/>
    </sheetView>
  </sheetViews>
  <sheetFormatPr baseColWidth="10" defaultRowHeight="16" x14ac:dyDescent="0.2"/>
  <sheetData>
    <row r="1" spans="1:4" x14ac:dyDescent="0.2">
      <c r="A1" t="s">
        <v>29</v>
      </c>
    </row>
    <row r="2" spans="1:4" x14ac:dyDescent="0.2">
      <c r="A2" t="s">
        <v>0</v>
      </c>
      <c r="C2" t="s">
        <v>16</v>
      </c>
      <c r="D2" t="s">
        <v>18</v>
      </c>
    </row>
    <row r="3" spans="1:4" x14ac:dyDescent="0.2">
      <c r="A3" t="s">
        <v>1</v>
      </c>
      <c r="C3" t="s">
        <v>19</v>
      </c>
    </row>
    <row r="4" spans="1:4" x14ac:dyDescent="0.2">
      <c r="A4" t="s">
        <v>2</v>
      </c>
    </row>
    <row r="5" spans="1:4" x14ac:dyDescent="0.2">
      <c r="A5" t="s">
        <v>6</v>
      </c>
      <c r="C5" t="s">
        <v>25</v>
      </c>
    </row>
    <row r="6" spans="1:4" x14ac:dyDescent="0.2">
      <c r="A6" t="s">
        <v>3</v>
      </c>
      <c r="C6" t="s">
        <v>20</v>
      </c>
    </row>
    <row r="7" spans="1:4" x14ac:dyDescent="0.2">
      <c r="A7" t="s">
        <v>4</v>
      </c>
      <c r="C7" t="s">
        <v>21</v>
      </c>
    </row>
    <row r="8" spans="1:4" x14ac:dyDescent="0.2">
      <c r="A8" t="s">
        <v>7</v>
      </c>
      <c r="C8" t="s">
        <v>22</v>
      </c>
    </row>
    <row r="9" spans="1:4" x14ac:dyDescent="0.2">
      <c r="A9" t="s">
        <v>8</v>
      </c>
      <c r="C9" t="s">
        <v>23</v>
      </c>
    </row>
    <row r="10" spans="1:4" x14ac:dyDescent="0.2">
      <c r="A10" t="s">
        <v>9</v>
      </c>
      <c r="C10" t="s">
        <v>24</v>
      </c>
    </row>
    <row r="11" spans="1:4" x14ac:dyDescent="0.2">
      <c r="A11" t="s">
        <v>13</v>
      </c>
      <c r="C11" t="s">
        <v>26</v>
      </c>
    </row>
    <row r="12" spans="1:4" x14ac:dyDescent="0.2">
      <c r="A12" t="s">
        <v>14</v>
      </c>
      <c r="C12" t="s">
        <v>27</v>
      </c>
    </row>
    <row r="13" spans="1:4" x14ac:dyDescent="0.2">
      <c r="A13" t="s">
        <v>15</v>
      </c>
      <c r="C1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Gretchen Le Buhn</dc:creator>
  <cp:lastModifiedBy>Gretchen Le Buhn</cp:lastModifiedBy>
  <dcterms:created xsi:type="dcterms:W3CDTF">2025-03-12T04:18:14Z</dcterms:created>
  <dcterms:modified xsi:type="dcterms:W3CDTF">2025-04-03T05:20:39Z</dcterms:modified>
</cp:coreProperties>
</file>