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presidiotrust-my.sharepoint.com/personal/dgamoso_presidiotrust_gov/Documents/Diony's Stuff/Graduate school/Presidio Ecological Horticulture Project/Data/2024 Data/"/>
    </mc:Choice>
  </mc:AlternateContent>
  <xr:revisionPtr revIDLastSave="0" documentId="8_{307EBE69-DAD6-49EF-8C7C-24CD40708BF1}" xr6:coauthVersionLast="47" xr6:coauthVersionMax="47" xr10:uidLastSave="{00000000-0000-0000-0000-000000000000}"/>
  <bookViews>
    <workbookView xWindow="680" yWindow="1020" windowWidth="14400" windowHeight="7360" xr2:uid="{FDCD80AA-08F0-48C9-B6AE-DA59C225026C}"/>
  </bookViews>
  <sheets>
    <sheet name="Sheet1" sheetId="1" r:id="rId1"/>
    <sheet name="Sheet2" sheetId="2" r:id="rId2"/>
  </sheets>
  <definedNames>
    <definedName name="_xlnm._FilterDatabase" localSheetId="0" hidden="1">Sheet1!$D$1:$D$1200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7" i="1" l="1"/>
  <c r="M396" i="1"/>
  <c r="M479" i="1"/>
  <c r="M1024" i="1"/>
  <c r="M489" i="1"/>
  <c r="M589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264" i="1"/>
  <c r="H132" i="1"/>
  <c r="B2" i="1"/>
  <c r="H2" i="1" s="1"/>
  <c r="B1126" i="1"/>
  <c r="H1126" i="1" s="1"/>
  <c r="B1125" i="1"/>
  <c r="H1125" i="1" s="1"/>
  <c r="B1124" i="1"/>
  <c r="H1124" i="1" s="1"/>
  <c r="B1123" i="1"/>
  <c r="H1123" i="1" s="1"/>
  <c r="B1122" i="1"/>
  <c r="H1122" i="1" s="1"/>
  <c r="B1121" i="1"/>
  <c r="H1121" i="1" s="1"/>
  <c r="B1120" i="1"/>
  <c r="H1120" i="1" s="1"/>
  <c r="B1119" i="1"/>
  <c r="H1119" i="1" s="1"/>
  <c r="B1118" i="1"/>
  <c r="H1118" i="1" s="1"/>
  <c r="B1117" i="1"/>
  <c r="H1117" i="1" s="1"/>
  <c r="B1116" i="1"/>
  <c r="H1116" i="1" s="1"/>
  <c r="B1115" i="1"/>
  <c r="H1115" i="1" s="1"/>
  <c r="B1114" i="1"/>
  <c r="H1114" i="1" s="1"/>
  <c r="B1113" i="1"/>
  <c r="H1113" i="1" s="1"/>
  <c r="B1112" i="1"/>
  <c r="H1112" i="1" s="1"/>
  <c r="B1111" i="1"/>
  <c r="H1111" i="1" s="1"/>
  <c r="B1110" i="1"/>
  <c r="H1110" i="1" s="1"/>
  <c r="B1109" i="1"/>
  <c r="H1109" i="1" s="1"/>
  <c r="B1108" i="1"/>
  <c r="H1108" i="1" s="1"/>
  <c r="B1107" i="1"/>
  <c r="H1107" i="1" s="1"/>
  <c r="B1106" i="1"/>
  <c r="H1106" i="1" s="1"/>
  <c r="B1105" i="1"/>
  <c r="H1105" i="1" s="1"/>
  <c r="B1104" i="1"/>
  <c r="H1104" i="1" s="1"/>
  <c r="B1103" i="1"/>
  <c r="H1103" i="1" s="1"/>
  <c r="B1102" i="1"/>
  <c r="H1102" i="1" s="1"/>
  <c r="B1101" i="1"/>
  <c r="H1101" i="1" s="1"/>
  <c r="B1100" i="1"/>
  <c r="H1100" i="1" s="1"/>
  <c r="B1099" i="1"/>
  <c r="H1099" i="1" s="1"/>
  <c r="B1098" i="1"/>
  <c r="H1098" i="1" s="1"/>
  <c r="B1097" i="1"/>
  <c r="H1097" i="1" s="1"/>
  <c r="B1096" i="1"/>
  <c r="H1096" i="1" s="1"/>
  <c r="B1095" i="1"/>
  <c r="H1095" i="1" s="1"/>
  <c r="B1094" i="1"/>
  <c r="H1094" i="1" s="1"/>
  <c r="B1093" i="1"/>
  <c r="H1093" i="1" s="1"/>
  <c r="B1092" i="1"/>
  <c r="H1092" i="1" s="1"/>
  <c r="B1091" i="1"/>
  <c r="H1091" i="1" s="1"/>
  <c r="B1090" i="1"/>
  <c r="H1090" i="1" s="1"/>
  <c r="B1089" i="1"/>
  <c r="H1089" i="1" s="1"/>
  <c r="B1088" i="1"/>
  <c r="H1088" i="1" s="1"/>
  <c r="B1087" i="1"/>
  <c r="H1087" i="1" s="1"/>
  <c r="B1086" i="1"/>
  <c r="H1086" i="1" s="1"/>
  <c r="B1085" i="1"/>
  <c r="H1085" i="1" s="1"/>
  <c r="B1084" i="1"/>
  <c r="H1084" i="1" s="1"/>
  <c r="B1083" i="1"/>
  <c r="H1083" i="1" s="1"/>
  <c r="B1082" i="1"/>
  <c r="H1082" i="1" s="1"/>
  <c r="B1081" i="1"/>
  <c r="H1081" i="1" s="1"/>
  <c r="B1080" i="1"/>
  <c r="H1080" i="1" s="1"/>
  <c r="B1078" i="1"/>
  <c r="H1078" i="1" s="1"/>
  <c r="B1079" i="1"/>
  <c r="H1079" i="1" s="1"/>
  <c r="B1077" i="1"/>
  <c r="H1077" i="1" s="1"/>
  <c r="B1072" i="1"/>
  <c r="H1072" i="1" s="1"/>
  <c r="B1073" i="1"/>
  <c r="H1073" i="1" s="1"/>
  <c r="B1074" i="1"/>
  <c r="H1074" i="1" s="1"/>
  <c r="B1075" i="1"/>
  <c r="H1075" i="1" s="1"/>
  <c r="B1076" i="1"/>
  <c r="H1076" i="1" s="1"/>
  <c r="B1067" i="1"/>
  <c r="H1067" i="1" s="1"/>
  <c r="B1068" i="1"/>
  <c r="H1068" i="1" s="1"/>
  <c r="B1069" i="1"/>
  <c r="H1069" i="1" s="1"/>
  <c r="B1070" i="1"/>
  <c r="H1070" i="1" s="1"/>
  <c r="B1059" i="1"/>
  <c r="H1059" i="1" s="1"/>
  <c r="B1060" i="1"/>
  <c r="H1060" i="1" s="1"/>
  <c r="B1061" i="1"/>
  <c r="H1061" i="1" s="1"/>
  <c r="B1062" i="1"/>
  <c r="H1062" i="1" s="1"/>
  <c r="B1063" i="1"/>
  <c r="H1063" i="1" s="1"/>
  <c r="B1064" i="1"/>
  <c r="H1064" i="1" s="1"/>
  <c r="B1065" i="1"/>
  <c r="H1065" i="1" s="1"/>
  <c r="B1056" i="1"/>
  <c r="H1056" i="1" s="1"/>
  <c r="B1057" i="1"/>
  <c r="H1057" i="1" s="1"/>
  <c r="B1049" i="1"/>
  <c r="H1049" i="1" s="1"/>
  <c r="B1050" i="1"/>
  <c r="H1050" i="1" s="1"/>
  <c r="B1051" i="1"/>
  <c r="H1051" i="1" s="1"/>
  <c r="B1052" i="1"/>
  <c r="H1052" i="1" s="1"/>
  <c r="B1053" i="1"/>
  <c r="H1053" i="1" s="1"/>
  <c r="B1054" i="1"/>
  <c r="H1054" i="1" s="1"/>
  <c r="B1045" i="1"/>
  <c r="H1045" i="1" s="1"/>
  <c r="B1046" i="1"/>
  <c r="H1046" i="1" s="1"/>
  <c r="B1047" i="1"/>
  <c r="H1047" i="1" s="1"/>
  <c r="B1055" i="1"/>
  <c r="H1055" i="1" s="1"/>
  <c r="B1058" i="1"/>
  <c r="H1058" i="1" s="1"/>
  <c r="B1066" i="1"/>
  <c r="H1066" i="1" s="1"/>
  <c r="B1071" i="1"/>
  <c r="H1071" i="1" s="1"/>
  <c r="B1042" i="1"/>
  <c r="H1042" i="1" s="1"/>
  <c r="B1043" i="1"/>
  <c r="H1043" i="1" s="1"/>
  <c r="B1041" i="1"/>
  <c r="H1041" i="1" s="1"/>
  <c r="B1044" i="1"/>
  <c r="H1044" i="1" s="1"/>
  <c r="B1048" i="1"/>
  <c r="H1048" i="1" s="1"/>
  <c r="B1026" i="1"/>
  <c r="H1026" i="1" s="1"/>
  <c r="B1027" i="1"/>
  <c r="H1027" i="1" s="1"/>
  <c r="B1028" i="1"/>
  <c r="H1028" i="1" s="1"/>
  <c r="B1029" i="1"/>
  <c r="H1029" i="1" s="1"/>
  <c r="B1030" i="1"/>
  <c r="H1030" i="1" s="1"/>
  <c r="B1031" i="1"/>
  <c r="H1031" i="1" s="1"/>
  <c r="B1032" i="1"/>
  <c r="H1032" i="1" s="1"/>
  <c r="B1033" i="1"/>
  <c r="H1033" i="1" s="1"/>
  <c r="B1034" i="1"/>
  <c r="H1034" i="1" s="1"/>
  <c r="B1035" i="1"/>
  <c r="H1035" i="1" s="1"/>
  <c r="B1036" i="1"/>
  <c r="H1036" i="1" s="1"/>
  <c r="B1037" i="1"/>
  <c r="H1037" i="1" s="1"/>
  <c r="B1038" i="1"/>
  <c r="H1038" i="1" s="1"/>
  <c r="B1039" i="1"/>
  <c r="H1039" i="1" s="1"/>
  <c r="B1040" i="1"/>
  <c r="H1040" i="1" s="1"/>
  <c r="R1038" i="1"/>
  <c r="B1023" i="1"/>
  <c r="H1023" i="1" s="1"/>
  <c r="B1024" i="1"/>
  <c r="H1024" i="1" s="1"/>
  <c r="B1016" i="1"/>
  <c r="H1016" i="1" s="1"/>
  <c r="B1017" i="1"/>
  <c r="H1017" i="1" s="1"/>
  <c r="B1018" i="1"/>
  <c r="H1018" i="1" s="1"/>
  <c r="B1019" i="1"/>
  <c r="H1019" i="1" s="1"/>
  <c r="B1020" i="1"/>
  <c r="H1020" i="1" s="1"/>
  <c r="B1021" i="1"/>
  <c r="H1021" i="1" s="1"/>
  <c r="B1014" i="1"/>
  <c r="H1014" i="1" s="1"/>
  <c r="B1010" i="1"/>
  <c r="H1010" i="1" s="1"/>
  <c r="B1011" i="1"/>
  <c r="H1011" i="1" s="1"/>
  <c r="B1012" i="1"/>
  <c r="H1012" i="1" s="1"/>
  <c r="B1013" i="1"/>
  <c r="H1013" i="1" s="1"/>
  <c r="B1004" i="1"/>
  <c r="H1004" i="1" s="1"/>
  <c r="B1005" i="1"/>
  <c r="H1005" i="1" s="1"/>
  <c r="B1006" i="1"/>
  <c r="H1006" i="1" s="1"/>
  <c r="B1007" i="1"/>
  <c r="H1007" i="1" s="1"/>
  <c r="B1008" i="1"/>
  <c r="H1008" i="1" s="1"/>
  <c r="B1015" i="1"/>
  <c r="H1015" i="1" s="1"/>
  <c r="B1022" i="1"/>
  <c r="H1022" i="1" s="1"/>
  <c r="B1025" i="1"/>
  <c r="H1025" i="1" s="1"/>
  <c r="B1003" i="1"/>
  <c r="H1003" i="1" s="1"/>
  <c r="B1009" i="1"/>
  <c r="H1009" i="1" s="1"/>
  <c r="B999" i="1"/>
  <c r="H999" i="1" s="1"/>
  <c r="B1000" i="1"/>
  <c r="H1000" i="1" s="1"/>
  <c r="B1001" i="1"/>
  <c r="H1001" i="1" s="1"/>
  <c r="B1002" i="1"/>
  <c r="H1002" i="1" s="1"/>
  <c r="B995" i="1"/>
  <c r="H995" i="1" s="1"/>
  <c r="B996" i="1"/>
  <c r="H996" i="1" s="1"/>
  <c r="B997" i="1"/>
  <c r="H997" i="1" s="1"/>
  <c r="B980" i="1"/>
  <c r="H980" i="1" s="1"/>
  <c r="B981" i="1"/>
  <c r="H981" i="1" s="1"/>
  <c r="B982" i="1"/>
  <c r="H982" i="1" s="1"/>
  <c r="B983" i="1"/>
  <c r="H983" i="1" s="1"/>
  <c r="B984" i="1"/>
  <c r="H984" i="1" s="1"/>
  <c r="B985" i="1"/>
  <c r="H985" i="1" s="1"/>
  <c r="B986" i="1"/>
  <c r="H986" i="1" s="1"/>
  <c r="B987" i="1"/>
  <c r="H987" i="1" s="1"/>
  <c r="B988" i="1"/>
  <c r="H988" i="1" s="1"/>
  <c r="B989" i="1"/>
  <c r="H989" i="1" s="1"/>
  <c r="B990" i="1"/>
  <c r="H990" i="1" s="1"/>
  <c r="B991" i="1"/>
  <c r="H991" i="1" s="1"/>
  <c r="B992" i="1"/>
  <c r="H992" i="1" s="1"/>
  <c r="B993" i="1"/>
  <c r="H993" i="1" s="1"/>
  <c r="B979" i="1"/>
  <c r="H979" i="1" s="1"/>
  <c r="B962" i="1"/>
  <c r="H962" i="1" s="1"/>
  <c r="B963" i="1"/>
  <c r="H963" i="1" s="1"/>
  <c r="B964" i="1"/>
  <c r="H964" i="1" s="1"/>
  <c r="B965" i="1"/>
  <c r="H965" i="1" s="1"/>
  <c r="B966" i="1"/>
  <c r="H966" i="1" s="1"/>
  <c r="B967" i="1"/>
  <c r="H967" i="1" s="1"/>
  <c r="B968" i="1"/>
  <c r="H968" i="1" s="1"/>
  <c r="B969" i="1"/>
  <c r="H969" i="1" s="1"/>
  <c r="B970" i="1"/>
  <c r="H970" i="1" s="1"/>
  <c r="B971" i="1"/>
  <c r="H971" i="1" s="1"/>
  <c r="B972" i="1"/>
  <c r="H972" i="1" s="1"/>
  <c r="B973" i="1"/>
  <c r="H973" i="1" s="1"/>
  <c r="B974" i="1"/>
  <c r="H974" i="1" s="1"/>
  <c r="B975" i="1"/>
  <c r="H975" i="1" s="1"/>
  <c r="B976" i="1"/>
  <c r="H976" i="1" s="1"/>
  <c r="B977" i="1"/>
  <c r="H977" i="1" s="1"/>
  <c r="B978" i="1"/>
  <c r="H978" i="1" s="1"/>
  <c r="B959" i="1"/>
  <c r="H959" i="1" s="1"/>
  <c r="B960" i="1"/>
  <c r="H960" i="1" s="1"/>
  <c r="B956" i="1"/>
  <c r="H956" i="1" s="1"/>
  <c r="B957" i="1"/>
  <c r="H957" i="1" s="1"/>
  <c r="B953" i="1"/>
  <c r="H953" i="1" s="1"/>
  <c r="B954" i="1"/>
  <c r="H954" i="1" s="1"/>
  <c r="B950" i="1"/>
  <c r="H950" i="1" s="1"/>
  <c r="B951" i="1"/>
  <c r="H951" i="1" s="1"/>
  <c r="B949" i="1"/>
  <c r="H949" i="1" s="1"/>
  <c r="B947" i="1"/>
  <c r="H947" i="1" s="1"/>
  <c r="B948" i="1"/>
  <c r="H948" i="1" s="1"/>
  <c r="B946" i="1"/>
  <c r="H946" i="1" s="1"/>
  <c r="R947" i="1"/>
  <c r="B944" i="1"/>
  <c r="H944" i="1" s="1"/>
  <c r="B945" i="1"/>
  <c r="H945" i="1" s="1"/>
  <c r="B940" i="1"/>
  <c r="H940" i="1" s="1"/>
  <c r="B941" i="1"/>
  <c r="H941" i="1" s="1"/>
  <c r="B942" i="1"/>
  <c r="H942" i="1" s="1"/>
  <c r="B928" i="1"/>
  <c r="H928" i="1" s="1"/>
  <c r="B929" i="1"/>
  <c r="H929" i="1" s="1"/>
  <c r="B930" i="1"/>
  <c r="H930" i="1" s="1"/>
  <c r="B931" i="1"/>
  <c r="H931" i="1" s="1"/>
  <c r="B932" i="1"/>
  <c r="H932" i="1" s="1"/>
  <c r="B933" i="1"/>
  <c r="H933" i="1" s="1"/>
  <c r="B934" i="1"/>
  <c r="H934" i="1" s="1"/>
  <c r="B935" i="1"/>
  <c r="H935" i="1" s="1"/>
  <c r="B936" i="1"/>
  <c r="H936" i="1" s="1"/>
  <c r="B937" i="1"/>
  <c r="H937" i="1" s="1"/>
  <c r="B938" i="1"/>
  <c r="H938" i="1" s="1"/>
  <c r="B925" i="1"/>
  <c r="H925" i="1" s="1"/>
  <c r="B926" i="1"/>
  <c r="H926" i="1" s="1"/>
  <c r="B915" i="1"/>
  <c r="H915" i="1" s="1"/>
  <c r="B916" i="1"/>
  <c r="H916" i="1" s="1"/>
  <c r="B917" i="1"/>
  <c r="H917" i="1" s="1"/>
  <c r="B918" i="1"/>
  <c r="H918" i="1" s="1"/>
  <c r="B919" i="1"/>
  <c r="H919" i="1" s="1"/>
  <c r="B920" i="1"/>
  <c r="H920" i="1" s="1"/>
  <c r="B921" i="1"/>
  <c r="H921" i="1" s="1"/>
  <c r="B922" i="1"/>
  <c r="H922" i="1" s="1"/>
  <c r="B923" i="1"/>
  <c r="H923" i="1" s="1"/>
  <c r="B909" i="1"/>
  <c r="H909" i="1" s="1"/>
  <c r="B910" i="1"/>
  <c r="H910" i="1" s="1"/>
  <c r="B911" i="1"/>
  <c r="H911" i="1" s="1"/>
  <c r="B912" i="1"/>
  <c r="H912" i="1" s="1"/>
  <c r="B913" i="1"/>
  <c r="H913" i="1" s="1"/>
  <c r="B906" i="1"/>
  <c r="H906" i="1" s="1"/>
  <c r="B907" i="1"/>
  <c r="H907" i="1" s="1"/>
  <c r="B899" i="1"/>
  <c r="H899" i="1" s="1"/>
  <c r="B900" i="1"/>
  <c r="H900" i="1" s="1"/>
  <c r="B901" i="1"/>
  <c r="H901" i="1" s="1"/>
  <c r="B902" i="1"/>
  <c r="H902" i="1" s="1"/>
  <c r="B903" i="1"/>
  <c r="H903" i="1" s="1"/>
  <c r="B904" i="1"/>
  <c r="H904" i="1" s="1"/>
  <c r="B896" i="1"/>
  <c r="H896" i="1" s="1"/>
  <c r="B897" i="1"/>
  <c r="H897" i="1" s="1"/>
  <c r="B886" i="1"/>
  <c r="H886" i="1" s="1"/>
  <c r="B887" i="1"/>
  <c r="H887" i="1" s="1"/>
  <c r="B888" i="1"/>
  <c r="H888" i="1" s="1"/>
  <c r="B889" i="1"/>
  <c r="H889" i="1" s="1"/>
  <c r="B890" i="1"/>
  <c r="H890" i="1" s="1"/>
  <c r="B885" i="1"/>
  <c r="H885" i="1" s="1"/>
  <c r="B891" i="1"/>
  <c r="H891" i="1" s="1"/>
  <c r="B892" i="1"/>
  <c r="H892" i="1" s="1"/>
  <c r="B893" i="1"/>
  <c r="H893" i="1" s="1"/>
  <c r="B894" i="1"/>
  <c r="H894" i="1" s="1"/>
  <c r="B895" i="1"/>
  <c r="H895" i="1" s="1"/>
  <c r="B898" i="1"/>
  <c r="H898" i="1" s="1"/>
  <c r="B877" i="1"/>
  <c r="H877" i="1" s="1"/>
  <c r="B878" i="1"/>
  <c r="H878" i="1" s="1"/>
  <c r="B879" i="1"/>
  <c r="H879" i="1" s="1"/>
  <c r="B880" i="1"/>
  <c r="H880" i="1" s="1"/>
  <c r="B881" i="1"/>
  <c r="H881" i="1" s="1"/>
  <c r="B882" i="1"/>
  <c r="H882" i="1" s="1"/>
  <c r="B883" i="1"/>
  <c r="H883" i="1" s="1"/>
  <c r="B884" i="1"/>
  <c r="H884" i="1" s="1"/>
  <c r="B876" i="1"/>
  <c r="H876" i="1" s="1"/>
  <c r="B874" i="1"/>
  <c r="H874" i="1" s="1"/>
  <c r="B875" i="1"/>
  <c r="H875" i="1" s="1"/>
  <c r="R884" i="1"/>
  <c r="R880" i="1"/>
  <c r="R879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1" i="1"/>
  <c r="R950" i="1"/>
  <c r="R949" i="1"/>
  <c r="R948" i="1"/>
  <c r="R946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3" i="1"/>
  <c r="R882" i="1"/>
  <c r="R881" i="1"/>
  <c r="R878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B495" i="1"/>
  <c r="H495" i="1" s="1"/>
  <c r="B496" i="1"/>
  <c r="H496" i="1" s="1"/>
  <c r="B497" i="1"/>
  <c r="H497" i="1" s="1"/>
  <c r="B498" i="1"/>
  <c r="H498" i="1" s="1"/>
  <c r="B499" i="1"/>
  <c r="H499" i="1" s="1"/>
  <c r="B500" i="1"/>
  <c r="H500" i="1" s="1"/>
  <c r="B501" i="1"/>
  <c r="H501" i="1" s="1"/>
  <c r="B502" i="1"/>
  <c r="H502" i="1" s="1"/>
  <c r="B503" i="1"/>
  <c r="H503" i="1" s="1"/>
  <c r="B504" i="1"/>
  <c r="H504" i="1" s="1"/>
  <c r="B505" i="1"/>
  <c r="H505" i="1" s="1"/>
  <c r="B506" i="1"/>
  <c r="H506" i="1" s="1"/>
  <c r="B507" i="1"/>
  <c r="H507" i="1" s="1"/>
  <c r="B508" i="1"/>
  <c r="H508" i="1" s="1"/>
  <c r="B509" i="1"/>
  <c r="H509" i="1" s="1"/>
  <c r="B510" i="1"/>
  <c r="H510" i="1" s="1"/>
  <c r="B511" i="1"/>
  <c r="H511" i="1" s="1"/>
  <c r="B512" i="1"/>
  <c r="H512" i="1" s="1"/>
  <c r="B513" i="1"/>
  <c r="H513" i="1" s="1"/>
  <c r="B514" i="1"/>
  <c r="H514" i="1" s="1"/>
  <c r="B515" i="1"/>
  <c r="H515" i="1" s="1"/>
  <c r="B516" i="1"/>
  <c r="H516" i="1" s="1"/>
  <c r="B517" i="1"/>
  <c r="H517" i="1" s="1"/>
  <c r="B518" i="1"/>
  <c r="H518" i="1" s="1"/>
  <c r="B519" i="1"/>
  <c r="H519" i="1" s="1"/>
  <c r="B520" i="1"/>
  <c r="H520" i="1" s="1"/>
  <c r="B521" i="1"/>
  <c r="H521" i="1" s="1"/>
  <c r="B522" i="1"/>
  <c r="H522" i="1" s="1"/>
  <c r="B523" i="1"/>
  <c r="H523" i="1" s="1"/>
  <c r="B524" i="1"/>
  <c r="H524" i="1" s="1"/>
  <c r="B525" i="1"/>
  <c r="H525" i="1" s="1"/>
  <c r="B526" i="1"/>
  <c r="H526" i="1" s="1"/>
  <c r="B527" i="1"/>
  <c r="H527" i="1" s="1"/>
  <c r="B528" i="1"/>
  <c r="H528" i="1" s="1"/>
  <c r="B529" i="1"/>
  <c r="H529" i="1" s="1"/>
  <c r="B530" i="1"/>
  <c r="H530" i="1" s="1"/>
  <c r="B531" i="1"/>
  <c r="H531" i="1" s="1"/>
  <c r="B532" i="1"/>
  <c r="H532" i="1" s="1"/>
  <c r="B533" i="1"/>
  <c r="H533" i="1" s="1"/>
  <c r="B534" i="1"/>
  <c r="H534" i="1" s="1"/>
  <c r="B535" i="1"/>
  <c r="H535" i="1" s="1"/>
  <c r="B536" i="1"/>
  <c r="H536" i="1" s="1"/>
  <c r="B537" i="1"/>
  <c r="H537" i="1" s="1"/>
  <c r="B538" i="1"/>
  <c r="H538" i="1" s="1"/>
  <c r="B539" i="1"/>
  <c r="H539" i="1" s="1"/>
  <c r="B540" i="1"/>
  <c r="H540" i="1" s="1"/>
  <c r="B541" i="1"/>
  <c r="H541" i="1" s="1"/>
  <c r="B542" i="1"/>
  <c r="H542" i="1" s="1"/>
  <c r="B543" i="1"/>
  <c r="H543" i="1" s="1"/>
  <c r="B544" i="1"/>
  <c r="H544" i="1" s="1"/>
  <c r="B545" i="1"/>
  <c r="H545" i="1" s="1"/>
  <c r="B546" i="1"/>
  <c r="H546" i="1" s="1"/>
  <c r="B547" i="1"/>
  <c r="H547" i="1" s="1"/>
  <c r="B548" i="1"/>
  <c r="H548" i="1" s="1"/>
  <c r="B549" i="1"/>
  <c r="H549" i="1" s="1"/>
  <c r="B550" i="1"/>
  <c r="H550" i="1" s="1"/>
  <c r="B551" i="1"/>
  <c r="H551" i="1" s="1"/>
  <c r="B552" i="1"/>
  <c r="H552" i="1" s="1"/>
  <c r="B553" i="1"/>
  <c r="H553" i="1" s="1"/>
  <c r="B554" i="1"/>
  <c r="H554" i="1" s="1"/>
  <c r="B555" i="1"/>
  <c r="H555" i="1" s="1"/>
  <c r="B556" i="1"/>
  <c r="H556" i="1" s="1"/>
  <c r="B557" i="1"/>
  <c r="H557" i="1" s="1"/>
  <c r="B558" i="1"/>
  <c r="H558" i="1" s="1"/>
  <c r="B559" i="1"/>
  <c r="H559" i="1" s="1"/>
  <c r="B560" i="1"/>
  <c r="H560" i="1" s="1"/>
  <c r="B561" i="1"/>
  <c r="H561" i="1" s="1"/>
  <c r="B562" i="1"/>
  <c r="H562" i="1" s="1"/>
  <c r="B563" i="1"/>
  <c r="H563" i="1" s="1"/>
  <c r="B564" i="1"/>
  <c r="H564" i="1" s="1"/>
  <c r="B565" i="1"/>
  <c r="H565" i="1" s="1"/>
  <c r="B566" i="1"/>
  <c r="H566" i="1" s="1"/>
  <c r="B567" i="1"/>
  <c r="H567" i="1" s="1"/>
  <c r="B568" i="1"/>
  <c r="H568" i="1" s="1"/>
  <c r="B569" i="1"/>
  <c r="H569" i="1" s="1"/>
  <c r="B570" i="1"/>
  <c r="H570" i="1" s="1"/>
  <c r="B571" i="1"/>
  <c r="H571" i="1" s="1"/>
  <c r="B572" i="1"/>
  <c r="H572" i="1" s="1"/>
  <c r="B573" i="1"/>
  <c r="H573" i="1" s="1"/>
  <c r="B574" i="1"/>
  <c r="H574" i="1" s="1"/>
  <c r="B575" i="1"/>
  <c r="H575" i="1" s="1"/>
  <c r="B576" i="1"/>
  <c r="H576" i="1" s="1"/>
  <c r="B577" i="1"/>
  <c r="H577" i="1" s="1"/>
  <c r="B578" i="1"/>
  <c r="H578" i="1" s="1"/>
  <c r="B579" i="1"/>
  <c r="H579" i="1" s="1"/>
  <c r="B580" i="1"/>
  <c r="H580" i="1" s="1"/>
  <c r="B581" i="1"/>
  <c r="H581" i="1" s="1"/>
  <c r="B582" i="1"/>
  <c r="H582" i="1" s="1"/>
  <c r="B583" i="1"/>
  <c r="H583" i="1" s="1"/>
  <c r="B584" i="1"/>
  <c r="H584" i="1" s="1"/>
  <c r="B585" i="1"/>
  <c r="H585" i="1" s="1"/>
  <c r="B586" i="1"/>
  <c r="H586" i="1" s="1"/>
  <c r="B587" i="1"/>
  <c r="H587" i="1" s="1"/>
  <c r="B588" i="1"/>
  <c r="H588" i="1" s="1"/>
  <c r="B589" i="1"/>
  <c r="H589" i="1" s="1"/>
  <c r="B590" i="1"/>
  <c r="H590" i="1" s="1"/>
  <c r="B591" i="1"/>
  <c r="H591" i="1" s="1"/>
  <c r="B592" i="1"/>
  <c r="H592" i="1" s="1"/>
  <c r="B593" i="1"/>
  <c r="H593" i="1" s="1"/>
  <c r="B594" i="1"/>
  <c r="H594" i="1" s="1"/>
  <c r="B595" i="1"/>
  <c r="H595" i="1" s="1"/>
  <c r="B596" i="1"/>
  <c r="H596" i="1" s="1"/>
  <c r="B597" i="1"/>
  <c r="H597" i="1" s="1"/>
  <c r="B598" i="1"/>
  <c r="H598" i="1" s="1"/>
  <c r="B599" i="1"/>
  <c r="H599" i="1" s="1"/>
  <c r="B600" i="1"/>
  <c r="H600" i="1" s="1"/>
  <c r="B601" i="1"/>
  <c r="H601" i="1" s="1"/>
  <c r="B602" i="1"/>
  <c r="H602" i="1" s="1"/>
  <c r="B603" i="1"/>
  <c r="H603" i="1" s="1"/>
  <c r="B604" i="1"/>
  <c r="H604" i="1" s="1"/>
  <c r="B605" i="1"/>
  <c r="H605" i="1" s="1"/>
  <c r="B606" i="1"/>
  <c r="H606" i="1" s="1"/>
  <c r="B607" i="1"/>
  <c r="H607" i="1" s="1"/>
  <c r="B608" i="1"/>
  <c r="H608" i="1" s="1"/>
  <c r="B609" i="1"/>
  <c r="H609" i="1" s="1"/>
  <c r="B610" i="1"/>
  <c r="H610" i="1" s="1"/>
  <c r="B611" i="1"/>
  <c r="H611" i="1" s="1"/>
  <c r="B612" i="1"/>
  <c r="H612" i="1" s="1"/>
  <c r="B613" i="1"/>
  <c r="H613" i="1" s="1"/>
  <c r="B614" i="1"/>
  <c r="H614" i="1" s="1"/>
  <c r="B615" i="1"/>
  <c r="H615" i="1" s="1"/>
  <c r="B616" i="1"/>
  <c r="H616" i="1" s="1"/>
  <c r="B617" i="1"/>
  <c r="H617" i="1" s="1"/>
  <c r="B618" i="1"/>
  <c r="H618" i="1" s="1"/>
  <c r="B619" i="1"/>
  <c r="H619" i="1" s="1"/>
  <c r="B620" i="1"/>
  <c r="H620" i="1" s="1"/>
  <c r="B621" i="1"/>
  <c r="H621" i="1" s="1"/>
  <c r="B622" i="1"/>
  <c r="H622" i="1" s="1"/>
  <c r="B623" i="1"/>
  <c r="H623" i="1" s="1"/>
  <c r="B624" i="1"/>
  <c r="H624" i="1" s="1"/>
  <c r="B625" i="1"/>
  <c r="H625" i="1" s="1"/>
  <c r="B626" i="1"/>
  <c r="H626" i="1" s="1"/>
  <c r="B627" i="1"/>
  <c r="H627" i="1" s="1"/>
  <c r="B628" i="1"/>
  <c r="H628" i="1" s="1"/>
  <c r="B629" i="1"/>
  <c r="H629" i="1" s="1"/>
  <c r="B630" i="1"/>
  <c r="H630" i="1" s="1"/>
  <c r="B631" i="1"/>
  <c r="H631" i="1" s="1"/>
  <c r="B632" i="1"/>
  <c r="H632" i="1" s="1"/>
  <c r="B633" i="1"/>
  <c r="H633" i="1" s="1"/>
  <c r="B634" i="1"/>
  <c r="H634" i="1" s="1"/>
  <c r="B635" i="1"/>
  <c r="H635" i="1" s="1"/>
  <c r="B636" i="1"/>
  <c r="H636" i="1" s="1"/>
  <c r="B637" i="1"/>
  <c r="H637" i="1" s="1"/>
  <c r="B638" i="1"/>
  <c r="H638" i="1" s="1"/>
  <c r="B639" i="1"/>
  <c r="H639" i="1" s="1"/>
  <c r="B640" i="1"/>
  <c r="H640" i="1" s="1"/>
  <c r="B641" i="1"/>
  <c r="H641" i="1" s="1"/>
  <c r="B642" i="1"/>
  <c r="H642" i="1" s="1"/>
  <c r="B643" i="1"/>
  <c r="H643" i="1" s="1"/>
  <c r="B644" i="1"/>
  <c r="H644" i="1" s="1"/>
  <c r="B645" i="1"/>
  <c r="H645" i="1" s="1"/>
  <c r="B646" i="1"/>
  <c r="H646" i="1" s="1"/>
  <c r="B647" i="1"/>
  <c r="H647" i="1" s="1"/>
  <c r="B648" i="1"/>
  <c r="H648" i="1" s="1"/>
  <c r="B649" i="1"/>
  <c r="H649" i="1" s="1"/>
  <c r="B650" i="1"/>
  <c r="H650" i="1" s="1"/>
  <c r="B651" i="1"/>
  <c r="H651" i="1" s="1"/>
  <c r="B652" i="1"/>
  <c r="H652" i="1" s="1"/>
  <c r="B653" i="1"/>
  <c r="H653" i="1" s="1"/>
  <c r="B654" i="1"/>
  <c r="H654" i="1" s="1"/>
  <c r="B655" i="1"/>
  <c r="H655" i="1" s="1"/>
  <c r="B656" i="1"/>
  <c r="H656" i="1" s="1"/>
  <c r="B657" i="1"/>
  <c r="H657" i="1" s="1"/>
  <c r="B658" i="1"/>
  <c r="H658" i="1" s="1"/>
  <c r="B659" i="1"/>
  <c r="H659" i="1" s="1"/>
  <c r="B660" i="1"/>
  <c r="H660" i="1" s="1"/>
  <c r="B661" i="1"/>
  <c r="H661" i="1" s="1"/>
  <c r="B662" i="1"/>
  <c r="H662" i="1" s="1"/>
  <c r="B663" i="1"/>
  <c r="H663" i="1" s="1"/>
  <c r="B664" i="1"/>
  <c r="H664" i="1" s="1"/>
  <c r="B665" i="1"/>
  <c r="H665" i="1" s="1"/>
  <c r="B666" i="1"/>
  <c r="H666" i="1" s="1"/>
  <c r="B667" i="1"/>
  <c r="H667" i="1" s="1"/>
  <c r="B668" i="1"/>
  <c r="H668" i="1" s="1"/>
  <c r="B669" i="1"/>
  <c r="H669" i="1" s="1"/>
  <c r="B670" i="1"/>
  <c r="H670" i="1" s="1"/>
  <c r="B671" i="1"/>
  <c r="H671" i="1" s="1"/>
  <c r="B672" i="1"/>
  <c r="H672" i="1" s="1"/>
  <c r="B673" i="1"/>
  <c r="H673" i="1" s="1"/>
  <c r="B674" i="1"/>
  <c r="H674" i="1" s="1"/>
  <c r="B675" i="1"/>
  <c r="H675" i="1" s="1"/>
  <c r="B676" i="1"/>
  <c r="H676" i="1" s="1"/>
  <c r="B677" i="1"/>
  <c r="H677" i="1" s="1"/>
  <c r="B678" i="1"/>
  <c r="H678" i="1" s="1"/>
  <c r="B679" i="1"/>
  <c r="H679" i="1" s="1"/>
  <c r="B680" i="1"/>
  <c r="H680" i="1" s="1"/>
  <c r="B681" i="1"/>
  <c r="H681" i="1" s="1"/>
  <c r="B682" i="1"/>
  <c r="H682" i="1" s="1"/>
  <c r="B683" i="1"/>
  <c r="H683" i="1" s="1"/>
  <c r="B684" i="1"/>
  <c r="H684" i="1" s="1"/>
  <c r="B685" i="1"/>
  <c r="H685" i="1" s="1"/>
  <c r="B686" i="1"/>
  <c r="H686" i="1" s="1"/>
  <c r="B687" i="1"/>
  <c r="H687" i="1" s="1"/>
  <c r="B688" i="1"/>
  <c r="H688" i="1" s="1"/>
  <c r="B689" i="1"/>
  <c r="H689" i="1" s="1"/>
  <c r="B690" i="1"/>
  <c r="H690" i="1" s="1"/>
  <c r="B691" i="1"/>
  <c r="H691" i="1" s="1"/>
  <c r="B692" i="1"/>
  <c r="H692" i="1" s="1"/>
  <c r="B693" i="1"/>
  <c r="H693" i="1" s="1"/>
  <c r="B694" i="1"/>
  <c r="H694" i="1" s="1"/>
  <c r="B695" i="1"/>
  <c r="H695" i="1" s="1"/>
  <c r="B696" i="1"/>
  <c r="H696" i="1" s="1"/>
  <c r="B697" i="1"/>
  <c r="H697" i="1" s="1"/>
  <c r="B698" i="1"/>
  <c r="H698" i="1" s="1"/>
  <c r="B699" i="1"/>
  <c r="H699" i="1" s="1"/>
  <c r="B700" i="1"/>
  <c r="H700" i="1" s="1"/>
  <c r="B701" i="1"/>
  <c r="H701" i="1" s="1"/>
  <c r="B702" i="1"/>
  <c r="H702" i="1" s="1"/>
  <c r="B703" i="1"/>
  <c r="H703" i="1" s="1"/>
  <c r="B704" i="1"/>
  <c r="H704" i="1" s="1"/>
  <c r="B705" i="1"/>
  <c r="H705" i="1" s="1"/>
  <c r="B706" i="1"/>
  <c r="H706" i="1" s="1"/>
  <c r="B707" i="1"/>
  <c r="H707" i="1" s="1"/>
  <c r="B708" i="1"/>
  <c r="H708" i="1" s="1"/>
  <c r="B709" i="1"/>
  <c r="H709" i="1" s="1"/>
  <c r="B710" i="1"/>
  <c r="H710" i="1" s="1"/>
  <c r="B711" i="1"/>
  <c r="H711" i="1" s="1"/>
  <c r="B712" i="1"/>
  <c r="H712" i="1" s="1"/>
  <c r="B713" i="1"/>
  <c r="H713" i="1" s="1"/>
  <c r="B714" i="1"/>
  <c r="H714" i="1" s="1"/>
  <c r="B715" i="1"/>
  <c r="H715" i="1" s="1"/>
  <c r="B716" i="1"/>
  <c r="H716" i="1" s="1"/>
  <c r="B717" i="1"/>
  <c r="H717" i="1" s="1"/>
  <c r="B718" i="1"/>
  <c r="H718" i="1" s="1"/>
  <c r="B719" i="1"/>
  <c r="H719" i="1" s="1"/>
  <c r="B720" i="1"/>
  <c r="H720" i="1" s="1"/>
  <c r="B721" i="1"/>
  <c r="H721" i="1" s="1"/>
  <c r="B722" i="1"/>
  <c r="H722" i="1" s="1"/>
  <c r="B723" i="1"/>
  <c r="H723" i="1" s="1"/>
  <c r="B724" i="1"/>
  <c r="H724" i="1" s="1"/>
  <c r="B725" i="1"/>
  <c r="H725" i="1" s="1"/>
  <c r="B726" i="1"/>
  <c r="H726" i="1" s="1"/>
  <c r="B727" i="1"/>
  <c r="H727" i="1" s="1"/>
  <c r="B728" i="1"/>
  <c r="H728" i="1" s="1"/>
  <c r="B729" i="1"/>
  <c r="H729" i="1" s="1"/>
  <c r="B730" i="1"/>
  <c r="H730" i="1" s="1"/>
  <c r="B731" i="1"/>
  <c r="H731" i="1" s="1"/>
  <c r="B732" i="1"/>
  <c r="H732" i="1" s="1"/>
  <c r="B733" i="1"/>
  <c r="H733" i="1" s="1"/>
  <c r="B734" i="1"/>
  <c r="H734" i="1" s="1"/>
  <c r="B735" i="1"/>
  <c r="H735" i="1" s="1"/>
  <c r="B736" i="1"/>
  <c r="H736" i="1" s="1"/>
  <c r="B737" i="1"/>
  <c r="H737" i="1" s="1"/>
  <c r="B738" i="1"/>
  <c r="H738" i="1" s="1"/>
  <c r="B739" i="1"/>
  <c r="H739" i="1" s="1"/>
  <c r="B740" i="1"/>
  <c r="H740" i="1" s="1"/>
  <c r="B741" i="1"/>
  <c r="H741" i="1" s="1"/>
  <c r="B742" i="1"/>
  <c r="H742" i="1" s="1"/>
  <c r="B743" i="1"/>
  <c r="H743" i="1" s="1"/>
  <c r="B744" i="1"/>
  <c r="H744" i="1" s="1"/>
  <c r="B745" i="1"/>
  <c r="H745" i="1" s="1"/>
  <c r="B746" i="1"/>
  <c r="H746" i="1" s="1"/>
  <c r="B747" i="1"/>
  <c r="H747" i="1" s="1"/>
  <c r="B748" i="1"/>
  <c r="H748" i="1" s="1"/>
  <c r="B749" i="1"/>
  <c r="H749" i="1" s="1"/>
  <c r="B750" i="1"/>
  <c r="H750" i="1" s="1"/>
  <c r="B751" i="1"/>
  <c r="H751" i="1" s="1"/>
  <c r="B752" i="1"/>
  <c r="H752" i="1" s="1"/>
  <c r="B753" i="1"/>
  <c r="H753" i="1" s="1"/>
  <c r="B754" i="1"/>
  <c r="H754" i="1" s="1"/>
  <c r="B755" i="1"/>
  <c r="H755" i="1" s="1"/>
  <c r="B756" i="1"/>
  <c r="H756" i="1" s="1"/>
  <c r="B757" i="1"/>
  <c r="H757" i="1" s="1"/>
  <c r="B758" i="1"/>
  <c r="H758" i="1" s="1"/>
  <c r="B759" i="1"/>
  <c r="H759" i="1" s="1"/>
  <c r="B760" i="1"/>
  <c r="H760" i="1" s="1"/>
  <c r="B761" i="1"/>
  <c r="H761" i="1" s="1"/>
  <c r="B762" i="1"/>
  <c r="H762" i="1" s="1"/>
  <c r="B763" i="1"/>
  <c r="H763" i="1" s="1"/>
  <c r="B764" i="1"/>
  <c r="H764" i="1" s="1"/>
  <c r="B765" i="1"/>
  <c r="H765" i="1" s="1"/>
  <c r="B766" i="1"/>
  <c r="H766" i="1" s="1"/>
  <c r="B767" i="1"/>
  <c r="H767" i="1" s="1"/>
  <c r="B768" i="1"/>
  <c r="H768" i="1" s="1"/>
  <c r="B769" i="1"/>
  <c r="H769" i="1" s="1"/>
  <c r="B770" i="1"/>
  <c r="H770" i="1" s="1"/>
  <c r="B771" i="1"/>
  <c r="H771" i="1" s="1"/>
  <c r="B772" i="1"/>
  <c r="H772" i="1" s="1"/>
  <c r="B773" i="1"/>
  <c r="H773" i="1" s="1"/>
  <c r="B774" i="1"/>
  <c r="H774" i="1" s="1"/>
  <c r="B775" i="1"/>
  <c r="H775" i="1" s="1"/>
  <c r="B776" i="1"/>
  <c r="H776" i="1" s="1"/>
  <c r="B777" i="1"/>
  <c r="H777" i="1" s="1"/>
  <c r="B778" i="1"/>
  <c r="H778" i="1" s="1"/>
  <c r="B779" i="1"/>
  <c r="H779" i="1" s="1"/>
  <c r="B780" i="1"/>
  <c r="H780" i="1" s="1"/>
  <c r="B781" i="1"/>
  <c r="H781" i="1" s="1"/>
  <c r="B782" i="1"/>
  <c r="H782" i="1" s="1"/>
  <c r="B783" i="1"/>
  <c r="H783" i="1" s="1"/>
  <c r="B784" i="1"/>
  <c r="H784" i="1" s="1"/>
  <c r="B785" i="1"/>
  <c r="H785" i="1" s="1"/>
  <c r="B786" i="1"/>
  <c r="H786" i="1" s="1"/>
  <c r="B787" i="1"/>
  <c r="H787" i="1" s="1"/>
  <c r="B788" i="1"/>
  <c r="H788" i="1" s="1"/>
  <c r="B789" i="1"/>
  <c r="H789" i="1" s="1"/>
  <c r="B790" i="1"/>
  <c r="H790" i="1" s="1"/>
  <c r="B791" i="1"/>
  <c r="H791" i="1" s="1"/>
  <c r="B792" i="1"/>
  <c r="H792" i="1" s="1"/>
  <c r="B793" i="1"/>
  <c r="H793" i="1" s="1"/>
  <c r="B794" i="1"/>
  <c r="H794" i="1" s="1"/>
  <c r="B795" i="1"/>
  <c r="H795" i="1" s="1"/>
  <c r="B796" i="1"/>
  <c r="H796" i="1" s="1"/>
  <c r="B797" i="1"/>
  <c r="H797" i="1" s="1"/>
  <c r="B798" i="1"/>
  <c r="H798" i="1" s="1"/>
  <c r="B799" i="1"/>
  <c r="H799" i="1" s="1"/>
  <c r="B800" i="1"/>
  <c r="H800" i="1" s="1"/>
  <c r="B801" i="1"/>
  <c r="H801" i="1" s="1"/>
  <c r="B802" i="1"/>
  <c r="H802" i="1" s="1"/>
  <c r="B803" i="1"/>
  <c r="H803" i="1" s="1"/>
  <c r="B804" i="1"/>
  <c r="H804" i="1" s="1"/>
  <c r="B805" i="1"/>
  <c r="H805" i="1" s="1"/>
  <c r="B806" i="1"/>
  <c r="H806" i="1" s="1"/>
  <c r="B807" i="1"/>
  <c r="H807" i="1" s="1"/>
  <c r="B808" i="1"/>
  <c r="H808" i="1" s="1"/>
  <c r="B809" i="1"/>
  <c r="H809" i="1" s="1"/>
  <c r="B810" i="1"/>
  <c r="H810" i="1" s="1"/>
  <c r="B811" i="1"/>
  <c r="H811" i="1" s="1"/>
  <c r="B812" i="1"/>
  <c r="H812" i="1" s="1"/>
  <c r="B813" i="1"/>
  <c r="H813" i="1" s="1"/>
  <c r="B814" i="1"/>
  <c r="H814" i="1" s="1"/>
  <c r="B815" i="1"/>
  <c r="H815" i="1" s="1"/>
  <c r="B816" i="1"/>
  <c r="H816" i="1" s="1"/>
  <c r="B817" i="1"/>
  <c r="H817" i="1" s="1"/>
  <c r="B818" i="1"/>
  <c r="H818" i="1" s="1"/>
  <c r="B819" i="1"/>
  <c r="H819" i="1" s="1"/>
  <c r="B820" i="1"/>
  <c r="H820" i="1" s="1"/>
  <c r="B821" i="1"/>
  <c r="H821" i="1" s="1"/>
  <c r="B822" i="1"/>
  <c r="H822" i="1" s="1"/>
  <c r="B823" i="1"/>
  <c r="H823" i="1" s="1"/>
  <c r="B824" i="1"/>
  <c r="H824" i="1" s="1"/>
  <c r="B825" i="1"/>
  <c r="H825" i="1" s="1"/>
  <c r="B826" i="1"/>
  <c r="H826" i="1" s="1"/>
  <c r="B827" i="1"/>
  <c r="H827" i="1" s="1"/>
  <c r="B828" i="1"/>
  <c r="H828" i="1" s="1"/>
  <c r="B829" i="1"/>
  <c r="H829" i="1" s="1"/>
  <c r="B830" i="1"/>
  <c r="H830" i="1" s="1"/>
  <c r="B831" i="1"/>
  <c r="H831" i="1" s="1"/>
  <c r="B832" i="1"/>
  <c r="H832" i="1" s="1"/>
  <c r="B833" i="1"/>
  <c r="H833" i="1" s="1"/>
  <c r="B834" i="1"/>
  <c r="H834" i="1" s="1"/>
  <c r="B835" i="1"/>
  <c r="H835" i="1" s="1"/>
  <c r="B836" i="1"/>
  <c r="H836" i="1" s="1"/>
  <c r="B837" i="1"/>
  <c r="H837" i="1" s="1"/>
  <c r="B838" i="1"/>
  <c r="H838" i="1" s="1"/>
  <c r="B839" i="1"/>
  <c r="H839" i="1" s="1"/>
  <c r="B840" i="1"/>
  <c r="H840" i="1" s="1"/>
  <c r="B841" i="1"/>
  <c r="H841" i="1" s="1"/>
  <c r="B842" i="1"/>
  <c r="H842" i="1" s="1"/>
  <c r="B843" i="1"/>
  <c r="H843" i="1" s="1"/>
  <c r="B844" i="1"/>
  <c r="H844" i="1" s="1"/>
  <c r="B845" i="1"/>
  <c r="H845" i="1" s="1"/>
  <c r="B846" i="1"/>
  <c r="H846" i="1" s="1"/>
  <c r="B847" i="1"/>
  <c r="H847" i="1" s="1"/>
  <c r="B848" i="1"/>
  <c r="H848" i="1" s="1"/>
  <c r="B849" i="1"/>
  <c r="H849" i="1" s="1"/>
  <c r="B850" i="1"/>
  <c r="H850" i="1" s="1"/>
  <c r="B851" i="1"/>
  <c r="H851" i="1" s="1"/>
  <c r="B852" i="1"/>
  <c r="H852" i="1" s="1"/>
  <c r="B853" i="1"/>
  <c r="H853" i="1" s="1"/>
  <c r="B854" i="1"/>
  <c r="H854" i="1" s="1"/>
  <c r="B855" i="1"/>
  <c r="H855" i="1" s="1"/>
  <c r="B856" i="1"/>
  <c r="H856" i="1" s="1"/>
  <c r="B857" i="1"/>
  <c r="H857" i="1" s="1"/>
  <c r="B858" i="1"/>
  <c r="H858" i="1" s="1"/>
  <c r="B859" i="1"/>
  <c r="H859" i="1" s="1"/>
  <c r="B860" i="1"/>
  <c r="H860" i="1" s="1"/>
  <c r="B861" i="1"/>
  <c r="H861" i="1" s="1"/>
  <c r="B862" i="1"/>
  <c r="H862" i="1" s="1"/>
  <c r="B863" i="1"/>
  <c r="H863" i="1" s="1"/>
  <c r="B864" i="1"/>
  <c r="H864" i="1" s="1"/>
  <c r="B865" i="1"/>
  <c r="H865" i="1" s="1"/>
  <c r="B866" i="1"/>
  <c r="H866" i="1" s="1"/>
  <c r="B867" i="1"/>
  <c r="H867" i="1" s="1"/>
  <c r="B868" i="1"/>
  <c r="H868" i="1" s="1"/>
  <c r="B869" i="1"/>
  <c r="H869" i="1" s="1"/>
  <c r="B870" i="1"/>
  <c r="H870" i="1" s="1"/>
  <c r="B871" i="1"/>
  <c r="H871" i="1" s="1"/>
  <c r="B872" i="1"/>
  <c r="H872" i="1" s="1"/>
  <c r="B873" i="1"/>
  <c r="H873" i="1" s="1"/>
  <c r="B413" i="1"/>
  <c r="H413" i="1" s="1"/>
  <c r="B412" i="1"/>
  <c r="H412" i="1" s="1"/>
  <c r="B411" i="1"/>
  <c r="H411" i="1" s="1"/>
  <c r="B410" i="1"/>
  <c r="H410" i="1" s="1"/>
  <c r="B409" i="1"/>
  <c r="H409" i="1" s="1"/>
  <c r="B408" i="1"/>
  <c r="H408" i="1" s="1"/>
  <c r="B407" i="1"/>
  <c r="H407" i="1" s="1"/>
  <c r="B406" i="1"/>
  <c r="H406" i="1" s="1"/>
  <c r="B405" i="1"/>
  <c r="H405" i="1" s="1"/>
  <c r="B404" i="1"/>
  <c r="H404" i="1" s="1"/>
  <c r="B403" i="1"/>
  <c r="H403" i="1" s="1"/>
  <c r="B402" i="1"/>
  <c r="H402" i="1" s="1"/>
  <c r="B401" i="1"/>
  <c r="H401" i="1" s="1"/>
  <c r="B494" i="1"/>
  <c r="H494" i="1" s="1"/>
  <c r="B493" i="1"/>
  <c r="H493" i="1" s="1"/>
  <c r="B492" i="1"/>
  <c r="H492" i="1" s="1"/>
  <c r="B491" i="1"/>
  <c r="H491" i="1" s="1"/>
  <c r="B489" i="1"/>
  <c r="H489" i="1" s="1"/>
  <c r="B488" i="1"/>
  <c r="H488" i="1" s="1"/>
  <c r="B487" i="1"/>
  <c r="H487" i="1" s="1"/>
  <c r="B486" i="1"/>
  <c r="H486" i="1" s="1"/>
  <c r="B485" i="1"/>
  <c r="H485" i="1" s="1"/>
  <c r="B483" i="1"/>
  <c r="H483" i="1" s="1"/>
  <c r="B482" i="1"/>
  <c r="H482" i="1" s="1"/>
  <c r="B481" i="1"/>
  <c r="H481" i="1" s="1"/>
  <c r="B480" i="1"/>
  <c r="H480" i="1" s="1"/>
  <c r="B479" i="1"/>
  <c r="H479" i="1" s="1"/>
  <c r="B478" i="1"/>
  <c r="H478" i="1" s="1"/>
  <c r="B477" i="1"/>
  <c r="H477" i="1" s="1"/>
  <c r="B476" i="1"/>
  <c r="H476" i="1" s="1"/>
  <c r="B475" i="1"/>
  <c r="H475" i="1" s="1"/>
  <c r="B474" i="1"/>
  <c r="H474" i="1" s="1"/>
  <c r="B473" i="1"/>
  <c r="H473" i="1" s="1"/>
  <c r="B472" i="1"/>
  <c r="H472" i="1" s="1"/>
  <c r="B471" i="1"/>
  <c r="H471" i="1" s="1"/>
  <c r="B470" i="1"/>
  <c r="H470" i="1" s="1"/>
  <c r="B469" i="1"/>
  <c r="H469" i="1" s="1"/>
  <c r="B468" i="1"/>
  <c r="H468" i="1" s="1"/>
  <c r="B467" i="1"/>
  <c r="H467" i="1" s="1"/>
  <c r="B465" i="1"/>
  <c r="H465" i="1" s="1"/>
  <c r="B464" i="1"/>
  <c r="H464" i="1" s="1"/>
  <c r="B462" i="1"/>
  <c r="H462" i="1" s="1"/>
  <c r="B461" i="1"/>
  <c r="H461" i="1" s="1"/>
  <c r="B459" i="1"/>
  <c r="H459" i="1" s="1"/>
  <c r="B458" i="1"/>
  <c r="H458" i="1" s="1"/>
  <c r="B456" i="1"/>
  <c r="H456" i="1" s="1"/>
  <c r="B455" i="1"/>
  <c r="H455" i="1" s="1"/>
  <c r="B454" i="1"/>
  <c r="H454" i="1" s="1"/>
  <c r="B452" i="1"/>
  <c r="H452" i="1" s="1"/>
  <c r="B451" i="1"/>
  <c r="H451" i="1" s="1"/>
  <c r="B449" i="1"/>
  <c r="H449" i="1" s="1"/>
  <c r="B448" i="1"/>
  <c r="H448" i="1" s="1"/>
  <c r="B446" i="1"/>
  <c r="H446" i="1" s="1"/>
  <c r="B445" i="1"/>
  <c r="H445" i="1" s="1"/>
  <c r="B443" i="1"/>
  <c r="H443" i="1" s="1"/>
  <c r="B442" i="1"/>
  <c r="H442" i="1" s="1"/>
  <c r="B440" i="1"/>
  <c r="H440" i="1" s="1"/>
  <c r="B439" i="1"/>
  <c r="H439" i="1" s="1"/>
  <c r="B437" i="1"/>
  <c r="H437" i="1" s="1"/>
  <c r="B436" i="1"/>
  <c r="H436" i="1" s="1"/>
  <c r="B434" i="1"/>
  <c r="H434" i="1" s="1"/>
  <c r="B433" i="1"/>
  <c r="H433" i="1" s="1"/>
  <c r="B431" i="1"/>
  <c r="H431" i="1" s="1"/>
  <c r="B430" i="1"/>
  <c r="H430" i="1" s="1"/>
  <c r="B428" i="1"/>
  <c r="H428" i="1" s="1"/>
  <c r="B427" i="1"/>
  <c r="H427" i="1" s="1"/>
  <c r="B425" i="1"/>
  <c r="H425" i="1" s="1"/>
  <c r="B424" i="1"/>
  <c r="H424" i="1" s="1"/>
  <c r="B422" i="1"/>
  <c r="H422" i="1" s="1"/>
  <c r="B421" i="1"/>
  <c r="H421" i="1" s="1"/>
  <c r="B419" i="1"/>
  <c r="H419" i="1" s="1"/>
  <c r="B418" i="1"/>
  <c r="H418" i="1" s="1"/>
  <c r="B416" i="1"/>
  <c r="H416" i="1" s="1"/>
  <c r="B415" i="1"/>
  <c r="H415" i="1" s="1"/>
  <c r="B399" i="1"/>
  <c r="H399" i="1" s="1"/>
  <c r="B398" i="1"/>
  <c r="H398" i="1" s="1"/>
  <c r="B396" i="1"/>
  <c r="H396" i="1" s="1"/>
  <c r="B395" i="1"/>
  <c r="H395" i="1" s="1"/>
  <c r="B393" i="1"/>
  <c r="H393" i="1" s="1"/>
  <c r="B392" i="1"/>
  <c r="H392" i="1" s="1"/>
  <c r="B391" i="1"/>
  <c r="H391" i="1" s="1"/>
  <c r="B389" i="1"/>
  <c r="H389" i="1" s="1"/>
  <c r="B388" i="1"/>
  <c r="H388" i="1" s="1"/>
  <c r="B386" i="1"/>
  <c r="H386" i="1" s="1"/>
  <c r="B385" i="1"/>
  <c r="H385" i="1" s="1"/>
  <c r="B383" i="1"/>
  <c r="H383" i="1" s="1"/>
  <c r="B382" i="1"/>
  <c r="H382" i="1" s="1"/>
  <c r="B380" i="1"/>
  <c r="H380" i="1" s="1"/>
  <c r="B379" i="1"/>
  <c r="H379" i="1" s="1"/>
  <c r="B378" i="1"/>
  <c r="H378" i="1" s="1"/>
  <c r="B377" i="1"/>
  <c r="H377" i="1" s="1"/>
  <c r="B375" i="1"/>
  <c r="H375" i="1" s="1"/>
  <c r="B374" i="1"/>
  <c r="H374" i="1" s="1"/>
  <c r="B373" i="1"/>
  <c r="H373" i="1" s="1"/>
  <c r="B372" i="1"/>
  <c r="H372" i="1" s="1"/>
  <c r="B371" i="1"/>
  <c r="H371" i="1" s="1"/>
  <c r="B370" i="1"/>
  <c r="H370" i="1" s="1"/>
  <c r="B369" i="1"/>
  <c r="H369" i="1" s="1"/>
  <c r="B368" i="1"/>
  <c r="H368" i="1" s="1"/>
  <c r="B367" i="1"/>
  <c r="H367" i="1" s="1"/>
  <c r="B366" i="1"/>
  <c r="H366" i="1" s="1"/>
  <c r="B365" i="1"/>
  <c r="H365" i="1" s="1"/>
  <c r="B364" i="1"/>
  <c r="H364" i="1" s="1"/>
  <c r="B363" i="1"/>
  <c r="H363" i="1" s="1"/>
  <c r="B362" i="1"/>
  <c r="H362" i="1" s="1"/>
  <c r="B361" i="1"/>
  <c r="H361" i="1" s="1"/>
  <c r="B360" i="1"/>
  <c r="H360" i="1" s="1"/>
  <c r="B359" i="1"/>
  <c r="H359" i="1" s="1"/>
  <c r="B358" i="1"/>
  <c r="H358" i="1" s="1"/>
  <c r="B457" i="1"/>
  <c r="H457" i="1" s="1"/>
  <c r="B453" i="1"/>
  <c r="H453" i="1" s="1"/>
  <c r="B450" i="1"/>
  <c r="H450" i="1" s="1"/>
  <c r="B447" i="1"/>
  <c r="H447" i="1" s="1"/>
  <c r="B444" i="1"/>
  <c r="H444" i="1" s="1"/>
  <c r="B441" i="1"/>
  <c r="H441" i="1" s="1"/>
  <c r="B438" i="1"/>
  <c r="H438" i="1" s="1"/>
  <c r="B435" i="1"/>
  <c r="H435" i="1" s="1"/>
  <c r="B432" i="1"/>
  <c r="H432" i="1" s="1"/>
  <c r="B429" i="1"/>
  <c r="H429" i="1" s="1"/>
  <c r="B426" i="1"/>
  <c r="H426" i="1" s="1"/>
  <c r="B423" i="1"/>
  <c r="H423" i="1" s="1"/>
  <c r="B420" i="1"/>
  <c r="H420" i="1" s="1"/>
  <c r="B417" i="1"/>
  <c r="H417" i="1" s="1"/>
  <c r="B414" i="1"/>
  <c r="H414" i="1" s="1"/>
  <c r="B400" i="1"/>
  <c r="H400" i="1" s="1"/>
  <c r="B397" i="1"/>
  <c r="H397" i="1" s="1"/>
  <c r="B394" i="1"/>
  <c r="H394" i="1" s="1"/>
  <c r="B390" i="1"/>
  <c r="H390" i="1" s="1"/>
  <c r="B387" i="1"/>
  <c r="H387" i="1" s="1"/>
  <c r="B384" i="1"/>
  <c r="H384" i="1" s="1"/>
  <c r="B381" i="1"/>
  <c r="H381" i="1" s="1"/>
  <c r="B376" i="1"/>
  <c r="H376" i="1" s="1"/>
  <c r="B357" i="1"/>
  <c r="H357" i="1" s="1"/>
  <c r="B356" i="1"/>
  <c r="H356" i="1" s="1"/>
  <c r="B352" i="1"/>
  <c r="H352" i="1" s="1"/>
  <c r="B382" i="2"/>
  <c r="B383" i="2"/>
  <c r="B384" i="2"/>
  <c r="B385" i="2"/>
  <c r="B386" i="2"/>
  <c r="B387" i="2"/>
  <c r="B49" i="1"/>
  <c r="H49" i="1" s="1"/>
  <c r="B355" i="1"/>
  <c r="H355" i="1" s="1"/>
  <c r="B353" i="1"/>
  <c r="H353" i="1" s="1"/>
  <c r="B349" i="1"/>
  <c r="H349" i="1" s="1"/>
  <c r="B350" i="1"/>
  <c r="H350" i="1" s="1"/>
  <c r="B348" i="1"/>
  <c r="H348" i="1" s="1"/>
  <c r="B346" i="1"/>
  <c r="H346" i="1" s="1"/>
  <c r="B347" i="1"/>
  <c r="H347" i="1" s="1"/>
  <c r="B343" i="1"/>
  <c r="H343" i="1" s="1"/>
  <c r="B344" i="1"/>
  <c r="H344" i="1" s="1"/>
  <c r="B339" i="1"/>
  <c r="H339" i="1" s="1"/>
  <c r="B340" i="1"/>
  <c r="H340" i="1" s="1"/>
  <c r="B341" i="1"/>
  <c r="H341" i="1" s="1"/>
  <c r="B336" i="1"/>
  <c r="H336" i="1" s="1"/>
  <c r="B337" i="1"/>
  <c r="H337" i="1" s="1"/>
  <c r="B333" i="1"/>
  <c r="H333" i="1" s="1"/>
  <c r="B334" i="1"/>
  <c r="H334" i="1" s="1"/>
  <c r="B329" i="1"/>
  <c r="H329" i="1" s="1"/>
  <c r="B330" i="1"/>
  <c r="H330" i="1" s="1"/>
  <c r="B331" i="1"/>
  <c r="H331" i="1" s="1"/>
  <c r="B328" i="1"/>
  <c r="H328" i="1" s="1"/>
  <c r="B332" i="1"/>
  <c r="H332" i="1" s="1"/>
  <c r="B335" i="1"/>
  <c r="H335" i="1" s="1"/>
  <c r="B338" i="1"/>
  <c r="H338" i="1" s="1"/>
  <c r="B342" i="1"/>
  <c r="H342" i="1" s="1"/>
  <c r="B345" i="1"/>
  <c r="H345" i="1" s="1"/>
  <c r="B326" i="1"/>
  <c r="H326" i="1" s="1"/>
  <c r="B327" i="1"/>
  <c r="H327" i="1" s="1"/>
  <c r="B316" i="1"/>
  <c r="H316" i="1" s="1"/>
  <c r="B317" i="1"/>
  <c r="H317" i="1" s="1"/>
  <c r="B318" i="1"/>
  <c r="H318" i="1" s="1"/>
  <c r="B319" i="1"/>
  <c r="H319" i="1" s="1"/>
  <c r="B320" i="1"/>
  <c r="H320" i="1" s="1"/>
  <c r="B321" i="1"/>
  <c r="H321" i="1" s="1"/>
  <c r="B322" i="1"/>
  <c r="H322" i="1" s="1"/>
  <c r="B323" i="1"/>
  <c r="H323" i="1" s="1"/>
  <c r="B324" i="1"/>
  <c r="H324" i="1" s="1"/>
  <c r="B325" i="1"/>
  <c r="H325" i="1" s="1"/>
  <c r="B313" i="1"/>
  <c r="H313" i="1" s="1"/>
  <c r="B314" i="1"/>
  <c r="H314" i="1" s="1"/>
  <c r="B310" i="1"/>
  <c r="H310" i="1" s="1"/>
  <c r="B311" i="1"/>
  <c r="H311" i="1" s="1"/>
  <c r="B309" i="1"/>
  <c r="H309" i="1" s="1"/>
  <c r="B303" i="1"/>
  <c r="H303" i="1" s="1"/>
  <c r="B304" i="1"/>
  <c r="H304" i="1" s="1"/>
  <c r="B305" i="1"/>
  <c r="H305" i="1" s="1"/>
  <c r="B306" i="1"/>
  <c r="H306" i="1" s="1"/>
  <c r="B307" i="1"/>
  <c r="H307" i="1" s="1"/>
  <c r="B308" i="1"/>
  <c r="H308" i="1" s="1"/>
  <c r="B301" i="1"/>
  <c r="H301" i="1" s="1"/>
  <c r="B300" i="1"/>
  <c r="H300" i="1" s="1"/>
  <c r="B299" i="1"/>
  <c r="H299" i="1" s="1"/>
  <c r="B302" i="1"/>
  <c r="H302" i="1" s="1"/>
  <c r="B298" i="1"/>
  <c r="H298" i="1" s="1"/>
  <c r="B297" i="1"/>
  <c r="H297" i="1" s="1"/>
  <c r="B296" i="1"/>
  <c r="H296" i="1" s="1"/>
  <c r="B295" i="1"/>
  <c r="H295" i="1" s="1"/>
  <c r="B294" i="1"/>
  <c r="H294" i="1" s="1"/>
  <c r="B293" i="1"/>
  <c r="H293" i="1" s="1"/>
  <c r="B286" i="1"/>
  <c r="H286" i="1" s="1"/>
  <c r="B287" i="1"/>
  <c r="H287" i="1" s="1"/>
  <c r="B288" i="1"/>
  <c r="H288" i="1" s="1"/>
  <c r="B289" i="1"/>
  <c r="H289" i="1" s="1"/>
  <c r="B290" i="1"/>
  <c r="H290" i="1" s="1"/>
  <c r="B291" i="1"/>
  <c r="H291" i="1" s="1"/>
  <c r="B292" i="1"/>
  <c r="H292" i="1" s="1"/>
  <c r="B312" i="1"/>
  <c r="H312" i="1" s="1"/>
  <c r="B315" i="1"/>
  <c r="H315" i="1" s="1"/>
  <c r="B271" i="1"/>
  <c r="H271" i="1" s="1"/>
  <c r="B272" i="1"/>
  <c r="H272" i="1" s="1"/>
  <c r="B273" i="1"/>
  <c r="H273" i="1" s="1"/>
  <c r="B274" i="1"/>
  <c r="H274" i="1" s="1"/>
  <c r="B275" i="1"/>
  <c r="H275" i="1" s="1"/>
  <c r="B276" i="1"/>
  <c r="H276" i="1" s="1"/>
  <c r="B277" i="1"/>
  <c r="H277" i="1" s="1"/>
  <c r="B278" i="1"/>
  <c r="H278" i="1" s="1"/>
  <c r="B279" i="1"/>
  <c r="H279" i="1" s="1"/>
  <c r="B280" i="1"/>
  <c r="H280" i="1" s="1"/>
  <c r="B281" i="1"/>
  <c r="H281" i="1" s="1"/>
  <c r="B282" i="1"/>
  <c r="H282" i="1" s="1"/>
  <c r="B283" i="1"/>
  <c r="H283" i="1" s="1"/>
  <c r="B284" i="1"/>
  <c r="H284" i="1" s="1"/>
  <c r="B285" i="1"/>
  <c r="H285" i="1" s="1"/>
  <c r="B259" i="1"/>
  <c r="H259" i="1" s="1"/>
  <c r="B260" i="1"/>
  <c r="H260" i="1" s="1"/>
  <c r="B261" i="1"/>
  <c r="H261" i="1" s="1"/>
  <c r="B262" i="1"/>
  <c r="H262" i="1" s="1"/>
  <c r="B263" i="1"/>
  <c r="H263" i="1" s="1"/>
  <c r="B265" i="1"/>
  <c r="H265" i="1" s="1"/>
  <c r="B266" i="1"/>
  <c r="H266" i="1" s="1"/>
  <c r="B267" i="1"/>
  <c r="H267" i="1" s="1"/>
  <c r="B268" i="1"/>
  <c r="H268" i="1" s="1"/>
  <c r="B269" i="1"/>
  <c r="H269" i="1" s="1"/>
  <c r="B270" i="1"/>
  <c r="H270" i="1" s="1"/>
  <c r="B252" i="1"/>
  <c r="H252" i="1" s="1"/>
  <c r="B253" i="1"/>
  <c r="H253" i="1" s="1"/>
  <c r="B254" i="1"/>
  <c r="H254" i="1" s="1"/>
  <c r="B255" i="1"/>
  <c r="H255" i="1" s="1"/>
  <c r="B256" i="1"/>
  <c r="H256" i="1" s="1"/>
  <c r="B257" i="1"/>
  <c r="H257" i="1" s="1"/>
  <c r="B258" i="1"/>
  <c r="H258" i="1" s="1"/>
  <c r="B248" i="1"/>
  <c r="H248" i="1" s="1"/>
  <c r="B249" i="1"/>
  <c r="H249" i="1" s="1"/>
  <c r="B250" i="1"/>
  <c r="H250" i="1" s="1"/>
  <c r="B251" i="1"/>
  <c r="H251" i="1" s="1"/>
  <c r="B240" i="1"/>
  <c r="H240" i="1" s="1"/>
  <c r="B241" i="1"/>
  <c r="H241" i="1" s="1"/>
  <c r="B242" i="1"/>
  <c r="H242" i="1" s="1"/>
  <c r="B243" i="1"/>
  <c r="H243" i="1" s="1"/>
  <c r="B244" i="1"/>
  <c r="H244" i="1" s="1"/>
  <c r="B245" i="1"/>
  <c r="H245" i="1" s="1"/>
  <c r="B246" i="1"/>
  <c r="H246" i="1" s="1"/>
  <c r="B247" i="1"/>
  <c r="H247" i="1" s="1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351" i="1"/>
  <c r="H351" i="1" s="1"/>
  <c r="B354" i="1"/>
  <c r="H354" i="1" s="1"/>
  <c r="B460" i="1"/>
  <c r="H460" i="1" s="1"/>
  <c r="B463" i="1"/>
  <c r="H463" i="1" s="1"/>
  <c r="B466" i="1"/>
  <c r="H466" i="1" s="1"/>
  <c r="B484" i="1"/>
  <c r="H484" i="1" s="1"/>
  <c r="B490" i="1"/>
  <c r="H490" i="1" s="1"/>
  <c r="B905" i="1"/>
  <c r="H905" i="1" s="1"/>
  <c r="B908" i="1"/>
  <c r="H908" i="1" s="1"/>
  <c r="B914" i="1"/>
  <c r="H914" i="1" s="1"/>
  <c r="B924" i="1"/>
  <c r="H924" i="1" s="1"/>
  <c r="B927" i="1"/>
  <c r="H927" i="1" s="1"/>
  <c r="B939" i="1"/>
  <c r="H939" i="1" s="1"/>
  <c r="B943" i="1"/>
  <c r="H943" i="1" s="1"/>
  <c r="B952" i="1"/>
  <c r="H952" i="1" s="1"/>
  <c r="B955" i="1"/>
  <c r="H955" i="1" s="1"/>
  <c r="B958" i="1"/>
  <c r="H958" i="1" s="1"/>
  <c r="B961" i="1"/>
  <c r="H961" i="1" s="1"/>
  <c r="B994" i="1"/>
  <c r="H994" i="1" s="1"/>
  <c r="B998" i="1"/>
  <c r="H998" i="1" s="1"/>
  <c r="B239" i="1"/>
  <c r="H239" i="1" s="1"/>
  <c r="B238" i="1"/>
  <c r="H238" i="1" s="1"/>
  <c r="B237" i="1"/>
  <c r="H237" i="1" s="1"/>
  <c r="B236" i="1"/>
  <c r="H236" i="1" s="1"/>
  <c r="B235" i="1"/>
  <c r="H235" i="1" s="1"/>
  <c r="B234" i="1"/>
  <c r="H234" i="1" s="1"/>
  <c r="B233" i="1"/>
  <c r="H233" i="1" s="1"/>
  <c r="B232" i="1"/>
  <c r="H232" i="1" s="1"/>
  <c r="B231" i="1"/>
  <c r="H231" i="1" s="1"/>
  <c r="B230" i="1"/>
  <c r="H230" i="1" s="1"/>
  <c r="B229" i="1"/>
  <c r="H229" i="1" s="1"/>
  <c r="B228" i="1"/>
  <c r="H228" i="1" s="1"/>
  <c r="B227" i="1"/>
  <c r="H227" i="1" s="1"/>
  <c r="B226" i="1"/>
  <c r="H226" i="1" s="1"/>
  <c r="B225" i="1"/>
  <c r="H225" i="1" s="1"/>
  <c r="B224" i="1"/>
  <c r="H224" i="1" s="1"/>
  <c r="B223" i="1"/>
  <c r="H223" i="1" s="1"/>
  <c r="B222" i="1"/>
  <c r="H222" i="1" s="1"/>
  <c r="B221" i="1"/>
  <c r="H221" i="1" s="1"/>
  <c r="B220" i="1"/>
  <c r="H220" i="1" s="1"/>
  <c r="B218" i="1"/>
  <c r="H218" i="1" s="1"/>
  <c r="B217" i="1"/>
  <c r="H217" i="1" s="1"/>
  <c r="B216" i="1"/>
  <c r="H216" i="1" s="1"/>
  <c r="B215" i="1"/>
  <c r="H215" i="1" s="1"/>
  <c r="B214" i="1"/>
  <c r="H214" i="1" s="1"/>
  <c r="B213" i="1"/>
  <c r="H213" i="1" s="1"/>
  <c r="B212" i="1"/>
  <c r="H212" i="1" s="1"/>
  <c r="B211" i="1"/>
  <c r="H211" i="1" s="1"/>
  <c r="B210" i="1"/>
  <c r="H210" i="1" s="1"/>
  <c r="B209" i="1"/>
  <c r="H209" i="1" s="1"/>
  <c r="B207" i="1"/>
  <c r="H207" i="1" s="1"/>
  <c r="B206" i="1"/>
  <c r="H206" i="1" s="1"/>
  <c r="B205" i="1"/>
  <c r="H205" i="1" s="1"/>
  <c r="B204" i="1"/>
  <c r="H204" i="1" s="1"/>
  <c r="B203" i="1"/>
  <c r="H203" i="1" s="1"/>
  <c r="B202" i="1"/>
  <c r="H202" i="1" s="1"/>
  <c r="B200" i="1"/>
  <c r="H200" i="1" s="1"/>
  <c r="B199" i="1"/>
  <c r="H199" i="1" s="1"/>
  <c r="B198" i="1"/>
  <c r="H198" i="1" s="1"/>
  <c r="B197" i="1"/>
  <c r="H197" i="1" s="1"/>
  <c r="B196" i="1"/>
  <c r="H196" i="1" s="1"/>
  <c r="B195" i="1"/>
  <c r="H195" i="1" s="1"/>
  <c r="B194" i="1"/>
  <c r="H194" i="1" s="1"/>
  <c r="B193" i="1"/>
  <c r="H193" i="1" s="1"/>
  <c r="B192" i="1"/>
  <c r="H192" i="1" s="1"/>
  <c r="B191" i="1"/>
  <c r="H191" i="1" s="1"/>
  <c r="B190" i="1"/>
  <c r="H190" i="1" s="1"/>
  <c r="B189" i="1"/>
  <c r="H189" i="1" s="1"/>
  <c r="B188" i="1"/>
  <c r="H188" i="1" s="1"/>
  <c r="B186" i="1"/>
  <c r="H186" i="1" s="1"/>
  <c r="B185" i="1"/>
  <c r="H185" i="1" s="1"/>
  <c r="B184" i="1"/>
  <c r="H184" i="1" s="1"/>
  <c r="B183" i="1"/>
  <c r="H183" i="1" s="1"/>
  <c r="B182" i="1"/>
  <c r="H182" i="1" s="1"/>
  <c r="B180" i="1"/>
  <c r="H180" i="1" s="1"/>
  <c r="B179" i="1"/>
  <c r="H179" i="1" s="1"/>
  <c r="B178" i="1"/>
  <c r="H178" i="1" s="1"/>
  <c r="B177" i="1"/>
  <c r="H177" i="1" s="1"/>
  <c r="B176" i="1"/>
  <c r="H176" i="1" s="1"/>
  <c r="B175" i="1"/>
  <c r="H175" i="1" s="1"/>
  <c r="B173" i="1"/>
  <c r="H173" i="1" s="1"/>
  <c r="B172" i="1"/>
  <c r="H172" i="1" s="1"/>
  <c r="B171" i="1"/>
  <c r="H171" i="1" s="1"/>
  <c r="B219" i="1"/>
  <c r="H219" i="1" s="1"/>
  <c r="B208" i="1"/>
  <c r="H208" i="1" s="1"/>
  <c r="B201" i="1"/>
  <c r="H201" i="1" s="1"/>
  <c r="B187" i="1"/>
  <c r="H187" i="1" s="1"/>
  <c r="B181" i="1"/>
  <c r="H181" i="1" s="1"/>
  <c r="B174" i="1"/>
  <c r="H174" i="1" s="1"/>
  <c r="B170" i="1"/>
  <c r="H170" i="1" s="1"/>
  <c r="B169" i="1"/>
  <c r="H169" i="1" s="1"/>
  <c r="B168" i="1"/>
  <c r="H168" i="1" s="1"/>
  <c r="B167" i="1"/>
  <c r="H167" i="1" s="1"/>
  <c r="B166" i="1"/>
  <c r="H166" i="1" s="1"/>
  <c r="B165" i="1"/>
  <c r="H165" i="1" s="1"/>
  <c r="B164" i="1"/>
  <c r="H164" i="1" s="1"/>
  <c r="B163" i="1"/>
  <c r="H163" i="1" s="1"/>
  <c r="B162" i="1"/>
  <c r="H162" i="1" s="1"/>
  <c r="B161" i="1"/>
  <c r="H161" i="1" s="1"/>
  <c r="B160" i="1"/>
  <c r="H160" i="1" s="1"/>
  <c r="B159" i="1"/>
  <c r="H159" i="1" s="1"/>
  <c r="B158" i="1"/>
  <c r="H158" i="1" s="1"/>
  <c r="B157" i="1"/>
  <c r="H157" i="1" s="1"/>
  <c r="B156" i="1"/>
  <c r="H156" i="1" s="1"/>
  <c r="B155" i="1"/>
  <c r="H155" i="1" s="1"/>
  <c r="B154" i="1"/>
  <c r="H154" i="1" s="1"/>
  <c r="B153" i="1"/>
  <c r="H153" i="1" s="1"/>
  <c r="B152" i="1"/>
  <c r="H152" i="1" s="1"/>
  <c r="B151" i="1"/>
  <c r="H151" i="1" s="1"/>
  <c r="B150" i="1"/>
  <c r="H150" i="1" s="1"/>
  <c r="B149" i="1"/>
  <c r="H149" i="1" s="1"/>
  <c r="B148" i="1"/>
  <c r="H148" i="1" s="1"/>
  <c r="B147" i="1"/>
  <c r="H147" i="1" s="1"/>
  <c r="B146" i="1"/>
  <c r="H146" i="1" s="1"/>
  <c r="B145" i="1"/>
  <c r="H145" i="1" s="1"/>
  <c r="B144" i="1"/>
  <c r="H144" i="1" s="1"/>
  <c r="B143" i="1"/>
  <c r="H143" i="1" s="1"/>
  <c r="B142" i="1"/>
  <c r="H142" i="1" s="1"/>
  <c r="B141" i="1"/>
  <c r="H141" i="1" s="1"/>
  <c r="B140" i="1"/>
  <c r="H140" i="1" s="1"/>
  <c r="B139" i="1"/>
  <c r="H139" i="1" s="1"/>
  <c r="B138" i="1"/>
  <c r="H138" i="1" s="1"/>
  <c r="B137" i="1"/>
  <c r="H137" i="1" s="1"/>
  <c r="B136" i="1"/>
  <c r="H136" i="1" s="1"/>
  <c r="B135" i="1"/>
  <c r="H135" i="1" s="1"/>
  <c r="B134" i="1"/>
  <c r="H134" i="1" s="1"/>
  <c r="B133" i="1"/>
  <c r="H133" i="1" s="1"/>
  <c r="B132" i="1"/>
  <c r="B131" i="1"/>
  <c r="H131" i="1" s="1"/>
  <c r="B130" i="1"/>
  <c r="H130" i="1" s="1"/>
  <c r="B129" i="1"/>
  <c r="H129" i="1" s="1"/>
  <c r="B128" i="1"/>
  <c r="H128" i="1" s="1"/>
  <c r="B127" i="1"/>
  <c r="H127" i="1" s="1"/>
  <c r="B126" i="1"/>
  <c r="H126" i="1" s="1"/>
  <c r="B125" i="1"/>
  <c r="H125" i="1" s="1"/>
  <c r="B124" i="1"/>
  <c r="H124" i="1" s="1"/>
  <c r="B123" i="1"/>
  <c r="H123" i="1" s="1"/>
  <c r="B122" i="1"/>
  <c r="H122" i="1" s="1"/>
  <c r="B121" i="1"/>
  <c r="H121" i="1" s="1"/>
  <c r="B120" i="1"/>
  <c r="H120" i="1" s="1"/>
  <c r="B119" i="1"/>
  <c r="H119" i="1" s="1"/>
  <c r="B118" i="1"/>
  <c r="H118" i="1" s="1"/>
  <c r="B117" i="1"/>
  <c r="H117" i="1" s="1"/>
  <c r="B116" i="1"/>
  <c r="H116" i="1" s="1"/>
  <c r="B115" i="1"/>
  <c r="H115" i="1" s="1"/>
  <c r="B114" i="1"/>
  <c r="H114" i="1" s="1"/>
  <c r="B113" i="1"/>
  <c r="H113" i="1" s="1"/>
  <c r="B112" i="1"/>
  <c r="H112" i="1" s="1"/>
  <c r="B111" i="1"/>
  <c r="H111" i="1" s="1"/>
  <c r="B110" i="1"/>
  <c r="H110" i="1" s="1"/>
  <c r="B109" i="1"/>
  <c r="H109" i="1" s="1"/>
  <c r="B108" i="1"/>
  <c r="H108" i="1" s="1"/>
  <c r="B107" i="1"/>
  <c r="H107" i="1" s="1"/>
  <c r="B106" i="1"/>
  <c r="H106" i="1" s="1"/>
  <c r="B105" i="1"/>
  <c r="H105" i="1" s="1"/>
  <c r="B104" i="1"/>
  <c r="H104" i="1" s="1"/>
  <c r="B103" i="1"/>
  <c r="H103" i="1" s="1"/>
  <c r="B102" i="1"/>
  <c r="H102" i="1" s="1"/>
  <c r="B101" i="1"/>
  <c r="H101" i="1" s="1"/>
  <c r="B100" i="1"/>
  <c r="H100" i="1" s="1"/>
  <c r="B99" i="1"/>
  <c r="H99" i="1" s="1"/>
  <c r="B98" i="1"/>
  <c r="H98" i="1" s="1"/>
  <c r="B97" i="1"/>
  <c r="H97" i="1" s="1"/>
  <c r="B96" i="1"/>
  <c r="H96" i="1" s="1"/>
  <c r="B95" i="1"/>
  <c r="H95" i="1" s="1"/>
  <c r="B94" i="1"/>
  <c r="H94" i="1" s="1"/>
  <c r="B93" i="1"/>
  <c r="H93" i="1" s="1"/>
  <c r="B92" i="1"/>
  <c r="H92" i="1" s="1"/>
  <c r="B91" i="1"/>
  <c r="H91" i="1" s="1"/>
  <c r="B90" i="1"/>
  <c r="H90" i="1" s="1"/>
  <c r="B89" i="1"/>
  <c r="H89" i="1" s="1"/>
  <c r="B88" i="1"/>
  <c r="H88" i="1" s="1"/>
  <c r="B87" i="1"/>
  <c r="H87" i="1" s="1"/>
  <c r="B86" i="1"/>
  <c r="H86" i="1" s="1"/>
  <c r="B85" i="1"/>
  <c r="H85" i="1" s="1"/>
  <c r="B84" i="1"/>
  <c r="H84" i="1" s="1"/>
  <c r="B83" i="1"/>
  <c r="H83" i="1" s="1"/>
  <c r="B82" i="1"/>
  <c r="H82" i="1" s="1"/>
  <c r="B81" i="1"/>
  <c r="H81" i="1" s="1"/>
  <c r="B80" i="1"/>
  <c r="H80" i="1" s="1"/>
  <c r="B79" i="1"/>
  <c r="H79" i="1" s="1"/>
  <c r="B78" i="1"/>
  <c r="H78" i="1" s="1"/>
  <c r="B77" i="1"/>
  <c r="H77" i="1" s="1"/>
  <c r="B76" i="1"/>
  <c r="H76" i="1" s="1"/>
  <c r="B75" i="1"/>
  <c r="H75" i="1" s="1"/>
  <c r="B74" i="1"/>
  <c r="H74" i="1" s="1"/>
  <c r="B73" i="1"/>
  <c r="H73" i="1" s="1"/>
  <c r="B72" i="1"/>
  <c r="H72" i="1" s="1"/>
  <c r="B71" i="1"/>
  <c r="H71" i="1" s="1"/>
  <c r="B70" i="1"/>
  <c r="H70" i="1" s="1"/>
  <c r="B69" i="1"/>
  <c r="H69" i="1" s="1"/>
  <c r="B68" i="1"/>
  <c r="H68" i="1" s="1"/>
  <c r="B67" i="1"/>
  <c r="H67" i="1" s="1"/>
  <c r="B66" i="1"/>
  <c r="H66" i="1" s="1"/>
  <c r="B65" i="1"/>
  <c r="H65" i="1" s="1"/>
  <c r="B64" i="1"/>
  <c r="H64" i="1" s="1"/>
  <c r="B63" i="1"/>
  <c r="H63" i="1" s="1"/>
  <c r="B62" i="1"/>
  <c r="H62" i="1" s="1"/>
  <c r="B61" i="1"/>
  <c r="H61" i="1" s="1"/>
  <c r="B60" i="1"/>
  <c r="H60" i="1" s="1"/>
  <c r="B59" i="1"/>
  <c r="H59" i="1" s="1"/>
  <c r="B58" i="1"/>
  <c r="H58" i="1" s="1"/>
  <c r="B57" i="1"/>
  <c r="H57" i="1" s="1"/>
  <c r="B56" i="1"/>
  <c r="H56" i="1" s="1"/>
  <c r="B55" i="1"/>
  <c r="H55" i="1" s="1"/>
  <c r="B54" i="1"/>
  <c r="H54" i="1" s="1"/>
  <c r="B53" i="1"/>
  <c r="H53" i="1" s="1"/>
  <c r="B52" i="1"/>
  <c r="H52" i="1" s="1"/>
  <c r="B51" i="1"/>
  <c r="H51" i="1" s="1"/>
  <c r="B50" i="1"/>
  <c r="H50" i="1" s="1"/>
  <c r="B48" i="1"/>
  <c r="H48" i="1" s="1"/>
  <c r="B47" i="1"/>
  <c r="H47" i="1" s="1"/>
  <c r="B46" i="1"/>
  <c r="H46" i="1" s="1"/>
  <c r="B45" i="1"/>
  <c r="H45" i="1" s="1"/>
  <c r="B44" i="1"/>
  <c r="H44" i="1" s="1"/>
  <c r="B43" i="1"/>
  <c r="H43" i="1" s="1"/>
  <c r="B42" i="1"/>
  <c r="H42" i="1" s="1"/>
  <c r="B41" i="1"/>
  <c r="H41" i="1" s="1"/>
  <c r="B40" i="1"/>
  <c r="H40" i="1" s="1"/>
  <c r="B39" i="1"/>
  <c r="H39" i="1" s="1"/>
  <c r="B38" i="1"/>
  <c r="H38" i="1" s="1"/>
  <c r="B37" i="1"/>
  <c r="H37" i="1" s="1"/>
  <c r="B36" i="1"/>
  <c r="H36" i="1" s="1"/>
  <c r="B35" i="1"/>
  <c r="H35" i="1" s="1"/>
  <c r="B34" i="1"/>
  <c r="H34" i="1" s="1"/>
  <c r="B33" i="1"/>
  <c r="H33" i="1" s="1"/>
  <c r="B32" i="1"/>
  <c r="H32" i="1" s="1"/>
  <c r="B31" i="1"/>
  <c r="H31" i="1" s="1"/>
  <c r="B30" i="1"/>
  <c r="H30" i="1" s="1"/>
  <c r="B29" i="1"/>
  <c r="H29" i="1" s="1"/>
  <c r="B28" i="1"/>
  <c r="H28" i="1" s="1"/>
  <c r="B27" i="1"/>
  <c r="H27" i="1" s="1"/>
  <c r="B26" i="1"/>
  <c r="H26" i="1" s="1"/>
  <c r="B25" i="1"/>
  <c r="H25" i="1" s="1"/>
  <c r="B24" i="1"/>
  <c r="H24" i="1" s="1"/>
  <c r="B23" i="1"/>
  <c r="H23" i="1" s="1"/>
  <c r="B22" i="1"/>
  <c r="H22" i="1" s="1"/>
  <c r="B21" i="1"/>
  <c r="H21" i="1" s="1"/>
  <c r="B20" i="1"/>
  <c r="H20" i="1" s="1"/>
  <c r="B19" i="1"/>
  <c r="H19" i="1" s="1"/>
  <c r="B18" i="1"/>
  <c r="H18" i="1" s="1"/>
  <c r="B17" i="1"/>
  <c r="H17" i="1" s="1"/>
  <c r="B16" i="1"/>
  <c r="H16" i="1" s="1"/>
  <c r="B15" i="1"/>
  <c r="H15" i="1" s="1"/>
  <c r="B14" i="1"/>
  <c r="H14" i="1" s="1"/>
  <c r="B13" i="1"/>
  <c r="H13" i="1" s="1"/>
  <c r="B12" i="1"/>
  <c r="H12" i="1" s="1"/>
  <c r="B11" i="1"/>
  <c r="H11" i="1" s="1"/>
  <c r="B10" i="1"/>
  <c r="H10" i="1" s="1"/>
  <c r="B9" i="1"/>
  <c r="H9" i="1" s="1"/>
  <c r="B8" i="1"/>
  <c r="H8" i="1" s="1"/>
  <c r="B7" i="1"/>
  <c r="H7" i="1" s="1"/>
  <c r="B6" i="1"/>
  <c r="H6" i="1" s="1"/>
  <c r="B5" i="1"/>
  <c r="H5" i="1" s="1"/>
  <c r="B4" i="1"/>
  <c r="H4" i="1" s="1"/>
  <c r="B3" i="1"/>
  <c r="H3" i="1" s="1"/>
  <c r="R945" i="1"/>
</calcChain>
</file>

<file path=xl/sharedStrings.xml><?xml version="1.0" encoding="utf-8"?>
<sst xmlns="http://schemas.openxmlformats.org/spreadsheetml/2006/main" count="10809" uniqueCount="907">
  <si>
    <t>Initials</t>
  </si>
  <si>
    <t>DateBlkTrtmnt</t>
  </si>
  <si>
    <t>Date</t>
  </si>
  <si>
    <t>Block</t>
  </si>
  <si>
    <t>Treatment</t>
  </si>
  <si>
    <t>CountType</t>
  </si>
  <si>
    <t>Insect type</t>
  </si>
  <si>
    <t>Concat_DBT_sp_num</t>
  </si>
  <si>
    <t>DG_Spec_ID_code</t>
  </si>
  <si>
    <t>Jaime_Family_ID</t>
  </si>
  <si>
    <t>Jaime_Genus_ID</t>
  </si>
  <si>
    <t>Jaime_Species_ID</t>
  </si>
  <si>
    <t>Jaime_GenusSpeciesID</t>
  </si>
  <si>
    <t>Jaime_Sex_ID</t>
  </si>
  <si>
    <t>PlantCode</t>
  </si>
  <si>
    <t>InsectGenus</t>
  </si>
  <si>
    <t>InsectSpecies</t>
  </si>
  <si>
    <t>TypeGenusSpeInsect</t>
  </si>
  <si>
    <t>PhotoPacket</t>
  </si>
  <si>
    <t>Idnotes</t>
  </si>
  <si>
    <t>Sex</t>
  </si>
  <si>
    <t>Count</t>
  </si>
  <si>
    <t>PlantGenus</t>
  </si>
  <si>
    <t>PlantSpecies</t>
  </si>
  <si>
    <t>Pollen_Nectar</t>
  </si>
  <si>
    <t>Idnumber</t>
  </si>
  <si>
    <t>captured?</t>
  </si>
  <si>
    <t>Notes</t>
  </si>
  <si>
    <t>AD</t>
  </si>
  <si>
    <t>22Jul2024</t>
  </si>
  <si>
    <t>stav</t>
  </si>
  <si>
    <t>h</t>
  </si>
  <si>
    <t>snapshot</t>
  </si>
  <si>
    <t>Wasp</t>
  </si>
  <si>
    <t>Horkelia</t>
  </si>
  <si>
    <t>californica</t>
  </si>
  <si>
    <t>Bee</t>
  </si>
  <si>
    <t>Bombus</t>
  </si>
  <si>
    <t>N1</t>
  </si>
  <si>
    <t>vos/calig</t>
  </si>
  <si>
    <t>22Jul2024stavHp1</t>
  </si>
  <si>
    <t xml:space="preserve">yellow T4, no corbicula, yellow underneath, shaggy </t>
  </si>
  <si>
    <t>male</t>
  </si>
  <si>
    <t>p1</t>
  </si>
  <si>
    <t>y</t>
  </si>
  <si>
    <t>Bobmus</t>
  </si>
  <si>
    <t>22Jul2024stavHp2</t>
  </si>
  <si>
    <t>p2</t>
  </si>
  <si>
    <t>22Jul2024stavHp3</t>
  </si>
  <si>
    <t>yellow T4, 13 segments, a lot yellow underneath</t>
  </si>
  <si>
    <t>p3</t>
  </si>
  <si>
    <t>22Jul2024stavHp4</t>
  </si>
  <si>
    <t>lots of yellow underneath, shaggy, no corbicula</t>
  </si>
  <si>
    <t>p4</t>
  </si>
  <si>
    <t>22Jul2024stavHp5</t>
  </si>
  <si>
    <t>yellow underneath, 13 segments</t>
  </si>
  <si>
    <t>p5</t>
  </si>
  <si>
    <t>calig</t>
  </si>
  <si>
    <t>22Jul2024stavHp6</t>
  </si>
  <si>
    <t>yellow underneath, pollen ball</t>
  </si>
  <si>
    <t>female</t>
  </si>
  <si>
    <t>p6</t>
  </si>
  <si>
    <t>Vespula</t>
  </si>
  <si>
    <t>alascensis</t>
  </si>
  <si>
    <t>22Jul2024stavHp7</t>
  </si>
  <si>
    <t>no diamond, continuous yellow, short cheek, no checkmark</t>
  </si>
  <si>
    <t>p7</t>
  </si>
  <si>
    <t>N2</t>
  </si>
  <si>
    <t>Loropetalum</t>
  </si>
  <si>
    <t>chinense</t>
  </si>
  <si>
    <t>missed</t>
  </si>
  <si>
    <t>22Jul2024stavHp8</t>
  </si>
  <si>
    <t>yellow underneath, no corbicula, 13 segments</t>
  </si>
  <si>
    <t>p8</t>
  </si>
  <si>
    <t>DG</t>
  </si>
  <si>
    <t>24Jul2024</t>
  </si>
  <si>
    <t>fscg</t>
  </si>
  <si>
    <t>nh</t>
  </si>
  <si>
    <t>Achillea</t>
  </si>
  <si>
    <t>millefolium</t>
  </si>
  <si>
    <t>Hoverfly</t>
  </si>
  <si>
    <t>Helophilus?</t>
  </si>
  <si>
    <t>24Jul2024fscgNHp1</t>
  </si>
  <si>
    <t>yes</t>
  </si>
  <si>
    <t>small,dark</t>
  </si>
  <si>
    <t>s1</t>
  </si>
  <si>
    <t>24Jul2024fscgNHp2</t>
  </si>
  <si>
    <t>on leaves Fragaria</t>
  </si>
  <si>
    <t>no</t>
  </si>
  <si>
    <t xml:space="preserve">Eriogonum </t>
  </si>
  <si>
    <t>latifolium</t>
  </si>
  <si>
    <t>s2</t>
  </si>
  <si>
    <t>24Jul2024fschNHp3</t>
  </si>
  <si>
    <t>Eristalis</t>
  </si>
  <si>
    <t>24Jul2024fscgNHp4</t>
  </si>
  <si>
    <t>24Jul2024fscgNHp5</t>
  </si>
  <si>
    <t>s3</t>
  </si>
  <si>
    <t>s4</t>
  </si>
  <si>
    <t>Pompilidae</t>
  </si>
  <si>
    <t>24Jul2024fscgNHp6</t>
  </si>
  <si>
    <t>Allograpta</t>
  </si>
  <si>
    <t>obliqua</t>
  </si>
  <si>
    <t>24Jul2024FfscgNHp7</t>
  </si>
  <si>
    <t>24Jul2024fscgNHp8</t>
  </si>
  <si>
    <t>s5</t>
  </si>
  <si>
    <t>s6</t>
  </si>
  <si>
    <t>s7</t>
  </si>
  <si>
    <t>s8</t>
  </si>
  <si>
    <t>01Sep2024</t>
  </si>
  <si>
    <t>eawa</t>
  </si>
  <si>
    <t>c</t>
  </si>
  <si>
    <t>01Sep2024eawaCp1</t>
  </si>
  <si>
    <t>broken goggles, black diamond, no yellow on scape T1</t>
  </si>
  <si>
    <t>Pittosporum</t>
  </si>
  <si>
    <t>Eumeninae</t>
  </si>
  <si>
    <t>01Sep2024eawaCp2</t>
  </si>
  <si>
    <t>fully black goggles, dark thorax</t>
  </si>
  <si>
    <t>small, dark</t>
  </si>
  <si>
    <t>01Sep2024eawaCp3</t>
  </si>
  <si>
    <t>no yellow on the scape, short cheek, unbroken yellow T1</t>
  </si>
  <si>
    <t>Eupeodes</t>
  </si>
  <si>
    <t>fumipennis</t>
  </si>
  <si>
    <t>01Sep2024eawaCp4</t>
  </si>
  <si>
    <t>yellow T1 not connected</t>
  </si>
  <si>
    <t>leaf</t>
  </si>
  <si>
    <t>02Oct2024</t>
  </si>
  <si>
    <t>vosnesenskii</t>
  </si>
  <si>
    <t>02Oct2024stavHp1</t>
  </si>
  <si>
    <t>corbicula, no yellow</t>
  </si>
  <si>
    <t>Grindelia</t>
  </si>
  <si>
    <t>stricta</t>
  </si>
  <si>
    <t>edwardsii</t>
  </si>
  <si>
    <t>02Oct2024stavHp2</t>
  </si>
  <si>
    <t>center of thorax surrounded by yellow, T1 yellow, T2&amp;T3 black</t>
  </si>
  <si>
    <t>Agapostamon</t>
  </si>
  <si>
    <t>texanus</t>
  </si>
  <si>
    <t>02Oct2024stavHp3</t>
  </si>
  <si>
    <t>dark spots only on the outer thigh</t>
  </si>
  <si>
    <t>26Aug2024</t>
  </si>
  <si>
    <t>wywe</t>
  </si>
  <si>
    <t>26Aug2024wyweCp1</t>
  </si>
  <si>
    <t>short cheek, no diamond, backstraps, continuous yellow T1</t>
  </si>
  <si>
    <t>Ground</t>
  </si>
  <si>
    <t>Lantana</t>
  </si>
  <si>
    <t>23Sep2024</t>
  </si>
  <si>
    <t>poof</t>
  </si>
  <si>
    <t>23Sep2024poofNHp1</t>
  </si>
  <si>
    <t>no diamond, short cheek, backstraps, broken yellow</t>
  </si>
  <si>
    <t>Madia</t>
  </si>
  <si>
    <t>sativa</t>
  </si>
  <si>
    <t>senesced</t>
  </si>
  <si>
    <t>23Sep2024poofNHp2</t>
  </si>
  <si>
    <t>no diamond, no backstraps, dark</t>
  </si>
  <si>
    <t>17Jul2024</t>
  </si>
  <si>
    <t>mpsu</t>
  </si>
  <si>
    <t>Symphyotrichum</t>
  </si>
  <si>
    <t>chilense</t>
  </si>
  <si>
    <t>Conolvulus</t>
  </si>
  <si>
    <t>arvensis</t>
  </si>
  <si>
    <t>17Jul2024mpsuHp1</t>
  </si>
  <si>
    <t>Dolichovespula</t>
  </si>
  <si>
    <t>arenaria</t>
  </si>
  <si>
    <t>17Jul2024mpsuHp2</t>
  </si>
  <si>
    <t>broken goggles, checkmark, gap on yellow T1</t>
  </si>
  <si>
    <t>Perideridia</t>
  </si>
  <si>
    <t>kellogii</t>
  </si>
  <si>
    <t>Apis</t>
  </si>
  <si>
    <t>mellifera</t>
  </si>
  <si>
    <t>17Jul2024mpsuHp3</t>
  </si>
  <si>
    <t>hairy thorax, long atennas</t>
  </si>
  <si>
    <t>hirsistula</t>
  </si>
  <si>
    <t>17Jul2024mpsuHp4</t>
  </si>
  <si>
    <t>no corbicula, yellow underneath &amp; tergites</t>
  </si>
  <si>
    <t>caliginosus</t>
  </si>
  <si>
    <t>17Jul2024mpsuHp5</t>
  </si>
  <si>
    <t>yellow sternites under, front yellow, T4 yellow</t>
  </si>
  <si>
    <t>17Jul2024mpsuHp6</t>
  </si>
  <si>
    <t>T4 yellow, yellow on sternites &amp; thorax</t>
  </si>
  <si>
    <t>17Jul2024mpsuHp7</t>
  </si>
  <si>
    <t>17Jul2024mpsuHp8</t>
  </si>
  <si>
    <t>broken goggles, checkmark on thorax, T1 gap in yellow</t>
  </si>
  <si>
    <t>13 antennal cells, yellow underneath</t>
  </si>
  <si>
    <t>p9</t>
  </si>
  <si>
    <t>17Jul2024mpsuHp10</t>
  </si>
  <si>
    <t>p10</t>
  </si>
  <si>
    <t>17Jul2024mpsuHp11</t>
  </si>
  <si>
    <t>p11</t>
  </si>
  <si>
    <t>17Jul2024mpsuHp12</t>
  </si>
  <si>
    <t>discontinued yellow, backstraps, checkmark</t>
  </si>
  <si>
    <t>p12</t>
  </si>
  <si>
    <t>21Aug2024</t>
  </si>
  <si>
    <t>26Aug2024wyweNHp1</t>
  </si>
  <si>
    <t>26Aug2024wyweNHp2</t>
  </si>
  <si>
    <t>22Apr2024</t>
  </si>
  <si>
    <t>ymca</t>
  </si>
  <si>
    <t>Grevillea</t>
  </si>
  <si>
    <t>lanigera</t>
  </si>
  <si>
    <t>Fly</t>
  </si>
  <si>
    <t>Cephus</t>
  </si>
  <si>
    <t>cinctus</t>
  </si>
  <si>
    <t>22Apr2024ymcaHp1</t>
  </si>
  <si>
    <t>Ranunculus</t>
  </si>
  <si>
    <t>californicus</t>
  </si>
  <si>
    <t>bug guide ID-ed</t>
  </si>
  <si>
    <t>29Jul2024</t>
  </si>
  <si>
    <t>29Jul2024ymcaHp1</t>
  </si>
  <si>
    <t>hind tibia dark line, dark spots and inner and outer thighs</t>
  </si>
  <si>
    <t>29Jul2024ymcaHp2</t>
  </si>
  <si>
    <t>raised carina, no indent in the eye</t>
  </si>
  <si>
    <t>ground</t>
  </si>
  <si>
    <t>29Jul2024ymcaHp3</t>
  </si>
  <si>
    <t>hind tibia dark line</t>
  </si>
  <si>
    <t>Fumaria</t>
  </si>
  <si>
    <t>capreolata</t>
  </si>
  <si>
    <t>Megachilidae</t>
  </si>
  <si>
    <t>29Jul2024ymcaHp4</t>
  </si>
  <si>
    <t>all green, raised carina</t>
  </si>
  <si>
    <t>29Jul2024ymcaHp5</t>
  </si>
  <si>
    <t>T1 yellow unbroken, no checkmark, broken goggles, 13 seg</t>
  </si>
  <si>
    <t>green sweat</t>
  </si>
  <si>
    <t>09Sep2024</t>
  </si>
  <si>
    <t>Fragaria</t>
  </si>
  <si>
    <t>chiloensis</t>
  </si>
  <si>
    <t>wrote down as "irridescent small bee" on the sheet</t>
  </si>
  <si>
    <t>pennsylvanica</t>
  </si>
  <si>
    <t>09Sep2024ymcaNHp1</t>
  </si>
  <si>
    <t>full goggles, diamond on T1, yellow on the scapes</t>
  </si>
  <si>
    <t>09Sep2024ymcaNHp2</t>
  </si>
  <si>
    <t>09Sep2024ymcaNHp3</t>
  </si>
  <si>
    <t>Moth</t>
  </si>
  <si>
    <t>fiery skipper</t>
  </si>
  <si>
    <t>09Sep2024ymcaNHp4</t>
  </si>
  <si>
    <t>fuzzy, corbicula, thick-bodied, distinct abdomen and thorax</t>
  </si>
  <si>
    <t>09Sep2024ymcaNHs1</t>
  </si>
  <si>
    <t>Halictidae</t>
  </si>
  <si>
    <t>Lasioglossum (Dialictus)</t>
  </si>
  <si>
    <t>sp. M1</t>
  </si>
  <si>
    <t>M</t>
  </si>
  <si>
    <t>GreLan</t>
  </si>
  <si>
    <t>09Sep2024ymcaNHp5</t>
  </si>
  <si>
    <t>small, black</t>
  </si>
  <si>
    <t>leaves</t>
  </si>
  <si>
    <t>unclear which plant</t>
  </si>
  <si>
    <t>09Sep2024ymcaNHp6</t>
  </si>
  <si>
    <t>21Aug2024ymcaNHp1</t>
  </si>
  <si>
    <t>full goggles, diamon T1, yellow scapes</t>
  </si>
  <si>
    <t>21Aug2024ymcaNHp2</t>
  </si>
  <si>
    <t>21Aug2024ymcaNHp3</t>
  </si>
  <si>
    <t>Eriogonum</t>
  </si>
  <si>
    <t>30Sep2024</t>
  </si>
  <si>
    <t>Symphiotrichum</t>
  </si>
  <si>
    <t>30Sep2024poofHp1</t>
  </si>
  <si>
    <t>corbicula</t>
  </si>
  <si>
    <t>MC</t>
  </si>
  <si>
    <t>12Aug2024</t>
  </si>
  <si>
    <t>12Aug2024poofHs1</t>
  </si>
  <si>
    <t>Halictus</t>
  </si>
  <si>
    <t>tripartitus</t>
  </si>
  <si>
    <t>Halictus tripartitus</t>
  </si>
  <si>
    <t>F</t>
  </si>
  <si>
    <t>SymChi</t>
  </si>
  <si>
    <t>lile</t>
  </si>
  <si>
    <t>30Sep2024lileHp1</t>
  </si>
  <si>
    <t>10Jun2024</t>
  </si>
  <si>
    <t>10Jun2024ymcaHp6</t>
  </si>
  <si>
    <t>10Jun2024ymcaHp7</t>
  </si>
  <si>
    <t>yellow on sternites, yellow front face &amp; thorax, no corbicula</t>
  </si>
  <si>
    <t>yellow pollen on belly - megachillidae</t>
  </si>
  <si>
    <t>10Jun2024ymcaHp8</t>
  </si>
  <si>
    <t>yellow on sternites, no corbicula</t>
  </si>
  <si>
    <t>yellow pollen on belly</t>
  </si>
  <si>
    <t>Phacelia</t>
  </si>
  <si>
    <t>10Jun2024ymcaHp10</t>
  </si>
  <si>
    <t>Sonchus</t>
  </si>
  <si>
    <t>asper</t>
  </si>
  <si>
    <t>Unidentified</t>
  </si>
  <si>
    <t>10Jun2024ymcaHp11</t>
  </si>
  <si>
    <t>10Jun2024ymcaHp12</t>
  </si>
  <si>
    <t>p13</t>
  </si>
  <si>
    <t>pollen on belly - megachillidae</t>
  </si>
  <si>
    <t>25Sep2024</t>
  </si>
  <si>
    <t>flying around</t>
  </si>
  <si>
    <t>25Sep2024ymcaHp1</t>
  </si>
  <si>
    <t>fuzzy thorax, corb</t>
  </si>
  <si>
    <t>25Sep2024ymcaHp2</t>
  </si>
  <si>
    <t>full goggles, yellow on scapes, diamond T1</t>
  </si>
  <si>
    <t>25Sep2024ymcaHp3</t>
  </si>
  <si>
    <t>Grindilia</t>
  </si>
  <si>
    <t>hirsitula</t>
  </si>
  <si>
    <t>25Sep2024ymcaHp4</t>
  </si>
  <si>
    <t>25Sep2024ymcaNHp1</t>
  </si>
  <si>
    <t>25Sep2024ymcaNHp2</t>
  </si>
  <si>
    <t>full goggles, yellow on scapes, diamond T2</t>
  </si>
  <si>
    <t>25Sep2024ymcaNHp3</t>
  </si>
  <si>
    <t>full goggles, yellow on scapes, diamond T3</t>
  </si>
  <si>
    <t>25Sep2024ymcaNHp4</t>
  </si>
  <si>
    <t>24Jul2024fscgHp1</t>
  </si>
  <si>
    <t>Platycheirus</t>
  </si>
  <si>
    <t>24Jul2024fscgHp2</t>
  </si>
  <si>
    <t>dark grey, sheen</t>
  </si>
  <si>
    <t>on leaves</t>
  </si>
  <si>
    <t>24Jul2024fscgHp3</t>
  </si>
  <si>
    <t>corbic, no yellow on sternites</t>
  </si>
  <si>
    <t xml:space="preserve">Ribes </t>
  </si>
  <si>
    <t>sanguineum</t>
  </si>
  <si>
    <t>24Jul2024fscgHp4</t>
  </si>
  <si>
    <t>dark mark inner and outer hind tibia</t>
  </si>
  <si>
    <t xml:space="preserve">Tropeaolum </t>
  </si>
  <si>
    <t>majus</t>
  </si>
  <si>
    <t>24Jul2024fscgCp1</t>
  </si>
  <si>
    <t>short cheek, no check-mark, continuous yellow T1, broken goggles</t>
  </si>
  <si>
    <t>in air</t>
  </si>
  <si>
    <t>14Aug2024</t>
  </si>
  <si>
    <t>03Oct2024</t>
  </si>
  <si>
    <t>Tachinid</t>
  </si>
  <si>
    <t>03Oct2024fscgNHp1</t>
  </si>
  <si>
    <t>Vegetation</t>
  </si>
  <si>
    <t>missed; on Digitalis seed pods</t>
  </si>
  <si>
    <t>03Oct2024fscgNHp2</t>
  </si>
  <si>
    <t>Butterfly</t>
  </si>
  <si>
    <t xml:space="preserve">Pieris </t>
  </si>
  <si>
    <t>rapae</t>
  </si>
  <si>
    <t>fly around in plot</t>
  </si>
  <si>
    <t>03Oct2024fscgHp1</t>
  </si>
  <si>
    <t>Poanes</t>
  </si>
  <si>
    <t>melane</t>
  </si>
  <si>
    <t>03Oct2024fscgHp2</t>
  </si>
  <si>
    <t>03Oct2024fscgHp3</t>
  </si>
  <si>
    <t>03Oct2024fscgHp4</t>
  </si>
  <si>
    <t>dark mark outer hind tibia</t>
  </si>
  <si>
    <t>03Oct2024fscgHp5</t>
  </si>
  <si>
    <t>Salvia</t>
  </si>
  <si>
    <t>rosmarinus</t>
  </si>
  <si>
    <t>02Oct2024fscgCp1</t>
  </si>
  <si>
    <t>08Jul2024</t>
  </si>
  <si>
    <t>10Jul2024</t>
  </si>
  <si>
    <t>fosc</t>
  </si>
  <si>
    <t>did not determine sex</t>
  </si>
  <si>
    <t>Sphaerophoria sulfurides</t>
  </si>
  <si>
    <t>06Apr2024</t>
  </si>
  <si>
    <t>buzz around plot</t>
  </si>
  <si>
    <t>lost after netting; small dark "winged weavel"</t>
  </si>
  <si>
    <t>Calandrinia</t>
  </si>
  <si>
    <t>grandiflora</t>
  </si>
  <si>
    <t>08Jul2024lileHp1</t>
  </si>
  <si>
    <t>08Jul2024lileHp2</t>
  </si>
  <si>
    <t>pollen</t>
  </si>
  <si>
    <t>bright yellow pollen on lets</t>
  </si>
  <si>
    <t>08Jul2024lileHp3</t>
  </si>
  <si>
    <t>08Jul2024lileHp4</t>
  </si>
  <si>
    <t>08Jul2024lileHp5</t>
  </si>
  <si>
    <t>08Jul2024lileHp6</t>
  </si>
  <si>
    <t>08Jul2024lileHp7</t>
  </si>
  <si>
    <t>saw in seam of net, likely from previous netting</t>
  </si>
  <si>
    <t>08Jul2024lilenhp1</t>
  </si>
  <si>
    <t>Monardella</t>
  </si>
  <si>
    <t>villosa</t>
  </si>
  <si>
    <t>germanica</t>
  </si>
  <si>
    <t>08Jul2024lilenhp2</t>
  </si>
  <si>
    <t>08Jul2024lilenhp3</t>
  </si>
  <si>
    <t>08Apr2024</t>
  </si>
  <si>
    <t>08Apr2024stavCp1</t>
  </si>
  <si>
    <t>yellow on sternites, no corbicula, yellow front thorax</t>
  </si>
  <si>
    <t>Fuschia</t>
  </si>
  <si>
    <t>thymifolia</t>
  </si>
  <si>
    <t>08Sep2024</t>
  </si>
  <si>
    <t>08Sep2024ymcaCp1</t>
  </si>
  <si>
    <t>fuzzy, short antennas, corbicula</t>
  </si>
  <si>
    <t>08Sep2024ymcaCp2</t>
  </si>
  <si>
    <t>corbicula, fuzzy</t>
  </si>
  <si>
    <t>08Sep2024ymcaCp3</t>
  </si>
  <si>
    <t>fuzzy, short antenna</t>
  </si>
  <si>
    <t>08Sep2024ymcaCp4</t>
  </si>
  <si>
    <t>full goggles, diamond T1, yellow on the scapes</t>
  </si>
  <si>
    <t>25Sep2024ymcaCp1</t>
  </si>
  <si>
    <t>fuzzy, corbicula</t>
  </si>
  <si>
    <t>25Sep2024ymcaCp2</t>
  </si>
  <si>
    <t>25Sep2024ymcaCp3</t>
  </si>
  <si>
    <t>10Jun2024ymcaCp1</t>
  </si>
  <si>
    <t>10Jun2024ymcac</t>
  </si>
  <si>
    <t>21Aug2024ymcaHp1</t>
  </si>
  <si>
    <t>21Aug2024ymcaHp2</t>
  </si>
  <si>
    <t>21Aug2024ymcaHp3</t>
  </si>
  <si>
    <t>full goggles, diamond T1, yellow scapes</t>
  </si>
  <si>
    <t>unknown</t>
  </si>
  <si>
    <t>21Aug2024ymcaHp4</t>
  </si>
  <si>
    <t>stem fly?</t>
  </si>
  <si>
    <t>Calystegia</t>
  </si>
  <si>
    <t>purpurata</t>
  </si>
  <si>
    <t>21Aug2024mpsuNHp1</t>
  </si>
  <si>
    <t>dark thorax</t>
  </si>
  <si>
    <t>21Aug2024mpsuNHp2</t>
  </si>
  <si>
    <t>rolled-up tongue, spots on wings</t>
  </si>
  <si>
    <t>21Aug2024mpsuNHp3</t>
  </si>
  <si>
    <t>full goggles, yellow scapes</t>
  </si>
  <si>
    <t>21Aug2024mpsuNHp4</t>
  </si>
  <si>
    <t>dark</t>
  </si>
  <si>
    <t>21Aug2024mpsuNHp5</t>
  </si>
  <si>
    <t>Syritta</t>
  </si>
  <si>
    <t>21Aug2024mpsuNHp6</t>
  </si>
  <si>
    <t>21Aug2024mpsuNHp7</t>
  </si>
  <si>
    <t>Hydrangea</t>
  </si>
  <si>
    <t>quercifolia</t>
  </si>
  <si>
    <t>02Oct2024stavCp1</t>
  </si>
  <si>
    <t>quercifloa</t>
  </si>
  <si>
    <t>02Oct2024stavCp2</t>
  </si>
  <si>
    <t>spots on wings, rolled up tongue</t>
  </si>
  <si>
    <t>02Oct2024stavCp3</t>
  </si>
  <si>
    <t>02Oct2024stavCp4</t>
  </si>
  <si>
    <t>diamond on T1, full goggles, yellow on the scapes</t>
  </si>
  <si>
    <t>Honey</t>
  </si>
  <si>
    <t>Agapostemon</t>
  </si>
  <si>
    <t>26Aug2024lileNHp1</t>
  </si>
  <si>
    <t>dark marks on the outer &amp; inner tibia</t>
  </si>
  <si>
    <t>land on leaf, no flowers</t>
  </si>
  <si>
    <t>Syrphus</t>
  </si>
  <si>
    <t>26Aug2024lileNHp2</t>
  </si>
  <si>
    <t>near ach mil, no flowers</t>
  </si>
  <si>
    <t>18Sep2024</t>
  </si>
  <si>
    <t>medium, dark</t>
  </si>
  <si>
    <t>yellow pollen on abdomen</t>
  </si>
  <si>
    <t>18Sep2024eawaHp1</t>
  </si>
  <si>
    <t>21Aug2024poofNHp1</t>
  </si>
  <si>
    <t>01Sep2024eawaNHp1</t>
  </si>
  <si>
    <t>01Sep2024eawaNHp2</t>
  </si>
  <si>
    <t>no pictures?</t>
  </si>
  <si>
    <t>baby hoverfly w/ mom</t>
  </si>
  <si>
    <t>16Sep2024</t>
  </si>
  <si>
    <t>16Sep2024lileNHp1</t>
  </si>
  <si>
    <t>26Jun2024</t>
  </si>
  <si>
    <t>26Jun2024stavCp1</t>
  </si>
  <si>
    <t>22May2024</t>
  </si>
  <si>
    <t>torvus</t>
  </si>
  <si>
    <t>22May2024ymcaCp1</t>
  </si>
  <si>
    <t>Sphaerophoria</t>
  </si>
  <si>
    <t>sulphuripes</t>
  </si>
  <si>
    <t>10Jun2024ymcaNHp1</t>
  </si>
  <si>
    <t>01Sep2024eawaHp1</t>
  </si>
  <si>
    <t>dark thorax, yellow scapes</t>
  </si>
  <si>
    <t>Vanessa</t>
  </si>
  <si>
    <t>large eye spots</t>
  </si>
  <si>
    <t>misseed</t>
  </si>
  <si>
    <t>04Sep2024</t>
  </si>
  <si>
    <t>24Apr2024</t>
  </si>
  <si>
    <t>11Sep2024</t>
  </si>
  <si>
    <t>31Jul2024</t>
  </si>
  <si>
    <t>27Aug2024</t>
  </si>
  <si>
    <t>shta</t>
  </si>
  <si>
    <t>bee?</t>
  </si>
  <si>
    <t>bee</t>
  </si>
  <si>
    <t>fiery skipper?</t>
  </si>
  <si>
    <t>vegetation</t>
  </si>
  <si>
    <t>missed; GriStr leaf</t>
  </si>
  <si>
    <t>on leaf of New Zealand flax, no flowers</t>
  </si>
  <si>
    <t>DG cannot find photo</t>
  </si>
  <si>
    <t>Aloe</t>
  </si>
  <si>
    <t>arborescens</t>
  </si>
  <si>
    <t>30Sepfoschp1</t>
  </si>
  <si>
    <t>30Sepfoschp2</t>
  </si>
  <si>
    <t>photos unclear which number this hoverfly was, so leaving out a photo packet for this one</t>
  </si>
  <si>
    <t>30Sepfoschp4</t>
  </si>
  <si>
    <t>18Sep2024eawaNHp1</t>
  </si>
  <si>
    <t>18Sep2024eawaNHp2</t>
  </si>
  <si>
    <t>16Sep2024foscNHs1</t>
  </si>
  <si>
    <t>EriLat</t>
  </si>
  <si>
    <t>moth</t>
  </si>
  <si>
    <t>brown; DG wonders if this could be skipper butterfly?</t>
  </si>
  <si>
    <t>16Sep2024lileHp1</t>
  </si>
  <si>
    <t>16Sep2024lileHp2</t>
  </si>
  <si>
    <t>16Sep2024lileHp3</t>
  </si>
  <si>
    <t>Philantus? Posted on Bug Guide - bug got Eumeninae</t>
  </si>
  <si>
    <t>16Sep2024lileHp4</t>
  </si>
  <si>
    <t>16Sep2024lileHp5</t>
  </si>
  <si>
    <t>16Sep2024lileHp6</t>
  </si>
  <si>
    <t>16Sep2024lileHp7</t>
  </si>
  <si>
    <t>16Sep2024lileHp8</t>
  </si>
  <si>
    <t>16Sep2024lileHp9</t>
  </si>
  <si>
    <t>16Sep2024lileHp10</t>
  </si>
  <si>
    <t>16Sep2024lileHp11</t>
  </si>
  <si>
    <t>on GriStr leaf</t>
  </si>
  <si>
    <t>wewa</t>
  </si>
  <si>
    <t>Unknown</t>
  </si>
  <si>
    <t>Leptospermum</t>
  </si>
  <si>
    <t>scoparium</t>
  </si>
  <si>
    <t>wasp or honeybee</t>
  </si>
  <si>
    <t>16Sep2024wewaHp1</t>
  </si>
  <si>
    <t>Osteospermum</t>
  </si>
  <si>
    <t>large, wasp-like body, but short antennae; looks like robber fly (DFG)</t>
  </si>
  <si>
    <t>2024foscHp1</t>
  </si>
  <si>
    <t>DG using Neartic key, Parasyrphus? Slide 274</t>
  </si>
  <si>
    <t>wasp</t>
  </si>
  <si>
    <t>pensylvanica</t>
  </si>
  <si>
    <t>04Sep2024mpsuNHp1</t>
  </si>
  <si>
    <t>04Sep2024mpsuNHp2</t>
  </si>
  <si>
    <t>08Sep2024fscgNHp1</t>
  </si>
  <si>
    <t>likely some small, black wasp (DG)</t>
  </si>
  <si>
    <t>Nepeta</t>
  </si>
  <si>
    <t>cataria</t>
  </si>
  <si>
    <t>missed; "sweat" bee</t>
  </si>
  <si>
    <t>08Sep2024fscgHp1</t>
  </si>
  <si>
    <t>08Sep2024fscgHp2</t>
  </si>
  <si>
    <t>08Sep2024fscgHp3</t>
  </si>
  <si>
    <t>08Sep2024fscgHs2</t>
  </si>
  <si>
    <t xml:space="preserve">sp. 1 </t>
  </si>
  <si>
    <t>08Sep2024fscgHp4</t>
  </si>
  <si>
    <t>Vespidae</t>
  </si>
  <si>
    <t>missed; yellow/black wasp</t>
  </si>
  <si>
    <t>08Sep2024poofHp1</t>
  </si>
  <si>
    <t>on Grindelia stricta veg</t>
  </si>
  <si>
    <t>08Sep2024poofHp2</t>
  </si>
  <si>
    <t>08Sep2024poofHs3</t>
  </si>
  <si>
    <t>tegulare group</t>
  </si>
  <si>
    <t>fly</t>
  </si>
  <si>
    <t>small fly, flew by</t>
  </si>
  <si>
    <t>21Aug2024mpsuHp1</t>
  </si>
  <si>
    <t>21Aug2024mpsuHp2</t>
  </si>
  <si>
    <t>missed: "dark fly"</t>
  </si>
  <si>
    <t>01Jul2024</t>
  </si>
  <si>
    <t>01Jul2024wewahP1</t>
  </si>
  <si>
    <t>yellow face, yellow T4, yellow sternites</t>
  </si>
  <si>
    <t>P1</t>
  </si>
  <si>
    <t>01Jul2024wewahP2</t>
  </si>
  <si>
    <t>black T1 diamond, full yellow goggles</t>
  </si>
  <si>
    <t>P2</t>
  </si>
  <si>
    <t>veg</t>
  </si>
  <si>
    <t xml:space="preserve">Bee </t>
  </si>
  <si>
    <t>Aeonium</t>
  </si>
  <si>
    <t>01Jul2024wewanhP1</t>
  </si>
  <si>
    <t>13 segments, yellow face, yellow T4, yellow sternites</t>
  </si>
  <si>
    <t>01Jul2024wewanhP2</t>
  </si>
  <si>
    <t>01Jul2024wewanhP3</t>
  </si>
  <si>
    <t>no corbicula, yellow face, yellow T4, yellow sternites</t>
  </si>
  <si>
    <t>P3</t>
  </si>
  <si>
    <t>01Jul2024wewanhP4</t>
  </si>
  <si>
    <t>Aeonium(yellow flower)</t>
  </si>
  <si>
    <t>P4</t>
  </si>
  <si>
    <t>01Jul2024wewanhP5</t>
  </si>
  <si>
    <t>pollen ball, yellow face, yellow T4, no yellow sternites</t>
  </si>
  <si>
    <t>P5</t>
  </si>
  <si>
    <t>01Jul2024wewanhP6</t>
  </si>
  <si>
    <t>P6</t>
  </si>
  <si>
    <t xml:space="preserve">Ehrharta </t>
  </si>
  <si>
    <t>on the flower</t>
  </si>
  <si>
    <t>01Jul2024wewanhP7</t>
  </si>
  <si>
    <t>P7</t>
  </si>
  <si>
    <t>01Jul2024wewanhP8</t>
  </si>
  <si>
    <t>12 segments, corbicula, yellow face, yellow T4, yellow sternites</t>
  </si>
  <si>
    <t>P8</t>
  </si>
  <si>
    <t>01Jul2024wewanhP9</t>
  </si>
  <si>
    <t>P9</t>
  </si>
  <si>
    <t>01Jul2024wewanhP10</t>
  </si>
  <si>
    <t>pollen ball, yellow face, yellow T4, yellow sternites</t>
  </si>
  <si>
    <t>P10</t>
  </si>
  <si>
    <t>01Jul2024wewanhP11</t>
  </si>
  <si>
    <t>P11</t>
  </si>
  <si>
    <t>01Jul2024wewanhP12</t>
  </si>
  <si>
    <t>P12</t>
  </si>
  <si>
    <t>01Jul2024wewanhP13</t>
  </si>
  <si>
    <t>P13</t>
  </si>
  <si>
    <t>fly through</t>
  </si>
  <si>
    <t>alascensis/germanica</t>
  </si>
  <si>
    <t>14Aug2024eawacP1</t>
  </si>
  <si>
    <t>short cheek, no yellow on scape</t>
  </si>
  <si>
    <t>15Jul2024</t>
  </si>
  <si>
    <t>15Jul2024fosccP1</t>
  </si>
  <si>
    <t>no black T1 diamond, no yellow check on back strap</t>
  </si>
  <si>
    <t>on Rosa leaf</t>
  </si>
  <si>
    <t>01Jul2024eawanhP1</t>
  </si>
  <si>
    <t>01Jul2024eawanhP2</t>
  </si>
  <si>
    <t>01Jul2024eawanhP3</t>
  </si>
  <si>
    <t>01Jul2024eawanhP4</t>
  </si>
  <si>
    <t>01Jul2024eawanhP5</t>
  </si>
  <si>
    <t>black T1 diamond, broken yellow goggles</t>
  </si>
  <si>
    <t>Limonium</t>
  </si>
  <si>
    <t>01Jul2024eawanhP6</t>
  </si>
  <si>
    <t>pollen on legs</t>
  </si>
  <si>
    <t>S1</t>
  </si>
  <si>
    <t>S2</t>
  </si>
  <si>
    <t>01Jul2024eawanhP7</t>
  </si>
  <si>
    <t>Toxomerus</t>
  </si>
  <si>
    <t>occidentalis</t>
  </si>
  <si>
    <t>01Jul2024eawanhP8</t>
  </si>
  <si>
    <t>27Jun2024</t>
  </si>
  <si>
    <t>Kniphofia</t>
  </si>
  <si>
    <t>27Jun2024wywenhP1</t>
  </si>
  <si>
    <t>on Kniphofia leaves</t>
  </si>
  <si>
    <t>S3</t>
  </si>
  <si>
    <t>S4</t>
  </si>
  <si>
    <t>S5</t>
  </si>
  <si>
    <t>S6</t>
  </si>
  <si>
    <t>27Jun2024wywenhP2</t>
  </si>
  <si>
    <t>S7</t>
  </si>
  <si>
    <t>pago</t>
  </si>
  <si>
    <t>21Aug2024pagocP1</t>
  </si>
  <si>
    <t>black T1 diamond, full goggles</t>
  </si>
  <si>
    <t>on Malva leaf</t>
  </si>
  <si>
    <t xml:space="preserve">Wasp </t>
  </si>
  <si>
    <t>on Grevellia lanigera leaf</t>
  </si>
  <si>
    <t>21Aug2024pagocP3</t>
  </si>
  <si>
    <t xml:space="preserve">Grevillea </t>
  </si>
  <si>
    <t xml:space="preserve"> </t>
  </si>
  <si>
    <t>19Aug2024</t>
  </si>
  <si>
    <t>19Aug2024stavnhP1</t>
  </si>
  <si>
    <t>Agapanthus</t>
  </si>
  <si>
    <t>praecox</t>
  </si>
  <si>
    <t>23Jul2024</t>
  </si>
  <si>
    <t>23Jul2024mpsunhP1</t>
  </si>
  <si>
    <t>Bee/wasp</t>
  </si>
  <si>
    <t>23Jul2024mpsunhP2</t>
  </si>
  <si>
    <t>23Jul2024mpsunhP3</t>
  </si>
  <si>
    <t>black and yellow stripped, outter tibia marking, no fat thigh</t>
  </si>
  <si>
    <t>23Jul2024mpsunhP4</t>
  </si>
  <si>
    <t>corbicula, yellow face, yellow T4, no yellow sternites</t>
  </si>
  <si>
    <t>23Jul2024mpsunhP5</t>
  </si>
  <si>
    <t>23Jul2024mpsunhP6</t>
  </si>
  <si>
    <t>23Jul2024mpsunhP7</t>
  </si>
  <si>
    <t>05Aug2024</t>
  </si>
  <si>
    <t>05Aug2024wewanhP1</t>
  </si>
  <si>
    <t>yellow face, yellow T4, no yellow sternites</t>
  </si>
  <si>
    <t>08Aug2024wewanhP2</t>
  </si>
  <si>
    <t>hovering above Eriogonum latifolium</t>
  </si>
  <si>
    <t>yellow face, yellow T4, 13 antennal segments</t>
  </si>
  <si>
    <t>01Sep2024wewahP1</t>
  </si>
  <si>
    <t>no T1 diamond, no back strap</t>
  </si>
  <si>
    <t>01Sep2024wewahP2</t>
  </si>
  <si>
    <t>12Aug2024mpsuNHs1</t>
  </si>
  <si>
    <t>sp. MA</t>
  </si>
  <si>
    <t>AchMil</t>
  </si>
  <si>
    <t>12Aug2024mpsunhP1</t>
  </si>
  <si>
    <t>12Aug2024mpsunhP2</t>
  </si>
  <si>
    <t>T1 diamond, full goggles</t>
  </si>
  <si>
    <t>Calystegia purpurata leaf</t>
  </si>
  <si>
    <t>volicris</t>
  </si>
  <si>
    <t>12Aug2024mpsunhP3</t>
  </si>
  <si>
    <t>12Aug2024mpsunhP4</t>
  </si>
  <si>
    <t>07Aug2024</t>
  </si>
  <si>
    <t>07Aug2024lilehP1</t>
  </si>
  <si>
    <t>dark mark outter tibia, no fat thigh</t>
  </si>
  <si>
    <t>in plot</t>
  </si>
  <si>
    <t>07Aug2024lilehP2</t>
  </si>
  <si>
    <t>07Aug2024lilehP3</t>
  </si>
  <si>
    <t>07Aug2024lilehP4</t>
  </si>
  <si>
    <t>07Aug2024lilehP5</t>
  </si>
  <si>
    <t>07Aug2024lilehP6</t>
  </si>
  <si>
    <t>05Aug2024eawacP1</t>
  </si>
  <si>
    <t>Black T1 diamond, broken goggles</t>
  </si>
  <si>
    <t>Pittosporum leaf</t>
  </si>
  <si>
    <t>05Aug2024eawacP2</t>
  </si>
  <si>
    <t>no T1 diamond, continous yellow T1, back strap, no yellow check</t>
  </si>
  <si>
    <t>05Aug2024eawacP3</t>
  </si>
  <si>
    <t>fsgc</t>
  </si>
  <si>
    <t>flying by Dahlia leaf</t>
  </si>
  <si>
    <t>19AugfscgnhP1</t>
  </si>
  <si>
    <t>no T1 diamond, back straps, no check</t>
  </si>
  <si>
    <t>Dahlia</t>
  </si>
  <si>
    <t>unsure</t>
  </si>
  <si>
    <t>18Sep2024pagocP1</t>
  </si>
  <si>
    <t>18Sep2024pagocP2</t>
  </si>
  <si>
    <t>18Sep2024pagocP3</t>
  </si>
  <si>
    <t>18Sep2024pagocP4</t>
  </si>
  <si>
    <t>18Sep2024pagocP5</t>
  </si>
  <si>
    <t>18Sep2024pagocP6</t>
  </si>
  <si>
    <t>03Jun2024</t>
  </si>
  <si>
    <t>03Jun2024foschP1</t>
  </si>
  <si>
    <t>13 segments, yellow T4, yellow face, yellow sternites</t>
  </si>
  <si>
    <t>Vicia</t>
  </si>
  <si>
    <t>03Jun2024eawacP1</t>
  </si>
  <si>
    <t>13 segments, no corbicula, yellow face, yellow T4</t>
  </si>
  <si>
    <t>buzzing around plot</t>
  </si>
  <si>
    <t>29Apr2024</t>
  </si>
  <si>
    <t>Borago</t>
  </si>
  <si>
    <t>officinalis</t>
  </si>
  <si>
    <t>02Jun2024</t>
  </si>
  <si>
    <t>08May2024</t>
  </si>
  <si>
    <t>08May2024pagonhP1</t>
  </si>
  <si>
    <t>yellow face, yellow T4, no corbicula</t>
  </si>
  <si>
    <t>hovering around plot</t>
  </si>
  <si>
    <t>08May2024pagonhP2</t>
  </si>
  <si>
    <t>Geranium</t>
  </si>
  <si>
    <t>dissectum</t>
  </si>
  <si>
    <t>08May2024pagonhP3</t>
  </si>
  <si>
    <t>on grass</t>
  </si>
  <si>
    <t>marginatus</t>
  </si>
  <si>
    <t>08May2024pagonhP4</t>
  </si>
  <si>
    <t>small bee</t>
  </si>
  <si>
    <t>Erastalis</t>
  </si>
  <si>
    <t>14Aug2024eawanhP1</t>
  </si>
  <si>
    <t>14Aug2024eawanhP2</t>
  </si>
  <si>
    <t>Carrot</t>
  </si>
  <si>
    <t>21Aug2024pagonhP1</t>
  </si>
  <si>
    <t>small, fuzzy</t>
  </si>
  <si>
    <t>21Aug2024pagonhP2</t>
  </si>
  <si>
    <t>21Aug2024pagonhP3</t>
  </si>
  <si>
    <t>small, dark, yellow belly</t>
  </si>
  <si>
    <t>dark, white belly</t>
  </si>
  <si>
    <t>7Aug2024</t>
  </si>
  <si>
    <t>cabbage white</t>
  </si>
  <si>
    <t>on Fragaria vesca leaf</t>
  </si>
  <si>
    <t>on same flower as S5 and caught in the same swing as S5</t>
  </si>
  <si>
    <t>on same flower as S4 and caught in the same swing as S4</t>
  </si>
  <si>
    <t>S8</t>
  </si>
  <si>
    <t>on stick on ground</t>
  </si>
  <si>
    <t>on ground/woodchips</t>
  </si>
  <si>
    <t>On bark?</t>
  </si>
  <si>
    <t>14Aug2024wewahP1</t>
  </si>
  <si>
    <t>01May2024</t>
  </si>
  <si>
    <t>01May2024wewahP1</t>
  </si>
  <si>
    <t>Pelargonium</t>
  </si>
  <si>
    <t>01May2024wewacP1</t>
  </si>
  <si>
    <t>Oxalis</t>
  </si>
  <si>
    <t>pes-caprae</t>
  </si>
  <si>
    <t>Stilleto fly, Thervidae</t>
  </si>
  <si>
    <t>15Jul2024poofcP1</t>
  </si>
  <si>
    <t>Cistus (no flower)</t>
  </si>
  <si>
    <t>01Sep2024wewanhP1</t>
  </si>
  <si>
    <t>not sure if this is actually a hoverfly</t>
  </si>
  <si>
    <t>unknown bee/wasp</t>
  </si>
  <si>
    <t>05Aug2024eawanhP1</t>
  </si>
  <si>
    <t>Acacia melanoxylon leaf (no flowers)</t>
  </si>
  <si>
    <t>Humming bird</t>
  </si>
  <si>
    <t>hovered by Hydrangea</t>
  </si>
  <si>
    <t>05Aug2024wewahP1</t>
  </si>
  <si>
    <t xml:space="preserve">Gindelia </t>
  </si>
  <si>
    <t>05Aug2024wewahP2</t>
  </si>
  <si>
    <t>Calandrina</t>
  </si>
  <si>
    <t>19Aug2024fscghP1</t>
  </si>
  <si>
    <t>on woodchips by Nepeta cataria</t>
  </si>
  <si>
    <t>19Aug2024fscghP2</t>
  </si>
  <si>
    <t>black and yellow stripes, no fat femur, dark mark outter tibia</t>
  </si>
  <si>
    <t>Phacilia</t>
  </si>
  <si>
    <t>08Apr2024stavhP1</t>
  </si>
  <si>
    <t>yellow face, yellow T4, no yellow on sternites</t>
  </si>
  <si>
    <t>Blurry pictures</t>
  </si>
  <si>
    <t>08Apr2024stavhP2</t>
  </si>
  <si>
    <t>12 antennal segments, corbicula, yellow face, yellow T4, yellow on sternites</t>
  </si>
  <si>
    <t>08Apr2024stavhP3</t>
  </si>
  <si>
    <t>08Apr2024stavhP4</t>
  </si>
  <si>
    <t>yellow face, yellow T4, yellow on sternites,  corbicula</t>
  </si>
  <si>
    <t>08Apr2024stavhP5</t>
  </si>
  <si>
    <t>yellow face, yellow T4, yellow on sternites</t>
  </si>
  <si>
    <t>08Apr2024stavhP6</t>
  </si>
  <si>
    <t>yellow on sternites, 12 antennal segments, corbicula, yellow face, yellow T4</t>
  </si>
  <si>
    <t>08Apr2024stavhP7</t>
  </si>
  <si>
    <t>24Jun2024</t>
  </si>
  <si>
    <t>24Jun2024stavhP1</t>
  </si>
  <si>
    <t>13 segments, yellow face, yellow T4</t>
  </si>
  <si>
    <t>24Jun2024stavhP2</t>
  </si>
  <si>
    <t>no T1 diamond, T1 continuous yellow</t>
  </si>
  <si>
    <t>on dead,dry flower</t>
  </si>
  <si>
    <t>24Jun2024stavhP3</t>
  </si>
  <si>
    <t>24Jun2024stavhP4</t>
  </si>
  <si>
    <t>24Jun2024stavhP5</t>
  </si>
  <si>
    <t>no yellow on sternites, yellow face, yellow T4</t>
  </si>
  <si>
    <t>Dolicovespula</t>
  </si>
  <si>
    <t>24Jun2024stavhP6</t>
  </si>
  <si>
    <t>no yellow T1 diamond, yellow check on back straps</t>
  </si>
  <si>
    <t>on leaves of Symphiotrichum chilense</t>
  </si>
  <si>
    <t>24Jun2024stavhP7</t>
  </si>
  <si>
    <t>no corbicula, yellow face, yellow T4</t>
  </si>
  <si>
    <t>yellow sternites, yellow face, yellow T4</t>
  </si>
  <si>
    <t>24Jun2024stavhP9</t>
  </si>
  <si>
    <t>yellow under hair</t>
  </si>
  <si>
    <t>can' determine</t>
  </si>
  <si>
    <t>Hebe</t>
  </si>
  <si>
    <t>speciosa</t>
  </si>
  <si>
    <t>26Jun2024wywehP1</t>
  </si>
  <si>
    <t>26Jun2024wywehP2</t>
  </si>
  <si>
    <t>26Jun2024wywehP3</t>
  </si>
  <si>
    <t>corbicula, 12 segments, yellow face, yellow T4, no yellow sternites</t>
  </si>
  <si>
    <t xml:space="preserve">Hebe </t>
  </si>
  <si>
    <t>10Jun2024mpsunhP1</t>
  </si>
  <si>
    <t>yellow T4, yellow face, yellow sternites</t>
  </si>
  <si>
    <t>10Jun2024mpsunhP2</t>
  </si>
  <si>
    <t>on ground</t>
  </si>
  <si>
    <t>menziesii</t>
  </si>
  <si>
    <t>red</t>
  </si>
  <si>
    <t>08Jul2024pagonhP1</t>
  </si>
  <si>
    <t>no back straps, no goggles, yellow at the beginning of the antenna</t>
  </si>
  <si>
    <t>Wasp or Bee</t>
  </si>
  <si>
    <t>Eumeninae ?</t>
  </si>
  <si>
    <t>08Jul2024pagonhP2</t>
  </si>
  <si>
    <t>looks different from all other wasps</t>
  </si>
  <si>
    <t>Anthriscus?</t>
  </si>
  <si>
    <t>08Jul2024pagonhP3</t>
  </si>
  <si>
    <t>08Jul2024pagonhP4</t>
  </si>
  <si>
    <t>Bee or Wasp</t>
  </si>
  <si>
    <t>08Jul2024pagonhP5</t>
  </si>
  <si>
    <t>small black fly</t>
  </si>
  <si>
    <t>no photo</t>
  </si>
  <si>
    <t>29Jul2024ymcacP1</t>
  </si>
  <si>
    <t>T1 diamond, full yellow goggles</t>
  </si>
  <si>
    <t>on wood chips</t>
  </si>
  <si>
    <t>No photo packet can't find pictures</t>
  </si>
  <si>
    <t>yellow T4, yellow face, yellow sternites, no corbicula, 13 segments</t>
  </si>
  <si>
    <t>Texanus</t>
  </si>
  <si>
    <t>dark line on tibia, half green</t>
  </si>
  <si>
    <t>?dark green, maybe Angelicus</t>
  </si>
  <si>
    <t>Cheilosia</t>
  </si>
  <si>
    <t>26Aug2024lileHp4</t>
  </si>
  <si>
    <t>not positive about Genus</t>
  </si>
  <si>
    <t>26Aug2024lileHp5</t>
  </si>
  <si>
    <t>not a hoverfly</t>
  </si>
  <si>
    <t>?</t>
  </si>
  <si>
    <t>vesca</t>
  </si>
  <si>
    <t>on leaf</t>
  </si>
  <si>
    <t>flying leaf</t>
  </si>
  <si>
    <t>no diamond, backstraps, no checkmark</t>
  </si>
  <si>
    <t>Unsure</t>
  </si>
  <si>
    <t>18Sep2024pagoNHp1</t>
  </si>
  <si>
    <t>diamond on T1, full goggles, yellow on scapes</t>
  </si>
  <si>
    <t>18Sep2024pagoNHp2</t>
  </si>
  <si>
    <t>diamond, broken goggles</t>
  </si>
  <si>
    <t>18Sep2024pagoNHp3</t>
  </si>
  <si>
    <t>diamond, full goggles, yellow on scapes</t>
  </si>
  <si>
    <t>Cataria</t>
  </si>
  <si>
    <t>nepeta</t>
  </si>
  <si>
    <t>shaggy, yellow T4 &amp; S4, 13 flagimere cells</t>
  </si>
  <si>
    <t>Bee/Wasp</t>
  </si>
  <si>
    <t>Digitalis (white)</t>
  </si>
  <si>
    <t>25Jun2024</t>
  </si>
  <si>
    <t>25Jun2024stavNHp1</t>
  </si>
  <si>
    <t>continuous yellow, no diamond, backstraps</t>
  </si>
  <si>
    <t>25Jun2024stavNHp2</t>
  </si>
  <si>
    <t>Sidalcea</t>
  </si>
  <si>
    <t>malviflora</t>
  </si>
  <si>
    <t>31Mar2024</t>
  </si>
  <si>
    <t>NZ flax leaves?</t>
  </si>
  <si>
    <t>13 flagimere cells, T4 yellow, yellow sternites</t>
  </si>
  <si>
    <t>striped</t>
  </si>
  <si>
    <t>17Jun2024</t>
  </si>
  <si>
    <t>yellow face and thorax, but not yellow underneath</t>
  </si>
  <si>
    <t>yellow face and thorax, yellow underside, no corbicula</t>
  </si>
  <si>
    <t>melanopygus</t>
  </si>
  <si>
    <t>T1 &amp; T4 yellow, center of thorax is surrounded by yellow, corbicula</t>
  </si>
  <si>
    <t>16Jul2024</t>
  </si>
  <si>
    <t>16Jul2024shtaCp1</t>
  </si>
  <si>
    <t>yellow face &amp; thorax, no yellow underneath, corbicula</t>
  </si>
  <si>
    <t>T1 &amp; T4 yellow, center of thorax surrounded by yellow, no corbicula</t>
  </si>
  <si>
    <t>29Apr2024fscgHp3</t>
  </si>
  <si>
    <t>small, thin</t>
  </si>
  <si>
    <t>buzz around</t>
  </si>
  <si>
    <t>common checkered-skipper</t>
  </si>
  <si>
    <t>T1 &amp; T4 yellow, center of thorax surrounded by yellow, corbicula</t>
  </si>
  <si>
    <t>yellow T4, underneath, face &amp; front of thorax, no corbicula</t>
  </si>
  <si>
    <t>17Jun2024shtaNHp2</t>
  </si>
  <si>
    <t>yellow T4, yellow face and thorax, not yellow under, corbicula</t>
  </si>
  <si>
    <t>15Jul2024shtaNHp1</t>
  </si>
  <si>
    <t>no diamond, no backstraps, dark thorax</t>
  </si>
  <si>
    <t>15Jul2024shtaNHp2</t>
  </si>
  <si>
    <t>on stem</t>
  </si>
  <si>
    <t>15Jul2024shtaNHp3</t>
  </si>
  <si>
    <t>23Sep2024shtaNHp1</t>
  </si>
  <si>
    <t>23Sep2024shtaNHs1</t>
  </si>
  <si>
    <t>sp. 1</t>
  </si>
  <si>
    <t>CalGra</t>
  </si>
  <si>
    <t>p5?</t>
  </si>
  <si>
    <t>17Jun2024shtaCp1</t>
  </si>
  <si>
    <t>Can't tell species by pictures</t>
  </si>
  <si>
    <t>T4 yellow, front thorax and face yellow, yellow under</t>
  </si>
  <si>
    <t>pollen ball</t>
  </si>
  <si>
    <t>T4 yellow, front thorax and face yellow, yellow under, no corbicula</t>
  </si>
  <si>
    <t>16Jul2024shtaHp3</t>
  </si>
  <si>
    <t>landed on leaf</t>
  </si>
  <si>
    <t>yellow T4, yellow face and thorax, not yellow under</t>
  </si>
  <si>
    <t>23Sep2024shtaCp1</t>
  </si>
  <si>
    <t>no diamond on T1, backstraps, no checkmark</t>
  </si>
  <si>
    <t>Bird</t>
  </si>
  <si>
    <t>Anna's hummingbird</t>
  </si>
  <si>
    <t>15May2024</t>
  </si>
  <si>
    <t>15May2024lileHp1</t>
  </si>
  <si>
    <t>15May2024lileHp2</t>
  </si>
  <si>
    <t>yellow T4, sternites, face and thorax, no corbicula</t>
  </si>
  <si>
    <t>22May2024lileNHp1</t>
  </si>
  <si>
    <t>yellow T4, face, thorax, underneath, no corbicula</t>
  </si>
  <si>
    <t>03Jun2024eawanhP1</t>
  </si>
  <si>
    <t>checkmark, broken goggles, T1 yellow interrupted</t>
  </si>
  <si>
    <t>Vespula? Or paper wasp - hover around leaves mostly</t>
  </si>
  <si>
    <t>03Jun2024foscNHp1</t>
  </si>
  <si>
    <t>08May2024pagoHp1</t>
  </si>
  <si>
    <t>Therevidae; Stilleto fly</t>
  </si>
  <si>
    <t>woodchips</t>
  </si>
  <si>
    <t>04Sep2024pagoNHp1</t>
  </si>
  <si>
    <t>Anthriscus dead leaves</t>
  </si>
  <si>
    <t>missed; Vespidae</t>
  </si>
  <si>
    <t>04Sep2024pagoNHp2</t>
  </si>
  <si>
    <t>31Jul2024pagoNHp1</t>
  </si>
  <si>
    <t>Tachinidae</t>
  </si>
  <si>
    <t>31Jul2024pagoNHp2</t>
  </si>
  <si>
    <t>05Jun2024</t>
  </si>
  <si>
    <t>Cistus; hover around bush</t>
  </si>
  <si>
    <t>oleraceus</t>
  </si>
  <si>
    <t>05Jun2024poofNHp1</t>
  </si>
  <si>
    <t>05Jun2024poofNHp2</t>
  </si>
  <si>
    <t xml:space="preserve">Vicia </t>
  </si>
  <si>
    <t>05Jun2024poofNHp3</t>
  </si>
  <si>
    <t>hover around plot</t>
  </si>
  <si>
    <t>05Jun2024poofNHp4</t>
  </si>
  <si>
    <t>Fragaria chiloenses - on foliage</t>
  </si>
  <si>
    <t>05Jun2024poofNHp5</t>
  </si>
  <si>
    <t>12Jun2024</t>
  </si>
  <si>
    <t>12Jun2024mpsuHp1</t>
  </si>
  <si>
    <t>12Jun2024mpsuHp2</t>
  </si>
  <si>
    <t>12Jun2024mpsuHp3</t>
  </si>
  <si>
    <t>12Jun2024mpsuHp4</t>
  </si>
  <si>
    <t>12Jun2024mpsuHp5</t>
  </si>
  <si>
    <t>10Jun2024mpsuCp1</t>
  </si>
  <si>
    <t>Cotoneaster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</si>
</sst>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24242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15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3" fillId="0" borderId="0" xfId="1"/>
    <xf numFmtId="0" fontId="4" fillId="0" borderId="0" xfId="0" applyFont="1"/>
    <xf numFmtId="0" fontId="0" fillId="2" borderId="0" xfId="0" applyFill="1"/>
    <xf numFmtId="49" fontId="0" fillId="2" borderId="0" xfId="0" applyNumberFormat="1" applyFill="1"/>
    <xf numFmtId="0" fontId="3" fillId="2" borderId="0" xfId="1" applyFill="1"/>
    <xf numFmtId="0" fontId="5" fillId="0" borderId="0" xfId="0" applyFont="1"/>
    <xf numFmtId="15" fontId="0" fillId="2" borderId="0" xfId="0" applyNumberFormat="1" applyFill="1"/>
    <xf numFmtId="0" fontId="4" fillId="2" borderId="0" xfId="0" applyFont="1" applyFill="1"/>
    <xf numFmtId="0" fontId="0" fillId="3" borderId="0" xfId="0" applyFill="1"/>
    <xf numFmtId="15" fontId="0" fillId="3" borderId="0" xfId="0" applyNumberFormat="1" applyFill="1"/>
    <xf numFmtId="49" fontId="0" fillId="3" borderId="0" xfId="0" applyNumberFormat="1" applyFill="1"/>
    <xf numFmtId="0" fontId="3" fillId="3" borderId="0" xfId="1" applyFill="1"/>
    <xf numFmtId="0" fontId="0" fillId="4" borderId="0" xfId="0" applyFill="1"/>
    <xf numFmtId="15" fontId="0" fillId="4" borderId="0" xfId="0" applyNumberFormat="1" applyFill="1"/>
    <xf numFmtId="49" fontId="0" fillId="4" borderId="0" xfId="0" applyNumberFormat="1" applyFill="1"/>
    <xf numFmtId="0" fontId="3" fillId="4" borderId="0" xfId="1" applyFill="1"/>
    <xf numFmtId="0" fontId="0" fillId="5" borderId="0" xfId="0" applyFill="1"/>
    <xf numFmtId="15" fontId="0" fillId="5" borderId="0" xfId="0" applyNumberFormat="1" applyFill="1"/>
    <xf numFmtId="49" fontId="0" fillId="5" borderId="0" xfId="0" applyNumberFormat="1" applyFill="1"/>
    <xf numFmtId="0" fontId="3" fillId="5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poofNHp1%3fcsf=1&amp;web=1&amp;e=dMvwdw" TargetMode="External"/><Relationship Id="rId299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05/05Jun2024poofNHp2?csf=1&amp;web=1&amp;e=eoASNV" TargetMode="External"/><Relationship Id="rId21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2\22Jul2024stavHp4%3fcsf=1&amp;web=1&amp;e=FVie39" TargetMode="External"/><Relationship Id="rId63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25\25Sep2024ymcaNHp1%3fcsf=1&amp;web=1&amp;e=jgaHAH" TargetMode="External"/><Relationship Id="rId159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hP2%3fcsf=1&amp;web=1&amp;e=VPVqpd" TargetMode="External"/><Relationship Id="rId170" Type="http://schemas.openxmlformats.org/officeDocument/2006/relationships/hyperlink" Target="file:///C:\:f:\r\personal\dgamoso_presidiotrust_gov\Documents\Diony's%20Stuff\Graduate%20school\Presidio%20Ecological%20Horticulture%20Project\Photos\Voucher%20photos%202024\101_0701\01Jul2024wewanhP11%3fcsf=1&amp;web=1&amp;e=xvAD6s" TargetMode="External"/><Relationship Id="rId226" Type="http://schemas.openxmlformats.org/officeDocument/2006/relationships/hyperlink" Target="file:///C:\:f:\r\personal\dgamoso_presidiotrust_gov\Documents\Diony's%20Stuff\Graduate%20school\Presidio%20Ecological%20Horticulture%20Project\Photos\Voucher%20photos%202024\100_0508\08May2024pagonhP4%3fcsf=1&amp;web=1&amp;e=qNdnFo" TargetMode="External"/><Relationship Id="rId268" Type="http://schemas.openxmlformats.org/officeDocument/2006/relationships/hyperlink" Target="file:///C:\:f:\r\personal\dgamoso_presidiotrust_gov\Documents\Diony's%20Stuff\Graduate%20school\Presidio%20Ecological%20Horticulture%20Project\Photos\Voucher%20photos%202024\08Jul2024\08Jul2024pagonhP5%3fcsf=1&amp;web=1&amp;e=b1UUFE" TargetMode="External"/><Relationship Id="rId32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4\24Jul2024fscgNHp8%3fcsf=1&amp;web=1&amp;e=Mo6Lqt" TargetMode="External"/><Relationship Id="rId74" Type="http://schemas.openxmlformats.org/officeDocument/2006/relationships/hyperlink" Target="file:///C:\Users\:f:\r\personal\dgamoso_presidiotrust_gov\Documents\Diony's%20Stuff\Graduate%20school\Presidio%20Ecological%20Horticulture%20Project\Photos\Voucher%20photos%202024\101_1003\03Oct2024fscgHp1%3fcsf=1&amp;web=1&amp;e=y9Oaw6" TargetMode="External"/><Relationship Id="rId128" Type="http://schemas.openxmlformats.org/officeDocument/2006/relationships/hyperlink" Target="file:///C:\:f:\r\personal\dgamoso_presidiotrust_gov\Documents\Diony's%20Stuff\Graduate%20school\Presidio%20Ecological%20Horticulture%20Project\Photos\Voucher%20photos%202024\100_0717\17Jul2024mpsuHp6%3fcsf=1&amp;web=1&amp;e=aIAebw" TargetMode="External"/><Relationship Id="rId5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826\26Aug2024wyweCp1%3fcsf=1&amp;web=1&amp;e=LumlC8" TargetMode="External"/><Relationship Id="rId181" Type="http://schemas.openxmlformats.org/officeDocument/2006/relationships/hyperlink" Target="file:///C:\:f:\r\personal\dgamoso_presidiotrust_gov\Documents\Diony's%20Stuff\Graduate%20school\Presidio%20Ecological%20Horticulture%20Project\Photos\Voucher%20photos%202024\101_0701\01Jul2024eawanhP7%3fcsf=1&amp;web=1&amp;e=WQOmmD" TargetMode="External"/><Relationship Id="rId237" Type="http://schemas.openxmlformats.org/officeDocument/2006/relationships/hyperlink" Target="file:///C:\:f:\r\personal\dgamoso_presidiotrust_gov\Documents\Diony's%20Stuff\Graduate%20school\Presidio%20Ecological%20Horticulture%20Project\Photos\Voucher%20photos%202024\100_0805\05Aug2024eawanhP1%3fcsf=1&amp;web=1&amp;e=o2MOQo" TargetMode="External"/><Relationship Id="rId279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429/29Apr2024fscgHp3?csf=1&amp;web=1&amp;e=G6dugZ" TargetMode="External"/><Relationship Id="rId43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09\09Sep2024ymcaNHp2%3fcsf=1&amp;web=1&amp;e=appgF3" TargetMode="External"/><Relationship Id="rId139" Type="http://schemas.openxmlformats.org/officeDocument/2006/relationships/hyperlink" Target="file:///C:\:f:\r\personal\dgamoso_presidiotrust_gov\Documents\Diony's%20Stuff\Graduate%20school\Presidio%20Ecological%20Horticulture%20Project\Photos\Voucher%20photos%202024\100_0908\08Sep2024fscgHp1%3fcsf=1&amp;web=1&amp;e=6jCICE" TargetMode="External"/><Relationship Id="rId290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1_0522/22May2024lileNHp1?csf=1&amp;web=1&amp;e=Y2x0Co" TargetMode="External"/><Relationship Id="rId304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12/12Jun2024mpsuHp2?csf=1&amp;web=1&amp;e=vm0IPY" TargetMode="External"/><Relationship Id="rId85" Type="http://schemas.openxmlformats.org/officeDocument/2006/relationships/hyperlink" Target="file:///C:\Users\:f:\r\personal\dgamoso_presidiotrust_gov\Documents\Diony's%20Stuff\Graduate%20school\Presidio%20Ecological%20Horticulture%20Project\Photos\Voucher%20photos%202024\08Jul2024\08Jul2024lileHp6%3fcsf=1&amp;web=1&amp;e=YnzbhB" TargetMode="External"/><Relationship Id="rId150" Type="http://schemas.openxmlformats.org/officeDocument/2006/relationships/hyperlink" Target="file:///C:\:f:\r\personal\dgamoso_presidiotrust_gov\Documents\Diony's%20Stuff\Graduate%20school\Presidio%20Ecological%20Horticulture%20Project\Photos\Voucher%20photos%202024\101_0916\16Sep2024lileHp4%3fcsf=1&amp;web=1&amp;e=moAbe3" TargetMode="External"/><Relationship Id="rId192" Type="http://schemas.openxmlformats.org/officeDocument/2006/relationships/hyperlink" Target="file:///C:\:f:\r\personal\dgamoso_presidiotrust_gov\Documents\Diony's%20Stuff\Graduate%20school\Presidio%20Ecological%20Horticulture%20Project\Photos\Voucher%20photos%202024\102_0723\23Jul2024mpsunhP4%3fcsf=1&amp;web=1&amp;e=mueyIn" TargetMode="External"/><Relationship Id="rId206" Type="http://schemas.openxmlformats.org/officeDocument/2006/relationships/hyperlink" Target="file:///C:\:f:\r\personal\dgamoso_presidiotrust_gov\Documents\Diony's%20Stuff\Graduate%20school\Presidio%20Ecological%20Horticulture%20Project\Photos\Voucher%20photos%202024\100_0807\07Aug2024lilehP2%3fcsf=1&amp;web=1&amp;e=G2JuSW" TargetMode="External"/><Relationship Id="rId248" Type="http://schemas.openxmlformats.org/officeDocument/2006/relationships/hyperlink" Target="file:///C:\:f:\r\personal\dgamoso_presidiotrust_gov\Documents\Diony's%20Stuff\Graduate%20school\Presidio%20Ecological%20Horticulture%20Project\Photos\Voucher%20photos%202024\08Apr2024\08Apr2024stavhP7%3fcsf=1&amp;web=1&amp;e=Hq2jw6" TargetMode="External"/><Relationship Id="rId12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17\17Jul2024mpsuHp10%3fcsf=1&amp;web=1&amp;e=gpJVLr" TargetMode="External"/><Relationship Id="rId108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mpsuNHp6%3fcsf=1&amp;web=1&amp;e=njgFpg" TargetMode="External"/><Relationship Id="rId54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610\10Jun2024ymcaHp7%3fcsf=1&amp;web=1&amp;e=ppkKob" TargetMode="External"/><Relationship Id="rId96" Type="http://schemas.openxmlformats.org/officeDocument/2006/relationships/hyperlink" Target="file:///C:\:f:\r\personal\dgamoso_presidiotrust_gov\Documents\Diony's%20Stuff\Graduate%20school\Presidio%20Ecological%20Horticulture%20Project\Photos\Voucher%20photos%202024\100_0925\25Sep2024ymcaCp2%3fcsf=1&amp;web=1&amp;e=rVhbRU" TargetMode="External"/><Relationship Id="rId161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nhP2%3fcsf=1&amp;web=1&amp;e=dbvTV6" TargetMode="External"/><Relationship Id="rId217" Type="http://schemas.openxmlformats.org/officeDocument/2006/relationships/hyperlink" Target="file:///C:\:f:\r\personal\dgamoso_presidiotrust_gov\Documents\Diony's%20Stuff\Graduate%20school\Presidio%20Ecological%20Horticulture%20Project\Photos\Voucher%20photos%202024\100_0918\18Sep2024pagocP3%3fcsf=1&amp;web=1&amp;e=7Yy20p" TargetMode="External"/><Relationship Id="rId259" Type="http://schemas.openxmlformats.org/officeDocument/2006/relationships/hyperlink" Target="file:///C:\:f:\r\personal\dgamoso_presidiotrust_gov\Documents\Diony's%20Stuff\Graduate%20school\Presidio%20Ecological%20Horticulture%20Project\Photos\Voucher%20photos%202024\100_0610\10Jun2024mpsunhP2%3fcsf=1&amp;web=1&amp;e=81G9CG" TargetMode="External"/><Relationship Id="rId23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2\22Jul2024stavHp2%3fcsf=1&amp;web=1&amp;e=0ZaD3P" TargetMode="External"/><Relationship Id="rId119" Type="http://schemas.openxmlformats.org/officeDocument/2006/relationships/hyperlink" Target="file:///C:\:f:\r\personal\dgamoso_presidiotrust_gov\Documents\Diony's%20Stuff\Graduate%20school\Presidio%20Ecological%20Horticulture%20Project\Photos\Voucher%20photos%202024\100_0901\01Sep2024eawaNHp2%3fcsf=1&amp;web=1&amp;e=q5H5gq" TargetMode="External"/><Relationship Id="rId270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2_0826/26Aug2024lileHp4?csf=1&amp;web=1&amp;e=FwLgNm" TargetMode="External"/><Relationship Id="rId44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09\09Sep2024ymcaNHp3%3fcsf=1&amp;web=1&amp;e=VX3J2Y" TargetMode="External"/><Relationship Id="rId65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25\25Sep2024ymcaNHp3%3fcsf=1&amp;web=1&amp;e=cPwkvi" TargetMode="External"/><Relationship Id="rId86" Type="http://schemas.openxmlformats.org/officeDocument/2006/relationships/hyperlink" Target="file:///C:\Users\:f:\r\personal\dgamoso_presidiotrust_gov\Documents\Diony's%20Stuff\Graduate%20school\Presidio%20Ecological%20Horticulture%20Project\Photos\Voucher%20photos%202024\08Jul2024\08Jul2024lileHp7%3fcsf=1&amp;web=1&amp;e=Kk2rlL" TargetMode="External"/><Relationship Id="rId130" Type="http://schemas.openxmlformats.org/officeDocument/2006/relationships/hyperlink" Target="file:///C:\:f:\r\personal\dgamoso_presidiotrust_gov\Documents\Diony's%20Stuff\Graduate%20school\Presidio%20Ecological%20Horticulture%20Project\Photos\Voucher%20photos%202024\101_0930\30Sepfoschp2%3fcsf=1&amp;web=1&amp;e=egP2D7" TargetMode="External"/><Relationship Id="rId151" Type="http://schemas.openxmlformats.org/officeDocument/2006/relationships/hyperlink" Target="file:///C:\:f:\r\personal\dgamoso_presidiotrust_gov\Documents\Diony's%20Stuff\Graduate%20school\Presidio%20Ecological%20Horticulture%20Project\Photos\Voucher%20photos%202024\101_0916\16Sep2024lileHp5%3fcsf=1&amp;web=1&amp;e=3RDjBm" TargetMode="External"/><Relationship Id="rId172" Type="http://schemas.openxmlformats.org/officeDocument/2006/relationships/hyperlink" Target="file:///C:\:f:\r\personal\dgamoso_presidiotrust_gov\Documents\Diony's%20Stuff\Graduate%20school\Presidio%20Ecological%20Horticulture%20Project\Photos\Voucher%20photos%202024\101_0701\01Jul2024wewanhP13%3fcsf=1&amp;web=1&amp;e=w06Wex" TargetMode="External"/><Relationship Id="rId193" Type="http://schemas.openxmlformats.org/officeDocument/2006/relationships/hyperlink" Target="file:///C:\:f:\r\personal\dgamoso_presidiotrust_gov\Documents\Diony's%20Stuff\Graduate%20school\Presidio%20Ecological%20Horticulture%20Project\Photos\Voucher%20photos%202024\102_0723\23Jul2024mpsunhP5%3fcsf=1&amp;web=1&amp;e=WaNZUv" TargetMode="External"/><Relationship Id="rId207" Type="http://schemas.openxmlformats.org/officeDocument/2006/relationships/hyperlink" Target="file:///C:\:f:\r\personal\dgamoso_presidiotrust_gov\Documents\Diony's%20Stuff\Graduate%20school\Presidio%20Ecological%20Horticulture%20Project\Photos\Voucher%20photos%202024\100_0807\07Aug2024lilehP3%3fcsf=1&amp;web=1&amp;e=KYJwpq" TargetMode="External"/><Relationship Id="rId228" Type="http://schemas.openxmlformats.org/officeDocument/2006/relationships/hyperlink" Target="file:///C:\:f:\r\personal\dgamoso_presidiotrust_gov\Documents\Diony's%20Stuff\Graduate%20school\Presidio%20Ecological%20Horticulture%20Project\Photos\Voucher%20photos%202024\100_0814\14Aug2024eawanhP2%3fcsf=1&amp;web=1&amp;e=WhDeYh" TargetMode="External"/><Relationship Id="rId249" Type="http://schemas.openxmlformats.org/officeDocument/2006/relationships/hyperlink" Target="file:///C:\:f:\r\personal\dgamoso_presidiotrust_gov\Documents\Diony's%20Stuff\Graduate%20school\Presidio%20Ecological%20Horticulture%20Project\Photos\Voucher%20photos%202024\100_0624\24Jun2024stavhP1%3fcsf=1&amp;web=1&amp;e=hPkPqC" TargetMode="External"/><Relationship Id="rId13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17\17Jul2024mpsuHp11%3fcsf=1&amp;web=1&amp;e=z2nBCt" TargetMode="External"/><Relationship Id="rId109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mpsuNHp7%3fcsf=1&amp;web=1&amp;e=kGcdPE" TargetMode="External"/><Relationship Id="rId260" Type="http://schemas.openxmlformats.org/officeDocument/2006/relationships/hyperlink" Target="file:///C:\:f:\r\personal\dgamoso_presidiotrust_gov\Documents\Diony's%20Stuff\Graduate%20school\Presidio%20Ecological%20Horticulture%20Project\Photos\Voucher%20photos%202024\100_0626\26Jun2024wywehP1%3fcsf=1&amp;web=1&amp;e=FFwGek" TargetMode="External"/><Relationship Id="rId281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715/15Jul2024shtaNHp1?csf=1&amp;web=1&amp;e=1Ez0pU" TargetMode="External"/><Relationship Id="rId34" Type="http://schemas.openxmlformats.org/officeDocument/2006/relationships/hyperlink" Target="file:///C:\Users\:f:\r\personal\dgamoso_presidiotrust_gov\Documents\Diony's%20Stuff\Graduate%20school\Presidio%20Ecological%20Horticulture%20Project\Photos\Voucher%20photos%202024\100_1002\02Oct2024stavHp2%3fcsf=1&amp;web=1&amp;e=zyYCiW" TargetMode="External"/><Relationship Id="rId55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610\10Jun2024ymcaHp8%3fcsf=1&amp;web=1&amp;e=cEcnbe" TargetMode="External"/><Relationship Id="rId76" Type="http://schemas.openxmlformats.org/officeDocument/2006/relationships/hyperlink" Target="file:///C:\Users\:f:\r\personal\dgamoso_presidiotrust_gov\Documents\Diony's%20Stuff\Graduate%20school\Presidio%20Ecological%20Horticulture%20Project\Photos\Voucher%20photos%202024\101_1003\03Oct2024fscgHp3%3fcsf=1&amp;web=1&amp;e=Nztecl" TargetMode="External"/><Relationship Id="rId97" Type="http://schemas.openxmlformats.org/officeDocument/2006/relationships/hyperlink" Target="file:///C:\:f:\r\personal\dgamoso_presidiotrust_gov\Documents\Diony's%20Stuff\Graduate%20school\Presidio%20Ecological%20Horticulture%20Project\Photos\Voucher%20photos%202024\100_0925\25Sep2024ymcaCp3%3fcsf=1&amp;web=1&amp;e=izb9xg" TargetMode="External"/><Relationship Id="rId120" Type="http://schemas.openxmlformats.org/officeDocument/2006/relationships/hyperlink" Target="file:///C:\:f:\r\personal\dgamoso_presidiotrust_gov\Documents\Diony's%20Stuff\Graduate%20school\Presidio%20Ecological%20Horticulture%20Project\Photos\Voucher%20photos%202024\101_0626\26Jun2024stavCp1%3fcsf=1&amp;web=1&amp;e=j7Ke4I" TargetMode="External"/><Relationship Id="rId141" Type="http://schemas.openxmlformats.org/officeDocument/2006/relationships/hyperlink" Target="file:///C:\:f:\r\personal\dgamoso_presidiotrust_gov\Documents\Diony's%20Stuff\Graduate%20school\Presidio%20Ecological%20Horticulture%20Project\Photos\Voucher%20photos%202024\100_0908\08Sep2024fscgHp3%3fcsf=1&amp;web=1&amp;e=tykdId" TargetMode="External"/><Relationship Id="rId7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923\23Sep2024poofNHp2%3fcsf=1&amp;web=1&amp;e=i5l7SV" TargetMode="External"/><Relationship Id="rId162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nhP3%3fcsf=1&amp;web=1&amp;e=bffOGd" TargetMode="External"/><Relationship Id="rId183" Type="http://schemas.openxmlformats.org/officeDocument/2006/relationships/hyperlink" Target="file:///C:\:f:\r\personal\dgamoso_presidiotrust_gov\Documents\Diony's%20Stuff\Graduate%20school\Presidio%20Ecological%20Horticulture%20Project\Photos\Voucher%20photos%202024\100_0627\27Jun2024wywenhP1%3fcsf=1&amp;web=1&amp;e=BwknRI" TargetMode="External"/><Relationship Id="rId218" Type="http://schemas.openxmlformats.org/officeDocument/2006/relationships/hyperlink" Target="file:///C:\:f:\r\personal\dgamoso_presidiotrust_gov\Documents\Diony's%20Stuff\Graduate%20school\Presidio%20Ecological%20Horticulture%20Project\Photos\Voucher%20photos%202024\100_0918\18Sep2024pagocP4%3fcsf=1&amp;web=1&amp;e=JSnzXf" TargetMode="External"/><Relationship Id="rId239" Type="http://schemas.openxmlformats.org/officeDocument/2006/relationships/hyperlink" Target="file:///C:\:f:\r\personal\dgamoso_presidiotrust_gov\Documents\Diony's%20Stuff\Graduate%20school\Presidio%20Ecological%20Horticulture%20Project\Photos\Voucher%20photos%202024\100_0805\05Aug2024wewahP2%3fcsf=1&amp;web=1&amp;e=6vNygp" TargetMode="External"/><Relationship Id="rId250" Type="http://schemas.openxmlformats.org/officeDocument/2006/relationships/hyperlink" Target="file:///C:\:f:\r\personal\dgamoso_presidiotrust_gov\Documents\Diony's%20Stuff\Graduate%20school\Presidio%20Ecological%20Horticulture%20Project\Photos\Voucher%20photos%202024\100_0624\24Jun2024stavhP2%3fcsf=1&amp;web=1&amp;e=1U2Dkt" TargetMode="External"/><Relationship Id="rId271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2_0826/26Aug2024lileHp5?csf=1&amp;web=1&amp;e=Cvsyzn" TargetMode="External"/><Relationship Id="rId292" Type="http://schemas.openxmlformats.org/officeDocument/2006/relationships/hyperlink" Target="../../../../../../../../:f:/g/personal/dgamoso_presidiotrust_gov/EklzW3QTUuRMgqCm7MydMx4B1S6LH5WpYqOphe0KoYTD0Q?e=5NDHcp" TargetMode="External"/><Relationship Id="rId306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12/12Jun2024mpsuHp4?csf=1&amp;web=1&amp;e=26yL4Q" TargetMode="External"/><Relationship Id="rId24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2\22Jul2024stavHp1%3fcsf=1&amp;web=1&amp;e=IwmGXm" TargetMode="External"/><Relationship Id="rId45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09\09Sep2024ymcaNHp4%3fcsf=1&amp;web=1&amp;e=1cVXU3" TargetMode="External"/><Relationship Id="rId66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25\25Sep2024ymcaNHp4%3fcsf=1&amp;web=1&amp;e=Wuq5L2" TargetMode="External"/><Relationship Id="rId87" Type="http://schemas.openxmlformats.org/officeDocument/2006/relationships/hyperlink" Target="file:///C:\Users\:f:\r\personal\dgamoso_presidiotrust_gov\Documents\Diony's%20Stuff\Graduate%20school\Presidio%20Ecological%20Horticulture%20Project\Photos\Voucher%20photos%202024\08Jul2024\08Jul2024lilenhp1%3fcsf=1&amp;web=1&amp;e=4Q5VzT" TargetMode="External"/><Relationship Id="rId110" Type="http://schemas.openxmlformats.org/officeDocument/2006/relationships/hyperlink" Target="file:///C:\:f:\r\personal\dgamoso_presidiotrust_gov\Documents\Diony's%20Stuff\Graduate%20school\Presidio%20Ecological%20Horticulture%20Project\Photos\Voucher%20photos%202024\100_1002\02Oct2024stavCp1%3fcsf=1&amp;web=1&amp;e=h1Zijl" TargetMode="External"/><Relationship Id="rId131" Type="http://schemas.openxmlformats.org/officeDocument/2006/relationships/hyperlink" Target="file:///C:\:f:\r\personal\dgamoso_presidiotrust_gov\Documents\Diony's%20Stuff\Graduate%20school\Presidio%20Ecological%20Horticulture%20Project\Photos\Voucher%20photos%202024\101_0930\30Sepfoschp4%3fcsf=1&amp;web=1&amp;e=DfG8H1" TargetMode="External"/><Relationship Id="rId152" Type="http://schemas.openxmlformats.org/officeDocument/2006/relationships/hyperlink" Target="file:///C:\:f:\r\personal\dgamoso_presidiotrust_gov\Documents\Diony's%20Stuff\Graduate%20school\Presidio%20Ecological%20Horticulture%20Project\Photos\Voucher%20photos%202024\101_0916\16Sep2024lileHp6%3fcsf=1&amp;web=1&amp;e=QBieN4" TargetMode="External"/><Relationship Id="rId173" Type="http://schemas.openxmlformats.org/officeDocument/2006/relationships/hyperlink" Target="file:///C:\:f:\r\personal\dgamoso_presidiotrust_gov\Documents\Diony's%20Stuff\Graduate%20school\Presidio%20Ecological%20Horticulture%20Project\Photos\Voucher%20photos%202024\100_0814\14Aug2024eawacP1%3fcsf=1&amp;web=1&amp;e=gWcSds" TargetMode="External"/><Relationship Id="rId194" Type="http://schemas.openxmlformats.org/officeDocument/2006/relationships/hyperlink" Target="file:///C:\:f:\r\personal\dgamoso_presidiotrust_gov\Documents\Diony's%20Stuff\Graduate%20school\Presidio%20Ecological%20Horticulture%20Project\Photos\Voucher%20photos%202024\102_0723\23Jul2024mpsunhP6%3fcsf=1&amp;web=1&amp;e=Tw3iVh" TargetMode="External"/><Relationship Id="rId208" Type="http://schemas.openxmlformats.org/officeDocument/2006/relationships/hyperlink" Target="file:///C:\:f:\r\personal\dgamoso_presidiotrust_gov\Documents\Diony's%20Stuff\Graduate%20school\Presidio%20Ecological%20Horticulture%20Project\Photos\Voucher%20photos%202024\100_0807\07Aug2024lilehP4%3fcsf=1&amp;web=1&amp;e=HQSDK8" TargetMode="External"/><Relationship Id="rId229" Type="http://schemas.openxmlformats.org/officeDocument/2006/relationships/hyperlink" Target="file:///C:\:f:\r\personal\dgamoso_presidiotrust_gov\Documents\Diony's%20Stuff\Graduate%20school\Presidio%20Ecological%20Horticulture%20Project\Photos\Voucher%20photos%202024\100_0821\21Aug2024pagonhP1%3fcsf=1&amp;web=1&amp;e=j4bOAQ" TargetMode="External"/><Relationship Id="rId240" Type="http://schemas.openxmlformats.org/officeDocument/2006/relationships/hyperlink" Target="file:///C:\:f:\r\personal\dgamoso_presidiotrust_gov\Documents\Diony's%20Stuff\Graduate%20school\Presidio%20Ecological%20Horticulture%20Project\Photos\Voucher%20photos%202024\100_0819\19Aug2024fscghP1%3fcsf=1&amp;web=1&amp;e=TTLx5d" TargetMode="External"/><Relationship Id="rId261" Type="http://schemas.openxmlformats.org/officeDocument/2006/relationships/hyperlink" Target="file:///C:\:f:\r\personal\dgamoso_presidiotrust_gov\Documents\Diony's%20Stuff\Graduate%20school\Presidio%20Ecological%20Horticulture%20Project\Photos\Voucher%20photos%202024\100_0626\26Jun2024wywehP2%3fcsf=1&amp;web=1&amp;e=bBGcIq" TargetMode="External"/><Relationship Id="rId14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17\17Jul2024mpsuHp12%3fcsf=1&amp;web=1&amp;e=Q85ohB" TargetMode="External"/><Relationship Id="rId35" Type="http://schemas.openxmlformats.org/officeDocument/2006/relationships/hyperlink" Target="file:///C:\Users\:f:\r\personal\dgamoso_presidiotrust_gov\Documents\Diony's%20Stuff\Graduate%20school\Presidio%20Ecological%20Horticulture%20Project\Photos\Voucher%20photos%202024\100_1002\02Oct2024stavHp3%3fcsf=1&amp;web=1&amp;e=sZUK0A" TargetMode="External"/><Relationship Id="rId56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610\10Jun2024ymcaHp10%3fcsf=1&amp;web=1&amp;e=rjKjIg" TargetMode="External"/><Relationship Id="rId77" Type="http://schemas.openxmlformats.org/officeDocument/2006/relationships/hyperlink" Target="file:///C:\Users\:f:\r\personal\dgamoso_presidiotrust_gov\Documents\Diony's%20Stuff\Graduate%20school\Presidio%20Ecological%20Horticulture%20Project\Photos\Voucher%20photos%202024\101_1003\03Oct2024fscgHp4%3fcsf=1&amp;web=1&amp;e=wnJrdq" TargetMode="External"/><Relationship Id="rId100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ymcaHp2%3fcsf=1&amp;web=1&amp;e=aBisGq" TargetMode="External"/><Relationship Id="rId282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715/15Jul2024shtaNHp2?csf=1&amp;web=1&amp;e=yuGJt8" TargetMode="External"/><Relationship Id="rId8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17\17Jul2024mpsuHp1%3fcsf=1&amp;web=1&amp;e=v2u5wZ" TargetMode="External"/><Relationship Id="rId98" Type="http://schemas.openxmlformats.org/officeDocument/2006/relationships/hyperlink" Target="file:///C:\:f:\r\personal\dgamoso_presidiotrust_gov\Documents\Diony's%20Stuff\Graduate%20school\Presidio%20Ecological%20Horticulture%20Project\Photos\Voucher%20photos%202024\100_0610\10Jun2024ymcaCp1%3fcsf=1&amp;web=1&amp;e=qZQ3L1" TargetMode="External"/><Relationship Id="rId121" Type="http://schemas.openxmlformats.org/officeDocument/2006/relationships/hyperlink" Target="file:///C:\:f:\r\personal\dgamoso_presidiotrust_gov\Documents\Diony's%20Stuff\Graduate%20school\Presidio%20Ecological%20Horticulture%20Project\Photos\Voucher%20photos%202024\100_0916\16Sep2024lileNHp1%3fcsf=1&amp;web=1&amp;e=WdFseW" TargetMode="External"/><Relationship Id="rId142" Type="http://schemas.openxmlformats.org/officeDocument/2006/relationships/hyperlink" Target="file:///C:\:f:\r\personal\dgamoso_presidiotrust_gov\Documents\Diony's%20Stuff\Graduate%20school\Presidio%20Ecological%20Horticulture%20Project\Photos\Voucher%20photos%202024\100_0908\08Sep2024fscgHp4%3fcsf=1&amp;web=1&amp;e=oRfcNb" TargetMode="External"/><Relationship Id="rId163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nhP4%3fcsf=1&amp;web=1&amp;e=tzATUk" TargetMode="External"/><Relationship Id="rId184" Type="http://schemas.openxmlformats.org/officeDocument/2006/relationships/hyperlink" Target="file:///C:\:f:\r\personal\dgamoso_presidiotrust_gov\Documents\Diony's%20Stuff\Graduate%20school\Presidio%20Ecological%20Horticulture%20Project\Photos\Voucher%20photos%202024\100_0627\27Jun2024wywenhP2%3fcsf=1&amp;web=1&amp;e=FP0sAd" TargetMode="External"/><Relationship Id="rId219" Type="http://schemas.openxmlformats.org/officeDocument/2006/relationships/hyperlink" Target="file:///C:\:f:\r\personal\dgamoso_presidiotrust_gov\Documents\Diony's%20Stuff\Graduate%20school\Presidio%20Ecological%20Horticulture%20Project\Photos\Voucher%20photos%202024\100_0918\18Sep2024pagocP5%3fcsf=1&amp;web=1&amp;e=cicWOf" TargetMode="External"/><Relationship Id="rId230" Type="http://schemas.openxmlformats.org/officeDocument/2006/relationships/hyperlink" Target="file:///C:\:f:\r\personal\dgamoso_presidiotrust_gov\Documents\Diony's%20Stuff\Graduate%20school\Presidio%20Ecological%20Horticulture%20Project\Photos\Voucher%20photos%202024\100_0821\21Aug2024pagonhP2%3fcsf=1&amp;web=1&amp;e=OIXa2U" TargetMode="External"/><Relationship Id="rId251" Type="http://schemas.openxmlformats.org/officeDocument/2006/relationships/hyperlink" Target="file:///C:\:f:\r\personal\dgamoso_presidiotrust_gov\Documents\Diony's%20Stuff\Graduate%20school\Presidio%20Ecological%20Horticulture%20Project\Photos\Voucher%20photos%202024\100_0624\24Jun2024stavhP3%3fcsf=1&amp;web=1&amp;e=ibApmp" TargetMode="External"/><Relationship Id="rId25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4\24Jul2024fscgNHp1%3fcsf=1&amp;web=1&amp;e=v5yJZv" TargetMode="External"/><Relationship Id="rId46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09\09Sep2024ymcaNHp5%3fcsf=1&amp;web=1&amp;e=jqLPdY" TargetMode="External"/><Relationship Id="rId67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4\24Jul2024fscgHp1%3fcsf=1&amp;web=1&amp;e=Ovzb2p" TargetMode="External"/><Relationship Id="rId272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819/19AugfscgnhP1?csf=1&amp;web=1&amp;e=d9FLrk" TargetMode="External"/><Relationship Id="rId293" Type="http://schemas.openxmlformats.org/officeDocument/2006/relationships/hyperlink" Target="../../../../../../../../:f:/g/personal/dgamoso_presidiotrust_gov/Eq-rvrg9s7lPi33KBnUhf-4BqIRmkfmb6_29Sx3RRTJT9Q?e=0G37an" TargetMode="External"/><Relationship Id="rId307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12/12Jun2024mpsuHp5?csf=1&amp;web=1&amp;e=VxKKea" TargetMode="External"/><Relationship Id="rId88" Type="http://schemas.openxmlformats.org/officeDocument/2006/relationships/hyperlink" Target="file:///C:\Users\:f:\r\personal\dgamoso_presidiotrust_gov\Documents\Diony's%20Stuff\Graduate%20school\Presidio%20Ecological%20Horticulture%20Project\Photos\Voucher%20photos%202024\08Jul2024\08Jul2024lilenhp2%3fcsf=1&amp;web=1&amp;e=2AqMpq" TargetMode="External"/><Relationship Id="rId111" Type="http://schemas.openxmlformats.org/officeDocument/2006/relationships/hyperlink" Target="file:///C:\:f:\r\personal\dgamoso_presidiotrust_gov\Documents\Diony's%20Stuff\Graduate%20school\Presidio%20Ecological%20Horticulture%20Project\Photos\Voucher%20photos%202024\100_1002\02Oct2024stavCp2%3fcsf=1&amp;web=1&amp;e=hip3tf" TargetMode="External"/><Relationship Id="rId132" Type="http://schemas.openxmlformats.org/officeDocument/2006/relationships/hyperlink" Target="file:///C:\:f:\r\personal\dgamoso_presidiotrust_gov\Documents\Diony's%20Stuff\Graduate%20school\Presidio%20Ecological%20Horticulture%20Project\Photos\Voucher%20photos%202024\100_0918\18Sep2024eawaNHp1%3fcsf=1&amp;web=1&amp;e=nyyaw8" TargetMode="External"/><Relationship Id="rId153" Type="http://schemas.openxmlformats.org/officeDocument/2006/relationships/hyperlink" Target="file:///C:\:f:\r\personal\dgamoso_presidiotrust_gov\Documents\Diony's%20Stuff\Graduate%20school\Presidio%20Ecological%20Horticulture%20Project\Photos\Voucher%20photos%202024\101_0916\16Sep2024lileHp7%3fcsf=1&amp;web=1&amp;e=aK8Ges" TargetMode="External"/><Relationship Id="rId174" Type="http://schemas.openxmlformats.org/officeDocument/2006/relationships/hyperlink" Target="file:///C:\:f:\r\personal\dgamoso_presidiotrust_gov\Documents\Diony's%20Stuff\Graduate%20school\Presidio%20Ecological%20Horticulture%20Project\Photos\Voucher%20photos%202024\100_0715\24Jul2024POOFCp1%3fcsf=1&amp;web=1&amp;e=kgXYFH" TargetMode="External"/><Relationship Id="rId195" Type="http://schemas.openxmlformats.org/officeDocument/2006/relationships/hyperlink" Target="file:///C:\:f:\r\personal\dgamoso_presidiotrust_gov\Documents\Diony's%20Stuff\Graduate%20school\Presidio%20Ecological%20Horticulture%20Project\Photos\Voucher%20photos%202024\102_0723\23Jul2024mpsunhP7%3fcsf=1&amp;web=1&amp;e=qxAEAi" TargetMode="External"/><Relationship Id="rId209" Type="http://schemas.openxmlformats.org/officeDocument/2006/relationships/hyperlink" Target="file:///C:\:f:\r\personal\dgamoso_presidiotrust_gov\Documents\Diony's%20Stuff\Graduate%20school\Presidio%20Ecological%20Horticulture%20Project\Photos\Voucher%20photos%202024\100_0807\07Aug2024lilehP5%3fcsf=1&amp;web=1&amp;e=ipVBZG" TargetMode="External"/><Relationship Id="rId220" Type="http://schemas.openxmlformats.org/officeDocument/2006/relationships/hyperlink" Target="file:///C:\:f:\r\personal\dgamoso_presidiotrust_gov\Documents\Diony's%20Stuff\Graduate%20school\Presidio%20Ecological%20Horticulture%20Project\Photos\Voucher%20photos%202024\100_0918\18Sep2024pagocP6%3fcsf=1&amp;web=1&amp;e=cNNy6v" TargetMode="External"/><Relationship Id="rId241" Type="http://schemas.openxmlformats.org/officeDocument/2006/relationships/hyperlink" Target="file:///C:\:f:\r\personal\dgamoso_presidiotrust_gov\Documents\Diony's%20Stuff\Graduate%20school\Presidio%20Ecological%20Horticulture%20Project\Photos\Voucher%20photos%202024\100_0819\19Aug2024fscghP2%3fcsf=1&amp;web=1&amp;e=oOiwu1" TargetMode="External"/><Relationship Id="rId15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826\26Aug2024wyweNHp1%3fcsf=1&amp;web=1&amp;e=umezAz" TargetMode="External"/><Relationship Id="rId36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422\22Apr2024ymcaHp1%3fcsf=1&amp;web=1&amp;e=K8r177" TargetMode="External"/><Relationship Id="rId57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610\10Jun2024ymcaHp11%3fcsf=1&amp;web=1&amp;e=SJonno" TargetMode="External"/><Relationship Id="rId262" Type="http://schemas.openxmlformats.org/officeDocument/2006/relationships/hyperlink" Target="file:///C:\:f:\r\personal\dgamoso_presidiotrust_gov\Documents\Diony's%20Stuff\Graduate%20school\Presidio%20Ecological%20Horticulture%20Project\Photos\Voucher%20photos%202024\100_0626\26Jun2024wywehP3%3fcsf=1&amp;web=1&amp;e=0ad9MR" TargetMode="External"/><Relationship Id="rId283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715/15Jul2024shtaNHp3?csf=1&amp;web=1&amp;e=bNghtT" TargetMode="External"/><Relationship Id="rId78" Type="http://schemas.openxmlformats.org/officeDocument/2006/relationships/hyperlink" Target="file:///C:\Users\:f:\r\personal\dgamoso_presidiotrust_gov\Documents\Diony's%20Stuff\Graduate%20school\Presidio%20Ecological%20Horticulture%20Project\Photos\Voucher%20photos%202024\101_1003\03Oct2024fscgHp5%3fcsf=1&amp;web=1&amp;e=ZQWxIt" TargetMode="External"/><Relationship Id="rId99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ymcaHp1%3fcsf=1&amp;web=1&amp;e=R8kiXj" TargetMode="External"/><Relationship Id="rId101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ymcaHp3%3fcsf=1&amp;web=1&amp;e=f0lRhf" TargetMode="External"/><Relationship Id="rId122" Type="http://schemas.openxmlformats.org/officeDocument/2006/relationships/hyperlink" Target="file:///C:\:f:\r\personal\dgamoso_presidiotrust_gov\Documents\Diony's%20Stuff\Graduate%20school\Presidio%20Ecological%20Horticulture%20Project\Photos\Voucher%20photos%202024\101_0522\22May2024ymcaCp1%3fcsf=1&amp;web=1&amp;e=MDMow0" TargetMode="External"/><Relationship Id="rId143" Type="http://schemas.openxmlformats.org/officeDocument/2006/relationships/hyperlink" Target="file:///C:\:f:\r\personal\dgamoso_presidiotrust_gov\Documents\Diony's%20Stuff\Graduate%20school\Presidio%20Ecological%20Horticulture%20Project\Photos\Voucher%20photos%202024\100_0908\08Sep2024poofHp1%3fcsf=1&amp;web=1&amp;e=2h6Zou" TargetMode="External"/><Relationship Id="rId164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nhP5%3fcsf=1&amp;web=1&amp;e=Re2ecj" TargetMode="External"/><Relationship Id="rId185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pagocP1%3fcsf=1&amp;web=1&amp;e=1XDkZH" TargetMode="External"/><Relationship Id="rId9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17\17Jul2024mpsuHp2%3fcsf=1&amp;web=1&amp;e=Lb5awd" TargetMode="External"/><Relationship Id="rId210" Type="http://schemas.openxmlformats.org/officeDocument/2006/relationships/hyperlink" Target="file:///C:\:f:\r\personal\dgamoso_presidiotrust_gov\Documents\Diony's%20Stuff\Graduate%20school\Presidio%20Ecological%20Horticulture%20Project\Photos\Voucher%20photos%202024\100_0807\07Aug2024lilehP6%3fcsf=1&amp;web=1&amp;e=pYNR6E" TargetMode="External"/><Relationship Id="rId26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4\24Jul2024fscgNHp2%3fcsf=1&amp;web=1&amp;e=ZfwoOJ" TargetMode="External"/><Relationship Id="rId231" Type="http://schemas.openxmlformats.org/officeDocument/2006/relationships/hyperlink" Target="file:///C:\:f:\r\personal\dgamoso_presidiotrust_gov\Documents\Diony's%20Stuff\Graduate%20school\Presidio%20Ecological%20Horticulture%20Project\Photos\Voucher%20photos%202024\100_0821\21Aug2024pagonhP3%3fcsf=1&amp;web=1&amp;e=xOCthd" TargetMode="External"/><Relationship Id="rId252" Type="http://schemas.openxmlformats.org/officeDocument/2006/relationships/hyperlink" Target="file:///C:\:f:\r\personal\dgamoso_presidiotrust_gov\Documents\Diony's%20Stuff\Graduate%20school\Presidio%20Ecological%20Horticulture%20Project\Photos\Voucher%20photos%202024\100_0624\24Jun2024stavhP4%3fcsf=1&amp;web=1&amp;e=CHD1OK" TargetMode="External"/><Relationship Id="rId273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918/18Sep2024pagoNHp1?csf=1&amp;web=1&amp;e=oobWsE" TargetMode="External"/><Relationship Id="rId294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904/04Sep2024pagoNHp1?csf=1&amp;web=1&amp;e=2tbQCX" TargetMode="External"/><Relationship Id="rId308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10/10Jun2024mpsuCp1?csf=1&amp;web=1&amp;e=3z7eez" TargetMode="External"/><Relationship Id="rId47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09\09Sep2024ymcaNHp6%3fcsf=1&amp;web=1&amp;e=dOU3li" TargetMode="External"/><Relationship Id="rId68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4\24Jul2024fscgHp2%3fcsf=1&amp;web=1&amp;e=zFdlkI" TargetMode="External"/><Relationship Id="rId89" Type="http://schemas.openxmlformats.org/officeDocument/2006/relationships/hyperlink" Target="file:///C:\Users\:f:\r\personal\dgamoso_presidiotrust_gov\Documents\Diony's%20Stuff\Graduate%20school\Presidio%20Ecological%20Horticulture%20Project\Photos\Voucher%20photos%202024\08Jul2024\08Jul2024lilenhp3%3fcsf=1&amp;web=1&amp;e=eKdr7c" TargetMode="External"/><Relationship Id="rId112" Type="http://schemas.openxmlformats.org/officeDocument/2006/relationships/hyperlink" Target="file:///C:\:f:\r\personal\dgamoso_presidiotrust_gov\Documents\Diony's%20Stuff\Graduate%20school\Presidio%20Ecological%20Horticulture%20Project\Photos\Voucher%20photos%202024\100_1002\02Oct2024stavCp3%3fcsf=1&amp;web=1&amp;e=aYqZ6H" TargetMode="External"/><Relationship Id="rId133" Type="http://schemas.openxmlformats.org/officeDocument/2006/relationships/hyperlink" Target="file:///C:\:f:\r\personal\dgamoso_presidiotrust_gov\Documents\Diony's%20Stuff\Graduate%20school\Presidio%20Ecological%20Horticulture%20Project\Photos\Voucher%20photos%202024\100_0918\18Sep2024eawaNHp2%3fcsf=1&amp;web=1&amp;e=GnpBJ9" TargetMode="External"/><Relationship Id="rId154" Type="http://schemas.openxmlformats.org/officeDocument/2006/relationships/hyperlink" Target="file:///C:\:f:\r\personal\dgamoso_presidiotrust_gov\Documents\Diony's%20Stuff\Graduate%20school\Presidio%20Ecological%20Horticulture%20Project\Photos\Voucher%20photos%202024\101_0916\16Sep2024lileHp8%3fcsf=1&amp;web=1&amp;e=hhtVFe" TargetMode="External"/><Relationship Id="rId175" Type="http://schemas.openxmlformats.org/officeDocument/2006/relationships/hyperlink" Target="file:///C:\:f:\r\personal\dgamoso_presidiotrust_gov\Documents\Diony's%20Stuff\Graduate%20school\Presidio%20Ecological%20Horticulture%20Project\Photos\Voucher%20photos%202024\101_0701\01Jul2024eawanhP1%3fcsf=1&amp;web=1&amp;e=LEr7dv" TargetMode="External"/><Relationship Id="rId196" Type="http://schemas.openxmlformats.org/officeDocument/2006/relationships/hyperlink" Target="file:///C:\:f:\r\personal\dgamoso_presidiotrust_gov\Documents\Diony's%20Stuff\Graduate%20school\Presidio%20Ecological%20Horticulture%20Project\Photos\Voucher%20photos%202024\100_0805\05Aug2024wewanhP1%3fcsf=1&amp;web=1&amp;e=acfJaM" TargetMode="External"/><Relationship Id="rId200" Type="http://schemas.openxmlformats.org/officeDocument/2006/relationships/hyperlink" Target="file:///C:\:f:\r\personal\dgamoso_presidiotrust_gov\Documents\Diony's%20Stuff\Graduate%20school\Presidio%20Ecological%20Horticulture%20Project\Photos\Voucher%20photos%202024\100_0901\01Sep2024wewahP2%3fcsf=1&amp;web=1&amp;e=Tc8JL9" TargetMode="External"/><Relationship Id="rId16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826\26Aug2024wyweNHp2%3fcsf=1&amp;web=1&amp;e=ljjSWb" TargetMode="External"/><Relationship Id="rId221" Type="http://schemas.openxmlformats.org/officeDocument/2006/relationships/hyperlink" Target="file:///C:\:f:\r\personal\dgamoso_presidiotrust_gov\Documents\Diony's%20Stuff\Graduate%20school\Presidio%20Ecological%20Horticulture%20Project\Photos\Voucher%20photos%202024\101_0603\03Jun2024foschP1%3fcsf=1&amp;web=1&amp;e=kQAsfD" TargetMode="External"/><Relationship Id="rId242" Type="http://schemas.openxmlformats.org/officeDocument/2006/relationships/hyperlink" Target="file:///C:\:f:\r\personal\dgamoso_presidiotrust_gov\Documents\Diony's%20Stuff\Graduate%20school\Presidio%20Ecological%20Horticulture%20Project\Photos\Voucher%20photos%202024\08Apr2024\08Apr2024stavhP1%3fcsf=1&amp;web=1&amp;e=0P7sDH" TargetMode="External"/><Relationship Id="rId263" Type="http://schemas.openxmlformats.org/officeDocument/2006/relationships/hyperlink" Target="file:///C:\:f:\r\personal\dgamoso_presidiotrust_gov\Documents\Diony's%20Stuff\Graduate%20school\Presidio%20Ecological%20Horticulture%20Project\Photos\Voucher%20photos%202024\08Jul2024\08Jul2024pagonhP1%3fcsf=1&amp;web=1&amp;e=wPIAtf" TargetMode="External"/><Relationship Id="rId284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1_0923/23Sep2024shtaNHp1?csf=1&amp;web=1&amp;e=7CvOd4" TargetMode="External"/><Relationship Id="rId37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9\29Jul2024ymcaHp1%3fcsf=1&amp;web=1&amp;e=5Mx2uE" TargetMode="External"/><Relationship Id="rId58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610\10Jun2024ymcaHp12%3fcsf=1&amp;web=1&amp;e=eYpzr4" TargetMode="External"/><Relationship Id="rId79" Type="http://schemas.openxmlformats.org/officeDocument/2006/relationships/hyperlink" Target="file:///C:\Users\:f:\r\personal\dgamoso_presidiotrust_gov\Documents\Diony's%20Stuff\Graduate%20school\Presidio%20Ecological%20Horticulture%20Project\Photos\Voucher%20photos%202024\100_1002\02Oct2024fscgCp1%3fcsf=1&amp;web=1&amp;e=Cz5Lsd" TargetMode="External"/><Relationship Id="rId102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ymcaHp4%3fcsf=1&amp;web=1&amp;e=VwEqCm" TargetMode="External"/><Relationship Id="rId123" Type="http://schemas.openxmlformats.org/officeDocument/2006/relationships/hyperlink" Target="file:///C:\:f:\r\personal\dgamoso_presidiotrust_gov\Documents\Diony's%20Stuff\Graduate%20school\Presidio%20Ecological%20Horticulture%20Project\Photos\Voucher%20photos%202024\100_0610\10Jun2024ymcaNHp1%3fcsf=1&amp;web=1&amp;e=mcWzCi" TargetMode="External"/><Relationship Id="rId144" Type="http://schemas.openxmlformats.org/officeDocument/2006/relationships/hyperlink" Target="file:///C:\:f:\r\personal\dgamoso_presidiotrust_gov\Documents\Diony's%20Stuff\Graduate%20school\Presidio%20Ecological%20Horticulture%20Project\Photos\Voucher%20photos%202024\100_0908\08Sep2024poofHp2%3fcsf=1&amp;web=1&amp;e=bCvTA1" TargetMode="External"/><Relationship Id="rId90" Type="http://schemas.openxmlformats.org/officeDocument/2006/relationships/hyperlink" Target="file:///C:\:f:\r\personal\dgamoso_presidiotrust_gov\Documents\Diony's%20Stuff\Graduate%20school\Presidio%20Ecological%20Horticulture%20Project\Photos\Voucher%20photos%202024\08Apr2024\08Apr2024stavCp1%3fcsf=1&amp;web=1&amp;e=zKaGN5" TargetMode="External"/><Relationship Id="rId165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nhP6%3fcsf=1&amp;web=1&amp;e=MiMPD9" TargetMode="External"/><Relationship Id="rId186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pagocP1%3fcsf=1&amp;web=1&amp;e=1XDkZH" TargetMode="External"/><Relationship Id="rId211" Type="http://schemas.openxmlformats.org/officeDocument/2006/relationships/hyperlink" Target="file:///C:\:f:\r\personal\dgamoso_presidiotrust_gov\Documents\Diony's%20Stuff\Graduate%20school\Presidio%20Ecological%20Horticulture%20Project\Photos\Voucher%20photos%202024\100_0805\05Aug2024eawacP1%3fcsf=1&amp;web=1&amp;e=f0Jqco" TargetMode="External"/><Relationship Id="rId232" Type="http://schemas.openxmlformats.org/officeDocument/2006/relationships/hyperlink" Target="file:///C:\:f:\r\personal\dgamoso_presidiotrust_gov\Documents\Diony's%20Stuff\Graduate%20school\Presidio%20Ecological%20Horticulture%20Project\Photos\Voucher%20photos%202024\102_0814\14Aug2024wewahP1%3fcsf=1&amp;web=1&amp;e=dkJE80" TargetMode="External"/><Relationship Id="rId253" Type="http://schemas.openxmlformats.org/officeDocument/2006/relationships/hyperlink" Target="file:///C:\:f:\r\personal\dgamoso_presidiotrust_gov\Documents\Diony's%20Stuff\Graduate%20school\Presidio%20Ecological%20Horticulture%20Project\Photos\Voucher%20photos%202024\100_0624\24Jun2024stavhP5%3fcsf=1&amp;web=1&amp;e=tQr5JN" TargetMode="External"/><Relationship Id="rId274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918/18Sep2024pagoNHp2?csf=1&amp;web=1&amp;e=24w3ea" TargetMode="External"/><Relationship Id="rId295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904/04Sep2024pagoNHp2?csf=1&amp;web=1&amp;e=PI810d" TargetMode="External"/><Relationship Id="rId309" Type="http://schemas.openxmlformats.org/officeDocument/2006/relationships/printerSettings" Target="../printerSettings/printerSettings1.bin"/><Relationship Id="rId27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4\24Jul2024fschNHp3%3fcsf=1&amp;web=1&amp;e=Dd1eMB" TargetMode="External"/><Relationship Id="rId48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821\21Aug2024ymcaNHp1%3fcsf=1&amp;web=1&amp;e=xempyw" TargetMode="External"/><Relationship Id="rId69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4\24Jul2024fscgHp3%3fcsf=1&amp;web=1&amp;e=YeBEmd" TargetMode="External"/><Relationship Id="rId113" Type="http://schemas.openxmlformats.org/officeDocument/2006/relationships/hyperlink" Target="file:///C:\:f:\r\personal\dgamoso_presidiotrust_gov\Documents\Diony's%20Stuff\Graduate%20school\Presidio%20Ecological%20Horticulture%20Project\Photos\Voucher%20photos%202024\100_1002\02Oct2024stavCp4%3fcsf=1&amp;web=1&amp;e=R1ZX1m" TargetMode="External"/><Relationship Id="rId134" Type="http://schemas.openxmlformats.org/officeDocument/2006/relationships/hyperlink" Target="file:///C:\:f:\r\personal\dgamoso_presidiotrust_gov\Documents\Diony's%20Stuff\Graduate%20school\Presidio%20Ecological%20Horticulture%20Project\Photos\Voucher%20photos%202024\100_0916\16Sep2024wewaHp1%3fcsf=1&amp;web=1&amp;e=bzPxEG" TargetMode="External"/><Relationship Id="rId80" Type="http://schemas.openxmlformats.org/officeDocument/2006/relationships/hyperlink" Target="file:///C:\Users\:f:\r\personal\dgamoso_presidiotrust_gov\Documents\Diony's%20Stuff\Graduate%20school\Presidio%20Ecological%20Horticulture%20Project\Photos\Voucher%20photos%202024\08Jul2024\08Jul2024lileHp1%3fcsf=1&amp;web=1&amp;e=TfoUgn" TargetMode="External"/><Relationship Id="rId155" Type="http://schemas.openxmlformats.org/officeDocument/2006/relationships/hyperlink" Target="file:///C:\:f:\r\personal\dgamoso_presidiotrust_gov\Documents\Diony's%20Stuff\Graduate%20school\Presidio%20Ecological%20Horticulture%20Project\Photos\Voucher%20photos%202024\101_0916\16Sep2024lileHp9%3fcsf=1&amp;web=1&amp;e=QsWdn1" TargetMode="External"/><Relationship Id="rId176" Type="http://schemas.openxmlformats.org/officeDocument/2006/relationships/hyperlink" Target="file:///C:\:f:\r\personal\dgamoso_presidiotrust_gov\Documents\Diony's%20Stuff\Graduate%20school\Presidio%20Ecological%20Horticulture%20Project\Photos\Voucher%20photos%202024\101_0701\01Jul2024eawanhP2%3fcsf=1&amp;web=1&amp;e=xbEqLS" TargetMode="External"/><Relationship Id="rId197" Type="http://schemas.openxmlformats.org/officeDocument/2006/relationships/hyperlink" Target="file:///C:\:f:\r\personal\dgamoso_presidiotrust_gov\Documents\Diony's%20Stuff\Graduate%20school\Presidio%20Ecological%20Horticulture%20Project\Photos\Voucher%20photos%202024\100_0805\08Aug2024wewanhP2%3fcsf=1&amp;web=1&amp;e=cNnQ93" TargetMode="External"/><Relationship Id="rId201" Type="http://schemas.openxmlformats.org/officeDocument/2006/relationships/hyperlink" Target="file:///C:\:f:\r\personal\dgamoso_presidiotrust_gov\Documents\Diony's%20Stuff\Graduate%20school\Presidio%20Ecological%20Horticulture%20Project\Photos\Voucher%20photos%202024\101_0812\12Aug2024mpsunhP1%3fcsf=1&amp;web=1&amp;e=3egIaN" TargetMode="External"/><Relationship Id="rId222" Type="http://schemas.openxmlformats.org/officeDocument/2006/relationships/hyperlink" Target="file:///C:\:f:\r\personal\dgamoso_presidiotrust_gov\Documents\Diony's%20Stuff\Graduate%20school\Presidio%20Ecological%20Horticulture%20Project\Photos\Voucher%20photos%202024\101_0603\03Jun2024eawacP1%3fcsf=1&amp;web=1&amp;e=w1acI0" TargetMode="External"/><Relationship Id="rId243" Type="http://schemas.openxmlformats.org/officeDocument/2006/relationships/hyperlink" Target="file:///C:\:f:\r\personal\dgamoso_presidiotrust_gov\Documents\Diony's%20Stuff\Graduate%20school\Presidio%20Ecological%20Horticulture%20Project\Photos\Voucher%20photos%202024\08Apr2024\08Apr2024stavhP2%3fcsf=1&amp;web=1&amp;e=L5FoJK" TargetMode="External"/><Relationship Id="rId264" Type="http://schemas.openxmlformats.org/officeDocument/2006/relationships/hyperlink" Target="file:///C:\:f:\r\personal\dgamoso_presidiotrust_gov\Documents\Diony's%20Stuff\Graduate%20school\Presidio%20Ecological%20Horticulture%20Project\Photos\Voucher%20photos%202024\08Jul2024\08Jul2024pagonhP1%3fcsf=1&amp;web=1&amp;e=ikr9z4" TargetMode="External"/><Relationship Id="rId285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1_0716/16Jul2024shtaHp3?csf=1&amp;web=1&amp;e=sArPZn" TargetMode="External"/><Relationship Id="rId17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2\22Jul2024stavHp8%3fcsf=1&amp;web=1&amp;e=aoXga5" TargetMode="External"/><Relationship Id="rId38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9\29Jul2024ymcaHp2%3fcsf=1&amp;web=1&amp;e=JbyDuY" TargetMode="External"/><Relationship Id="rId59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25\25Sep2024ymcaHp1%3fcsf=1&amp;web=1&amp;e=OnnPj1" TargetMode="External"/><Relationship Id="rId103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mpsuNHp1%3fcsf=1&amp;web=1&amp;e=Lpnyhj" TargetMode="External"/><Relationship Id="rId124" Type="http://schemas.openxmlformats.org/officeDocument/2006/relationships/hyperlink" Target="file:///C:\:f:\r\personal\dgamoso_presidiotrust_gov\Documents\Diony's%20Stuff\Graduate%20school\Presidio%20Ecological%20Horticulture%20Project\Photos\Voucher%20photos%202024\100_0901\01Sep2024eawaHp1%3fcsf=1&amp;web=1&amp;e=rXafxy" TargetMode="External"/><Relationship Id="rId70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4\24Jul2024fscgHp4%3fcsf=1&amp;web=1&amp;e=cknbol" TargetMode="External"/><Relationship Id="rId91" Type="http://schemas.openxmlformats.org/officeDocument/2006/relationships/hyperlink" Target="file:///C:\:f:\r\personal\dgamoso_presidiotrust_gov\Documents\Diony's%20Stuff\Graduate%20school\Presidio%20Ecological%20Horticulture%20Project\Photos\Voucher%20photos%202024\100_0908\08Sep2024ymcaCp1%3fcsf=1&amp;web=1&amp;e=caHXvF" TargetMode="External"/><Relationship Id="rId145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mpsuHp1%3fcsf=1&amp;web=1&amp;e=7Qqe7D" TargetMode="External"/><Relationship Id="rId166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nhP7%3fcsf=1&amp;web=1&amp;e=mAhEsi" TargetMode="External"/><Relationship Id="rId187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pagocP3%3fcsf=1&amp;web=1&amp;e=jLbllh" TargetMode="External"/><Relationship Id="rId1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01\01Sep2024eawaCp1%3fcsf=1&amp;web=1&amp;e=24Xg1y" TargetMode="External"/><Relationship Id="rId212" Type="http://schemas.openxmlformats.org/officeDocument/2006/relationships/hyperlink" Target="file:///C:\:f:\r\personal\dgamoso_presidiotrust_gov\Documents\Diony's%20Stuff\Graduate%20school\Presidio%20Ecological%20Horticulture%20Project\Photos\Voucher%20photos%202024\100_0805\05Aug2024eawacP2%3fcsf=1&amp;web=1&amp;e=R9A5us" TargetMode="External"/><Relationship Id="rId233" Type="http://schemas.openxmlformats.org/officeDocument/2006/relationships/hyperlink" Target="file:///C:\:f:\r\personal\dgamoso_presidiotrust_gov\Documents\Diony's%20Stuff\Graduate%20school\Presidio%20Ecological%20Horticulture%20Project\Photos\Voucher%20photos%202024\100_0501\01May2024wewahP1%3fcsf=1&amp;web=1&amp;e=hcGHGi" TargetMode="External"/><Relationship Id="rId254" Type="http://schemas.openxmlformats.org/officeDocument/2006/relationships/hyperlink" Target="file:///C:\:f:\r\personal\dgamoso_presidiotrust_gov\Documents\Diony's%20Stuff\Graduate%20school\Presidio%20Ecological%20Horticulture%20Project\Photos\Voucher%20photos%202024\100_0624\24Jun2024stavhP6%3fcsf=1&amp;web=1&amp;e=u5KzTx" TargetMode="External"/><Relationship Id="rId28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4\24Jul2024fscgNHp4%3fcsf=1&amp;web=1&amp;e=c5Kh1W" TargetMode="External"/><Relationship Id="rId49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821\21Aug2024ymcaNHp2%3fcsf=1&amp;web=1&amp;e=ee0MmH" TargetMode="External"/><Relationship Id="rId114" Type="http://schemas.openxmlformats.org/officeDocument/2006/relationships/hyperlink" Target="file:///C:\:f:\r\personal\dgamoso_presidiotrust_gov\Documents\Diony's%20Stuff\Graduate%20school\Presidio%20Ecological%20Horticulture%20Project\Photos\Voucher%20photos%202024\102_0826\26Aug2024lileNHp1%3fcsf=1&amp;web=1&amp;e=CbSVdh" TargetMode="External"/><Relationship Id="rId275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918/18Sep2024pagoNHp3?csf=1&amp;web=1&amp;e=QeCNnw" TargetMode="External"/><Relationship Id="rId296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731/31Jul2024pagoNHp1?csf=1&amp;web=1&amp;e=OSrPhx" TargetMode="External"/><Relationship Id="rId300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05/05Jun2024poofNHp3?csf=1&amp;web=1&amp;e=OYOfm4" TargetMode="External"/><Relationship Id="rId60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25\25Sep2024ymcaHp2%3fcsf=1&amp;web=1&amp;e=8TmGWM" TargetMode="External"/><Relationship Id="rId81" Type="http://schemas.openxmlformats.org/officeDocument/2006/relationships/hyperlink" Target="file:///C:\Users\:f:\r\personal\dgamoso_presidiotrust_gov\Documents\Diony's%20Stuff\Graduate%20school\Presidio%20Ecological%20Horticulture%20Project\Photos\Voucher%20photos%202024\08Jul2024\08Jul2024lileHp4%3fcsf=1&amp;web=1&amp;e=hNRKwZ" TargetMode="External"/><Relationship Id="rId135" Type="http://schemas.openxmlformats.org/officeDocument/2006/relationships/hyperlink" Target="file:///C:\:f:\r\personal\dgamoso_presidiotrust_gov\Documents\Diony's%20Stuff\Graduate%20school\Presidio%20Ecological%20Horticulture%20Project\Photos\Voucher%20photos%202024\100_0911\2024foscHp1%3fcsf=1&amp;web=1&amp;e=UyIQv5" TargetMode="External"/><Relationship Id="rId156" Type="http://schemas.openxmlformats.org/officeDocument/2006/relationships/hyperlink" Target="file:///C:\:f:\r\personal\dgamoso_presidiotrust_gov\Documents\Diony's%20Stuff\Graduate%20school\Presidio%20Ecological%20Horticulture%20Project\Photos\Voucher%20photos%202024\101_0916\16Sep2024lileHp10%3fcsf=1&amp;web=1&amp;e=gTNB0Q" TargetMode="External"/><Relationship Id="rId177" Type="http://schemas.openxmlformats.org/officeDocument/2006/relationships/hyperlink" Target="file:///C:\:f:\r\personal\dgamoso_presidiotrust_gov\Documents\Diony's%20Stuff\Graduate%20school\Presidio%20Ecological%20Horticulture%20Project\Photos\Voucher%20photos%202024\101_0701\01Jul2024eawanhP3%3fcsf=1&amp;web=1&amp;e=4IACcc" TargetMode="External"/><Relationship Id="rId198" Type="http://schemas.openxmlformats.org/officeDocument/2006/relationships/hyperlink" Target="file:///C:\:f:\r\personal\dgamoso_presidiotrust_gov\Documents\Diony's%20Stuff\Graduate%20school\Presidio%20Ecological%20Horticulture%20Project\Photos\Voucher%20photos%202024\100_0805\08Aug2024wewanhP2%3fcsf=1&amp;web=1&amp;e=cNnQ93" TargetMode="External"/><Relationship Id="rId202" Type="http://schemas.openxmlformats.org/officeDocument/2006/relationships/hyperlink" Target="file:///C:\:f:\r\personal\dgamoso_presidiotrust_gov\Documents\Diony's%20Stuff\Graduate%20school\Presidio%20Ecological%20Horticulture%20Project\Photos\Voucher%20photos%202024\101_0812\12Aug2024mpsunhP2%3fcsf=1&amp;web=1&amp;e=0ZVeMN" TargetMode="External"/><Relationship Id="rId223" Type="http://schemas.openxmlformats.org/officeDocument/2006/relationships/hyperlink" Target="file:///C:\:f:\r\personal\dgamoso_presidiotrust_gov\Documents\Diony's%20Stuff\Graduate%20school\Presidio%20Ecological%20Horticulture%20Project\Photos\Voucher%20photos%202024\100_0508\08May2024pagonhP1%3fcsf=1&amp;web=1&amp;e=otc8eN" TargetMode="External"/><Relationship Id="rId244" Type="http://schemas.openxmlformats.org/officeDocument/2006/relationships/hyperlink" Target="file:///C:\:f:\r\personal\dgamoso_presidiotrust_gov\Documents\Diony's%20Stuff\Graduate%20school\Presidio%20Ecological%20Horticulture%20Project\Photos\Voucher%20photos%202024\08Apr2024\08Apr2024stavhP3%3fcsf=1&amp;web=1&amp;e=TZZCJ5" TargetMode="External"/><Relationship Id="rId18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2\22Jul2024stavHp7%3fcsf=1&amp;web=1&amp;e=Sl468v" TargetMode="External"/><Relationship Id="rId39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9\29Jul2024ymcaHp3%3fcsf=1&amp;web=1&amp;e=mJ2t8R" TargetMode="External"/><Relationship Id="rId265" Type="http://schemas.openxmlformats.org/officeDocument/2006/relationships/hyperlink" Target="file:///C:\:f:\r\personal\dgamoso_presidiotrust_gov\Documents\Diony's%20Stuff\Graduate%20school\Presidio%20Ecological%20Horticulture%20Project\Photos\Voucher%20photos%202024\08Jul2024\08Jul2024pagonhP2%3fcsf=1&amp;web=1&amp;e=ssYDWd" TargetMode="External"/><Relationship Id="rId286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1_0923/23Sep2024shtaCp1?csf=1&amp;web=1&amp;e=LxtErC" TargetMode="External"/><Relationship Id="rId50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821\21Aug2024ymcaNHp3%3fcsf=1&amp;web=1&amp;e=Bk2nxI" TargetMode="External"/><Relationship Id="rId104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mpsuNHp2%3fcsf=1&amp;web=1&amp;e=zh0qvg" TargetMode="External"/><Relationship Id="rId125" Type="http://schemas.openxmlformats.org/officeDocument/2006/relationships/hyperlink" Target="file:///C:\:f:\r\personal\dgamoso_presidiotrust_gov\Documents\Diony's%20Stuff\Graduate%20school\Presidio%20Ecological%20Horticulture%20Project\Photos\Voucher%20photos%202024\100_0717\17Jul2024mpsuHp3%3fcsf=1&amp;web=1&amp;e=snLSyo" TargetMode="External"/><Relationship Id="rId146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mpsuHp2%3fcsf=1&amp;web=1&amp;e=YTy4Jm" TargetMode="External"/><Relationship Id="rId167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nhP8%3fcsf=1&amp;web=1&amp;e=l0jb7c" TargetMode="External"/><Relationship Id="rId188" Type="http://schemas.openxmlformats.org/officeDocument/2006/relationships/hyperlink" Target="file:///C:\:f:\r\personal\dgamoso_presidiotrust_gov\Documents\Diony's%20Stuff\Graduate%20school\Presidio%20Ecological%20Horticulture%20Project\Photos\Voucher%20photos%202024\100_0819\19Aug2024stavnhP1%3fcsf=1&amp;web=1&amp;e=MD7fYy" TargetMode="External"/><Relationship Id="rId71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4\24Jul2024fscgCp1%3fcsf=1&amp;web=1&amp;e=vmRxqt" TargetMode="External"/><Relationship Id="rId92" Type="http://schemas.openxmlformats.org/officeDocument/2006/relationships/hyperlink" Target="file:///C:\:f:\r\personal\dgamoso_presidiotrust_gov\Documents\Diony's%20Stuff\Graduate%20school\Presidio%20Ecological%20Horticulture%20Project\Photos\Voucher%20photos%202024\100_0908\08Sep2024ymcaCp2%3fcsf=1&amp;web=1&amp;e=cS7PBA" TargetMode="External"/><Relationship Id="rId213" Type="http://schemas.openxmlformats.org/officeDocument/2006/relationships/hyperlink" Target="file:///C:\:f:\r\personal\dgamoso_presidiotrust_gov\Documents\Diony's%20Stuff\Graduate%20school\Presidio%20Ecological%20Horticulture%20Project\Photos\Voucher%20photos%202024\100_0805\05Aug2024eawacP3%3fcsf=1&amp;web=1&amp;e=1SaubQ" TargetMode="External"/><Relationship Id="rId234" Type="http://schemas.openxmlformats.org/officeDocument/2006/relationships/hyperlink" Target="file:///C:\:f:\r\personal\dgamoso_presidiotrust_gov\Documents\Diony's%20Stuff\Graduate%20school\Presidio%20Ecological%20Horticulture%20Project\Photos\Voucher%20photos%202024\100_0501\01May2024wewacP1%3fcsf=1&amp;web=1&amp;e=7VK8oG" TargetMode="External"/><Relationship Id="rId2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01\01Sep2024eawaCp2%3fcsf=1&amp;web=1&amp;e=SUXae0" TargetMode="External"/><Relationship Id="rId29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4\24Jul2024fscgNHp5%3fcsf=1&amp;web=1&amp;e=DSqUcB" TargetMode="External"/><Relationship Id="rId255" Type="http://schemas.openxmlformats.org/officeDocument/2006/relationships/hyperlink" Target="file:///C:\:f:\r\personal\dgamoso_presidiotrust_gov\Documents\Diony's%20Stuff\Graduate%20school\Presidio%20Ecological%20Horticulture%20Project\Photos\Voucher%20photos%202024\100_0624\24Jun2024stavhP7%3fcsf=1&amp;web=1&amp;e=yedK8c" TargetMode="External"/><Relationship Id="rId276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25/25Jun2024stavNHp1?csf=1&amp;web=1&amp;e=T4YGBu" TargetMode="External"/><Relationship Id="rId297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731/31Jul2024pagoNHp2?csf=1&amp;web=1&amp;e=HkSB3y" TargetMode="External"/><Relationship Id="rId40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9\29Jul2024ymcaHp4%3fcsf=1&amp;web=1&amp;e=ByCPF7" TargetMode="External"/><Relationship Id="rId115" Type="http://schemas.openxmlformats.org/officeDocument/2006/relationships/hyperlink" Target="file:///C:\:f:\r\personal\dgamoso_presidiotrust_gov\Documents\Diony's%20Stuff\Graduate%20school\Presidio%20Ecological%20Horticulture%20Project\Photos\Voucher%20photos%202024\102_0826\26Aug2024lileNHp2%3fcsf=1&amp;web=1&amp;e=zTbCoE" TargetMode="External"/><Relationship Id="rId136" Type="http://schemas.openxmlformats.org/officeDocument/2006/relationships/hyperlink" Target="file:///C:\:f:\r\personal\dgamoso_presidiotrust_gov\Documents\Diony's%20Stuff\Graduate%20school\Presidio%20Ecological%20Horticulture%20Project\Photos\Voucher%20photos%202024\100_0904\04Sep2024mpsuNHp1%3fcsf=1&amp;web=1&amp;e=FxDVbx" TargetMode="External"/><Relationship Id="rId157" Type="http://schemas.openxmlformats.org/officeDocument/2006/relationships/hyperlink" Target="file:///C:\:f:\r\personal\dgamoso_presidiotrust_gov\Documents\Diony's%20Stuff\Graduate%20school\Presidio%20Ecological%20Horticulture%20Project\Photos\Voucher%20photos%202024\101_0916\16Sep2024lileHp11%3fcsf=1&amp;web=1&amp;e=N6Ohg5" TargetMode="External"/><Relationship Id="rId178" Type="http://schemas.openxmlformats.org/officeDocument/2006/relationships/hyperlink" Target="file:///C:\:f:\r\personal\dgamoso_presidiotrust_gov\Documents\Diony's%20Stuff\Graduate%20school\Presidio%20Ecological%20Horticulture%20Project\Photos\Voucher%20photos%202024\101_0701\01Jul2024eawanhP4%3fcsf=1&amp;web=1&amp;e=ussccd" TargetMode="External"/><Relationship Id="rId301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05/05Jun2024poofNHp4?csf=1&amp;web=1&amp;e=um9m3v" TargetMode="External"/><Relationship Id="rId61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25\25Sep2024ymcaHp3%3fcsf=1&amp;web=1&amp;e=0SO7LV" TargetMode="External"/><Relationship Id="rId82" Type="http://schemas.openxmlformats.org/officeDocument/2006/relationships/hyperlink" Target="file:///C:\Users\:f:\r\personal\dgamoso_presidiotrust_gov\Documents\Diony's%20Stuff\Graduate%20school\Presidio%20Ecological%20Horticulture%20Project\Photos\Voucher%20photos%202024\08Jul2024\08Jul2024lileHp2%3fcsf=1&amp;web=1&amp;e=TdTT1G" TargetMode="External"/><Relationship Id="rId199" Type="http://schemas.openxmlformats.org/officeDocument/2006/relationships/hyperlink" Target="file:///C:\:f:\r\personal\dgamoso_presidiotrust_gov\Documents\Diony's%20Stuff\Graduate%20school\Presidio%20Ecological%20Horticulture%20Project\Photos\Voucher%20photos%202024\100_0901\01Sep2024wewahP1%3fcsf=1&amp;web=1&amp;e=T1xjws" TargetMode="External"/><Relationship Id="rId203" Type="http://schemas.openxmlformats.org/officeDocument/2006/relationships/hyperlink" Target="file:///C:\:f:\r\personal\dgamoso_presidiotrust_gov\Documents\Diony's%20Stuff\Graduate%20school\Presidio%20Ecological%20Horticulture%20Project\Photos\Voucher%20photos%202024\101_0812\12Aug2024mpsunhP3%3fcsf=1&amp;web=1&amp;e=eoOIMa" TargetMode="External"/><Relationship Id="rId19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2\22Jul2024stavHp6%3fcsf=1&amp;web=1&amp;e=XEV6IS" TargetMode="External"/><Relationship Id="rId224" Type="http://schemas.openxmlformats.org/officeDocument/2006/relationships/hyperlink" Target="file:///C:\:f:\r\personal\dgamoso_presidiotrust_gov\Documents\Diony's%20Stuff\Graduate%20school\Presidio%20Ecological%20Horticulture%20Project\Photos\Voucher%20photos%202024\100_0508\08May2024pagonhP2%3fcsf=1&amp;web=1&amp;e=BA3MTL" TargetMode="External"/><Relationship Id="rId245" Type="http://schemas.openxmlformats.org/officeDocument/2006/relationships/hyperlink" Target="file:///C:\:f:\r\personal\dgamoso_presidiotrust_gov\Documents\Diony's%20Stuff\Graduate%20school\Presidio%20Ecological%20Horticulture%20Project\Photos\Voucher%20photos%202024\08Apr2024\08Apr2024stavhP4%3fcsf=1&amp;web=1&amp;e=fd9sec" TargetMode="External"/><Relationship Id="rId266" Type="http://schemas.openxmlformats.org/officeDocument/2006/relationships/hyperlink" Target="file:///C:\:f:\r\personal\dgamoso_presidiotrust_gov\Documents\Diony's%20Stuff\Graduate%20school\Presidio%20Ecological%20Horticulture%20Project\Photos\Voucher%20photos%202024\08Jul2024\08Jul2024pagonhP3%3fcsf=1&amp;web=1&amp;e=fet8Id" TargetMode="External"/><Relationship Id="rId287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17/17Jun2024shtaCp1?csf=1&amp;web=1&amp;e=vpa0uD" TargetMode="External"/><Relationship Id="rId30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4\24Jul2024fscgNHp6%3fcsf=1&amp;web=1&amp;e=8bC90P" TargetMode="External"/><Relationship Id="rId105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mpsuNHp3%3fcsf=1&amp;web=1&amp;e=x4y0Xv" TargetMode="External"/><Relationship Id="rId126" Type="http://schemas.openxmlformats.org/officeDocument/2006/relationships/hyperlink" Target="file:///C:\:f:\r\personal\dgamoso_presidiotrust_gov\Documents\Diony's%20Stuff\Graduate%20school\Presidio%20Ecological%20Horticulture%20Project\Photos\Voucher%20photos%202024\100_0717\17Jul2024mpsuHp4%3fcsf=1&amp;web=1&amp;e=HbbGPU" TargetMode="External"/><Relationship Id="rId147" Type="http://schemas.openxmlformats.org/officeDocument/2006/relationships/hyperlink" Target="file:///C:\:f:\r\personal\dgamoso_presidiotrust_gov\Documents\Diony's%20Stuff\Graduate%20school\Presidio%20Ecological%20Horticulture%20Project\Photos\Voucher%20photos%202024\101_0916\16Sep2024lileHp1%3fcsf=1&amp;web=1&amp;e=Nhq0LJ" TargetMode="External"/><Relationship Id="rId168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nhP9%3fcsf=1&amp;web=1&amp;e=rnOqaD" TargetMode="External"/><Relationship Id="rId51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930\30Sep2024poofHp1%3fcsf=1&amp;web=1&amp;e=0XKr4D" TargetMode="External"/><Relationship Id="rId72" Type="http://schemas.openxmlformats.org/officeDocument/2006/relationships/hyperlink" Target="file:///C:\Users\:f:\r\personal\dgamoso_presidiotrust_gov\Documents\Diony's%20Stuff\Graduate%20school\Presidio%20Ecological%20Horticulture%20Project\Photos\Voucher%20photos%202024\101_1003\03Oct2024fscgNHp1%3fcsf=1&amp;web=1&amp;e=ksllT6" TargetMode="External"/><Relationship Id="rId93" Type="http://schemas.openxmlformats.org/officeDocument/2006/relationships/hyperlink" Target="file:///C:\:f:\r\personal\dgamoso_presidiotrust_gov\Documents\Diony's%20Stuff\Graduate%20school\Presidio%20Ecological%20Horticulture%20Project\Photos\Voucher%20photos%202024\100_0908\08Sep2024ymcaCp3%3fcsf=1&amp;web=1&amp;e=2g4FeH" TargetMode="External"/><Relationship Id="rId189" Type="http://schemas.openxmlformats.org/officeDocument/2006/relationships/hyperlink" Target="file:///C:\:f:\r\personal\dgamoso_presidiotrust_gov\Documents\Diony's%20Stuff\Graduate%20school\Presidio%20Ecological%20Horticulture%20Project\Photos\Voucher%20photos%202024\102_0723\23Jul2024mpsunhP1%3fcsf=1&amp;web=1&amp;e=JfLaHE" TargetMode="External"/><Relationship Id="rId3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01\01Sep2024eawaCp3%3fcsf=1&amp;web=1&amp;e=exO6E6" TargetMode="External"/><Relationship Id="rId214" Type="http://schemas.openxmlformats.org/officeDocument/2006/relationships/hyperlink" Target="file:///C:\:f:\r\personal\dgamoso_presidiotrust_gov\Documents\Diony's%20Stuff\Graduate%20school\Presidio%20Ecological%20Horticulture%20Project\Photos\Voucher%20photos%202024\100_0819\19AugfscgnhP1%3fcsf=1&amp;web=1&amp;e=2zOsmI" TargetMode="External"/><Relationship Id="rId235" Type="http://schemas.openxmlformats.org/officeDocument/2006/relationships/hyperlink" Target="file:///C:\:f:\r\personal\dgamoso_presidiotrust_gov\Documents\Diony's%20Stuff\Graduate%20school\Presidio%20Ecological%20Horticulture%20Project\Photos\Voucher%20photos%202024\100_0715\15Jul2024poofcP1%3fcsf=1&amp;web=1&amp;e=2FCwUt" TargetMode="External"/><Relationship Id="rId256" Type="http://schemas.openxmlformats.org/officeDocument/2006/relationships/hyperlink" Target="file:///C:\:f:\r\personal\dgamoso_presidiotrust_gov\Documents\Diony's%20Stuff\Graduate%20school\Presidio%20Ecological%20Horticulture%20Project\Photos\Voucher%20photos%202024\100_0624\24Jun2024stavhP7%3fcsf=1&amp;web=1&amp;e=yedK8c" TargetMode="External"/><Relationship Id="rId277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25/25Jun2024stavNHp2?csf=1&amp;web=1&amp;e=V8i938" TargetMode="External"/><Relationship Id="rId298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05/05Jun2024poofNHp1?csf=1&amp;web=1&amp;e=fug735" TargetMode="External"/><Relationship Id="rId116" Type="http://schemas.openxmlformats.org/officeDocument/2006/relationships/hyperlink" Target="file:///C:\:f:\r\personal\dgamoso_presidiotrust_gov\Documents\Diony's%20Stuff\Graduate%20school\Presidio%20Ecological%20Horticulture%20Project\Photos\Voucher%20photos%202024\100_0918\18Sep2024eawaHp1%3fcsf=1&amp;web=1&amp;e=sDzeB5" TargetMode="External"/><Relationship Id="rId137" Type="http://schemas.openxmlformats.org/officeDocument/2006/relationships/hyperlink" Target="file:///C:\:f:\r\personal\dgamoso_presidiotrust_gov\Documents\Diony's%20Stuff\Graduate%20school\Presidio%20Ecological%20Horticulture%20Project\Photos\Voucher%20photos%202024\100_0904\04Sep2024mpsuNHp2%3fcsf=1&amp;web=1&amp;e=iWq6Mj" TargetMode="External"/><Relationship Id="rId158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hP1%3fcsf=1&amp;web=1&amp;e=slnhUp" TargetMode="External"/><Relationship Id="rId302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05/05Jun2024poofNHp5?csf=1&amp;web=1&amp;e=UGbWN8" TargetMode="External"/><Relationship Id="rId20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2\22Jul2024stavHp5%3fcsf=1&amp;web=1&amp;e=CAeyln" TargetMode="External"/><Relationship Id="rId41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9\29Jul2024ymcaHp5%3fcsf=1&amp;web=1&amp;e=O2YrSv" TargetMode="External"/><Relationship Id="rId62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25\25Sep2024ymcaHp4%3fcsf=1&amp;web=1&amp;e=biWyFz" TargetMode="External"/><Relationship Id="rId83" Type="http://schemas.openxmlformats.org/officeDocument/2006/relationships/hyperlink" Target="file:///C:\Users\:f:\r\personal\dgamoso_presidiotrust_gov\Documents\Diony's%20Stuff\Graduate%20school\Presidio%20Ecological%20Horticulture%20Project\Photos\Voucher%20photos%202024\08Jul2024\08Jul2024lileHp3%3fcsf=1&amp;web=1&amp;e=UhEMc6" TargetMode="External"/><Relationship Id="rId179" Type="http://schemas.openxmlformats.org/officeDocument/2006/relationships/hyperlink" Target="file:///C:\:f:\r\personal\dgamoso_presidiotrust_gov\Documents\Diony's%20Stuff\Graduate%20school\Presidio%20Ecological%20Horticulture%20Project\Photos\Voucher%20photos%202024\101_0701\01Jul2024eawanhP5%3fcsf=1&amp;web=1&amp;e=uIZyH8" TargetMode="External"/><Relationship Id="rId190" Type="http://schemas.openxmlformats.org/officeDocument/2006/relationships/hyperlink" Target="file:///C:\:f:\r\personal\dgamoso_presidiotrust_gov\Documents\Diony's%20Stuff\Graduate%20school\Presidio%20Ecological%20Horticulture%20Project\Photos\Voucher%20photos%202024\102_0723\23Jul2024mpsunhP2%3fcsf=1&amp;web=1&amp;e=Hw3feh" TargetMode="External"/><Relationship Id="rId204" Type="http://schemas.openxmlformats.org/officeDocument/2006/relationships/hyperlink" Target="file:///C:\:f:\r\personal\dgamoso_presidiotrust_gov\Documents\Diony's%20Stuff\Graduate%20school\Presidio%20Ecological%20Horticulture%20Project\Photos\Voucher%20photos%202024\101_0812\12Aug2024mpsunhP4%3fcsf=1&amp;web=1&amp;e=iPprLg" TargetMode="External"/><Relationship Id="rId225" Type="http://schemas.openxmlformats.org/officeDocument/2006/relationships/hyperlink" Target="file:///C:\:f:\r\personal\dgamoso_presidiotrust_gov\Documents\Diony's%20Stuff\Graduate%20school\Presidio%20Ecological%20Horticulture%20Project\Photos\Voucher%20photos%202024\100_0508\08May2024pagonhP3%3fcsf=1&amp;web=1&amp;e=mEek0l" TargetMode="External"/><Relationship Id="rId246" Type="http://schemas.openxmlformats.org/officeDocument/2006/relationships/hyperlink" Target="file:///C:\:f:\r\personal\dgamoso_presidiotrust_gov\Documents\Diony's%20Stuff\Graduate%20school\Presidio%20Ecological%20Horticulture%20Project\Photos\Voucher%20photos%202024\08Apr2024\08Apr2024stavhP5%3fcsf=1&amp;web=1&amp;e=58R1da" TargetMode="External"/><Relationship Id="rId267" Type="http://schemas.openxmlformats.org/officeDocument/2006/relationships/hyperlink" Target="file:///C:\:f:\r\personal\dgamoso_presidiotrust_gov\Documents\Diony's%20Stuff\Graduate%20school\Presidio%20Ecological%20Horticulture%20Project\Photos\Voucher%20photos%202024\08Jul2024\08Jul2024pagonhP4%3fcsf=1&amp;web=1&amp;e=bmFfq3" TargetMode="External"/><Relationship Id="rId288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515/15May2024lileHp1?csf=1&amp;web=1&amp;e=FbSEaV" TargetMode="External"/><Relationship Id="rId106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mpsuNHp4%3fcsf=1&amp;web=1&amp;e=F6TLA0" TargetMode="External"/><Relationship Id="rId127" Type="http://schemas.openxmlformats.org/officeDocument/2006/relationships/hyperlink" Target="file:///C:\:f:\r\personal\dgamoso_presidiotrust_gov\Documents\Diony's%20Stuff\Graduate%20school\Presidio%20Ecological%20Horticulture%20Project\Photos\Voucher%20photos%202024\100_0717\17Jul2024mpsuHp5%3fcsf=1&amp;web=1&amp;e=9tg4B8" TargetMode="External"/><Relationship Id="rId10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17\17Jul2024mpsuHp7%3fcsf=1&amp;web=1&amp;e=27xvz7" TargetMode="External"/><Relationship Id="rId31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24\24Jul2024FfscgNHp7%3fcsf=1&amp;web=1&amp;e=BbGv5X" TargetMode="External"/><Relationship Id="rId52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930\30Sep2024lileHp1%3fcsf=1&amp;web=1&amp;e=rr77H9" TargetMode="External"/><Relationship Id="rId73" Type="http://schemas.openxmlformats.org/officeDocument/2006/relationships/hyperlink" Target="file:///C:\Users\:f:\r\personal\dgamoso_presidiotrust_gov\Documents\Diony's%20Stuff\Graduate%20school\Presidio%20Ecological%20Horticulture%20Project\Photos\Voucher%20photos%202024\101_1003\03Oct2024fscgNHp2%3fcsf=1&amp;web=1&amp;e=dICIfH" TargetMode="External"/><Relationship Id="rId94" Type="http://schemas.openxmlformats.org/officeDocument/2006/relationships/hyperlink" Target="file:///C:\:f:\r\personal\dgamoso_presidiotrust_gov\Documents\Diony's%20Stuff\Graduate%20school\Presidio%20Ecological%20Horticulture%20Project\Photos\Voucher%20photos%202024\100_0908\08Sep2024ymcaCp4%3fcsf=1&amp;web=1&amp;e=UpVJaC" TargetMode="External"/><Relationship Id="rId148" Type="http://schemas.openxmlformats.org/officeDocument/2006/relationships/hyperlink" Target="file:///C:\:f:\r\personal\dgamoso_presidiotrust_gov\Documents\Diony's%20Stuff\Graduate%20school\Presidio%20Ecological%20Horticulture%20Project\Photos\Voucher%20photos%202024\101_0916\16Sep2024lileHp2%3fcsf=1&amp;web=1&amp;e=7XInV8" TargetMode="External"/><Relationship Id="rId169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nhP10%3fcsf=1&amp;web=1&amp;e=RuxReJ" TargetMode="External"/><Relationship Id="rId4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01\01Sep2024eawaCp4%3fcsf=1&amp;web=1&amp;e=SOWl3X" TargetMode="External"/><Relationship Id="rId180" Type="http://schemas.openxmlformats.org/officeDocument/2006/relationships/hyperlink" Target="file:///C:\:f:\r\personal\dgamoso_presidiotrust_gov\Documents\Diony's%20Stuff\Graduate%20school\Presidio%20Ecological%20Horticulture%20Project\Photos\Voucher%20photos%202024\101_0701\01Jul2024eawanhP6%3fcsf=1&amp;web=1&amp;e=zvgAM9" TargetMode="External"/><Relationship Id="rId215" Type="http://schemas.openxmlformats.org/officeDocument/2006/relationships/hyperlink" Target="file:///C:\:f:\r\personal\dgamoso_presidiotrust_gov\Documents\Diony's%20Stuff\Graduate%20school\Presidio%20Ecological%20Horticulture%20Project\Photos\Voucher%20photos%202024\100_0918\18Sep2024pagocP1%3fcsf=1&amp;web=1&amp;e=0bXeg7" TargetMode="External"/><Relationship Id="rId236" Type="http://schemas.openxmlformats.org/officeDocument/2006/relationships/hyperlink" Target="file:///C:\:f:\r\personal\dgamoso_presidiotrust_gov\Documents\Diony's%20Stuff\Graduate%20school\Presidio%20Ecological%20Horticulture%20Project\Photos\Voucher%20photos%202024\100_0901\01Sep2024wewanhP1%3fcsf=1&amp;web=1&amp;e=04QWl7" TargetMode="External"/><Relationship Id="rId257" Type="http://schemas.openxmlformats.org/officeDocument/2006/relationships/hyperlink" Target="file:///C:\:f:\r\personal\dgamoso_presidiotrust_gov\Documents\Diony's%20Stuff\Graduate%20school\Presidio%20Ecological%20Horticulture%20Project\Photos\Voucher%20photos%202024\100_0624\24Jun2024stavhP9%3fcsf=1&amp;web=1&amp;e=HXZdP5" TargetMode="External"/><Relationship Id="rId278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1_0716/16Jul2024shtaCp1?csf=1&amp;web=1&amp;e=a1sv9j" TargetMode="External"/><Relationship Id="rId303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12/12Jun2024mpsuHp1?csf=1&amp;web=1&amp;e=miSdlp" TargetMode="External"/><Relationship Id="rId42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09\09Sep2024ymcaNHp1%3fcsf=1&amp;web=1&amp;e=Hni4j1" TargetMode="External"/><Relationship Id="rId84" Type="http://schemas.openxmlformats.org/officeDocument/2006/relationships/hyperlink" Target="file:///C:\Users\:f:\r\personal\dgamoso_presidiotrust_gov\Documents\Diony's%20Stuff\Graduate%20school\Presidio%20Ecological%20Horticulture%20Project\Photos\Voucher%20photos%202024\08Jul2024\08Jul2024lileHp5%3fcsf=1&amp;web=1&amp;e=Q0QTFz" TargetMode="External"/><Relationship Id="rId138" Type="http://schemas.openxmlformats.org/officeDocument/2006/relationships/hyperlink" Target="file:///C:\:f:\r\personal\dgamoso_presidiotrust_gov\Documents\Diony's%20Stuff\Graduate%20school\Presidio%20Ecological%20Horticulture%20Project\Photos\Voucher%20photos%202024\100_0908\08Sep2024fscgNHp1%3fcsf=1&amp;web=1&amp;e=MIWPGG" TargetMode="External"/><Relationship Id="rId191" Type="http://schemas.openxmlformats.org/officeDocument/2006/relationships/hyperlink" Target="file:///C:\:f:\r\personal\dgamoso_presidiotrust_gov\Documents\Diony's%20Stuff\Graduate%20school\Presidio%20Ecological%20Horticulture%20Project\Photos\Voucher%20photos%202024\102_0723\23Jul2024mpsunhP3%3fcsf=1&amp;web=1&amp;e=gBiwkZ" TargetMode="External"/><Relationship Id="rId205" Type="http://schemas.openxmlformats.org/officeDocument/2006/relationships/hyperlink" Target="file:///C:\:f:\r\personal\dgamoso_presidiotrust_gov\Documents\Diony's%20Stuff\Graduate%20school\Presidio%20Ecological%20Horticulture%20Project\Photos\Voucher%20photos%202024\100_0807\07Aug2024lilehP1%3fcsf=1&amp;web=1&amp;e=wzwgeN" TargetMode="External"/><Relationship Id="rId247" Type="http://schemas.openxmlformats.org/officeDocument/2006/relationships/hyperlink" Target="file:///C:\:f:\r\personal\dgamoso_presidiotrust_gov\Documents\Diony's%20Stuff\Graduate%20school\Presidio%20Ecological%20Horticulture%20Project\Photos\Voucher%20photos%202024\08Apr2024\08Apr2024stavhP6%3fcsf=1&amp;web=1&amp;e=e4t9oL" TargetMode="External"/><Relationship Id="rId107" Type="http://schemas.openxmlformats.org/officeDocument/2006/relationships/hyperlink" Target="file:///C:\:f:\r\personal\dgamoso_presidiotrust_gov\Documents\Diony's%20Stuff\Graduate%20school\Presidio%20Ecological%20Horticulture%20Project\Photos\Voucher%20photos%202024\101_0821\21Aug2024mpsuNHp5%3fcsf=1&amp;web=1&amp;e=gGMV4R" TargetMode="External"/><Relationship Id="rId289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515/15May2024lileHp2?csf=1&amp;web=1&amp;e=KkOQy8" TargetMode="External"/><Relationship Id="rId11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717\17Jul2024mpsuHp8%3fcsf=1&amp;web=1&amp;e=LGLQJJ" TargetMode="External"/><Relationship Id="rId53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610\10Jun2024ymcaHp6%3fcsf=1&amp;web=1&amp;e=0jnt4Q" TargetMode="External"/><Relationship Id="rId149" Type="http://schemas.openxmlformats.org/officeDocument/2006/relationships/hyperlink" Target="file:///C:\:f:\r\personal\dgamoso_presidiotrust_gov\Documents\Diony's%20Stuff\Graduate%20school\Presidio%20Ecological%20Horticulture%20Project\Photos\Voucher%20photos%202024\101_0916\16Sep2024lileHp3%3fcsf=1&amp;web=1&amp;e=LOBEOQ" TargetMode="External"/><Relationship Id="rId95" Type="http://schemas.openxmlformats.org/officeDocument/2006/relationships/hyperlink" Target="file:///C:\:f:\r\personal\dgamoso_presidiotrust_gov\Documents\Diony's%20Stuff\Graduate%20school\Presidio%20Ecological%20Horticulture%20Project\Photos\Voucher%20photos%202024\100_0925\25Sep2024ymcaCp1%3fcsf=1&amp;web=1&amp;e=BA6U0Y" TargetMode="External"/><Relationship Id="rId160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701\01Jul2024wewanhP1%3fcsf=1&amp;web=1&amp;e=rKtVAT" TargetMode="External"/><Relationship Id="rId216" Type="http://schemas.openxmlformats.org/officeDocument/2006/relationships/hyperlink" Target="file:///C:\:f:\r\personal\dgamoso_presidiotrust_gov\Documents\Diony's%20Stuff\Graduate%20school\Presidio%20Ecological%20Horticulture%20Project\Photos\Voucher%20photos%202024\100_0918\18Sep2024pagocP2%3fcsf=1&amp;web=1&amp;e=TwtjVc" TargetMode="External"/><Relationship Id="rId258" Type="http://schemas.openxmlformats.org/officeDocument/2006/relationships/hyperlink" Target="file:///C:\:f:\r\personal\dgamoso_presidiotrust_gov\Documents\Diony's%20Stuff\Graduate%20school\Presidio%20Ecological%20Horticulture%20Project\Photos\Voucher%20photos%202024\100_0610\10Jun2024mpsunhP1%3fcsf=1&amp;web=1&amp;e=VplgLU" TargetMode="External"/><Relationship Id="rId22" Type="http://schemas.openxmlformats.org/officeDocument/2006/relationships/hyperlink" Target="file:///C:\Users\:f:\r\personal\dgamoso_presidiotrust_gov\Documents\Diony's%20Stuff\Graduate%20school\Presidio%20Ecological%20Horticulture%20Project\Photos\Voucher%20photos%202024\102_0722\22Jul2024stavHp3%3fcsf=1&amp;web=1&amp;e=LaUawH" TargetMode="External"/><Relationship Id="rId64" Type="http://schemas.openxmlformats.org/officeDocument/2006/relationships/hyperlink" Target="file:///C:\Users\:f:\r\personal\dgamoso_presidiotrust_gov\Documents\Diony's%20Stuff\Graduate%20school\Presidio%20Ecological%20Horticulture%20Project\Photos\Voucher%20photos%202024\100_0925\25Sep2024ymcaNHp2%3fcsf=1&amp;web=1&amp;e=GVe3fJ" TargetMode="External"/><Relationship Id="rId118" Type="http://schemas.openxmlformats.org/officeDocument/2006/relationships/hyperlink" Target="file:///C:\:f:\r\personal\dgamoso_presidiotrust_gov\Documents\Diony's%20Stuff\Graduate%20school\Presidio%20Ecological%20Horticulture%20Project\Photos\Voucher%20photos%202024\100_0901\01Sep2024eawaNHp1%3fcsf=1&amp;web=1&amp;e=DE0I0Z" TargetMode="External"/><Relationship Id="rId171" Type="http://schemas.openxmlformats.org/officeDocument/2006/relationships/hyperlink" Target="file:///C:\:f:\r\personal\dgamoso_presidiotrust_gov\Documents\Diony's%20Stuff\Graduate%20school\Presidio%20Ecological%20Horticulture%20Project\Photos\Voucher%20photos%202024\101_0701\01Jul2024wewanhP12%3fcsf=1&amp;web=1&amp;e=qpIFdW" TargetMode="External"/><Relationship Id="rId227" Type="http://schemas.openxmlformats.org/officeDocument/2006/relationships/hyperlink" Target="file:///C:\:f:\r\personal\dgamoso_presidiotrust_gov\Documents\Diony's%20Stuff\Graduate%20school\Presidio%20Ecological%20Horticulture%20Project\Photos\Voucher%20photos%202024\100_0814\14Aug2024eawanhP1%3fcsf=1&amp;web=1&amp;e=askRkQ" TargetMode="External"/><Relationship Id="rId269" Type="http://schemas.openxmlformats.org/officeDocument/2006/relationships/hyperlink" Target="file:///C:\:f:\r\personal\dgamoso_presidiotrust_gov\Documents\Diony's%20Stuff\Graduate%20school\Presidio%20Ecological%20Horticulture%20Project\Photos\Voucher%20photos%202024\100_0729\29Jul2024ymcacP1%3fcsf=1&amp;web=1&amp;e=CZJ7vu" TargetMode="External"/><Relationship Id="rId33" Type="http://schemas.openxmlformats.org/officeDocument/2006/relationships/hyperlink" Target="file:///C:\Users\:f:\r\personal\dgamoso_presidiotrust_gov\Documents\Diony's%20Stuff\Graduate%20school\Presidio%20Ecological%20Horticulture%20Project\Photos\Voucher%20photos%202024\100_1002\02Oct2024stavHp1%3fcsf=1&amp;web=1&amp;e=TYSGHz" TargetMode="External"/><Relationship Id="rId129" Type="http://schemas.openxmlformats.org/officeDocument/2006/relationships/hyperlink" Target="file:///C:\:f:\r\personal\dgamoso_presidiotrust_gov\Documents\Diony's%20Stuff\Graduate%20school\Presidio%20Ecological%20Horticulture%20Project\Photos\Voucher%20photos%202024\101_0930\30Sepfoschp1%3fcsf=1&amp;web=1&amp;e=Z5oZgM" TargetMode="External"/><Relationship Id="rId280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17/17Jun2024shtaNHp2?csf=1&amp;web=1&amp;e=170f4c" TargetMode="External"/><Relationship Id="rId75" Type="http://schemas.openxmlformats.org/officeDocument/2006/relationships/hyperlink" Target="file:///C:\Users\:f:\r\personal\dgamoso_presidiotrust_gov\Documents\Diony's%20Stuff\Graduate%20school\Presidio%20Ecological%20Horticulture%20Project\Photos\Voucher%20photos%202024\101_1003\03Oct2024fscgHp2%3fcsf=1&amp;web=1&amp;e=LJH0bt" TargetMode="External"/><Relationship Id="rId140" Type="http://schemas.openxmlformats.org/officeDocument/2006/relationships/hyperlink" Target="file:///C:\:f:\r\personal\dgamoso_presidiotrust_gov\Documents\Diony's%20Stuff\Graduate%20school\Presidio%20Ecological%20Horticulture%20Project\Photos\Voucher%20photos%202024\100_0908\08Sep2024fscgHp2%3fcsf=1&amp;web=1&amp;e=z5pBmo" TargetMode="External"/><Relationship Id="rId182" Type="http://schemas.openxmlformats.org/officeDocument/2006/relationships/hyperlink" Target="file:///C:\:f:\r\personal\dgamoso_presidiotrust_gov\Documents\Diony's%20Stuff\Graduate%20school\Presidio%20Ecological%20Horticulture%20Project\Photos\Voucher%20photos%202024\101_0701\01Jul2024eawanhP8%3fcsf=1&amp;web=1&amp;e=kXIU3D" TargetMode="External"/><Relationship Id="rId6" Type="http://schemas.openxmlformats.org/officeDocument/2006/relationships/hyperlink" Target="file:///C:\Users\:f:\r\personal\dgamoso_presidiotrust_gov\Documents\Diony's%20Stuff\Graduate%20school\Presidio%20Ecological%20Horticulture%20Project\Photos\Voucher%20photos%202024\101_0923\23Sep2024poofNHp1%3fcsf=1&amp;web=1&amp;e=iYzYhr" TargetMode="External"/><Relationship Id="rId238" Type="http://schemas.openxmlformats.org/officeDocument/2006/relationships/hyperlink" Target="file:///C:\:f:\r\personal\dgamoso_presidiotrust_gov\Documents\Diony's%20Stuff\Graduate%20school\Presidio%20Ecological%20Horticulture%20Project\Photos\Voucher%20photos%202024\100_0805\05Aug2024wewahP1%3fcsf=1&amp;web=1&amp;e=PX9k1K" TargetMode="External"/><Relationship Id="rId291" Type="http://schemas.openxmlformats.org/officeDocument/2006/relationships/hyperlink" Target="../../../../../../../../:f:/g/personal/dgamoso_presidiotrust_gov/EkAz3t903pRAlzNhXybS_lwBAvx9wY3Llcv-zMVmIasjTw?email=james.n.hogue%40csun.edu&amp;e=RTF5Uh" TargetMode="External"/><Relationship Id="rId305" Type="http://schemas.openxmlformats.org/officeDocument/2006/relationships/hyperlink" Target="../../../../../../../../:f:/r/personal/dgamoso_presidiotrust_gov/Documents/Diony%27s%20Stuff/Graduate%20school/Presidio%20Ecological%20Horticulture%20Project/Photos/Voucher%20photos%202024/100_0612/12Jun2024mpsuHp3?csf=1&amp;web=1&amp;e=csEl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9B67-A776-4806-A827-7CBB5CAC22FD}">
  <dimension ref="A1:AB1200"/>
  <sheetViews>
    <sheetView tabSelected="1" topLeftCell="G1" workbookViewId="0">
      <pane ySplit="1" topLeftCell="A1118" activePane="bottomLeft" state="frozen"/>
      <selection pane="bottomLeft" activeCell="A1128" sqref="A1128"/>
    </sheetView>
  </sheetViews>
  <sheetFormatPr defaultRowHeight="15" customHeight="1"/>
  <cols>
    <col min="1" max="1" width="7.28515625" bestFit="1" customWidth="1"/>
    <col min="2" max="2" width="16.7109375" customWidth="1"/>
    <col min="3" max="3" width="10.85546875" style="2" bestFit="1" customWidth="1"/>
    <col min="4" max="4" width="6.5703125" customWidth="1"/>
    <col min="5" max="5" width="4.5703125" customWidth="1"/>
    <col min="6" max="6" width="5.85546875" style="2" customWidth="1"/>
    <col min="7" max="7" width="16.28515625" bestFit="1" customWidth="1"/>
    <col min="8" max="8" width="18.5703125" bestFit="1" customWidth="1"/>
    <col min="9" max="9" width="18.85546875" bestFit="1" customWidth="1"/>
    <col min="10" max="15" width="16.28515625" customWidth="1"/>
    <col min="16" max="16" width="11.7109375" customWidth="1"/>
    <col min="17" max="17" width="18.85546875" bestFit="1" customWidth="1"/>
    <col min="18" max="18" width="14.5703125" bestFit="1" customWidth="1"/>
    <col min="19" max="19" width="29.140625" bestFit="1" customWidth="1"/>
    <col min="20" max="20" width="7.5703125" customWidth="1"/>
    <col min="21" max="21" width="4.42578125" customWidth="1"/>
    <col min="22" max="22" width="5.42578125" customWidth="1"/>
    <col min="23" max="23" width="14.42578125" bestFit="1" customWidth="1"/>
    <col min="24" max="24" width="9.140625" customWidth="1"/>
    <col min="25" max="25" width="4" hidden="1" customWidth="1"/>
  </cols>
  <sheetData>
    <row r="1" spans="1:28" s="3" customFormat="1" ht="14.4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ht="14.45">
      <c r="A2" t="s">
        <v>28</v>
      </c>
      <c r="B2" s="1" t="str">
        <f>CONCATENATE(C2,D2,E2,I5)</f>
        <v>22Jul2024stavh</v>
      </c>
      <c r="C2" s="2" t="s">
        <v>29</v>
      </c>
      <c r="D2" t="s">
        <v>30</v>
      </c>
      <c r="E2" t="s">
        <v>31</v>
      </c>
      <c r="F2" s="2" t="s">
        <v>32</v>
      </c>
      <c r="G2" t="s">
        <v>33</v>
      </c>
      <c r="H2" t="str">
        <f>CONCATENATE(B2,Z2)</f>
        <v>22Jul2024stavh</v>
      </c>
      <c r="R2" t="str">
        <f>G2&amp;" "&amp;P2&amp;" "&amp;Q2</f>
        <v xml:space="preserve">Wasp  </v>
      </c>
      <c r="V2">
        <v>1</v>
      </c>
      <c r="W2" t="s">
        <v>34</v>
      </c>
      <c r="X2" t="s">
        <v>35</v>
      </c>
    </row>
    <row r="3" spans="1:28" ht="14.45">
      <c r="A3" t="s">
        <v>28</v>
      </c>
      <c r="B3" s="1" t="str">
        <f t="shared" ref="B3:B65" si="0">CONCATENATE(C3,D3,E3)</f>
        <v>22Jul2024stavh</v>
      </c>
      <c r="C3" s="2" t="s">
        <v>29</v>
      </c>
      <c r="D3" t="s">
        <v>30</v>
      </c>
      <c r="E3" t="s">
        <v>31</v>
      </c>
      <c r="F3" s="2" t="s">
        <v>32</v>
      </c>
      <c r="G3" t="s">
        <v>36</v>
      </c>
      <c r="H3" t="str">
        <f t="shared" ref="H3:H66" si="1">CONCATENATE(B3,Z3)</f>
        <v>22Jul2024stavh</v>
      </c>
      <c r="P3" t="s">
        <v>37</v>
      </c>
      <c r="R3" t="str">
        <f t="shared" ref="R3:R66" si="2">G3&amp;" "&amp;P3&amp;" "&amp;Q3</f>
        <v xml:space="preserve">Bee Bombus </v>
      </c>
      <c r="V3">
        <v>3</v>
      </c>
      <c r="W3" t="s">
        <v>34</v>
      </c>
      <c r="X3" t="s">
        <v>35</v>
      </c>
    </row>
    <row r="4" spans="1:28" ht="14.45">
      <c r="A4" t="s">
        <v>28</v>
      </c>
      <c r="B4" s="1" t="str">
        <f t="shared" si="0"/>
        <v>22Jul2024stavh</v>
      </c>
      <c r="C4" s="2" t="s">
        <v>29</v>
      </c>
      <c r="D4" t="s">
        <v>30</v>
      </c>
      <c r="E4" t="s">
        <v>31</v>
      </c>
      <c r="F4" s="2" t="s">
        <v>32</v>
      </c>
      <c r="G4" t="s">
        <v>36</v>
      </c>
      <c r="H4" t="str">
        <f t="shared" si="1"/>
        <v>22Jul2024stavh</v>
      </c>
      <c r="P4" t="s">
        <v>37</v>
      </c>
      <c r="R4" t="str">
        <f t="shared" si="2"/>
        <v xml:space="preserve">Bee Bombus </v>
      </c>
      <c r="V4">
        <v>1</v>
      </c>
      <c r="W4" t="s">
        <v>34</v>
      </c>
      <c r="X4" t="s">
        <v>35</v>
      </c>
    </row>
    <row r="5" spans="1:28" ht="17.45">
      <c r="A5" t="s">
        <v>28</v>
      </c>
      <c r="B5" s="1" t="str">
        <f t="shared" si="0"/>
        <v>22Jul2024stavh</v>
      </c>
      <c r="C5" s="2" t="s">
        <v>29</v>
      </c>
      <c r="D5" t="s">
        <v>30</v>
      </c>
      <c r="E5" t="s">
        <v>31</v>
      </c>
      <c r="F5" s="2" t="s">
        <v>38</v>
      </c>
      <c r="G5" t="s">
        <v>36</v>
      </c>
      <c r="H5" t="str">
        <f t="shared" si="1"/>
        <v>22Jul2024stavhp1</v>
      </c>
      <c r="P5" t="s">
        <v>37</v>
      </c>
      <c r="Q5" t="s">
        <v>39</v>
      </c>
      <c r="R5" t="str">
        <f t="shared" si="2"/>
        <v>Bee Bombus vos/calig</v>
      </c>
      <c r="S5" s="5" t="s">
        <v>40</v>
      </c>
      <c r="T5" t="s">
        <v>41</v>
      </c>
      <c r="U5" t="s">
        <v>42</v>
      </c>
      <c r="V5">
        <v>1</v>
      </c>
      <c r="W5" t="s">
        <v>34</v>
      </c>
      <c r="X5" t="s">
        <v>35</v>
      </c>
      <c r="Z5" t="s">
        <v>43</v>
      </c>
      <c r="AA5" t="s">
        <v>44</v>
      </c>
    </row>
    <row r="6" spans="1:28" ht="17.45">
      <c r="A6" t="s">
        <v>28</v>
      </c>
      <c r="B6" s="1" t="str">
        <f t="shared" si="0"/>
        <v>22Jul2024stavh</v>
      </c>
      <c r="C6" s="2" t="s">
        <v>29</v>
      </c>
      <c r="D6" t="s">
        <v>30</v>
      </c>
      <c r="E6" t="s">
        <v>31</v>
      </c>
      <c r="F6" s="2" t="s">
        <v>38</v>
      </c>
      <c r="G6" t="s">
        <v>36</v>
      </c>
      <c r="H6" t="str">
        <f t="shared" si="1"/>
        <v>22Jul2024stavhp2</v>
      </c>
      <c r="P6" t="s">
        <v>45</v>
      </c>
      <c r="Q6" t="s">
        <v>39</v>
      </c>
      <c r="R6" t="str">
        <f t="shared" si="2"/>
        <v>Bee Bobmus vos/calig</v>
      </c>
      <c r="S6" s="5" t="s">
        <v>46</v>
      </c>
      <c r="T6" t="s">
        <v>41</v>
      </c>
      <c r="U6" t="s">
        <v>42</v>
      </c>
      <c r="V6">
        <v>1</v>
      </c>
      <c r="W6" t="s">
        <v>34</v>
      </c>
      <c r="X6" t="s">
        <v>35</v>
      </c>
      <c r="Z6" t="s">
        <v>47</v>
      </c>
      <c r="AA6" t="s">
        <v>44</v>
      </c>
    </row>
    <row r="7" spans="1:28" ht="15" customHeight="1">
      <c r="A7" t="s">
        <v>28</v>
      </c>
      <c r="B7" s="1" t="str">
        <f t="shared" si="0"/>
        <v>22Jul2024stavh</v>
      </c>
      <c r="C7" s="2" t="s">
        <v>29</v>
      </c>
      <c r="D7" t="s">
        <v>30</v>
      </c>
      <c r="E7" t="s">
        <v>31</v>
      </c>
      <c r="F7" s="2" t="s">
        <v>38</v>
      </c>
      <c r="G7" t="s">
        <v>36</v>
      </c>
      <c r="H7" t="str">
        <f t="shared" si="1"/>
        <v>22Jul2024stavhp3</v>
      </c>
      <c r="P7" t="s">
        <v>37</v>
      </c>
      <c r="Q7" t="s">
        <v>39</v>
      </c>
      <c r="R7" t="str">
        <f t="shared" si="2"/>
        <v>Bee Bombus vos/calig</v>
      </c>
      <c r="S7" s="5" t="s">
        <v>48</v>
      </c>
      <c r="T7" t="s">
        <v>49</v>
      </c>
      <c r="U7" t="s">
        <v>42</v>
      </c>
      <c r="V7">
        <v>1</v>
      </c>
      <c r="W7" t="s">
        <v>34</v>
      </c>
      <c r="X7" t="s">
        <v>35</v>
      </c>
      <c r="Z7" t="s">
        <v>50</v>
      </c>
      <c r="AA7" t="s">
        <v>44</v>
      </c>
    </row>
    <row r="8" spans="1:28" ht="15" customHeight="1">
      <c r="A8" t="s">
        <v>28</v>
      </c>
      <c r="B8" s="1" t="str">
        <f t="shared" si="0"/>
        <v>22Jul2024stavh</v>
      </c>
      <c r="C8" s="2" t="s">
        <v>29</v>
      </c>
      <c r="D8" t="s">
        <v>30</v>
      </c>
      <c r="E8" t="s">
        <v>31</v>
      </c>
      <c r="F8" s="2" t="s">
        <v>38</v>
      </c>
      <c r="G8" t="s">
        <v>36</v>
      </c>
      <c r="H8" t="str">
        <f t="shared" si="1"/>
        <v>22Jul2024stavhp4</v>
      </c>
      <c r="P8" t="s">
        <v>37</v>
      </c>
      <c r="Q8" t="s">
        <v>39</v>
      </c>
      <c r="R8" t="str">
        <f t="shared" si="2"/>
        <v>Bee Bombus vos/calig</v>
      </c>
      <c r="S8" s="5" t="s">
        <v>51</v>
      </c>
      <c r="T8" t="s">
        <v>52</v>
      </c>
      <c r="U8" t="s">
        <v>42</v>
      </c>
      <c r="V8">
        <v>1</v>
      </c>
      <c r="W8" t="s">
        <v>34</v>
      </c>
      <c r="X8" t="s">
        <v>35</v>
      </c>
      <c r="Z8" t="s">
        <v>53</v>
      </c>
      <c r="AA8" t="s">
        <v>44</v>
      </c>
    </row>
    <row r="9" spans="1:28" ht="15" customHeight="1">
      <c r="A9" t="s">
        <v>28</v>
      </c>
      <c r="B9" s="1" t="str">
        <f t="shared" si="0"/>
        <v>22Jul2024stavh</v>
      </c>
      <c r="C9" s="2" t="s">
        <v>29</v>
      </c>
      <c r="D9" t="s">
        <v>30</v>
      </c>
      <c r="E9" t="s">
        <v>31</v>
      </c>
      <c r="F9" s="2" t="s">
        <v>38</v>
      </c>
      <c r="G9" t="s">
        <v>36</v>
      </c>
      <c r="H9" t="str">
        <f t="shared" si="1"/>
        <v>22Jul2024stavhp5</v>
      </c>
      <c r="P9" t="s">
        <v>37</v>
      </c>
      <c r="Q9" t="s">
        <v>39</v>
      </c>
      <c r="R9" t="str">
        <f t="shared" si="2"/>
        <v>Bee Bombus vos/calig</v>
      </c>
      <c r="S9" s="5" t="s">
        <v>54</v>
      </c>
      <c r="T9" t="s">
        <v>55</v>
      </c>
      <c r="U9" t="s">
        <v>42</v>
      </c>
      <c r="V9">
        <v>1</v>
      </c>
      <c r="W9" t="s">
        <v>34</v>
      </c>
      <c r="X9" t="s">
        <v>35</v>
      </c>
      <c r="Z9" t="s">
        <v>56</v>
      </c>
      <c r="AA9" t="s">
        <v>44</v>
      </c>
    </row>
    <row r="10" spans="1:28" ht="15" customHeight="1">
      <c r="A10" t="s">
        <v>28</v>
      </c>
      <c r="B10" s="1" t="str">
        <f t="shared" si="0"/>
        <v>22Jul2024stavh</v>
      </c>
      <c r="C10" s="2" t="s">
        <v>29</v>
      </c>
      <c r="D10" t="s">
        <v>30</v>
      </c>
      <c r="E10" t="s">
        <v>31</v>
      </c>
      <c r="F10" s="2" t="s">
        <v>38</v>
      </c>
      <c r="G10" t="s">
        <v>36</v>
      </c>
      <c r="H10" t="str">
        <f t="shared" si="1"/>
        <v>22Jul2024stavhp6</v>
      </c>
      <c r="P10" t="s">
        <v>37</v>
      </c>
      <c r="Q10" t="s">
        <v>57</v>
      </c>
      <c r="R10" t="str">
        <f t="shared" si="2"/>
        <v>Bee Bombus calig</v>
      </c>
      <c r="S10" s="5" t="s">
        <v>58</v>
      </c>
      <c r="T10" t="s">
        <v>59</v>
      </c>
      <c r="U10" t="s">
        <v>60</v>
      </c>
      <c r="V10">
        <v>1</v>
      </c>
      <c r="W10" t="s">
        <v>34</v>
      </c>
      <c r="X10" t="s">
        <v>35</v>
      </c>
      <c r="Z10" t="s">
        <v>61</v>
      </c>
      <c r="AA10" t="s">
        <v>44</v>
      </c>
    </row>
    <row r="11" spans="1:28" ht="15" customHeight="1">
      <c r="A11" t="s">
        <v>28</v>
      </c>
      <c r="B11" s="1" t="str">
        <f t="shared" si="0"/>
        <v>22Jul2024stavh</v>
      </c>
      <c r="C11" s="2" t="s">
        <v>29</v>
      </c>
      <c r="D11" t="s">
        <v>30</v>
      </c>
      <c r="E11" t="s">
        <v>31</v>
      </c>
      <c r="F11" s="2" t="s">
        <v>38</v>
      </c>
      <c r="G11" t="s">
        <v>33</v>
      </c>
      <c r="H11" t="str">
        <f t="shared" si="1"/>
        <v>22Jul2024stavhp7</v>
      </c>
      <c r="P11" t="s">
        <v>62</v>
      </c>
      <c r="Q11" t="s">
        <v>63</v>
      </c>
      <c r="R11" t="str">
        <f t="shared" si="2"/>
        <v>Wasp Vespula alascensis</v>
      </c>
      <c r="S11" s="5" t="s">
        <v>64</v>
      </c>
      <c r="T11" t="s">
        <v>65</v>
      </c>
      <c r="V11">
        <v>1</v>
      </c>
      <c r="W11" t="s">
        <v>34</v>
      </c>
      <c r="X11" t="s">
        <v>35</v>
      </c>
      <c r="Z11" t="s">
        <v>66</v>
      </c>
      <c r="AA11" t="s">
        <v>44</v>
      </c>
    </row>
    <row r="12" spans="1:28" ht="15" customHeight="1">
      <c r="A12" t="s">
        <v>28</v>
      </c>
      <c r="B12" s="1" t="str">
        <f t="shared" si="0"/>
        <v>22Jul2024stavh</v>
      </c>
      <c r="C12" s="2" t="s">
        <v>29</v>
      </c>
      <c r="D12" t="s">
        <v>30</v>
      </c>
      <c r="E12" t="s">
        <v>31</v>
      </c>
      <c r="F12" s="2" t="s">
        <v>67</v>
      </c>
      <c r="G12" t="s">
        <v>33</v>
      </c>
      <c r="H12" t="str">
        <f t="shared" si="1"/>
        <v>22Jul2024stavh</v>
      </c>
      <c r="P12" t="s">
        <v>62</v>
      </c>
      <c r="R12" t="str">
        <f t="shared" si="2"/>
        <v xml:space="preserve">Wasp Vespula </v>
      </c>
      <c r="V12">
        <v>1</v>
      </c>
      <c r="W12" t="s">
        <v>68</v>
      </c>
      <c r="X12" t="s">
        <v>69</v>
      </c>
      <c r="AA12" t="s">
        <v>70</v>
      </c>
    </row>
    <row r="13" spans="1:28" ht="15" customHeight="1">
      <c r="A13" t="s">
        <v>28</v>
      </c>
      <c r="B13" s="1" t="str">
        <f t="shared" si="0"/>
        <v>22Jul2024stavh</v>
      </c>
      <c r="C13" s="2" t="s">
        <v>29</v>
      </c>
      <c r="D13" t="s">
        <v>30</v>
      </c>
      <c r="E13" t="s">
        <v>31</v>
      </c>
      <c r="F13" s="2" t="s">
        <v>67</v>
      </c>
      <c r="G13" t="s">
        <v>36</v>
      </c>
      <c r="H13" t="str">
        <f t="shared" si="1"/>
        <v>22Jul2024stavhp8</v>
      </c>
      <c r="P13" t="s">
        <v>37</v>
      </c>
      <c r="Q13" t="s">
        <v>39</v>
      </c>
      <c r="R13" t="str">
        <f t="shared" si="2"/>
        <v>Bee Bombus vos/calig</v>
      </c>
      <c r="S13" s="5" t="s">
        <v>71</v>
      </c>
      <c r="T13" t="s">
        <v>72</v>
      </c>
      <c r="U13" t="s">
        <v>42</v>
      </c>
      <c r="V13">
        <v>1</v>
      </c>
      <c r="W13" t="s">
        <v>34</v>
      </c>
      <c r="X13" t="s">
        <v>35</v>
      </c>
      <c r="Z13" t="s">
        <v>73</v>
      </c>
      <c r="AA13" t="s">
        <v>44</v>
      </c>
    </row>
    <row r="14" spans="1:28" ht="15" customHeight="1">
      <c r="A14" t="s">
        <v>28</v>
      </c>
      <c r="B14" s="1" t="str">
        <f t="shared" si="0"/>
        <v>22Jul2024stavh</v>
      </c>
      <c r="C14" s="2" t="s">
        <v>29</v>
      </c>
      <c r="D14" t="s">
        <v>30</v>
      </c>
      <c r="E14" t="s">
        <v>31</v>
      </c>
      <c r="F14" s="2" t="s">
        <v>67</v>
      </c>
      <c r="G14" t="s">
        <v>36</v>
      </c>
      <c r="H14" t="str">
        <f t="shared" si="1"/>
        <v>22Jul2024stavh</v>
      </c>
      <c r="P14" t="s">
        <v>37</v>
      </c>
      <c r="R14" t="str">
        <f t="shared" si="2"/>
        <v xml:space="preserve">Bee Bombus </v>
      </c>
      <c r="V14">
        <v>1</v>
      </c>
      <c r="W14" t="s">
        <v>34</v>
      </c>
      <c r="X14" t="s">
        <v>35</v>
      </c>
      <c r="AA14" t="s">
        <v>70</v>
      </c>
    </row>
    <row r="15" spans="1:28" ht="15" customHeight="1">
      <c r="A15" t="s">
        <v>74</v>
      </c>
      <c r="B15" s="1" t="str">
        <f t="shared" si="0"/>
        <v>24Jul2024fscgnh</v>
      </c>
      <c r="C15" s="2" t="s">
        <v>75</v>
      </c>
      <c r="D15" t="s">
        <v>76</v>
      </c>
      <c r="E15" t="s">
        <v>77</v>
      </c>
      <c r="F15" s="2" t="s">
        <v>32</v>
      </c>
      <c r="G15" t="s">
        <v>36</v>
      </c>
      <c r="H15" t="str">
        <f t="shared" si="1"/>
        <v>24Jul2024fscgnh</v>
      </c>
      <c r="R15" t="str">
        <f t="shared" si="2"/>
        <v xml:space="preserve">Bee  </v>
      </c>
      <c r="V15">
        <v>1</v>
      </c>
      <c r="W15" t="s">
        <v>78</v>
      </c>
      <c r="X15" t="s">
        <v>79</v>
      </c>
    </row>
    <row r="16" spans="1:28" ht="15" customHeight="1">
      <c r="A16" t="s">
        <v>74</v>
      </c>
      <c r="B16" s="1" t="str">
        <f t="shared" si="0"/>
        <v>24Jul2024fscgnh</v>
      </c>
      <c r="C16" s="2" t="s">
        <v>75</v>
      </c>
      <c r="D16" t="s">
        <v>76</v>
      </c>
      <c r="E16" t="s">
        <v>77</v>
      </c>
      <c r="F16" s="2" t="s">
        <v>32</v>
      </c>
      <c r="G16" t="s">
        <v>80</v>
      </c>
      <c r="H16" t="str">
        <f t="shared" si="1"/>
        <v>24Jul2024fscgnh</v>
      </c>
      <c r="R16" t="str">
        <f t="shared" si="2"/>
        <v xml:space="preserve">Hoverfly  </v>
      </c>
      <c r="V16">
        <v>1</v>
      </c>
      <c r="W16" t="s">
        <v>78</v>
      </c>
      <c r="X16" t="s">
        <v>79</v>
      </c>
    </row>
    <row r="17" spans="1:28" ht="15" customHeight="1">
      <c r="A17" t="s">
        <v>74</v>
      </c>
      <c r="B17" s="1" t="str">
        <f t="shared" si="0"/>
        <v>24Jul2024fscgnh</v>
      </c>
      <c r="C17" s="2" t="s">
        <v>75</v>
      </c>
      <c r="D17" t="s">
        <v>76</v>
      </c>
      <c r="E17" t="s">
        <v>77</v>
      </c>
      <c r="F17" s="2" t="s">
        <v>38</v>
      </c>
      <c r="G17" t="s">
        <v>80</v>
      </c>
      <c r="H17" t="str">
        <f t="shared" si="1"/>
        <v>24Jul2024fscgnhp1</v>
      </c>
      <c r="P17" t="s">
        <v>81</v>
      </c>
      <c r="R17" t="str">
        <f t="shared" si="2"/>
        <v xml:space="preserve">Hoverfly Helophilus? </v>
      </c>
      <c r="S17" s="5" t="s">
        <v>82</v>
      </c>
      <c r="T17" s="5"/>
      <c r="V17">
        <v>1</v>
      </c>
      <c r="W17" t="s">
        <v>78</v>
      </c>
      <c r="X17" t="s">
        <v>79</v>
      </c>
      <c r="Z17" t="s">
        <v>43</v>
      </c>
      <c r="AA17" t="s">
        <v>83</v>
      </c>
    </row>
    <row r="18" spans="1:28" ht="15" customHeight="1">
      <c r="A18" t="s">
        <v>74</v>
      </c>
      <c r="B18" s="1" t="str">
        <f t="shared" si="0"/>
        <v>24Jul2024fscgnh</v>
      </c>
      <c r="C18" s="2" t="s">
        <v>75</v>
      </c>
      <c r="D18" t="s">
        <v>76</v>
      </c>
      <c r="E18" t="s">
        <v>77</v>
      </c>
      <c r="F18" s="2" t="s">
        <v>38</v>
      </c>
      <c r="G18" t="s">
        <v>36</v>
      </c>
      <c r="H18" t="str">
        <f t="shared" si="1"/>
        <v>24Jul2024fscgnhs1</v>
      </c>
      <c r="P18" t="s">
        <v>84</v>
      </c>
      <c r="R18" t="str">
        <f t="shared" si="2"/>
        <v xml:space="preserve">Bee small,dark </v>
      </c>
      <c r="V18">
        <v>1</v>
      </c>
      <c r="W18" t="s">
        <v>78</v>
      </c>
      <c r="X18" t="s">
        <v>79</v>
      </c>
      <c r="Z18" t="s">
        <v>85</v>
      </c>
      <c r="AA18" t="s">
        <v>83</v>
      </c>
    </row>
    <row r="19" spans="1:28" ht="15" customHeight="1">
      <c r="A19" t="s">
        <v>74</v>
      </c>
      <c r="B19" s="1" t="str">
        <f t="shared" si="0"/>
        <v>24Jul2024fscgnh</v>
      </c>
      <c r="C19" s="2" t="s">
        <v>75</v>
      </c>
      <c r="D19" t="s">
        <v>76</v>
      </c>
      <c r="E19" t="s">
        <v>77</v>
      </c>
      <c r="F19" s="2" t="s">
        <v>38</v>
      </c>
      <c r="G19" t="s">
        <v>33</v>
      </c>
      <c r="H19" t="str">
        <f t="shared" si="1"/>
        <v>24Jul2024fscgnhp2</v>
      </c>
      <c r="P19" t="s">
        <v>62</v>
      </c>
      <c r="Q19" t="s">
        <v>63</v>
      </c>
      <c r="R19" t="str">
        <f t="shared" si="2"/>
        <v>Wasp Vespula alascensis</v>
      </c>
      <c r="S19" s="5" t="s">
        <v>86</v>
      </c>
      <c r="T19" s="5"/>
      <c r="V19">
        <v>1</v>
      </c>
      <c r="Z19" t="s">
        <v>47</v>
      </c>
      <c r="AB19" t="s">
        <v>87</v>
      </c>
    </row>
    <row r="20" spans="1:28" ht="15" customHeight="1">
      <c r="A20" t="s">
        <v>74</v>
      </c>
      <c r="B20" s="1" t="str">
        <f t="shared" si="0"/>
        <v>24Jul2024fscgnh</v>
      </c>
      <c r="C20" s="2" t="s">
        <v>75</v>
      </c>
      <c r="D20" t="s">
        <v>76</v>
      </c>
      <c r="E20" t="s">
        <v>77</v>
      </c>
      <c r="F20" s="2" t="s">
        <v>38</v>
      </c>
      <c r="G20" t="s">
        <v>80</v>
      </c>
      <c r="H20" t="str">
        <f t="shared" si="1"/>
        <v>24Jul2024fscgnhmissed</v>
      </c>
      <c r="R20" t="str">
        <f t="shared" si="2"/>
        <v xml:space="preserve">Hoverfly  </v>
      </c>
      <c r="V20">
        <v>1</v>
      </c>
      <c r="W20" t="s">
        <v>78</v>
      </c>
      <c r="X20" t="s">
        <v>79</v>
      </c>
      <c r="Z20" t="s">
        <v>70</v>
      </c>
      <c r="AA20" t="s">
        <v>88</v>
      </c>
    </row>
    <row r="21" spans="1:28" ht="15" customHeight="1">
      <c r="A21" t="s">
        <v>74</v>
      </c>
      <c r="B21" s="1" t="str">
        <f t="shared" si="0"/>
        <v>24Jul2024fscgnh</v>
      </c>
      <c r="C21" s="2" t="s">
        <v>75</v>
      </c>
      <c r="D21" t="s">
        <v>76</v>
      </c>
      <c r="E21" t="s">
        <v>77</v>
      </c>
      <c r="F21" s="2" t="s">
        <v>38</v>
      </c>
      <c r="G21" t="s">
        <v>36</v>
      </c>
      <c r="H21" t="str">
        <f t="shared" si="1"/>
        <v>24Jul2024fscgnhmissed</v>
      </c>
      <c r="P21" t="s">
        <v>84</v>
      </c>
      <c r="R21" t="str">
        <f t="shared" si="2"/>
        <v xml:space="preserve">Bee small,dark </v>
      </c>
      <c r="V21">
        <v>1</v>
      </c>
      <c r="W21" t="s">
        <v>78</v>
      </c>
      <c r="X21" t="s">
        <v>79</v>
      </c>
      <c r="Z21" t="s">
        <v>70</v>
      </c>
      <c r="AA21" t="s">
        <v>88</v>
      </c>
    </row>
    <row r="22" spans="1:28" ht="15" customHeight="1">
      <c r="A22" t="s">
        <v>74</v>
      </c>
      <c r="B22" s="1" t="str">
        <f t="shared" si="0"/>
        <v>24Jul2024fscgnh</v>
      </c>
      <c r="C22" s="2" t="s">
        <v>75</v>
      </c>
      <c r="D22" t="s">
        <v>76</v>
      </c>
      <c r="E22" t="s">
        <v>77</v>
      </c>
      <c r="F22" s="2" t="s">
        <v>38</v>
      </c>
      <c r="G22" t="s">
        <v>33</v>
      </c>
      <c r="H22" t="str">
        <f t="shared" si="1"/>
        <v>24Jul2024fscgnhmissed</v>
      </c>
      <c r="R22" t="str">
        <f t="shared" si="2"/>
        <v xml:space="preserve">Wasp  </v>
      </c>
      <c r="V22">
        <v>1</v>
      </c>
      <c r="W22" t="s">
        <v>78</v>
      </c>
      <c r="X22" t="s">
        <v>79</v>
      </c>
      <c r="Z22" t="s">
        <v>70</v>
      </c>
      <c r="AA22" t="s">
        <v>88</v>
      </c>
    </row>
    <row r="23" spans="1:28" ht="15" customHeight="1">
      <c r="A23" t="s">
        <v>74</v>
      </c>
      <c r="B23" s="1" t="str">
        <f t="shared" si="0"/>
        <v>24Jul2024fscgnh</v>
      </c>
      <c r="C23" s="2" t="s">
        <v>75</v>
      </c>
      <c r="D23" t="s">
        <v>76</v>
      </c>
      <c r="E23" t="s">
        <v>77</v>
      </c>
      <c r="F23" s="2" t="s">
        <v>38</v>
      </c>
      <c r="G23" t="s">
        <v>36</v>
      </c>
      <c r="H23" t="str">
        <f t="shared" si="1"/>
        <v>24Jul2024fscgnhs2</v>
      </c>
      <c r="R23" t="str">
        <f t="shared" si="2"/>
        <v xml:space="preserve">Bee  </v>
      </c>
      <c r="V23">
        <v>1</v>
      </c>
      <c r="W23" t="s">
        <v>89</v>
      </c>
      <c r="X23" t="s">
        <v>90</v>
      </c>
      <c r="Z23" t="s">
        <v>91</v>
      </c>
      <c r="AA23" t="s">
        <v>83</v>
      </c>
    </row>
    <row r="24" spans="1:28" ht="15" customHeight="1">
      <c r="A24" t="s">
        <v>74</v>
      </c>
      <c r="B24" s="1" t="str">
        <f t="shared" si="0"/>
        <v>24Jul2024fscgnh</v>
      </c>
      <c r="C24" s="2" t="s">
        <v>75</v>
      </c>
      <c r="D24" t="s">
        <v>76</v>
      </c>
      <c r="E24" t="s">
        <v>77</v>
      </c>
      <c r="F24" s="2" t="s">
        <v>38</v>
      </c>
      <c r="G24" t="s">
        <v>33</v>
      </c>
      <c r="H24" t="str">
        <f t="shared" si="1"/>
        <v>24Jul2024fscgnhp3</v>
      </c>
      <c r="P24" t="s">
        <v>62</v>
      </c>
      <c r="Q24" t="s">
        <v>63</v>
      </c>
      <c r="R24" t="str">
        <f t="shared" si="2"/>
        <v>Wasp Vespula alascensis</v>
      </c>
      <c r="S24" s="5" t="s">
        <v>92</v>
      </c>
      <c r="T24" s="5"/>
      <c r="V24">
        <v>1</v>
      </c>
      <c r="W24" t="s">
        <v>78</v>
      </c>
      <c r="X24" t="s">
        <v>79</v>
      </c>
      <c r="Z24" t="s">
        <v>50</v>
      </c>
      <c r="AA24" t="s">
        <v>83</v>
      </c>
    </row>
    <row r="25" spans="1:28" ht="15" customHeight="1">
      <c r="A25" t="s">
        <v>74</v>
      </c>
      <c r="B25" s="1" t="str">
        <f t="shared" si="0"/>
        <v>24Jul2024fscgnh</v>
      </c>
      <c r="C25" s="2" t="s">
        <v>75</v>
      </c>
      <c r="D25" t="s">
        <v>76</v>
      </c>
      <c r="E25" t="s">
        <v>77</v>
      </c>
      <c r="F25" s="2" t="s">
        <v>38</v>
      </c>
      <c r="G25" t="s">
        <v>80</v>
      </c>
      <c r="H25" t="str">
        <f t="shared" si="1"/>
        <v>24Jul2024fscgnhp4</v>
      </c>
      <c r="P25" t="s">
        <v>93</v>
      </c>
      <c r="R25" t="str">
        <f t="shared" si="2"/>
        <v xml:space="preserve">Hoverfly Eristalis </v>
      </c>
      <c r="S25" s="5" t="s">
        <v>94</v>
      </c>
      <c r="T25" s="5"/>
      <c r="V25">
        <v>1</v>
      </c>
      <c r="W25" t="s">
        <v>78</v>
      </c>
      <c r="X25" t="s">
        <v>79</v>
      </c>
      <c r="Z25" t="s">
        <v>53</v>
      </c>
      <c r="AA25" t="s">
        <v>83</v>
      </c>
    </row>
    <row r="26" spans="1:28" ht="15" customHeight="1">
      <c r="A26" t="s">
        <v>74</v>
      </c>
      <c r="B26" s="1" t="str">
        <f t="shared" si="0"/>
        <v>24Jul2024fscgnh</v>
      </c>
      <c r="C26" s="2" t="s">
        <v>75</v>
      </c>
      <c r="D26" t="s">
        <v>76</v>
      </c>
      <c r="E26" t="s">
        <v>77</v>
      </c>
      <c r="F26" s="2" t="s">
        <v>67</v>
      </c>
      <c r="G26" t="s">
        <v>80</v>
      </c>
      <c r="H26" t="str">
        <f t="shared" si="1"/>
        <v>24Jul2024fscgnhp5</v>
      </c>
      <c r="P26" t="s">
        <v>93</v>
      </c>
      <c r="R26" t="str">
        <f t="shared" si="2"/>
        <v xml:space="preserve">Hoverfly Eristalis </v>
      </c>
      <c r="S26" s="5" t="s">
        <v>95</v>
      </c>
      <c r="T26" s="5"/>
      <c r="V26">
        <v>1</v>
      </c>
      <c r="W26" t="s">
        <v>78</v>
      </c>
      <c r="X26" t="s">
        <v>79</v>
      </c>
      <c r="Z26" t="s">
        <v>56</v>
      </c>
      <c r="AA26" t="s">
        <v>83</v>
      </c>
    </row>
    <row r="27" spans="1:28" ht="15" customHeight="1">
      <c r="A27" t="s">
        <v>74</v>
      </c>
      <c r="B27" s="1" t="str">
        <f t="shared" si="0"/>
        <v>24Jul2024fscgnh</v>
      </c>
      <c r="C27" s="2" t="s">
        <v>75</v>
      </c>
      <c r="D27" t="s">
        <v>76</v>
      </c>
      <c r="E27" t="s">
        <v>77</v>
      </c>
      <c r="F27" s="2" t="s">
        <v>67</v>
      </c>
      <c r="G27" t="s">
        <v>36</v>
      </c>
      <c r="H27" t="str">
        <f t="shared" si="1"/>
        <v>24Jul2024fscgnhs3</v>
      </c>
      <c r="P27" t="s">
        <v>84</v>
      </c>
      <c r="R27" t="str">
        <f t="shared" si="2"/>
        <v xml:space="preserve">Bee small,dark </v>
      </c>
      <c r="V27">
        <v>1</v>
      </c>
      <c r="W27" t="s">
        <v>78</v>
      </c>
      <c r="X27" t="s">
        <v>79</v>
      </c>
      <c r="Z27" t="s">
        <v>96</v>
      </c>
      <c r="AA27" t="s">
        <v>83</v>
      </c>
    </row>
    <row r="28" spans="1:28" ht="15" customHeight="1">
      <c r="A28" t="s">
        <v>74</v>
      </c>
      <c r="B28" s="1" t="str">
        <f t="shared" si="0"/>
        <v>24Jul2024fscgnh</v>
      </c>
      <c r="C28" s="2" t="s">
        <v>75</v>
      </c>
      <c r="D28" t="s">
        <v>76</v>
      </c>
      <c r="E28" t="s">
        <v>77</v>
      </c>
      <c r="F28" s="2" t="s">
        <v>67</v>
      </c>
      <c r="G28" t="s">
        <v>36</v>
      </c>
      <c r="H28" t="str">
        <f t="shared" si="1"/>
        <v>24Jul2024fscgnhs4</v>
      </c>
      <c r="P28" t="s">
        <v>84</v>
      </c>
      <c r="R28" t="str">
        <f t="shared" si="2"/>
        <v xml:space="preserve">Bee small,dark </v>
      </c>
      <c r="V28">
        <v>1</v>
      </c>
      <c r="W28" t="s">
        <v>78</v>
      </c>
      <c r="X28" t="s">
        <v>79</v>
      </c>
      <c r="Z28" t="s">
        <v>97</v>
      </c>
      <c r="AA28" t="s">
        <v>83</v>
      </c>
    </row>
    <row r="29" spans="1:28" ht="15" customHeight="1">
      <c r="A29" t="s">
        <v>74</v>
      </c>
      <c r="B29" s="1" t="str">
        <f t="shared" si="0"/>
        <v>24Jul2024fscgnh</v>
      </c>
      <c r="C29" s="2" t="s">
        <v>75</v>
      </c>
      <c r="D29" t="s">
        <v>76</v>
      </c>
      <c r="E29" t="s">
        <v>77</v>
      </c>
      <c r="F29" s="2" t="s">
        <v>67</v>
      </c>
      <c r="G29" t="s">
        <v>33</v>
      </c>
      <c r="H29" t="str">
        <f t="shared" si="1"/>
        <v>24Jul2024fscgnhp6</v>
      </c>
      <c r="P29" t="s">
        <v>98</v>
      </c>
      <c r="R29" t="str">
        <f t="shared" si="2"/>
        <v xml:space="preserve">Wasp Pompilidae </v>
      </c>
      <c r="S29" s="5" t="s">
        <v>99</v>
      </c>
      <c r="T29" s="5"/>
      <c r="V29">
        <v>1</v>
      </c>
      <c r="W29" t="s">
        <v>78</v>
      </c>
      <c r="X29" t="s">
        <v>79</v>
      </c>
      <c r="Z29" t="s">
        <v>61</v>
      </c>
      <c r="AA29" t="s">
        <v>83</v>
      </c>
    </row>
    <row r="30" spans="1:28" ht="15" customHeight="1">
      <c r="A30" t="s">
        <v>74</v>
      </c>
      <c r="B30" s="1" t="str">
        <f t="shared" si="0"/>
        <v>24Jul2024fscgnh</v>
      </c>
      <c r="C30" s="2" t="s">
        <v>75</v>
      </c>
      <c r="D30" t="s">
        <v>76</v>
      </c>
      <c r="E30" t="s">
        <v>77</v>
      </c>
      <c r="F30" s="2" t="s">
        <v>67</v>
      </c>
      <c r="G30" t="s">
        <v>80</v>
      </c>
      <c r="H30" t="str">
        <f t="shared" si="1"/>
        <v>24Jul2024fscgnhp7</v>
      </c>
      <c r="P30" t="s">
        <v>100</v>
      </c>
      <c r="Q30" t="s">
        <v>101</v>
      </c>
      <c r="R30" t="str">
        <f t="shared" si="2"/>
        <v>Hoverfly Allograpta obliqua</v>
      </c>
      <c r="S30" s="5" t="s">
        <v>102</v>
      </c>
      <c r="T30" s="5"/>
      <c r="V30">
        <v>1</v>
      </c>
      <c r="W30" t="s">
        <v>78</v>
      </c>
      <c r="X30" t="s">
        <v>79</v>
      </c>
      <c r="Z30" t="s">
        <v>66</v>
      </c>
      <c r="AA30" t="s">
        <v>83</v>
      </c>
    </row>
    <row r="31" spans="1:28" ht="15" customHeight="1">
      <c r="A31" t="s">
        <v>74</v>
      </c>
      <c r="B31" s="1" t="str">
        <f t="shared" si="0"/>
        <v>24Jul2024fscgnh</v>
      </c>
      <c r="C31" s="2" t="s">
        <v>75</v>
      </c>
      <c r="D31" t="s">
        <v>76</v>
      </c>
      <c r="E31" t="s">
        <v>77</v>
      </c>
      <c r="F31" s="2" t="s">
        <v>67</v>
      </c>
      <c r="G31" t="s">
        <v>33</v>
      </c>
      <c r="H31" t="str">
        <f t="shared" si="1"/>
        <v>24Jul2024fscgnhp8</v>
      </c>
      <c r="P31" t="s">
        <v>62</v>
      </c>
      <c r="Q31" t="s">
        <v>63</v>
      </c>
      <c r="R31" t="str">
        <f t="shared" si="2"/>
        <v>Wasp Vespula alascensis</v>
      </c>
      <c r="S31" s="5" t="s">
        <v>103</v>
      </c>
      <c r="T31" s="5"/>
      <c r="V31">
        <v>1</v>
      </c>
      <c r="W31" t="s">
        <v>78</v>
      </c>
      <c r="X31" t="s">
        <v>79</v>
      </c>
      <c r="Z31" t="s">
        <v>73</v>
      </c>
      <c r="AA31" t="s">
        <v>83</v>
      </c>
    </row>
    <row r="32" spans="1:28" ht="15" customHeight="1">
      <c r="A32" t="s">
        <v>74</v>
      </c>
      <c r="B32" s="1" t="str">
        <f t="shared" si="0"/>
        <v>24Jul2024fscgnh</v>
      </c>
      <c r="C32" s="2" t="s">
        <v>75</v>
      </c>
      <c r="D32" t="s">
        <v>76</v>
      </c>
      <c r="E32" t="s">
        <v>77</v>
      </c>
      <c r="F32" s="2" t="s">
        <v>67</v>
      </c>
      <c r="G32" t="s">
        <v>36</v>
      </c>
      <c r="H32" t="str">
        <f t="shared" si="1"/>
        <v>24Jul2024fscgnhs5</v>
      </c>
      <c r="P32" t="s">
        <v>84</v>
      </c>
      <c r="R32" t="str">
        <f t="shared" si="2"/>
        <v xml:space="preserve">Bee small,dark </v>
      </c>
      <c r="V32">
        <v>1</v>
      </c>
      <c r="W32" t="s">
        <v>78</v>
      </c>
      <c r="X32" t="s">
        <v>79</v>
      </c>
      <c r="Z32" t="s">
        <v>104</v>
      </c>
      <c r="AA32" t="s">
        <v>83</v>
      </c>
    </row>
    <row r="33" spans="1:28" ht="15" customHeight="1">
      <c r="A33" t="s">
        <v>74</v>
      </c>
      <c r="B33" s="1" t="str">
        <f t="shared" si="0"/>
        <v>24Jul2024fscgnh</v>
      </c>
      <c r="C33" s="2" t="s">
        <v>75</v>
      </c>
      <c r="D33" t="s">
        <v>76</v>
      </c>
      <c r="E33" t="s">
        <v>77</v>
      </c>
      <c r="F33" s="2" t="s">
        <v>67</v>
      </c>
      <c r="G33" t="s">
        <v>36</v>
      </c>
      <c r="H33" t="str">
        <f t="shared" si="1"/>
        <v>24Jul2024fscgnhs6</v>
      </c>
      <c r="P33" t="s">
        <v>84</v>
      </c>
      <c r="R33" t="str">
        <f t="shared" si="2"/>
        <v xml:space="preserve">Bee small,dark </v>
      </c>
      <c r="V33">
        <v>1</v>
      </c>
      <c r="W33" t="s">
        <v>78</v>
      </c>
      <c r="X33" t="s">
        <v>79</v>
      </c>
      <c r="Z33" t="s">
        <v>105</v>
      </c>
      <c r="AA33" t="s">
        <v>83</v>
      </c>
    </row>
    <row r="34" spans="1:28" ht="15" customHeight="1">
      <c r="A34" t="s">
        <v>74</v>
      </c>
      <c r="B34" s="1" t="str">
        <f t="shared" si="0"/>
        <v>24Jul2024fscgnh</v>
      </c>
      <c r="C34" s="2" t="s">
        <v>75</v>
      </c>
      <c r="D34" t="s">
        <v>76</v>
      </c>
      <c r="E34" t="s">
        <v>77</v>
      </c>
      <c r="F34" s="2" t="s">
        <v>67</v>
      </c>
      <c r="G34" t="s">
        <v>36</v>
      </c>
      <c r="H34" t="str">
        <f t="shared" si="1"/>
        <v>24Jul2024fscgnhs7</v>
      </c>
      <c r="P34" t="s">
        <v>84</v>
      </c>
      <c r="R34" t="str">
        <f t="shared" si="2"/>
        <v xml:space="preserve">Bee small,dark </v>
      </c>
      <c r="V34">
        <v>1</v>
      </c>
      <c r="W34" t="s">
        <v>89</v>
      </c>
      <c r="X34" t="s">
        <v>90</v>
      </c>
      <c r="Z34" t="s">
        <v>106</v>
      </c>
      <c r="AA34" t="s">
        <v>83</v>
      </c>
    </row>
    <row r="35" spans="1:28" ht="15" customHeight="1">
      <c r="A35" t="s">
        <v>74</v>
      </c>
      <c r="B35" s="1" t="str">
        <f t="shared" si="0"/>
        <v>24Jul2024fscgnh</v>
      </c>
      <c r="C35" s="2" t="s">
        <v>75</v>
      </c>
      <c r="D35" t="s">
        <v>76</v>
      </c>
      <c r="E35" t="s">
        <v>77</v>
      </c>
      <c r="F35" s="2" t="s">
        <v>67</v>
      </c>
      <c r="G35" t="s">
        <v>36</v>
      </c>
      <c r="H35" t="str">
        <f t="shared" si="1"/>
        <v>24Jul2024fscgnhs8</v>
      </c>
      <c r="P35" t="s">
        <v>84</v>
      </c>
      <c r="R35" t="str">
        <f t="shared" si="2"/>
        <v xml:space="preserve">Bee small,dark </v>
      </c>
      <c r="V35">
        <v>1</v>
      </c>
      <c r="W35" t="s">
        <v>78</v>
      </c>
      <c r="X35" t="s">
        <v>79</v>
      </c>
      <c r="Z35" t="s">
        <v>107</v>
      </c>
      <c r="AA35" t="s">
        <v>83</v>
      </c>
    </row>
    <row r="36" spans="1:28" ht="15" customHeight="1">
      <c r="A36" t="s">
        <v>28</v>
      </c>
      <c r="B36" s="1" t="str">
        <f t="shared" si="0"/>
        <v>01Sep2024eawac</v>
      </c>
      <c r="C36" s="2" t="s">
        <v>108</v>
      </c>
      <c r="D36" t="s">
        <v>109</v>
      </c>
      <c r="E36" t="s">
        <v>110</v>
      </c>
      <c r="F36" s="2" t="s">
        <v>32</v>
      </c>
      <c r="H36" t="str">
        <f t="shared" si="1"/>
        <v>01Sep2024eawac</v>
      </c>
      <c r="R36" t="str">
        <f t="shared" si="2"/>
        <v xml:space="preserve">  </v>
      </c>
      <c r="V36">
        <v>0</v>
      </c>
    </row>
    <row r="37" spans="1:28" ht="15" customHeight="1">
      <c r="A37" t="s">
        <v>28</v>
      </c>
      <c r="B37" s="1" t="str">
        <f t="shared" si="0"/>
        <v>01Sep2024eawac</v>
      </c>
      <c r="C37" s="2" t="s">
        <v>108</v>
      </c>
      <c r="D37" t="s">
        <v>109</v>
      </c>
      <c r="E37" t="s">
        <v>110</v>
      </c>
      <c r="F37" s="2" t="s">
        <v>38</v>
      </c>
      <c r="G37" t="s">
        <v>33</v>
      </c>
      <c r="H37" t="str">
        <f t="shared" si="1"/>
        <v>01Sep2024eawacp1</v>
      </c>
      <c r="P37" t="s">
        <v>62</v>
      </c>
      <c r="Q37" t="s">
        <v>63</v>
      </c>
      <c r="R37" t="str">
        <f t="shared" si="2"/>
        <v>Wasp Vespula alascensis</v>
      </c>
      <c r="S37" s="5" t="s">
        <v>111</v>
      </c>
      <c r="T37" t="s">
        <v>112</v>
      </c>
      <c r="V37">
        <v>1</v>
      </c>
      <c r="W37" t="s">
        <v>113</v>
      </c>
      <c r="Z37" t="s">
        <v>43</v>
      </c>
      <c r="AA37" t="s">
        <v>83</v>
      </c>
    </row>
    <row r="38" spans="1:28" ht="15" customHeight="1">
      <c r="A38" t="s">
        <v>28</v>
      </c>
      <c r="B38" s="1" t="str">
        <f t="shared" si="0"/>
        <v>01Sep2024eawac</v>
      </c>
      <c r="C38" s="2" t="s">
        <v>108</v>
      </c>
      <c r="D38" t="s">
        <v>109</v>
      </c>
      <c r="E38" t="s">
        <v>110</v>
      </c>
      <c r="F38" s="2" t="s">
        <v>67</v>
      </c>
      <c r="G38" t="s">
        <v>33</v>
      </c>
      <c r="H38" t="str">
        <f t="shared" si="1"/>
        <v>01Sep2024eawacp2</v>
      </c>
      <c r="P38" t="s">
        <v>114</v>
      </c>
      <c r="R38" t="str">
        <f t="shared" si="2"/>
        <v xml:space="preserve">Wasp Eumeninae </v>
      </c>
      <c r="S38" s="5" t="s">
        <v>115</v>
      </c>
      <c r="T38" t="s">
        <v>116</v>
      </c>
      <c r="V38">
        <v>1</v>
      </c>
      <c r="W38" t="s">
        <v>113</v>
      </c>
      <c r="Z38" t="s">
        <v>47</v>
      </c>
      <c r="AA38" t="s">
        <v>83</v>
      </c>
    </row>
    <row r="39" spans="1:28" ht="15" customHeight="1">
      <c r="A39" t="s">
        <v>28</v>
      </c>
      <c r="B39" s="1" t="str">
        <f t="shared" si="0"/>
        <v>01Sep2024eawac</v>
      </c>
      <c r="C39" s="2" t="s">
        <v>108</v>
      </c>
      <c r="D39" t="s">
        <v>109</v>
      </c>
      <c r="E39" t="s">
        <v>110</v>
      </c>
      <c r="F39" s="2" t="s">
        <v>67</v>
      </c>
      <c r="G39" t="s">
        <v>36</v>
      </c>
      <c r="H39" t="str">
        <f t="shared" si="1"/>
        <v>01Sep2024eawacs1</v>
      </c>
      <c r="P39" t="s">
        <v>117</v>
      </c>
      <c r="R39" t="str">
        <f t="shared" si="2"/>
        <v xml:space="preserve">Bee small, dark </v>
      </c>
      <c r="S39" s="5"/>
      <c r="V39">
        <v>1</v>
      </c>
      <c r="W39" t="s">
        <v>113</v>
      </c>
      <c r="Z39" t="s">
        <v>85</v>
      </c>
      <c r="AA39" t="s">
        <v>83</v>
      </c>
    </row>
    <row r="40" spans="1:28" ht="15" customHeight="1">
      <c r="A40" t="s">
        <v>28</v>
      </c>
      <c r="B40" s="1" t="str">
        <f t="shared" si="0"/>
        <v>01Sep2024eawac</v>
      </c>
      <c r="C40" s="2" t="s">
        <v>108</v>
      </c>
      <c r="D40" t="s">
        <v>109</v>
      </c>
      <c r="E40" t="s">
        <v>110</v>
      </c>
      <c r="F40" s="2" t="s">
        <v>67</v>
      </c>
      <c r="G40" t="s">
        <v>33</v>
      </c>
      <c r="H40" t="str">
        <f t="shared" si="1"/>
        <v>01Sep2024eawacp3</v>
      </c>
      <c r="P40" t="s">
        <v>62</v>
      </c>
      <c r="Q40" t="s">
        <v>63</v>
      </c>
      <c r="R40" t="str">
        <f t="shared" si="2"/>
        <v>Wasp Vespula alascensis</v>
      </c>
      <c r="S40" s="5" t="s">
        <v>118</v>
      </c>
      <c r="T40" t="s">
        <v>119</v>
      </c>
      <c r="V40">
        <v>1</v>
      </c>
      <c r="W40" t="s">
        <v>113</v>
      </c>
      <c r="Z40" t="s">
        <v>50</v>
      </c>
      <c r="AA40" t="s">
        <v>83</v>
      </c>
    </row>
    <row r="41" spans="1:28" ht="15" customHeight="1">
      <c r="A41" t="s">
        <v>28</v>
      </c>
      <c r="B41" s="1" t="str">
        <f t="shared" si="0"/>
        <v>01Sep2024eawac</v>
      </c>
      <c r="C41" s="2" t="s">
        <v>108</v>
      </c>
      <c r="D41" t="s">
        <v>109</v>
      </c>
      <c r="E41" t="s">
        <v>110</v>
      </c>
      <c r="F41" s="2" t="s">
        <v>67</v>
      </c>
      <c r="G41" t="s">
        <v>80</v>
      </c>
      <c r="H41" t="str">
        <f t="shared" si="1"/>
        <v>01Sep2024eawacp4</v>
      </c>
      <c r="P41" t="s">
        <v>120</v>
      </c>
      <c r="Q41" t="s">
        <v>121</v>
      </c>
      <c r="R41" t="str">
        <f t="shared" si="2"/>
        <v>Hoverfly Eupeodes fumipennis</v>
      </c>
      <c r="S41" s="5" t="s">
        <v>122</v>
      </c>
      <c r="T41" t="s">
        <v>123</v>
      </c>
      <c r="V41">
        <v>1</v>
      </c>
      <c r="W41" t="s">
        <v>113</v>
      </c>
      <c r="Z41" t="s">
        <v>53</v>
      </c>
      <c r="AA41" t="s">
        <v>83</v>
      </c>
      <c r="AB41" t="s">
        <v>124</v>
      </c>
    </row>
    <row r="42" spans="1:28" ht="15" customHeight="1">
      <c r="A42" t="s">
        <v>28</v>
      </c>
      <c r="B42" s="1" t="str">
        <f t="shared" si="0"/>
        <v>02Oct2024stavh</v>
      </c>
      <c r="C42" s="2" t="s">
        <v>125</v>
      </c>
      <c r="D42" t="s">
        <v>30</v>
      </c>
      <c r="E42" t="s">
        <v>31</v>
      </c>
      <c r="F42" s="2" t="s">
        <v>32</v>
      </c>
      <c r="H42" t="str">
        <f t="shared" si="1"/>
        <v>02Oct2024stavh</v>
      </c>
      <c r="R42" t="str">
        <f t="shared" si="2"/>
        <v xml:space="preserve">  </v>
      </c>
      <c r="S42" s="5"/>
      <c r="V42">
        <v>0</v>
      </c>
    </row>
    <row r="43" spans="1:28" ht="15" customHeight="1">
      <c r="A43" t="s">
        <v>28</v>
      </c>
      <c r="B43" s="1" t="str">
        <f t="shared" si="0"/>
        <v>02Oct2024stavh</v>
      </c>
      <c r="C43" s="2" t="s">
        <v>125</v>
      </c>
      <c r="D43" t="s">
        <v>30</v>
      </c>
      <c r="E43" t="s">
        <v>31</v>
      </c>
      <c r="F43" s="2" t="s">
        <v>38</v>
      </c>
      <c r="G43" t="s">
        <v>36</v>
      </c>
      <c r="H43" t="str">
        <f t="shared" si="1"/>
        <v>02Oct2024stavhp1</v>
      </c>
      <c r="P43" t="s">
        <v>37</v>
      </c>
      <c r="Q43" t="s">
        <v>126</v>
      </c>
      <c r="R43" t="str">
        <f t="shared" si="2"/>
        <v>Bee Bombus vosnesenskii</v>
      </c>
      <c r="S43" s="5" t="s">
        <v>127</v>
      </c>
      <c r="T43" t="s">
        <v>128</v>
      </c>
      <c r="U43" t="s">
        <v>60</v>
      </c>
      <c r="V43">
        <v>1</v>
      </c>
      <c r="W43" t="s">
        <v>129</v>
      </c>
      <c r="X43" t="s">
        <v>130</v>
      </c>
      <c r="Z43" t="s">
        <v>43</v>
      </c>
      <c r="AA43" t="s">
        <v>83</v>
      </c>
    </row>
    <row r="44" spans="1:28" ht="15" customHeight="1">
      <c r="A44" t="s">
        <v>28</v>
      </c>
      <c r="B44" s="1" t="str">
        <f t="shared" si="0"/>
        <v>02Oct2024stavh</v>
      </c>
      <c r="C44" s="2" t="s">
        <v>125</v>
      </c>
      <c r="D44" t="s">
        <v>30</v>
      </c>
      <c r="E44" t="s">
        <v>31</v>
      </c>
      <c r="F44" s="2" t="s">
        <v>67</v>
      </c>
      <c r="G44" t="s">
        <v>36</v>
      </c>
      <c r="H44" t="str">
        <f t="shared" si="1"/>
        <v>02Oct2024stavhp2</v>
      </c>
      <c r="P44" t="s">
        <v>37</v>
      </c>
      <c r="Q44" t="s">
        <v>131</v>
      </c>
      <c r="R44" t="str">
        <f t="shared" si="2"/>
        <v>Bee Bombus edwardsii</v>
      </c>
      <c r="S44" s="5" t="s">
        <v>132</v>
      </c>
      <c r="T44" t="s">
        <v>133</v>
      </c>
      <c r="U44" t="s">
        <v>60</v>
      </c>
      <c r="V44">
        <v>1</v>
      </c>
      <c r="W44" t="s">
        <v>34</v>
      </c>
      <c r="X44" t="s">
        <v>35</v>
      </c>
      <c r="Z44" t="s">
        <v>47</v>
      </c>
      <c r="AA44" t="s">
        <v>83</v>
      </c>
    </row>
    <row r="45" spans="1:28" ht="15" customHeight="1">
      <c r="A45" t="s">
        <v>28</v>
      </c>
      <c r="B45" s="1" t="str">
        <f t="shared" si="0"/>
        <v>02Oct2024stavh</v>
      </c>
      <c r="C45" s="2" t="s">
        <v>125</v>
      </c>
      <c r="D45" t="s">
        <v>30</v>
      </c>
      <c r="E45" t="s">
        <v>31</v>
      </c>
      <c r="F45" s="2" t="s">
        <v>67</v>
      </c>
      <c r="G45" t="s">
        <v>36</v>
      </c>
      <c r="H45" t="str">
        <f t="shared" si="1"/>
        <v>02Oct2024stavhp3</v>
      </c>
      <c r="P45" t="s">
        <v>134</v>
      </c>
      <c r="Q45" t="s">
        <v>135</v>
      </c>
      <c r="R45" t="str">
        <f t="shared" si="2"/>
        <v>Bee Agapostamon texanus</v>
      </c>
      <c r="S45" s="5" t="s">
        <v>136</v>
      </c>
      <c r="T45" t="s">
        <v>137</v>
      </c>
      <c r="V45">
        <v>1</v>
      </c>
      <c r="W45" t="s">
        <v>129</v>
      </c>
      <c r="X45" t="s">
        <v>130</v>
      </c>
      <c r="Z45" t="s">
        <v>50</v>
      </c>
      <c r="AA45" t="s">
        <v>83</v>
      </c>
    </row>
    <row r="46" spans="1:28" ht="15" customHeight="1">
      <c r="A46" t="s">
        <v>28</v>
      </c>
      <c r="B46" s="1" t="str">
        <f t="shared" si="0"/>
        <v>26Aug2024wywec</v>
      </c>
      <c r="C46" s="2" t="s">
        <v>138</v>
      </c>
      <c r="D46" t="s">
        <v>139</v>
      </c>
      <c r="E46" t="s">
        <v>110</v>
      </c>
      <c r="F46" s="2" t="s">
        <v>32</v>
      </c>
      <c r="H46" t="str">
        <f t="shared" si="1"/>
        <v>26Aug2024wywec</v>
      </c>
      <c r="R46" t="str">
        <f t="shared" si="2"/>
        <v xml:space="preserve">  </v>
      </c>
      <c r="S46" s="5"/>
      <c r="V46">
        <v>0</v>
      </c>
    </row>
    <row r="47" spans="1:28" ht="15" customHeight="1">
      <c r="A47" t="s">
        <v>28</v>
      </c>
      <c r="B47" s="1" t="str">
        <f t="shared" si="0"/>
        <v>26Aug2024wywec</v>
      </c>
      <c r="C47" s="2" t="s">
        <v>138</v>
      </c>
      <c r="D47" t="s">
        <v>139</v>
      </c>
      <c r="E47" t="s">
        <v>110</v>
      </c>
      <c r="F47" s="2" t="s">
        <v>38</v>
      </c>
      <c r="H47" t="str">
        <f t="shared" si="1"/>
        <v>26Aug2024wywec</v>
      </c>
      <c r="R47" t="str">
        <f t="shared" si="2"/>
        <v xml:space="preserve">  </v>
      </c>
      <c r="S47" s="5"/>
      <c r="V47">
        <v>0</v>
      </c>
    </row>
    <row r="48" spans="1:28" ht="15" customHeight="1">
      <c r="A48" t="s">
        <v>28</v>
      </c>
      <c r="B48" s="1" t="str">
        <f t="shared" si="0"/>
        <v>26Aug2024wywec</v>
      </c>
      <c r="C48" s="2" t="s">
        <v>138</v>
      </c>
      <c r="D48" t="s">
        <v>139</v>
      </c>
      <c r="E48" t="s">
        <v>110</v>
      </c>
      <c r="F48" s="2" t="s">
        <v>67</v>
      </c>
      <c r="G48" t="s">
        <v>33</v>
      </c>
      <c r="H48" t="str">
        <f t="shared" si="1"/>
        <v>26Aug2024wywecp1</v>
      </c>
      <c r="P48" t="s">
        <v>62</v>
      </c>
      <c r="Q48" t="s">
        <v>63</v>
      </c>
      <c r="R48" t="str">
        <f t="shared" si="2"/>
        <v>Wasp Vespula alascensis</v>
      </c>
      <c r="S48" s="5" t="s">
        <v>140</v>
      </c>
      <c r="T48" t="s">
        <v>141</v>
      </c>
      <c r="V48">
        <v>1</v>
      </c>
      <c r="W48" t="s">
        <v>142</v>
      </c>
      <c r="Z48" t="s">
        <v>43</v>
      </c>
      <c r="AA48" t="s">
        <v>83</v>
      </c>
    </row>
    <row r="49" spans="1:28" ht="15" customHeight="1">
      <c r="A49" t="s">
        <v>28</v>
      </c>
      <c r="B49" s="1" t="str">
        <f t="shared" si="0"/>
        <v>26Aug2024wywec</v>
      </c>
      <c r="C49" s="2" t="s">
        <v>138</v>
      </c>
      <c r="D49" t="s">
        <v>139</v>
      </c>
      <c r="E49" t="s">
        <v>110</v>
      </c>
      <c r="F49" s="2" t="s">
        <v>67</v>
      </c>
      <c r="G49" t="s">
        <v>36</v>
      </c>
      <c r="H49" t="str">
        <f t="shared" si="1"/>
        <v>26Aug2024wywecs1</v>
      </c>
      <c r="P49" t="s">
        <v>117</v>
      </c>
      <c r="R49" t="str">
        <f t="shared" si="2"/>
        <v xml:space="preserve">Bee small, dark </v>
      </c>
      <c r="S49" s="5"/>
      <c r="V49">
        <v>1</v>
      </c>
      <c r="W49" t="s">
        <v>143</v>
      </c>
      <c r="Z49" t="s">
        <v>85</v>
      </c>
      <c r="AA49" t="s">
        <v>83</v>
      </c>
    </row>
    <row r="50" spans="1:28" ht="15" customHeight="1">
      <c r="A50" t="s">
        <v>28</v>
      </c>
      <c r="B50" s="1" t="str">
        <f t="shared" si="0"/>
        <v>26Aug2024wywec</v>
      </c>
      <c r="C50" s="2" t="s">
        <v>138</v>
      </c>
      <c r="D50" t="s">
        <v>139</v>
      </c>
      <c r="E50" t="s">
        <v>110</v>
      </c>
      <c r="F50" s="2" t="s">
        <v>32</v>
      </c>
      <c r="H50" t="str">
        <f t="shared" si="1"/>
        <v>26Aug2024wywec</v>
      </c>
      <c r="R50" t="str">
        <f t="shared" si="2"/>
        <v xml:space="preserve">  </v>
      </c>
      <c r="S50" s="5"/>
      <c r="V50">
        <v>0</v>
      </c>
    </row>
    <row r="51" spans="1:28" ht="15" customHeight="1">
      <c r="A51" t="s">
        <v>28</v>
      </c>
      <c r="B51" s="1" t="str">
        <f t="shared" si="0"/>
        <v>23Sep2024poofnh</v>
      </c>
      <c r="C51" s="2" t="s">
        <v>144</v>
      </c>
      <c r="D51" t="s">
        <v>145</v>
      </c>
      <c r="E51" t="s">
        <v>77</v>
      </c>
      <c r="F51" s="2" t="s">
        <v>32</v>
      </c>
      <c r="H51" t="str">
        <f t="shared" si="1"/>
        <v>23Sep2024poofnh</v>
      </c>
      <c r="R51" t="str">
        <f t="shared" si="2"/>
        <v xml:space="preserve">  </v>
      </c>
      <c r="S51" s="5"/>
      <c r="V51">
        <v>0</v>
      </c>
    </row>
    <row r="52" spans="1:28" ht="15" customHeight="1">
      <c r="A52" t="s">
        <v>28</v>
      </c>
      <c r="B52" s="1" t="str">
        <f t="shared" si="0"/>
        <v>23Sep2024poofnh</v>
      </c>
      <c r="C52" s="2" t="s">
        <v>144</v>
      </c>
      <c r="D52" t="s">
        <v>145</v>
      </c>
      <c r="E52" t="s">
        <v>77</v>
      </c>
      <c r="F52" s="2" t="s">
        <v>38</v>
      </c>
      <c r="G52" t="s">
        <v>33</v>
      </c>
      <c r="H52" t="str">
        <f t="shared" si="1"/>
        <v>23Sep2024poofnhp1</v>
      </c>
      <c r="P52" t="s">
        <v>62</v>
      </c>
      <c r="Q52" t="s">
        <v>63</v>
      </c>
      <c r="R52" t="str">
        <f t="shared" si="2"/>
        <v>Wasp Vespula alascensis</v>
      </c>
      <c r="S52" s="5" t="s">
        <v>146</v>
      </c>
      <c r="T52" t="s">
        <v>147</v>
      </c>
      <c r="V52">
        <v>1</v>
      </c>
      <c r="W52" t="s">
        <v>148</v>
      </c>
      <c r="X52" t="s">
        <v>149</v>
      </c>
      <c r="Z52" t="s">
        <v>43</v>
      </c>
      <c r="AA52" t="s">
        <v>83</v>
      </c>
      <c r="AB52" t="s">
        <v>150</v>
      </c>
    </row>
    <row r="53" spans="1:28" ht="15" customHeight="1">
      <c r="A53" t="s">
        <v>28</v>
      </c>
      <c r="B53" s="1" t="str">
        <f t="shared" si="0"/>
        <v>23Sep2024poofnh</v>
      </c>
      <c r="C53" s="2" t="s">
        <v>144</v>
      </c>
      <c r="D53" t="s">
        <v>145</v>
      </c>
      <c r="E53" t="s">
        <v>77</v>
      </c>
      <c r="F53" s="2" t="s">
        <v>67</v>
      </c>
      <c r="G53" t="s">
        <v>33</v>
      </c>
      <c r="H53" t="str">
        <f t="shared" si="1"/>
        <v>23Sep2024poofnhp2</v>
      </c>
      <c r="P53" t="s">
        <v>114</v>
      </c>
      <c r="R53" t="str">
        <f t="shared" si="2"/>
        <v xml:space="preserve">Wasp Eumeninae </v>
      </c>
      <c r="S53" s="5" t="s">
        <v>151</v>
      </c>
      <c r="T53" t="s">
        <v>152</v>
      </c>
      <c r="V53">
        <v>1</v>
      </c>
      <c r="W53" t="s">
        <v>148</v>
      </c>
      <c r="X53" t="s">
        <v>149</v>
      </c>
      <c r="Z53" t="s">
        <v>47</v>
      </c>
      <c r="AA53" t="s">
        <v>83</v>
      </c>
      <c r="AB53" t="s">
        <v>150</v>
      </c>
    </row>
    <row r="54" spans="1:28" ht="15" customHeight="1">
      <c r="A54" t="s">
        <v>28</v>
      </c>
      <c r="B54" s="1" t="str">
        <f t="shared" si="0"/>
        <v>17Jul2024mpsuh</v>
      </c>
      <c r="C54" s="2" t="s">
        <v>153</v>
      </c>
      <c r="D54" t="s">
        <v>154</v>
      </c>
      <c r="E54" t="s">
        <v>31</v>
      </c>
      <c r="F54" s="2" t="s">
        <v>32</v>
      </c>
      <c r="G54" t="s">
        <v>80</v>
      </c>
      <c r="H54" t="str">
        <f t="shared" si="1"/>
        <v>17Jul2024mpsuh</v>
      </c>
      <c r="R54" t="str">
        <f t="shared" si="2"/>
        <v xml:space="preserve">Hoverfly  </v>
      </c>
      <c r="W54" t="s">
        <v>155</v>
      </c>
      <c r="X54" t="s">
        <v>156</v>
      </c>
    </row>
    <row r="55" spans="1:28" ht="15" customHeight="1">
      <c r="A55" t="s">
        <v>28</v>
      </c>
      <c r="B55" s="1" t="str">
        <f t="shared" si="0"/>
        <v>17Jul2024mpsuh</v>
      </c>
      <c r="C55" s="2" t="s">
        <v>153</v>
      </c>
      <c r="D55" t="s">
        <v>154</v>
      </c>
      <c r="E55" t="s">
        <v>31</v>
      </c>
      <c r="F55" s="2" t="s">
        <v>32</v>
      </c>
      <c r="G55" t="s">
        <v>36</v>
      </c>
      <c r="H55" t="str">
        <f t="shared" si="1"/>
        <v>17Jul2024mpsuh</v>
      </c>
      <c r="P55" t="s">
        <v>84</v>
      </c>
      <c r="R55" t="str">
        <f t="shared" si="2"/>
        <v xml:space="preserve">Bee small,dark </v>
      </c>
      <c r="V55">
        <v>1</v>
      </c>
      <c r="W55" t="s">
        <v>157</v>
      </c>
      <c r="X55" t="s">
        <v>158</v>
      </c>
    </row>
    <row r="56" spans="1:28" ht="15" customHeight="1">
      <c r="A56" t="s">
        <v>28</v>
      </c>
      <c r="B56" s="1" t="str">
        <f t="shared" si="0"/>
        <v>17Jul2024mpsuh</v>
      </c>
      <c r="C56" s="2" t="s">
        <v>153</v>
      </c>
      <c r="D56" t="s">
        <v>154</v>
      </c>
      <c r="E56" t="s">
        <v>31</v>
      </c>
      <c r="F56" s="2" t="s">
        <v>38</v>
      </c>
      <c r="G56" t="s">
        <v>80</v>
      </c>
      <c r="H56" t="str">
        <f t="shared" si="1"/>
        <v>17Jul2024mpsuhp1</v>
      </c>
      <c r="P56" t="s">
        <v>93</v>
      </c>
      <c r="R56" t="str">
        <f t="shared" si="2"/>
        <v xml:space="preserve">Hoverfly Eristalis </v>
      </c>
      <c r="S56" s="5" t="s">
        <v>159</v>
      </c>
      <c r="V56">
        <v>1</v>
      </c>
      <c r="W56" t="s">
        <v>155</v>
      </c>
      <c r="X56" t="s">
        <v>156</v>
      </c>
      <c r="Z56" t="s">
        <v>43</v>
      </c>
      <c r="AA56" t="s">
        <v>83</v>
      </c>
    </row>
    <row r="57" spans="1:28" ht="15" customHeight="1">
      <c r="A57" t="s">
        <v>28</v>
      </c>
      <c r="B57" s="1" t="str">
        <f t="shared" si="0"/>
        <v>17Jul2024mpsuh</v>
      </c>
      <c r="C57" s="2" t="s">
        <v>153</v>
      </c>
      <c r="D57" t="s">
        <v>154</v>
      </c>
      <c r="E57" t="s">
        <v>31</v>
      </c>
      <c r="F57" s="2" t="s">
        <v>38</v>
      </c>
      <c r="G57" t="s">
        <v>33</v>
      </c>
      <c r="H57" t="str">
        <f t="shared" si="1"/>
        <v>17Jul2024mpsuhp2</v>
      </c>
      <c r="P57" t="s">
        <v>160</v>
      </c>
      <c r="Q57" t="s">
        <v>161</v>
      </c>
      <c r="R57" t="str">
        <f t="shared" si="2"/>
        <v>Wasp Dolichovespula arenaria</v>
      </c>
      <c r="S57" s="5" t="s">
        <v>162</v>
      </c>
      <c r="T57" t="s">
        <v>163</v>
      </c>
      <c r="V57">
        <v>1</v>
      </c>
      <c r="W57" t="s">
        <v>164</v>
      </c>
      <c r="X57" t="s">
        <v>165</v>
      </c>
      <c r="Z57" t="s">
        <v>47</v>
      </c>
      <c r="AA57" t="s">
        <v>83</v>
      </c>
    </row>
    <row r="58" spans="1:28" ht="15" customHeight="1">
      <c r="A58" t="s">
        <v>28</v>
      </c>
      <c r="B58" s="1" t="str">
        <f t="shared" si="0"/>
        <v>17Jul2024mpsuh</v>
      </c>
      <c r="C58" s="2" t="s">
        <v>153</v>
      </c>
      <c r="D58" t="s">
        <v>154</v>
      </c>
      <c r="E58" t="s">
        <v>31</v>
      </c>
      <c r="F58" s="2" t="s">
        <v>38</v>
      </c>
      <c r="G58" t="s">
        <v>36</v>
      </c>
      <c r="H58" t="str">
        <f t="shared" si="1"/>
        <v>17Jul2024mpsuhp3</v>
      </c>
      <c r="P58" t="s">
        <v>166</v>
      </c>
      <c r="Q58" t="s">
        <v>167</v>
      </c>
      <c r="R58" t="str">
        <f t="shared" si="2"/>
        <v>Bee Apis mellifera</v>
      </c>
      <c r="S58" s="5" t="s">
        <v>168</v>
      </c>
      <c r="T58" t="s">
        <v>169</v>
      </c>
      <c r="V58">
        <v>1</v>
      </c>
      <c r="W58" t="s">
        <v>129</v>
      </c>
      <c r="X58" t="s">
        <v>170</v>
      </c>
      <c r="Z58" t="s">
        <v>50</v>
      </c>
      <c r="AA58" t="s">
        <v>83</v>
      </c>
    </row>
    <row r="59" spans="1:28" ht="15" customHeight="1">
      <c r="A59" t="s">
        <v>28</v>
      </c>
      <c r="B59" s="1" t="str">
        <f t="shared" si="0"/>
        <v>17Jul2024mpsuh</v>
      </c>
      <c r="C59" s="2" t="s">
        <v>153</v>
      </c>
      <c r="D59" t="s">
        <v>154</v>
      </c>
      <c r="E59" t="s">
        <v>31</v>
      </c>
      <c r="F59" s="2" t="s">
        <v>38</v>
      </c>
      <c r="G59" t="s">
        <v>36</v>
      </c>
      <c r="H59" t="str">
        <f t="shared" si="1"/>
        <v>17Jul2024mpsuhp4</v>
      </c>
      <c r="P59" t="s">
        <v>37</v>
      </c>
      <c r="Q59" t="s">
        <v>39</v>
      </c>
      <c r="R59" t="str">
        <f t="shared" si="2"/>
        <v>Bee Bombus vos/calig</v>
      </c>
      <c r="S59" s="5" t="s">
        <v>171</v>
      </c>
      <c r="T59" t="s">
        <v>172</v>
      </c>
      <c r="V59">
        <v>1</v>
      </c>
      <c r="W59" t="s">
        <v>34</v>
      </c>
      <c r="X59" t="s">
        <v>35</v>
      </c>
      <c r="Z59" t="s">
        <v>53</v>
      </c>
      <c r="AA59" t="s">
        <v>83</v>
      </c>
    </row>
    <row r="60" spans="1:28" ht="15" customHeight="1">
      <c r="A60" t="s">
        <v>28</v>
      </c>
      <c r="B60" s="1" t="str">
        <f t="shared" si="0"/>
        <v>17Jul2024mpsuh</v>
      </c>
      <c r="C60" s="2" t="s">
        <v>153</v>
      </c>
      <c r="D60" t="s">
        <v>154</v>
      </c>
      <c r="E60" t="s">
        <v>31</v>
      </c>
      <c r="F60" s="2" t="s">
        <v>38</v>
      </c>
      <c r="G60" t="s">
        <v>36</v>
      </c>
      <c r="H60" t="str">
        <f t="shared" si="1"/>
        <v>17Jul2024mpsuhs1</v>
      </c>
      <c r="P60" t="s">
        <v>84</v>
      </c>
      <c r="R60" t="str">
        <f t="shared" si="2"/>
        <v xml:space="preserve">Bee small,dark </v>
      </c>
      <c r="V60">
        <v>1</v>
      </c>
      <c r="W60" t="s">
        <v>129</v>
      </c>
      <c r="X60" t="s">
        <v>170</v>
      </c>
      <c r="Z60" t="s">
        <v>85</v>
      </c>
      <c r="AA60" t="s">
        <v>83</v>
      </c>
    </row>
    <row r="61" spans="1:28" ht="15" customHeight="1">
      <c r="A61" t="s">
        <v>28</v>
      </c>
      <c r="B61" s="1" t="str">
        <f t="shared" si="0"/>
        <v>17Jul2024mpsuh</v>
      </c>
      <c r="C61" s="2" t="s">
        <v>153</v>
      </c>
      <c r="D61" t="s">
        <v>154</v>
      </c>
      <c r="E61" t="s">
        <v>31</v>
      </c>
      <c r="F61" s="2" t="s">
        <v>38</v>
      </c>
      <c r="G61" t="s">
        <v>36</v>
      </c>
      <c r="H61" t="str">
        <f t="shared" si="1"/>
        <v>17Jul2024mpsuhs2</v>
      </c>
      <c r="P61" t="s">
        <v>117</v>
      </c>
      <c r="R61" t="str">
        <f t="shared" si="2"/>
        <v xml:space="preserve">Bee small, dark </v>
      </c>
      <c r="V61">
        <v>1</v>
      </c>
      <c r="W61" t="s">
        <v>129</v>
      </c>
      <c r="X61" t="s">
        <v>170</v>
      </c>
      <c r="Z61" t="s">
        <v>91</v>
      </c>
      <c r="AA61" t="s">
        <v>83</v>
      </c>
    </row>
    <row r="62" spans="1:28" ht="15" customHeight="1">
      <c r="A62" t="s">
        <v>28</v>
      </c>
      <c r="B62" s="1" t="str">
        <f t="shared" si="0"/>
        <v>17Jul2024mpsuh</v>
      </c>
      <c r="C62" s="2" t="s">
        <v>153</v>
      </c>
      <c r="D62" t="s">
        <v>154</v>
      </c>
      <c r="E62" t="s">
        <v>31</v>
      </c>
      <c r="F62" s="2" t="s">
        <v>38</v>
      </c>
      <c r="G62" t="s">
        <v>36</v>
      </c>
      <c r="H62" t="str">
        <f t="shared" si="1"/>
        <v>17Jul2024mpsuhp5</v>
      </c>
      <c r="P62" t="s">
        <v>37</v>
      </c>
      <c r="Q62" t="s">
        <v>173</v>
      </c>
      <c r="R62" t="str">
        <f t="shared" si="2"/>
        <v>Bee Bombus caliginosus</v>
      </c>
      <c r="S62" s="5" t="s">
        <v>174</v>
      </c>
      <c r="T62" t="s">
        <v>175</v>
      </c>
      <c r="U62" t="s">
        <v>60</v>
      </c>
      <c r="V62">
        <v>1</v>
      </c>
      <c r="W62" t="s">
        <v>34</v>
      </c>
      <c r="X62" t="s">
        <v>35</v>
      </c>
      <c r="Z62" t="s">
        <v>56</v>
      </c>
      <c r="AA62" t="s">
        <v>83</v>
      </c>
    </row>
    <row r="63" spans="1:28" ht="15" customHeight="1">
      <c r="A63" t="s">
        <v>28</v>
      </c>
      <c r="B63" s="1" t="str">
        <f t="shared" si="0"/>
        <v>17Jul2024mpsuh</v>
      </c>
      <c r="C63" s="2" t="s">
        <v>153</v>
      </c>
      <c r="D63" t="s">
        <v>154</v>
      </c>
      <c r="E63" t="s">
        <v>31</v>
      </c>
      <c r="F63" s="2" t="s">
        <v>38</v>
      </c>
      <c r="G63" t="s">
        <v>36</v>
      </c>
      <c r="H63" t="str">
        <f t="shared" si="1"/>
        <v>17Jul2024mpsuhp6</v>
      </c>
      <c r="P63" t="s">
        <v>37</v>
      </c>
      <c r="Q63" t="s">
        <v>39</v>
      </c>
      <c r="R63" t="str">
        <f t="shared" si="2"/>
        <v>Bee Bombus vos/calig</v>
      </c>
      <c r="S63" s="5" t="s">
        <v>176</v>
      </c>
      <c r="T63" t="s">
        <v>177</v>
      </c>
      <c r="U63" t="s">
        <v>42</v>
      </c>
      <c r="V63">
        <v>1</v>
      </c>
      <c r="W63" t="s">
        <v>34</v>
      </c>
      <c r="X63" t="s">
        <v>35</v>
      </c>
      <c r="Z63" t="s">
        <v>61</v>
      </c>
      <c r="AA63" t="s">
        <v>83</v>
      </c>
    </row>
    <row r="64" spans="1:28" ht="15" customHeight="1">
      <c r="A64" t="s">
        <v>28</v>
      </c>
      <c r="B64" s="1" t="str">
        <f t="shared" si="0"/>
        <v>17Jul2024mpsuh</v>
      </c>
      <c r="C64" s="2" t="s">
        <v>153</v>
      </c>
      <c r="D64" t="s">
        <v>154</v>
      </c>
      <c r="E64" t="s">
        <v>31</v>
      </c>
      <c r="F64" s="2" t="s">
        <v>38</v>
      </c>
      <c r="G64" t="s">
        <v>80</v>
      </c>
      <c r="H64" t="str">
        <f t="shared" si="1"/>
        <v>17Jul2024mpsuhp7</v>
      </c>
      <c r="R64" t="str">
        <f t="shared" si="2"/>
        <v xml:space="preserve">Hoverfly  </v>
      </c>
      <c r="S64" s="5" t="s">
        <v>178</v>
      </c>
      <c r="V64">
        <v>1</v>
      </c>
      <c r="W64" t="s">
        <v>129</v>
      </c>
      <c r="X64" t="s">
        <v>170</v>
      </c>
      <c r="Z64" t="s">
        <v>66</v>
      </c>
      <c r="AA64" t="s">
        <v>83</v>
      </c>
    </row>
    <row r="65" spans="1:28" ht="15" customHeight="1">
      <c r="A65" t="s">
        <v>28</v>
      </c>
      <c r="B65" s="1" t="str">
        <f t="shared" si="0"/>
        <v>17Jul2024mpsuh</v>
      </c>
      <c r="C65" s="2" t="s">
        <v>153</v>
      </c>
      <c r="D65" t="s">
        <v>154</v>
      </c>
      <c r="E65" t="s">
        <v>31</v>
      </c>
      <c r="F65" s="2" t="s">
        <v>67</v>
      </c>
      <c r="G65" t="s">
        <v>33</v>
      </c>
      <c r="H65" t="str">
        <f t="shared" si="1"/>
        <v>17Jul2024mpsuhp8</v>
      </c>
      <c r="P65" t="s">
        <v>160</v>
      </c>
      <c r="Q65" t="s">
        <v>161</v>
      </c>
      <c r="R65" t="str">
        <f t="shared" si="2"/>
        <v>Wasp Dolichovespula arenaria</v>
      </c>
      <c r="S65" s="5" t="s">
        <v>179</v>
      </c>
      <c r="T65" t="s">
        <v>180</v>
      </c>
      <c r="V65">
        <v>1</v>
      </c>
      <c r="W65" t="s">
        <v>164</v>
      </c>
      <c r="X65" t="s">
        <v>165</v>
      </c>
      <c r="Z65" t="s">
        <v>73</v>
      </c>
      <c r="AA65" t="s">
        <v>83</v>
      </c>
    </row>
    <row r="66" spans="1:28" ht="15" customHeight="1">
      <c r="A66" t="s">
        <v>28</v>
      </c>
      <c r="B66" s="1" t="str">
        <f t="shared" ref="B66:B129" si="3">CONCATENATE(C66,D66,E66)</f>
        <v>17Jul2024mpsuh</v>
      </c>
      <c r="C66" s="2" t="s">
        <v>153</v>
      </c>
      <c r="D66" t="s">
        <v>154</v>
      </c>
      <c r="E66" t="s">
        <v>31</v>
      </c>
      <c r="F66" s="2" t="s">
        <v>67</v>
      </c>
      <c r="G66" t="s">
        <v>36</v>
      </c>
      <c r="H66" t="str">
        <f t="shared" si="1"/>
        <v>17Jul2024mpsuhp9</v>
      </c>
      <c r="P66" t="s">
        <v>37</v>
      </c>
      <c r="Q66" t="s">
        <v>39</v>
      </c>
      <c r="R66" t="str">
        <f t="shared" si="2"/>
        <v>Bee Bombus vos/calig</v>
      </c>
      <c r="T66" t="s">
        <v>181</v>
      </c>
      <c r="U66" t="s">
        <v>42</v>
      </c>
      <c r="V66">
        <v>1</v>
      </c>
      <c r="W66" t="s">
        <v>129</v>
      </c>
      <c r="X66" t="s">
        <v>170</v>
      </c>
      <c r="Z66" t="s">
        <v>182</v>
      </c>
      <c r="AA66" t="s">
        <v>83</v>
      </c>
    </row>
    <row r="67" spans="1:28" ht="15" customHeight="1">
      <c r="A67" t="s">
        <v>28</v>
      </c>
      <c r="B67" s="1" t="str">
        <f t="shared" si="3"/>
        <v>17Jul2024mpsuh</v>
      </c>
      <c r="C67" s="2" t="s">
        <v>153</v>
      </c>
      <c r="D67" t="s">
        <v>154</v>
      </c>
      <c r="E67" t="s">
        <v>31</v>
      </c>
      <c r="F67" s="2" t="s">
        <v>67</v>
      </c>
      <c r="G67" t="s">
        <v>80</v>
      </c>
      <c r="H67" t="str">
        <f t="shared" ref="H67:H130" si="4">CONCATENATE(B67,Z67)</f>
        <v>17Jul2024mpsuhp10</v>
      </c>
      <c r="R67" t="str">
        <f t="shared" ref="R67:R130" si="5">G67&amp;" "&amp;P67&amp;" "&amp;Q67</f>
        <v xml:space="preserve">Hoverfly  </v>
      </c>
      <c r="S67" s="5" t="s">
        <v>183</v>
      </c>
      <c r="V67">
        <v>1</v>
      </c>
      <c r="W67" t="s">
        <v>129</v>
      </c>
      <c r="X67" t="s">
        <v>170</v>
      </c>
      <c r="Z67" t="s">
        <v>184</v>
      </c>
      <c r="AA67" t="s">
        <v>83</v>
      </c>
    </row>
    <row r="68" spans="1:28" ht="15" customHeight="1">
      <c r="A68" t="s">
        <v>28</v>
      </c>
      <c r="B68" s="1" t="str">
        <f t="shared" si="3"/>
        <v>17Jul2024mpsuh</v>
      </c>
      <c r="C68" s="2" t="s">
        <v>153</v>
      </c>
      <c r="D68" t="s">
        <v>154</v>
      </c>
      <c r="E68" t="s">
        <v>31</v>
      </c>
      <c r="F68" s="2" t="s">
        <v>67</v>
      </c>
      <c r="G68" t="s">
        <v>80</v>
      </c>
      <c r="H68" t="str">
        <f t="shared" si="4"/>
        <v>17Jul2024mpsuhp11</v>
      </c>
      <c r="R68" t="str">
        <f t="shared" si="5"/>
        <v xml:space="preserve">Hoverfly  </v>
      </c>
      <c r="S68" s="5" t="s">
        <v>185</v>
      </c>
      <c r="V68">
        <v>1</v>
      </c>
      <c r="W68" t="s">
        <v>164</v>
      </c>
      <c r="X68" t="s">
        <v>165</v>
      </c>
      <c r="Z68" t="s">
        <v>186</v>
      </c>
      <c r="AA68" t="s">
        <v>83</v>
      </c>
    </row>
    <row r="69" spans="1:28" ht="15" customHeight="1">
      <c r="A69" t="s">
        <v>28</v>
      </c>
      <c r="B69" s="1" t="str">
        <f t="shared" si="3"/>
        <v>17Jul2024mpsuh</v>
      </c>
      <c r="C69" s="2" t="s">
        <v>153</v>
      </c>
      <c r="D69" t="s">
        <v>154</v>
      </c>
      <c r="E69" t="s">
        <v>31</v>
      </c>
      <c r="F69" s="2" t="s">
        <v>67</v>
      </c>
      <c r="G69" t="s">
        <v>33</v>
      </c>
      <c r="H69" t="str">
        <f t="shared" si="4"/>
        <v>17Jul2024mpsuhp12</v>
      </c>
      <c r="P69" t="s">
        <v>160</v>
      </c>
      <c r="Q69" t="s">
        <v>161</v>
      </c>
      <c r="R69" t="str">
        <f t="shared" si="5"/>
        <v>Wasp Dolichovespula arenaria</v>
      </c>
      <c r="S69" s="5" t="s">
        <v>187</v>
      </c>
      <c r="T69" t="s">
        <v>188</v>
      </c>
      <c r="V69">
        <v>1</v>
      </c>
      <c r="W69" t="s">
        <v>164</v>
      </c>
      <c r="X69" t="s">
        <v>165</v>
      </c>
      <c r="Z69" t="s">
        <v>189</v>
      </c>
      <c r="AA69" t="s">
        <v>83</v>
      </c>
    </row>
    <row r="70" spans="1:28" ht="15" customHeight="1">
      <c r="A70" t="s">
        <v>28</v>
      </c>
      <c r="B70" s="1" t="str">
        <f t="shared" si="3"/>
        <v>21Aug2024mpsuc</v>
      </c>
      <c r="C70" s="2" t="s">
        <v>190</v>
      </c>
      <c r="D70" t="s">
        <v>154</v>
      </c>
      <c r="E70" t="s">
        <v>110</v>
      </c>
      <c r="F70" s="2" t="s">
        <v>32</v>
      </c>
      <c r="H70" t="str">
        <f t="shared" si="4"/>
        <v>21Aug2024mpsuc</v>
      </c>
      <c r="R70" t="str">
        <f t="shared" si="5"/>
        <v xml:space="preserve">  </v>
      </c>
      <c r="V70">
        <v>0</v>
      </c>
    </row>
    <row r="71" spans="1:28" ht="15" customHeight="1">
      <c r="A71" t="s">
        <v>28</v>
      </c>
      <c r="B71" s="1" t="str">
        <f t="shared" si="3"/>
        <v>21Aug2024mpsuc</v>
      </c>
      <c r="C71" s="2" t="s">
        <v>190</v>
      </c>
      <c r="D71" t="s">
        <v>154</v>
      </c>
      <c r="E71" t="s">
        <v>110</v>
      </c>
      <c r="F71" s="2" t="s">
        <v>38</v>
      </c>
      <c r="H71" t="str">
        <f t="shared" si="4"/>
        <v>21Aug2024mpsuc</v>
      </c>
      <c r="R71" t="str">
        <f t="shared" si="5"/>
        <v xml:space="preserve">  </v>
      </c>
      <c r="V71">
        <v>0</v>
      </c>
    </row>
    <row r="72" spans="1:28" ht="15" customHeight="1">
      <c r="A72" t="s">
        <v>28</v>
      </c>
      <c r="B72" s="1" t="str">
        <f t="shared" si="3"/>
        <v>21Aug2024mpsuc</v>
      </c>
      <c r="C72" s="2" t="s">
        <v>190</v>
      </c>
      <c r="D72" t="s">
        <v>154</v>
      </c>
      <c r="E72" t="s">
        <v>110</v>
      </c>
      <c r="F72" s="2" t="s">
        <v>67</v>
      </c>
      <c r="H72" t="str">
        <f t="shared" si="4"/>
        <v>21Aug2024mpsuc</v>
      </c>
      <c r="R72" t="str">
        <f t="shared" si="5"/>
        <v xml:space="preserve">  </v>
      </c>
      <c r="V72">
        <v>0</v>
      </c>
    </row>
    <row r="73" spans="1:28" ht="15" customHeight="1">
      <c r="A73" t="s">
        <v>28</v>
      </c>
      <c r="B73" s="1" t="str">
        <f t="shared" si="3"/>
        <v>26Aug2024wywenh</v>
      </c>
      <c r="C73" s="2" t="s">
        <v>138</v>
      </c>
      <c r="D73" t="s">
        <v>139</v>
      </c>
      <c r="E73" t="s">
        <v>77</v>
      </c>
      <c r="F73" s="2" t="s">
        <v>32</v>
      </c>
      <c r="H73" t="str">
        <f t="shared" si="4"/>
        <v>26Aug2024wywenh</v>
      </c>
      <c r="R73" t="str">
        <f t="shared" si="5"/>
        <v xml:space="preserve">  </v>
      </c>
      <c r="V73">
        <v>0</v>
      </c>
    </row>
    <row r="74" spans="1:28" ht="15" customHeight="1">
      <c r="A74" t="s">
        <v>28</v>
      </c>
      <c r="B74" s="1" t="str">
        <f t="shared" si="3"/>
        <v>26Aug2024wywenh</v>
      </c>
      <c r="C74" s="2" t="s">
        <v>138</v>
      </c>
      <c r="D74" t="s">
        <v>139</v>
      </c>
      <c r="E74" t="s">
        <v>77</v>
      </c>
      <c r="F74" s="2" t="s">
        <v>38</v>
      </c>
      <c r="G74" t="s">
        <v>33</v>
      </c>
      <c r="H74" t="str">
        <f t="shared" si="4"/>
        <v>26Aug2024wywenhp1</v>
      </c>
      <c r="P74" t="s">
        <v>114</v>
      </c>
      <c r="R74" t="str">
        <f t="shared" si="5"/>
        <v xml:space="preserve">Wasp Eumeninae </v>
      </c>
      <c r="S74" s="5" t="s">
        <v>191</v>
      </c>
      <c r="V74">
        <v>1</v>
      </c>
      <c r="Z74" t="s">
        <v>43</v>
      </c>
      <c r="AA74" t="s">
        <v>83</v>
      </c>
    </row>
    <row r="75" spans="1:28" ht="15" customHeight="1">
      <c r="A75" t="s">
        <v>28</v>
      </c>
      <c r="B75" s="1" t="str">
        <f t="shared" si="3"/>
        <v>26Aug2024wywenh</v>
      </c>
      <c r="C75" s="2" t="s">
        <v>138</v>
      </c>
      <c r="D75" t="s">
        <v>139</v>
      </c>
      <c r="E75" t="s">
        <v>77</v>
      </c>
      <c r="F75" s="2" t="s">
        <v>38</v>
      </c>
      <c r="G75" t="s">
        <v>33</v>
      </c>
      <c r="H75" t="str">
        <f t="shared" si="4"/>
        <v>26Aug2024wywenhp2</v>
      </c>
      <c r="P75" t="s">
        <v>98</v>
      </c>
      <c r="R75" t="str">
        <f t="shared" si="5"/>
        <v xml:space="preserve">Wasp Pompilidae </v>
      </c>
      <c r="S75" s="5" t="s">
        <v>192</v>
      </c>
      <c r="V75">
        <v>1</v>
      </c>
      <c r="Z75" t="s">
        <v>47</v>
      </c>
      <c r="AB75" t="s">
        <v>124</v>
      </c>
    </row>
    <row r="76" spans="1:28" ht="15" customHeight="1">
      <c r="A76" t="s">
        <v>28</v>
      </c>
      <c r="B76" s="1" t="str">
        <f t="shared" si="3"/>
        <v>26Aug2024wywenh</v>
      </c>
      <c r="C76" s="2" t="s">
        <v>138</v>
      </c>
      <c r="D76" t="s">
        <v>139</v>
      </c>
      <c r="E76" t="s">
        <v>77</v>
      </c>
      <c r="F76" s="2" t="s">
        <v>67</v>
      </c>
      <c r="H76" t="str">
        <f t="shared" si="4"/>
        <v>26Aug2024wywenh</v>
      </c>
      <c r="R76" t="str">
        <f t="shared" si="5"/>
        <v xml:space="preserve">  </v>
      </c>
      <c r="V76">
        <v>0</v>
      </c>
    </row>
    <row r="77" spans="1:28" ht="15" customHeight="1">
      <c r="A77" t="s">
        <v>28</v>
      </c>
      <c r="B77" s="1" t="str">
        <f t="shared" si="3"/>
        <v>22Apr2024ymcah</v>
      </c>
      <c r="C77" s="2" t="s">
        <v>193</v>
      </c>
      <c r="D77" t="s">
        <v>194</v>
      </c>
      <c r="E77" t="s">
        <v>31</v>
      </c>
      <c r="F77" s="2" t="s">
        <v>32</v>
      </c>
      <c r="G77" t="s">
        <v>36</v>
      </c>
      <c r="H77" t="str">
        <f t="shared" si="4"/>
        <v>22Apr2024ymcah</v>
      </c>
      <c r="P77" t="s">
        <v>37</v>
      </c>
      <c r="R77" t="str">
        <f t="shared" si="5"/>
        <v xml:space="preserve">Bee Bombus </v>
      </c>
      <c r="V77">
        <v>1</v>
      </c>
      <c r="W77" t="s">
        <v>195</v>
      </c>
      <c r="X77" t="s">
        <v>196</v>
      </c>
    </row>
    <row r="78" spans="1:28" ht="15" customHeight="1">
      <c r="A78" t="s">
        <v>28</v>
      </c>
      <c r="B78" s="1" t="str">
        <f t="shared" si="3"/>
        <v>22Apr2024ymcah</v>
      </c>
      <c r="C78" s="2" t="s">
        <v>193</v>
      </c>
      <c r="D78" t="s">
        <v>194</v>
      </c>
      <c r="E78" t="s">
        <v>31</v>
      </c>
      <c r="F78" s="2" t="s">
        <v>38</v>
      </c>
      <c r="G78" t="s">
        <v>197</v>
      </c>
      <c r="H78" t="str">
        <f t="shared" si="4"/>
        <v>22Apr2024ymcahp1</v>
      </c>
      <c r="P78" t="s">
        <v>198</v>
      </c>
      <c r="Q78" t="s">
        <v>199</v>
      </c>
      <c r="R78" t="str">
        <f t="shared" si="5"/>
        <v>Fly Cephus cinctus</v>
      </c>
      <c r="S78" s="5" t="s">
        <v>200</v>
      </c>
      <c r="V78">
        <v>1</v>
      </c>
      <c r="W78" t="s">
        <v>201</v>
      </c>
      <c r="X78" t="s">
        <v>202</v>
      </c>
      <c r="Z78" t="s">
        <v>43</v>
      </c>
      <c r="AA78" t="s">
        <v>83</v>
      </c>
      <c r="AB78" t="s">
        <v>203</v>
      </c>
    </row>
    <row r="79" spans="1:28" ht="15" customHeight="1">
      <c r="A79" t="s">
        <v>28</v>
      </c>
      <c r="B79" s="1" t="str">
        <f t="shared" si="3"/>
        <v>22Apr2024ymcah</v>
      </c>
      <c r="C79" s="2" t="s">
        <v>193</v>
      </c>
      <c r="D79" t="s">
        <v>194</v>
      </c>
      <c r="E79" t="s">
        <v>31</v>
      </c>
      <c r="F79" s="2" t="s">
        <v>67</v>
      </c>
      <c r="H79" t="str">
        <f t="shared" si="4"/>
        <v>22Apr2024ymcah</v>
      </c>
      <c r="R79" t="str">
        <f t="shared" si="5"/>
        <v xml:space="preserve">  </v>
      </c>
      <c r="V79">
        <v>0</v>
      </c>
    </row>
    <row r="80" spans="1:28" ht="15" customHeight="1">
      <c r="A80" t="s">
        <v>28</v>
      </c>
      <c r="B80" s="1" t="str">
        <f t="shared" si="3"/>
        <v>29Jul2024ymcah</v>
      </c>
      <c r="C80" s="2" t="s">
        <v>204</v>
      </c>
      <c r="D80" t="s">
        <v>194</v>
      </c>
      <c r="E80" t="s">
        <v>31</v>
      </c>
      <c r="F80" s="2" t="s">
        <v>32</v>
      </c>
      <c r="G80" t="s">
        <v>36</v>
      </c>
      <c r="H80" t="str">
        <f t="shared" si="4"/>
        <v>29Jul2024ymcah</v>
      </c>
      <c r="R80" t="str">
        <f t="shared" si="5"/>
        <v xml:space="preserve">Bee  </v>
      </c>
      <c r="V80">
        <v>1</v>
      </c>
      <c r="W80" t="s">
        <v>129</v>
      </c>
      <c r="X80" t="s">
        <v>170</v>
      </c>
    </row>
    <row r="81" spans="1:28" ht="15" customHeight="1">
      <c r="A81" t="s">
        <v>28</v>
      </c>
      <c r="B81" s="1" t="str">
        <f t="shared" si="3"/>
        <v>29Jul2024ymcah</v>
      </c>
      <c r="C81" s="2" t="s">
        <v>204</v>
      </c>
      <c r="D81" t="s">
        <v>194</v>
      </c>
      <c r="E81" t="s">
        <v>31</v>
      </c>
      <c r="F81" s="2" t="s">
        <v>38</v>
      </c>
      <c r="G81" t="s">
        <v>36</v>
      </c>
      <c r="H81" t="str">
        <f t="shared" si="4"/>
        <v>29Jul2024ymcah</v>
      </c>
      <c r="P81" t="s">
        <v>134</v>
      </c>
      <c r="R81" t="str">
        <f t="shared" si="5"/>
        <v xml:space="preserve">Bee Agapostamon </v>
      </c>
      <c r="V81">
        <v>1</v>
      </c>
      <c r="W81" t="s">
        <v>155</v>
      </c>
      <c r="X81" t="s">
        <v>156</v>
      </c>
      <c r="AA81" t="s">
        <v>70</v>
      </c>
    </row>
    <row r="82" spans="1:28" ht="15" customHeight="1">
      <c r="A82" t="s">
        <v>28</v>
      </c>
      <c r="B82" s="1" t="str">
        <f t="shared" si="3"/>
        <v>29Jul2024ymcah</v>
      </c>
      <c r="C82" s="2" t="s">
        <v>204</v>
      </c>
      <c r="D82" t="s">
        <v>194</v>
      </c>
      <c r="E82" t="s">
        <v>31</v>
      </c>
      <c r="F82" s="2" t="s">
        <v>38</v>
      </c>
      <c r="G82" t="s">
        <v>36</v>
      </c>
      <c r="H82" t="str">
        <f t="shared" si="4"/>
        <v>29Jul2024ymcah</v>
      </c>
      <c r="P82" t="s">
        <v>134</v>
      </c>
      <c r="R82" t="str">
        <f t="shared" si="5"/>
        <v xml:space="preserve">Bee Agapostamon </v>
      </c>
      <c r="V82">
        <v>1</v>
      </c>
      <c r="W82" t="s">
        <v>155</v>
      </c>
      <c r="X82" t="s">
        <v>156</v>
      </c>
      <c r="AA82" t="s">
        <v>70</v>
      </c>
    </row>
    <row r="83" spans="1:28" ht="15" customHeight="1">
      <c r="A83" t="s">
        <v>28</v>
      </c>
      <c r="B83" s="1" t="str">
        <f t="shared" si="3"/>
        <v>29Jul2024ymcah</v>
      </c>
      <c r="C83" s="2" t="s">
        <v>204</v>
      </c>
      <c r="D83" t="s">
        <v>194</v>
      </c>
      <c r="E83" t="s">
        <v>31</v>
      </c>
      <c r="F83" s="2" t="s">
        <v>38</v>
      </c>
      <c r="G83" t="s">
        <v>36</v>
      </c>
      <c r="H83" t="str">
        <f t="shared" si="4"/>
        <v>29Jul2024ymcahp1</v>
      </c>
      <c r="P83" t="s">
        <v>134</v>
      </c>
      <c r="Q83" t="s">
        <v>135</v>
      </c>
      <c r="R83" t="str">
        <f t="shared" si="5"/>
        <v>Bee Agapostamon texanus</v>
      </c>
      <c r="S83" s="5" t="s">
        <v>205</v>
      </c>
      <c r="T83" t="s">
        <v>206</v>
      </c>
      <c r="U83" t="s">
        <v>42</v>
      </c>
      <c r="V83">
        <v>1</v>
      </c>
      <c r="W83" t="s">
        <v>155</v>
      </c>
      <c r="X83" t="s">
        <v>156</v>
      </c>
      <c r="Z83" t="s">
        <v>43</v>
      </c>
      <c r="AA83" t="s">
        <v>83</v>
      </c>
    </row>
    <row r="84" spans="1:28" ht="15" customHeight="1">
      <c r="A84" t="s">
        <v>28</v>
      </c>
      <c r="B84" s="1" t="str">
        <f t="shared" si="3"/>
        <v>29Jul2024ymcah</v>
      </c>
      <c r="C84" s="2" t="s">
        <v>204</v>
      </c>
      <c r="D84" t="s">
        <v>194</v>
      </c>
      <c r="E84" t="s">
        <v>31</v>
      </c>
      <c r="F84" s="2" t="s">
        <v>38</v>
      </c>
      <c r="G84" t="s">
        <v>36</v>
      </c>
      <c r="H84" t="str">
        <f t="shared" si="4"/>
        <v>29Jul2024ymcahp2</v>
      </c>
      <c r="P84" t="s">
        <v>134</v>
      </c>
      <c r="R84" t="str">
        <f t="shared" si="5"/>
        <v xml:space="preserve">Bee Agapostamon </v>
      </c>
      <c r="S84" s="5" t="s">
        <v>207</v>
      </c>
      <c r="T84" t="s">
        <v>208</v>
      </c>
      <c r="U84" t="s">
        <v>60</v>
      </c>
      <c r="V84">
        <v>1</v>
      </c>
      <c r="W84" t="s">
        <v>155</v>
      </c>
      <c r="X84" t="s">
        <v>156</v>
      </c>
      <c r="Z84" t="s">
        <v>47</v>
      </c>
      <c r="AA84" t="s">
        <v>83</v>
      </c>
    </row>
    <row r="85" spans="1:28" ht="15" customHeight="1">
      <c r="A85" t="s">
        <v>28</v>
      </c>
      <c r="B85" s="1" t="str">
        <f t="shared" si="3"/>
        <v>29Jul2024ymcah</v>
      </c>
      <c r="C85" s="2" t="s">
        <v>204</v>
      </c>
      <c r="D85" t="s">
        <v>194</v>
      </c>
      <c r="E85" t="s">
        <v>31</v>
      </c>
      <c r="F85" s="2" t="s">
        <v>38</v>
      </c>
      <c r="G85" t="s">
        <v>33</v>
      </c>
      <c r="H85" t="str">
        <f t="shared" si="4"/>
        <v>29Jul2024ymcah</v>
      </c>
      <c r="P85" t="s">
        <v>62</v>
      </c>
      <c r="R85" t="str">
        <f t="shared" si="5"/>
        <v xml:space="preserve">Wasp Vespula </v>
      </c>
      <c r="V85">
        <v>1</v>
      </c>
      <c r="AA85" t="s">
        <v>70</v>
      </c>
      <c r="AB85" t="s">
        <v>209</v>
      </c>
    </row>
    <row r="86" spans="1:28" ht="15" customHeight="1">
      <c r="A86" t="s">
        <v>28</v>
      </c>
      <c r="B86" s="1" t="str">
        <f t="shared" si="3"/>
        <v>29Jul2024ymcah</v>
      </c>
      <c r="C86" s="2" t="s">
        <v>204</v>
      </c>
      <c r="D86" t="s">
        <v>194</v>
      </c>
      <c r="E86" t="s">
        <v>31</v>
      </c>
      <c r="F86" s="2" t="s">
        <v>38</v>
      </c>
      <c r="G86" t="s">
        <v>36</v>
      </c>
      <c r="H86" t="str">
        <f t="shared" si="4"/>
        <v>29Jul2024ymcahp3</v>
      </c>
      <c r="P86" t="s">
        <v>134</v>
      </c>
      <c r="Q86" t="s">
        <v>135</v>
      </c>
      <c r="R86" t="str">
        <f t="shared" si="5"/>
        <v>Bee Agapostamon texanus</v>
      </c>
      <c r="S86" s="5" t="s">
        <v>210</v>
      </c>
      <c r="T86" t="s">
        <v>211</v>
      </c>
      <c r="U86" t="s">
        <v>42</v>
      </c>
      <c r="V86">
        <v>1</v>
      </c>
      <c r="W86" t="s">
        <v>212</v>
      </c>
      <c r="X86" t="s">
        <v>213</v>
      </c>
      <c r="Z86" t="s">
        <v>50</v>
      </c>
      <c r="AA86" t="s">
        <v>83</v>
      </c>
      <c r="AB86" t="s">
        <v>124</v>
      </c>
    </row>
    <row r="87" spans="1:28" ht="15" customHeight="1">
      <c r="A87" t="s">
        <v>28</v>
      </c>
      <c r="B87" s="1" t="str">
        <f t="shared" si="3"/>
        <v>29Jul2024ymcah</v>
      </c>
      <c r="C87" s="2" t="s">
        <v>204</v>
      </c>
      <c r="D87" t="s">
        <v>194</v>
      </c>
      <c r="E87" t="s">
        <v>31</v>
      </c>
      <c r="F87" s="2" t="s">
        <v>38</v>
      </c>
      <c r="G87" t="s">
        <v>36</v>
      </c>
      <c r="H87" t="str">
        <f t="shared" si="4"/>
        <v>29Jul2024ymcahs1</v>
      </c>
      <c r="P87" t="s">
        <v>117</v>
      </c>
      <c r="R87" t="str">
        <f t="shared" si="5"/>
        <v xml:space="preserve">Bee small, dark </v>
      </c>
      <c r="V87">
        <v>1</v>
      </c>
      <c r="W87" t="s">
        <v>129</v>
      </c>
      <c r="X87" t="s">
        <v>170</v>
      </c>
      <c r="Z87" t="s">
        <v>85</v>
      </c>
      <c r="AA87" t="s">
        <v>83</v>
      </c>
    </row>
    <row r="88" spans="1:28" ht="15" customHeight="1">
      <c r="A88" t="s">
        <v>28</v>
      </c>
      <c r="B88" s="1" t="str">
        <f t="shared" si="3"/>
        <v>29Jul2024ymcah</v>
      </c>
      <c r="C88" s="2" t="s">
        <v>204</v>
      </c>
      <c r="D88" t="s">
        <v>194</v>
      </c>
      <c r="E88" t="s">
        <v>31</v>
      </c>
      <c r="F88" s="2" t="s">
        <v>38</v>
      </c>
      <c r="G88" t="s">
        <v>36</v>
      </c>
      <c r="H88" t="str">
        <f t="shared" si="4"/>
        <v>29Jul2024ymcah</v>
      </c>
      <c r="P88" t="s">
        <v>117</v>
      </c>
      <c r="R88" t="str">
        <f t="shared" si="5"/>
        <v xml:space="preserve">Bee small, dark </v>
      </c>
      <c r="V88">
        <v>1</v>
      </c>
      <c r="W88" t="s">
        <v>164</v>
      </c>
      <c r="X88" t="s">
        <v>165</v>
      </c>
      <c r="AA88" t="s">
        <v>70</v>
      </c>
    </row>
    <row r="89" spans="1:28" ht="15" customHeight="1">
      <c r="A89" t="s">
        <v>28</v>
      </c>
      <c r="B89" s="1" t="str">
        <f t="shared" si="3"/>
        <v>29Jul2024ymcah</v>
      </c>
      <c r="C89" s="2" t="s">
        <v>204</v>
      </c>
      <c r="D89" t="s">
        <v>194</v>
      </c>
      <c r="E89" t="s">
        <v>31</v>
      </c>
      <c r="F89" s="2" t="s">
        <v>38</v>
      </c>
      <c r="G89" t="s">
        <v>36</v>
      </c>
      <c r="H89" t="str">
        <f t="shared" si="4"/>
        <v>29Jul2024ymcah</v>
      </c>
      <c r="P89" t="s">
        <v>117</v>
      </c>
      <c r="R89" t="str">
        <f t="shared" si="5"/>
        <v xml:space="preserve">Bee small, dark </v>
      </c>
      <c r="V89">
        <v>1</v>
      </c>
      <c r="W89" t="s">
        <v>155</v>
      </c>
      <c r="X89" t="s">
        <v>156</v>
      </c>
      <c r="AA89" t="s">
        <v>70</v>
      </c>
    </row>
    <row r="90" spans="1:28" ht="15" customHeight="1">
      <c r="A90" t="s">
        <v>28</v>
      </c>
      <c r="B90" s="1" t="str">
        <f t="shared" si="3"/>
        <v>29Jul2024ymcah</v>
      </c>
      <c r="C90" s="2" t="s">
        <v>204</v>
      </c>
      <c r="D90" t="s">
        <v>194</v>
      </c>
      <c r="E90" t="s">
        <v>31</v>
      </c>
      <c r="F90" s="2" t="s">
        <v>38</v>
      </c>
      <c r="G90" t="s">
        <v>36</v>
      </c>
      <c r="H90" t="str">
        <f t="shared" si="4"/>
        <v>29Jul2024ymcahs2</v>
      </c>
      <c r="P90" t="s">
        <v>117</v>
      </c>
      <c r="R90" t="str">
        <f t="shared" si="5"/>
        <v xml:space="preserve">Bee small, dark </v>
      </c>
      <c r="V90">
        <v>1</v>
      </c>
      <c r="W90" t="s">
        <v>129</v>
      </c>
      <c r="X90" t="s">
        <v>170</v>
      </c>
      <c r="Z90" t="s">
        <v>91</v>
      </c>
      <c r="AA90" t="s">
        <v>83</v>
      </c>
    </row>
    <row r="91" spans="1:28" ht="15" customHeight="1">
      <c r="A91" t="s">
        <v>28</v>
      </c>
      <c r="B91" s="1" t="str">
        <f t="shared" si="3"/>
        <v>29Jul2024ymcah</v>
      </c>
      <c r="C91" s="2" t="s">
        <v>204</v>
      </c>
      <c r="D91" t="s">
        <v>194</v>
      </c>
      <c r="E91" t="s">
        <v>31</v>
      </c>
      <c r="F91" s="2" t="s">
        <v>38</v>
      </c>
      <c r="G91" t="s">
        <v>33</v>
      </c>
      <c r="H91" t="str">
        <f t="shared" si="4"/>
        <v>29Jul2024ymcah</v>
      </c>
      <c r="P91" t="s">
        <v>62</v>
      </c>
      <c r="R91" t="str">
        <f t="shared" si="5"/>
        <v xml:space="preserve">Wasp Vespula </v>
      </c>
      <c r="V91">
        <v>1</v>
      </c>
      <c r="W91" t="s">
        <v>195</v>
      </c>
      <c r="X91" t="s">
        <v>196</v>
      </c>
      <c r="AA91" t="s">
        <v>70</v>
      </c>
    </row>
    <row r="92" spans="1:28" ht="15" customHeight="1">
      <c r="A92" t="s">
        <v>28</v>
      </c>
      <c r="B92" s="1" t="str">
        <f t="shared" si="3"/>
        <v>29Jul2024ymcah</v>
      </c>
      <c r="C92" s="2" t="s">
        <v>204</v>
      </c>
      <c r="D92" t="s">
        <v>194</v>
      </c>
      <c r="E92" t="s">
        <v>31</v>
      </c>
      <c r="F92" s="2" t="s">
        <v>67</v>
      </c>
      <c r="G92" t="s">
        <v>36</v>
      </c>
      <c r="H92" t="str">
        <f t="shared" si="4"/>
        <v>29Jul2024ymcahs3</v>
      </c>
      <c r="P92" t="s">
        <v>214</v>
      </c>
      <c r="R92" t="str">
        <f t="shared" si="5"/>
        <v xml:space="preserve">Bee Megachilidae </v>
      </c>
      <c r="V92">
        <v>1</v>
      </c>
      <c r="W92" t="s">
        <v>155</v>
      </c>
      <c r="X92" t="s">
        <v>156</v>
      </c>
      <c r="Z92" t="s">
        <v>96</v>
      </c>
      <c r="AA92" t="s">
        <v>83</v>
      </c>
    </row>
    <row r="93" spans="1:28" ht="15" customHeight="1">
      <c r="A93" t="s">
        <v>28</v>
      </c>
      <c r="B93" s="1" t="str">
        <f t="shared" si="3"/>
        <v>29Jul2024ymcah</v>
      </c>
      <c r="C93" s="2" t="s">
        <v>204</v>
      </c>
      <c r="D93" t="s">
        <v>194</v>
      </c>
      <c r="E93" t="s">
        <v>31</v>
      </c>
      <c r="F93" s="2" t="s">
        <v>67</v>
      </c>
      <c r="G93" t="s">
        <v>36</v>
      </c>
      <c r="H93" t="str">
        <f t="shared" si="4"/>
        <v>29Jul2024ymcah</v>
      </c>
      <c r="R93" t="str">
        <f t="shared" si="5"/>
        <v xml:space="preserve">Bee  </v>
      </c>
      <c r="V93">
        <v>1</v>
      </c>
      <c r="W93" t="s">
        <v>155</v>
      </c>
      <c r="X93" t="s">
        <v>156</v>
      </c>
      <c r="AA93" t="s">
        <v>70</v>
      </c>
    </row>
    <row r="94" spans="1:28" ht="15" customHeight="1">
      <c r="A94" t="s">
        <v>28</v>
      </c>
      <c r="B94" s="1" t="str">
        <f t="shared" si="3"/>
        <v>29Jul2024ymcah</v>
      </c>
      <c r="C94" s="2" t="s">
        <v>204</v>
      </c>
      <c r="D94" t="s">
        <v>194</v>
      </c>
      <c r="E94" t="s">
        <v>31</v>
      </c>
      <c r="F94" s="2" t="s">
        <v>67</v>
      </c>
      <c r="G94" t="s">
        <v>36</v>
      </c>
      <c r="H94" t="str">
        <f t="shared" si="4"/>
        <v>29Jul2024ymcahp4</v>
      </c>
      <c r="P94" t="s">
        <v>134</v>
      </c>
      <c r="Q94" t="s">
        <v>135</v>
      </c>
      <c r="R94" t="str">
        <f t="shared" si="5"/>
        <v>Bee Agapostamon texanus</v>
      </c>
      <c r="S94" s="5" t="s">
        <v>215</v>
      </c>
      <c r="T94" t="s">
        <v>216</v>
      </c>
      <c r="V94">
        <v>1</v>
      </c>
      <c r="W94" t="s">
        <v>155</v>
      </c>
      <c r="X94" t="s">
        <v>156</v>
      </c>
      <c r="Z94" t="s">
        <v>53</v>
      </c>
      <c r="AA94" t="s">
        <v>83</v>
      </c>
    </row>
    <row r="95" spans="1:28" ht="15" customHeight="1">
      <c r="A95" t="s">
        <v>28</v>
      </c>
      <c r="B95" s="1" t="str">
        <f t="shared" si="3"/>
        <v>29Jul2024ymcah</v>
      </c>
      <c r="C95" s="2" t="s">
        <v>204</v>
      </c>
      <c r="D95" t="s">
        <v>194</v>
      </c>
      <c r="E95" t="s">
        <v>31</v>
      </c>
      <c r="F95" s="2" t="s">
        <v>67</v>
      </c>
      <c r="G95" t="s">
        <v>33</v>
      </c>
      <c r="H95" t="str">
        <f t="shared" si="4"/>
        <v>29Jul2024ymcahp5</v>
      </c>
      <c r="P95" t="s">
        <v>62</v>
      </c>
      <c r="Q95" t="s">
        <v>63</v>
      </c>
      <c r="R95" t="str">
        <f t="shared" si="5"/>
        <v>Wasp Vespula alascensis</v>
      </c>
      <c r="S95" s="5" t="s">
        <v>217</v>
      </c>
      <c r="T95" t="s">
        <v>218</v>
      </c>
      <c r="U95" t="s">
        <v>42</v>
      </c>
      <c r="V95">
        <v>1</v>
      </c>
      <c r="W95" t="s">
        <v>164</v>
      </c>
      <c r="X95" t="s">
        <v>165</v>
      </c>
      <c r="Z95" t="s">
        <v>56</v>
      </c>
      <c r="AA95" t="s">
        <v>83</v>
      </c>
    </row>
    <row r="96" spans="1:28" ht="15" customHeight="1">
      <c r="A96" t="s">
        <v>28</v>
      </c>
      <c r="B96" s="1" t="str">
        <f t="shared" si="3"/>
        <v>29Jul2024ymcah</v>
      </c>
      <c r="C96" s="2" t="s">
        <v>204</v>
      </c>
      <c r="D96" t="s">
        <v>194</v>
      </c>
      <c r="E96" t="s">
        <v>31</v>
      </c>
      <c r="F96" s="2" t="s">
        <v>67</v>
      </c>
      <c r="G96" t="s">
        <v>36</v>
      </c>
      <c r="H96" t="str">
        <f t="shared" si="4"/>
        <v>29Jul2024ymcahs4</v>
      </c>
      <c r="R96" t="str">
        <f t="shared" si="5"/>
        <v xml:space="preserve">Bee  </v>
      </c>
      <c r="V96">
        <v>1</v>
      </c>
      <c r="W96" t="s">
        <v>129</v>
      </c>
      <c r="X96" t="s">
        <v>170</v>
      </c>
      <c r="Z96" t="s">
        <v>97</v>
      </c>
      <c r="AA96" t="s">
        <v>83</v>
      </c>
    </row>
    <row r="97" spans="1:28" ht="15" customHeight="1">
      <c r="A97" t="s">
        <v>28</v>
      </c>
      <c r="B97" s="1" t="str">
        <f t="shared" si="3"/>
        <v>29Jul2024ymcah</v>
      </c>
      <c r="C97" s="2" t="s">
        <v>204</v>
      </c>
      <c r="D97" t="s">
        <v>194</v>
      </c>
      <c r="E97" t="s">
        <v>31</v>
      </c>
      <c r="F97" s="2" t="s">
        <v>67</v>
      </c>
      <c r="G97" t="s">
        <v>36</v>
      </c>
      <c r="H97" t="str">
        <f t="shared" si="4"/>
        <v>29Jul2024ymcahs5</v>
      </c>
      <c r="P97" t="s">
        <v>117</v>
      </c>
      <c r="R97" t="str">
        <f t="shared" si="5"/>
        <v xml:space="preserve">Bee small, dark </v>
      </c>
      <c r="V97">
        <v>1</v>
      </c>
      <c r="W97" t="s">
        <v>155</v>
      </c>
      <c r="X97" t="s">
        <v>156</v>
      </c>
      <c r="Z97" t="s">
        <v>104</v>
      </c>
      <c r="AA97" t="s">
        <v>83</v>
      </c>
    </row>
    <row r="98" spans="1:28" ht="15" customHeight="1">
      <c r="A98" t="s">
        <v>28</v>
      </c>
      <c r="B98" s="1" t="str">
        <f t="shared" si="3"/>
        <v>29Jul2024ymcah</v>
      </c>
      <c r="C98" s="2" t="s">
        <v>204</v>
      </c>
      <c r="D98" t="s">
        <v>194</v>
      </c>
      <c r="E98" t="s">
        <v>31</v>
      </c>
      <c r="F98" s="2" t="s">
        <v>67</v>
      </c>
      <c r="G98" t="s">
        <v>36</v>
      </c>
      <c r="H98" t="str">
        <f t="shared" si="4"/>
        <v>29Jul2024ymcahs6</v>
      </c>
      <c r="P98" t="s">
        <v>117</v>
      </c>
      <c r="R98" t="str">
        <f t="shared" si="5"/>
        <v xml:space="preserve">Bee small, dark </v>
      </c>
      <c r="V98">
        <v>1</v>
      </c>
      <c r="W98" t="s">
        <v>129</v>
      </c>
      <c r="X98" t="s">
        <v>170</v>
      </c>
      <c r="Z98" t="s">
        <v>105</v>
      </c>
      <c r="AA98" t="s">
        <v>83</v>
      </c>
    </row>
    <row r="99" spans="1:28" ht="15" customHeight="1">
      <c r="A99" t="s">
        <v>28</v>
      </c>
      <c r="B99" s="1" t="str">
        <f t="shared" si="3"/>
        <v>29Jul2024ymcah</v>
      </c>
      <c r="C99" s="2" t="s">
        <v>204</v>
      </c>
      <c r="D99" t="s">
        <v>194</v>
      </c>
      <c r="E99" t="s">
        <v>31</v>
      </c>
      <c r="F99" s="2" t="s">
        <v>67</v>
      </c>
      <c r="G99" t="s">
        <v>36</v>
      </c>
      <c r="H99" t="str">
        <f t="shared" si="4"/>
        <v>29Jul2024ymcahs7</v>
      </c>
      <c r="P99" t="s">
        <v>117</v>
      </c>
      <c r="R99" t="str">
        <f t="shared" si="5"/>
        <v xml:space="preserve">Bee small, dark </v>
      </c>
      <c r="V99">
        <v>1</v>
      </c>
      <c r="W99" t="s">
        <v>129</v>
      </c>
      <c r="X99" t="s">
        <v>170</v>
      </c>
      <c r="Z99" t="s">
        <v>106</v>
      </c>
      <c r="AA99" t="s">
        <v>83</v>
      </c>
    </row>
    <row r="100" spans="1:28" ht="15" customHeight="1">
      <c r="A100" t="s">
        <v>28</v>
      </c>
      <c r="B100" s="1" t="str">
        <f t="shared" si="3"/>
        <v>29Jul2024ymcah</v>
      </c>
      <c r="C100" s="2" t="s">
        <v>204</v>
      </c>
      <c r="D100" t="s">
        <v>194</v>
      </c>
      <c r="E100" t="s">
        <v>31</v>
      </c>
      <c r="F100" s="2" t="s">
        <v>67</v>
      </c>
      <c r="G100" t="s">
        <v>36</v>
      </c>
      <c r="H100" t="str">
        <f t="shared" si="4"/>
        <v>29Jul2024ymcah</v>
      </c>
      <c r="P100" t="s">
        <v>219</v>
      </c>
      <c r="R100" t="str">
        <f t="shared" si="5"/>
        <v xml:space="preserve">Bee green sweat </v>
      </c>
      <c r="V100">
        <v>1</v>
      </c>
      <c r="W100" t="s">
        <v>155</v>
      </c>
      <c r="X100" t="s">
        <v>156</v>
      </c>
      <c r="AA100" t="s">
        <v>70</v>
      </c>
    </row>
    <row r="101" spans="1:28" ht="15" customHeight="1">
      <c r="A101" t="s">
        <v>28</v>
      </c>
      <c r="B101" s="1" t="str">
        <f t="shared" si="3"/>
        <v>09Sep2024ymcanh</v>
      </c>
      <c r="C101" s="2" t="s">
        <v>220</v>
      </c>
      <c r="D101" t="s">
        <v>194</v>
      </c>
      <c r="E101" t="s">
        <v>77</v>
      </c>
      <c r="F101" s="2" t="s">
        <v>32</v>
      </c>
      <c r="G101" t="s">
        <v>36</v>
      </c>
      <c r="H101" t="str">
        <f t="shared" si="4"/>
        <v>09Sep2024ymcanh</v>
      </c>
      <c r="P101" t="s">
        <v>219</v>
      </c>
      <c r="R101" t="str">
        <f t="shared" si="5"/>
        <v xml:space="preserve">Bee green sweat </v>
      </c>
      <c r="V101">
        <v>3</v>
      </c>
      <c r="W101" t="s">
        <v>221</v>
      </c>
      <c r="X101" t="s">
        <v>222</v>
      </c>
      <c r="AB101" t="s">
        <v>223</v>
      </c>
    </row>
    <row r="102" spans="1:28" ht="15" customHeight="1">
      <c r="A102" t="s">
        <v>28</v>
      </c>
      <c r="B102" s="1" t="str">
        <f t="shared" si="3"/>
        <v>09Sep2024ymcanh</v>
      </c>
      <c r="C102" s="2" t="s">
        <v>220</v>
      </c>
      <c r="D102" t="s">
        <v>194</v>
      </c>
      <c r="E102" t="s">
        <v>77</v>
      </c>
      <c r="F102" s="2" t="s">
        <v>38</v>
      </c>
      <c r="G102" t="s">
        <v>33</v>
      </c>
      <c r="H102" t="str">
        <f t="shared" si="4"/>
        <v>09Sep2024ymcanhp1</v>
      </c>
      <c r="P102" t="s">
        <v>62</v>
      </c>
      <c r="Q102" t="s">
        <v>224</v>
      </c>
      <c r="R102" t="str">
        <f t="shared" si="5"/>
        <v>Wasp Vespula pennsylvanica</v>
      </c>
      <c r="S102" s="5" t="s">
        <v>225</v>
      </c>
      <c r="T102" t="s">
        <v>226</v>
      </c>
      <c r="V102">
        <v>1</v>
      </c>
      <c r="W102" t="s">
        <v>78</v>
      </c>
      <c r="X102" t="s">
        <v>79</v>
      </c>
      <c r="Z102" t="s">
        <v>43</v>
      </c>
      <c r="AA102" t="s">
        <v>83</v>
      </c>
    </row>
    <row r="103" spans="1:28" ht="15" customHeight="1">
      <c r="A103" t="s">
        <v>28</v>
      </c>
      <c r="B103" s="1" t="str">
        <f t="shared" si="3"/>
        <v>09Sep2024ymcanh</v>
      </c>
      <c r="C103" s="2" t="s">
        <v>220</v>
      </c>
      <c r="D103" t="s">
        <v>194</v>
      </c>
      <c r="E103" t="s">
        <v>77</v>
      </c>
      <c r="F103" s="2" t="s">
        <v>38</v>
      </c>
      <c r="G103" t="s">
        <v>33</v>
      </c>
      <c r="H103" t="str">
        <f t="shared" si="4"/>
        <v>09Sep2024ymcanhp2</v>
      </c>
      <c r="P103" t="s">
        <v>62</v>
      </c>
      <c r="Q103" t="s">
        <v>224</v>
      </c>
      <c r="R103" t="str">
        <f t="shared" si="5"/>
        <v>Wasp Vespula pennsylvanica</v>
      </c>
      <c r="S103" s="5" t="s">
        <v>227</v>
      </c>
      <c r="T103" t="s">
        <v>226</v>
      </c>
      <c r="V103">
        <v>1</v>
      </c>
      <c r="W103" t="s">
        <v>195</v>
      </c>
      <c r="X103" t="s">
        <v>196</v>
      </c>
      <c r="Z103" t="s">
        <v>47</v>
      </c>
      <c r="AA103" t="s">
        <v>83</v>
      </c>
    </row>
    <row r="104" spans="1:28" ht="15" customHeight="1">
      <c r="A104" t="s">
        <v>28</v>
      </c>
      <c r="B104" s="1" t="str">
        <f t="shared" si="3"/>
        <v>09Sep2024ymcanh</v>
      </c>
      <c r="C104" s="2" t="s">
        <v>220</v>
      </c>
      <c r="D104" t="s">
        <v>194</v>
      </c>
      <c r="E104" t="s">
        <v>77</v>
      </c>
      <c r="F104" s="2" t="s">
        <v>38</v>
      </c>
      <c r="G104" t="s">
        <v>33</v>
      </c>
      <c r="H104" t="str">
        <f t="shared" si="4"/>
        <v>09Sep2024ymcanhp3</v>
      </c>
      <c r="P104" t="s">
        <v>62</v>
      </c>
      <c r="Q104" t="s">
        <v>224</v>
      </c>
      <c r="R104" t="str">
        <f t="shared" si="5"/>
        <v>Wasp Vespula pennsylvanica</v>
      </c>
      <c r="S104" s="5" t="s">
        <v>228</v>
      </c>
      <c r="T104" t="s">
        <v>226</v>
      </c>
      <c r="V104">
        <v>1</v>
      </c>
      <c r="W104" t="s">
        <v>195</v>
      </c>
      <c r="X104" t="s">
        <v>196</v>
      </c>
      <c r="Z104" t="s">
        <v>50</v>
      </c>
      <c r="AA104" t="s">
        <v>83</v>
      </c>
    </row>
    <row r="105" spans="1:28" ht="15" customHeight="1">
      <c r="A105" t="s">
        <v>28</v>
      </c>
      <c r="B105" s="1" t="str">
        <f t="shared" si="3"/>
        <v>09Sep2024ymcanh</v>
      </c>
      <c r="C105" s="2" t="s">
        <v>220</v>
      </c>
      <c r="D105" t="s">
        <v>194</v>
      </c>
      <c r="E105" t="s">
        <v>77</v>
      </c>
      <c r="F105" s="2" t="s">
        <v>38</v>
      </c>
      <c r="G105" t="s">
        <v>229</v>
      </c>
      <c r="H105" t="str">
        <f t="shared" si="4"/>
        <v>09Sep2024ymcanh</v>
      </c>
      <c r="P105" t="s">
        <v>230</v>
      </c>
      <c r="R105" t="str">
        <f t="shared" si="5"/>
        <v xml:space="preserve">Moth fiery skipper </v>
      </c>
      <c r="V105">
        <v>1</v>
      </c>
      <c r="AA105" t="s">
        <v>70</v>
      </c>
    </row>
    <row r="106" spans="1:28" ht="15" customHeight="1">
      <c r="A106" t="s">
        <v>28</v>
      </c>
      <c r="B106" s="1" t="str">
        <f t="shared" si="3"/>
        <v>09Sep2024ymcanh</v>
      </c>
      <c r="C106" s="2" t="s">
        <v>220</v>
      </c>
      <c r="D106" t="s">
        <v>194</v>
      </c>
      <c r="E106" t="s">
        <v>77</v>
      </c>
      <c r="F106" s="2" t="s">
        <v>38</v>
      </c>
      <c r="G106" t="s">
        <v>36</v>
      </c>
      <c r="H106" t="str">
        <f t="shared" si="4"/>
        <v>09Sep2024ymcanhp4</v>
      </c>
      <c r="P106" t="s">
        <v>166</v>
      </c>
      <c r="Q106" t="s">
        <v>167</v>
      </c>
      <c r="R106" t="str">
        <f t="shared" si="5"/>
        <v>Bee Apis mellifera</v>
      </c>
      <c r="S106" s="5" t="s">
        <v>231</v>
      </c>
      <c r="T106" t="s">
        <v>232</v>
      </c>
      <c r="U106" t="s">
        <v>60</v>
      </c>
      <c r="V106">
        <v>1</v>
      </c>
      <c r="W106" t="s">
        <v>195</v>
      </c>
      <c r="X106" t="s">
        <v>196</v>
      </c>
      <c r="Z106" t="s">
        <v>53</v>
      </c>
      <c r="AA106" t="s">
        <v>83</v>
      </c>
    </row>
    <row r="107" spans="1:28" ht="15" customHeight="1">
      <c r="A107" t="s">
        <v>28</v>
      </c>
      <c r="B107" s="1" t="str">
        <f t="shared" si="3"/>
        <v>09Sep2024ymcanh</v>
      </c>
      <c r="C107" s="2" t="s">
        <v>220</v>
      </c>
      <c r="D107" t="s">
        <v>194</v>
      </c>
      <c r="E107" t="s">
        <v>77</v>
      </c>
      <c r="F107" s="2" t="s">
        <v>67</v>
      </c>
      <c r="G107" t="s">
        <v>36</v>
      </c>
      <c r="H107" t="str">
        <f t="shared" si="4"/>
        <v>09Sep2024ymcanhs1</v>
      </c>
      <c r="I107" t="s">
        <v>233</v>
      </c>
      <c r="J107" t="s">
        <v>234</v>
      </c>
      <c r="K107" t="s">
        <v>235</v>
      </c>
      <c r="L107" t="s">
        <v>236</v>
      </c>
      <c r="M107" t="str">
        <f t="shared" ref="M107" si="6">K107&amp;" "&amp;L107</f>
        <v>Lasioglossum (Dialictus) sp. M1</v>
      </c>
      <c r="N107" t="s">
        <v>237</v>
      </c>
      <c r="O107" t="s">
        <v>238</v>
      </c>
      <c r="P107" t="s">
        <v>117</v>
      </c>
      <c r="R107" t="str">
        <f t="shared" si="5"/>
        <v xml:space="preserve">Bee small, dark </v>
      </c>
      <c r="V107">
        <v>1</v>
      </c>
      <c r="W107" t="s">
        <v>195</v>
      </c>
      <c r="X107" t="s">
        <v>196</v>
      </c>
      <c r="Z107" t="s">
        <v>85</v>
      </c>
      <c r="AA107" t="s">
        <v>83</v>
      </c>
    </row>
    <row r="108" spans="1:28" ht="15" customHeight="1">
      <c r="A108" t="s">
        <v>28</v>
      </c>
      <c r="B108" s="1" t="str">
        <f t="shared" si="3"/>
        <v>09Sep2024ymcanh</v>
      </c>
      <c r="C108" s="2" t="s">
        <v>220</v>
      </c>
      <c r="D108" t="s">
        <v>194</v>
      </c>
      <c r="E108" t="s">
        <v>77</v>
      </c>
      <c r="F108" s="2" t="s">
        <v>67</v>
      </c>
      <c r="G108" t="s">
        <v>36</v>
      </c>
      <c r="H108" t="str">
        <f t="shared" si="4"/>
        <v>09Sep2024ymcanhp5</v>
      </c>
      <c r="P108" t="s">
        <v>166</v>
      </c>
      <c r="Q108" t="s">
        <v>167</v>
      </c>
      <c r="R108" t="str">
        <f t="shared" si="5"/>
        <v>Bee Apis mellifera</v>
      </c>
      <c r="S108" s="5" t="s">
        <v>239</v>
      </c>
      <c r="T108" t="s">
        <v>232</v>
      </c>
      <c r="U108" t="s">
        <v>60</v>
      </c>
      <c r="V108">
        <v>1</v>
      </c>
      <c r="W108" t="s">
        <v>195</v>
      </c>
      <c r="X108" t="s">
        <v>196</v>
      </c>
      <c r="Z108" t="s">
        <v>56</v>
      </c>
      <c r="AA108" t="s">
        <v>83</v>
      </c>
    </row>
    <row r="109" spans="1:28" ht="15" customHeight="1">
      <c r="A109" t="s">
        <v>28</v>
      </c>
      <c r="B109" s="1" t="str">
        <f t="shared" si="3"/>
        <v>09Sep2024ymcanh</v>
      </c>
      <c r="C109" s="2" t="s">
        <v>220</v>
      </c>
      <c r="D109" t="s">
        <v>194</v>
      </c>
      <c r="E109" t="s">
        <v>77</v>
      </c>
      <c r="F109" s="2" t="s">
        <v>67</v>
      </c>
      <c r="G109" t="s">
        <v>36</v>
      </c>
      <c r="H109" t="str">
        <f t="shared" si="4"/>
        <v>09Sep2024ymcanhs2</v>
      </c>
      <c r="P109" t="s">
        <v>240</v>
      </c>
      <c r="R109" t="str">
        <f t="shared" si="5"/>
        <v xml:space="preserve">Bee small, black </v>
      </c>
      <c r="V109">
        <v>1</v>
      </c>
      <c r="W109" t="s">
        <v>241</v>
      </c>
      <c r="Z109" t="s">
        <v>91</v>
      </c>
      <c r="AA109" t="s">
        <v>83</v>
      </c>
      <c r="AB109" t="s">
        <v>242</v>
      </c>
    </row>
    <row r="110" spans="1:28" ht="15" customHeight="1">
      <c r="A110" t="s">
        <v>28</v>
      </c>
      <c r="B110" s="1" t="str">
        <f t="shared" si="3"/>
        <v>09Sep2024ymcanh</v>
      </c>
      <c r="C110" s="2" t="s">
        <v>220</v>
      </c>
      <c r="D110" t="s">
        <v>194</v>
      </c>
      <c r="E110" t="s">
        <v>77</v>
      </c>
      <c r="F110" s="2" t="s">
        <v>67</v>
      </c>
      <c r="G110" t="s">
        <v>33</v>
      </c>
      <c r="H110" t="str">
        <f t="shared" si="4"/>
        <v>09Sep2024ymcanhp6</v>
      </c>
      <c r="P110" t="s">
        <v>62</v>
      </c>
      <c r="Q110" t="s">
        <v>224</v>
      </c>
      <c r="R110" t="str">
        <f t="shared" si="5"/>
        <v>Wasp Vespula pennsylvanica</v>
      </c>
      <c r="S110" s="5" t="s">
        <v>243</v>
      </c>
      <c r="T110" t="s">
        <v>226</v>
      </c>
      <c r="U110" t="s">
        <v>42</v>
      </c>
      <c r="V110">
        <v>1</v>
      </c>
      <c r="W110" t="s">
        <v>221</v>
      </c>
      <c r="Z110" t="s">
        <v>61</v>
      </c>
      <c r="AA110" t="s">
        <v>83</v>
      </c>
      <c r="AB110" t="s">
        <v>241</v>
      </c>
    </row>
    <row r="111" spans="1:28" ht="15" customHeight="1">
      <c r="A111" t="s">
        <v>28</v>
      </c>
      <c r="B111" s="1" t="str">
        <f t="shared" si="3"/>
        <v>09Sep2024ymcanh</v>
      </c>
      <c r="C111" s="2" t="s">
        <v>220</v>
      </c>
      <c r="D111" t="s">
        <v>194</v>
      </c>
      <c r="E111" t="s">
        <v>77</v>
      </c>
      <c r="F111" s="2" t="s">
        <v>67</v>
      </c>
      <c r="G111" t="s">
        <v>36</v>
      </c>
      <c r="H111" t="str">
        <f t="shared" si="4"/>
        <v>09Sep2024ymcanhs3</v>
      </c>
      <c r="P111" t="s">
        <v>117</v>
      </c>
      <c r="R111" t="str">
        <f t="shared" si="5"/>
        <v xml:space="preserve">Bee small, dark </v>
      </c>
      <c r="V111">
        <v>1</v>
      </c>
      <c r="Z111" t="s">
        <v>96</v>
      </c>
      <c r="AA111" t="s">
        <v>83</v>
      </c>
      <c r="AB111" t="s">
        <v>241</v>
      </c>
    </row>
    <row r="112" spans="1:28" ht="15" customHeight="1">
      <c r="A112" t="s">
        <v>28</v>
      </c>
      <c r="B112" s="1" t="str">
        <f t="shared" si="3"/>
        <v>21Aug2024ymcanh</v>
      </c>
      <c r="C112" s="2" t="s">
        <v>190</v>
      </c>
      <c r="D112" t="s">
        <v>194</v>
      </c>
      <c r="E112" t="s">
        <v>77</v>
      </c>
      <c r="F112" s="2" t="s">
        <v>32</v>
      </c>
      <c r="H112" t="str">
        <f t="shared" si="4"/>
        <v>21Aug2024ymcanh</v>
      </c>
      <c r="R112" t="str">
        <f t="shared" si="5"/>
        <v xml:space="preserve">  </v>
      </c>
      <c r="V112">
        <v>0</v>
      </c>
    </row>
    <row r="113" spans="1:28" ht="15" customHeight="1">
      <c r="A113" t="s">
        <v>28</v>
      </c>
      <c r="B113" s="1" t="str">
        <f t="shared" si="3"/>
        <v>21Aug2024ymcanh</v>
      </c>
      <c r="C113" s="2" t="s">
        <v>190</v>
      </c>
      <c r="D113" t="s">
        <v>194</v>
      </c>
      <c r="E113" t="s">
        <v>77</v>
      </c>
      <c r="F113" s="2" t="s">
        <v>38</v>
      </c>
      <c r="G113" t="s">
        <v>33</v>
      </c>
      <c r="H113" t="str">
        <f t="shared" si="4"/>
        <v>21Aug2024ymcanhp1</v>
      </c>
      <c r="P113" t="s">
        <v>62</v>
      </c>
      <c r="Q113" t="s">
        <v>224</v>
      </c>
      <c r="R113" t="str">
        <f t="shared" si="5"/>
        <v>Wasp Vespula pennsylvanica</v>
      </c>
      <c r="S113" s="5" t="s">
        <v>244</v>
      </c>
      <c r="T113" t="s">
        <v>245</v>
      </c>
      <c r="V113">
        <v>1</v>
      </c>
      <c r="W113" t="s">
        <v>221</v>
      </c>
      <c r="X113" t="s">
        <v>222</v>
      </c>
      <c r="Z113" t="s">
        <v>43</v>
      </c>
      <c r="AA113" t="s">
        <v>83</v>
      </c>
      <c r="AB113" t="s">
        <v>124</v>
      </c>
    </row>
    <row r="114" spans="1:28" ht="15" customHeight="1">
      <c r="A114" t="s">
        <v>28</v>
      </c>
      <c r="B114" s="1" t="str">
        <f t="shared" si="3"/>
        <v>21Aug2024ymcanh</v>
      </c>
      <c r="C114" s="2" t="s">
        <v>190</v>
      </c>
      <c r="D114" t="s">
        <v>194</v>
      </c>
      <c r="E114" t="s">
        <v>77</v>
      </c>
      <c r="F114" s="2" t="s">
        <v>67</v>
      </c>
      <c r="G114" t="s">
        <v>33</v>
      </c>
      <c r="H114" t="str">
        <f t="shared" si="4"/>
        <v>21Aug2024ymcanhp2</v>
      </c>
      <c r="P114" t="s">
        <v>62</v>
      </c>
      <c r="Q114" t="s">
        <v>224</v>
      </c>
      <c r="R114" t="str">
        <f t="shared" si="5"/>
        <v>Wasp Vespula pennsylvanica</v>
      </c>
      <c r="S114" s="5" t="s">
        <v>246</v>
      </c>
      <c r="T114" t="s">
        <v>245</v>
      </c>
      <c r="V114">
        <v>1</v>
      </c>
      <c r="W114" t="s">
        <v>78</v>
      </c>
      <c r="X114" t="s">
        <v>79</v>
      </c>
      <c r="Z114" t="s">
        <v>47</v>
      </c>
      <c r="AA114" t="s">
        <v>83</v>
      </c>
    </row>
    <row r="115" spans="1:28" ht="15" customHeight="1">
      <c r="A115" t="s">
        <v>28</v>
      </c>
      <c r="B115" s="1" t="str">
        <f t="shared" si="3"/>
        <v>21Aug2024ymcanh</v>
      </c>
      <c r="C115" s="2" t="s">
        <v>190</v>
      </c>
      <c r="D115" t="s">
        <v>194</v>
      </c>
      <c r="E115" t="s">
        <v>77</v>
      </c>
      <c r="F115" s="2" t="s">
        <v>67</v>
      </c>
      <c r="G115" t="s">
        <v>80</v>
      </c>
      <c r="H115" t="str">
        <f t="shared" si="4"/>
        <v>21Aug2024ymcanhp3</v>
      </c>
      <c r="R115" t="str">
        <f t="shared" si="5"/>
        <v xml:space="preserve">Hoverfly  </v>
      </c>
      <c r="S115" s="5" t="s">
        <v>247</v>
      </c>
      <c r="V115">
        <v>1</v>
      </c>
      <c r="W115" t="s">
        <v>248</v>
      </c>
      <c r="X115" t="s">
        <v>90</v>
      </c>
      <c r="Z115" t="s">
        <v>50</v>
      </c>
      <c r="AA115" t="s">
        <v>83</v>
      </c>
    </row>
    <row r="116" spans="1:28" ht="15" customHeight="1">
      <c r="A116" t="s">
        <v>28</v>
      </c>
      <c r="B116" s="1" t="str">
        <f t="shared" si="3"/>
        <v>30Sep2024poofh</v>
      </c>
      <c r="C116" s="2" t="s">
        <v>249</v>
      </c>
      <c r="D116" t="s">
        <v>145</v>
      </c>
      <c r="E116" t="s">
        <v>31</v>
      </c>
      <c r="F116" s="2" t="s">
        <v>32</v>
      </c>
      <c r="G116" t="s">
        <v>36</v>
      </c>
      <c r="H116" t="str">
        <f t="shared" si="4"/>
        <v>30Sep2024poofh</v>
      </c>
      <c r="P116" t="s">
        <v>166</v>
      </c>
      <c r="Q116" t="s">
        <v>167</v>
      </c>
      <c r="R116" t="str">
        <f t="shared" si="5"/>
        <v>Bee Apis mellifera</v>
      </c>
      <c r="V116">
        <v>1</v>
      </c>
      <c r="W116" t="s">
        <v>250</v>
      </c>
      <c r="X116" t="s">
        <v>156</v>
      </c>
    </row>
    <row r="117" spans="1:28" ht="15" customHeight="1">
      <c r="A117" t="s">
        <v>28</v>
      </c>
      <c r="B117" s="1" t="str">
        <f t="shared" si="3"/>
        <v>30Sep2024poofh</v>
      </c>
      <c r="C117" s="2" t="s">
        <v>249</v>
      </c>
      <c r="D117" t="s">
        <v>145</v>
      </c>
      <c r="E117" t="s">
        <v>31</v>
      </c>
      <c r="F117" s="2" t="s">
        <v>38</v>
      </c>
      <c r="G117" t="s">
        <v>36</v>
      </c>
      <c r="H117" t="str">
        <f t="shared" si="4"/>
        <v>30Sep2024poofhp1</v>
      </c>
      <c r="P117" t="s">
        <v>166</v>
      </c>
      <c r="Q117" t="s">
        <v>167</v>
      </c>
      <c r="R117" t="str">
        <f t="shared" si="5"/>
        <v>Bee Apis mellifera</v>
      </c>
      <c r="S117" s="5" t="s">
        <v>251</v>
      </c>
      <c r="T117" t="s">
        <v>252</v>
      </c>
      <c r="U117" t="s">
        <v>60</v>
      </c>
      <c r="V117">
        <v>1</v>
      </c>
      <c r="W117" t="s">
        <v>250</v>
      </c>
      <c r="X117" t="s">
        <v>156</v>
      </c>
      <c r="Z117" t="s">
        <v>43</v>
      </c>
      <c r="AA117" t="s">
        <v>83</v>
      </c>
    </row>
    <row r="118" spans="1:28" ht="15" customHeight="1">
      <c r="A118" t="s">
        <v>28</v>
      </c>
      <c r="B118" s="1" t="str">
        <f t="shared" si="3"/>
        <v>30Sep2024poofh</v>
      </c>
      <c r="C118" s="2" t="s">
        <v>249</v>
      </c>
      <c r="D118" t="s">
        <v>145</v>
      </c>
      <c r="E118" t="s">
        <v>31</v>
      </c>
      <c r="F118" s="2" t="s">
        <v>38</v>
      </c>
      <c r="G118" t="s">
        <v>36</v>
      </c>
      <c r="H118" t="str">
        <f t="shared" si="4"/>
        <v>30Sep2024poofh</v>
      </c>
      <c r="P118" t="s">
        <v>117</v>
      </c>
      <c r="R118" t="str">
        <f t="shared" si="5"/>
        <v xml:space="preserve">Bee small, dark </v>
      </c>
      <c r="V118">
        <v>1</v>
      </c>
      <c r="W118" t="s">
        <v>250</v>
      </c>
      <c r="X118" t="s">
        <v>156</v>
      </c>
      <c r="AA118" t="s">
        <v>70</v>
      </c>
    </row>
    <row r="119" spans="1:28" ht="15" customHeight="1">
      <c r="A119" t="s">
        <v>28</v>
      </c>
      <c r="B119" s="1" t="str">
        <f t="shared" si="3"/>
        <v>30Sep2024poofh</v>
      </c>
      <c r="C119" s="2" t="s">
        <v>249</v>
      </c>
      <c r="D119" t="s">
        <v>145</v>
      </c>
      <c r="E119" t="s">
        <v>31</v>
      </c>
      <c r="F119" s="2" t="s">
        <v>67</v>
      </c>
      <c r="H119" t="str">
        <f t="shared" si="4"/>
        <v>30Sep2024poofh</v>
      </c>
      <c r="R119" t="str">
        <f t="shared" si="5"/>
        <v xml:space="preserve">  </v>
      </c>
      <c r="V119">
        <v>0</v>
      </c>
    </row>
    <row r="120" spans="1:28" ht="15" customHeight="1">
      <c r="A120" t="s">
        <v>253</v>
      </c>
      <c r="B120" s="1" t="str">
        <f t="shared" si="3"/>
        <v>12Aug2024poofh</v>
      </c>
      <c r="C120" s="2" t="s">
        <v>254</v>
      </c>
      <c r="D120" t="s">
        <v>145</v>
      </c>
      <c r="E120" t="s">
        <v>31</v>
      </c>
      <c r="F120" s="2" t="s">
        <v>32</v>
      </c>
      <c r="H120" t="str">
        <f t="shared" si="4"/>
        <v>12Aug2024poofh</v>
      </c>
      <c r="R120" t="str">
        <f t="shared" si="5"/>
        <v xml:space="preserve">  </v>
      </c>
      <c r="V120">
        <v>0</v>
      </c>
    </row>
    <row r="121" spans="1:28" ht="15" customHeight="1">
      <c r="A121" t="s">
        <v>253</v>
      </c>
      <c r="B121" s="1" t="str">
        <f t="shared" si="3"/>
        <v>12Aug2024poofh</v>
      </c>
      <c r="C121" s="2" t="s">
        <v>254</v>
      </c>
      <c r="D121" t="s">
        <v>145</v>
      </c>
      <c r="E121" t="s">
        <v>31</v>
      </c>
      <c r="F121" s="2" t="s">
        <v>38</v>
      </c>
      <c r="G121" t="s">
        <v>36</v>
      </c>
      <c r="H121" t="str">
        <f t="shared" si="4"/>
        <v>12Aug2024poofhs1</v>
      </c>
      <c r="I121" t="s">
        <v>255</v>
      </c>
      <c r="J121" t="s">
        <v>234</v>
      </c>
      <c r="K121" t="s">
        <v>256</v>
      </c>
      <c r="L121" t="s">
        <v>257</v>
      </c>
      <c r="M121" t="s">
        <v>258</v>
      </c>
      <c r="N121" t="s">
        <v>259</v>
      </c>
      <c r="O121" t="s">
        <v>260</v>
      </c>
      <c r="P121" t="s">
        <v>84</v>
      </c>
      <c r="R121" t="str">
        <f t="shared" si="5"/>
        <v xml:space="preserve">Bee small,dark </v>
      </c>
      <c r="V121">
        <v>1</v>
      </c>
      <c r="W121" t="s">
        <v>250</v>
      </c>
      <c r="X121" t="s">
        <v>156</v>
      </c>
      <c r="Z121" t="s">
        <v>85</v>
      </c>
      <c r="AA121" t="s">
        <v>83</v>
      </c>
    </row>
    <row r="122" spans="1:28" ht="15" customHeight="1">
      <c r="A122" t="s">
        <v>253</v>
      </c>
      <c r="B122" s="1" t="str">
        <f t="shared" si="3"/>
        <v>12Aug2024poofh</v>
      </c>
      <c r="C122" s="2" t="s">
        <v>254</v>
      </c>
      <c r="D122" t="s">
        <v>145</v>
      </c>
      <c r="E122" t="s">
        <v>31</v>
      </c>
      <c r="F122" s="2" t="s">
        <v>38</v>
      </c>
      <c r="G122" t="s">
        <v>36</v>
      </c>
      <c r="H122" t="str">
        <f t="shared" si="4"/>
        <v>12Aug2024poofh</v>
      </c>
      <c r="P122" t="s">
        <v>84</v>
      </c>
      <c r="R122" t="str">
        <f t="shared" si="5"/>
        <v xml:space="preserve">Bee small,dark </v>
      </c>
      <c r="V122">
        <v>1</v>
      </c>
      <c r="W122" t="s">
        <v>250</v>
      </c>
      <c r="X122" t="s">
        <v>156</v>
      </c>
      <c r="AA122" t="s">
        <v>70</v>
      </c>
    </row>
    <row r="123" spans="1:28" ht="15" customHeight="1">
      <c r="A123" t="s">
        <v>253</v>
      </c>
      <c r="B123" s="1" t="str">
        <f t="shared" si="3"/>
        <v>12Aug2024poofh</v>
      </c>
      <c r="C123" s="2" t="s">
        <v>254</v>
      </c>
      <c r="D123" t="s">
        <v>145</v>
      </c>
      <c r="E123" t="s">
        <v>31</v>
      </c>
      <c r="F123" s="2" t="s">
        <v>67</v>
      </c>
      <c r="H123" t="str">
        <f t="shared" si="4"/>
        <v>12Aug2024poofh</v>
      </c>
      <c r="R123" t="str">
        <f t="shared" si="5"/>
        <v xml:space="preserve">  </v>
      </c>
      <c r="V123">
        <v>0</v>
      </c>
    </row>
    <row r="124" spans="1:28" ht="15" customHeight="1">
      <c r="A124" t="s">
        <v>28</v>
      </c>
      <c r="B124" s="1" t="str">
        <f t="shared" si="3"/>
        <v>30Sep2024lileh</v>
      </c>
      <c r="C124" s="2" t="s">
        <v>249</v>
      </c>
      <c r="D124" t="s">
        <v>261</v>
      </c>
      <c r="E124" t="s">
        <v>31</v>
      </c>
      <c r="F124" s="2" t="s">
        <v>32</v>
      </c>
      <c r="H124" t="str">
        <f t="shared" si="4"/>
        <v>30Sep2024lileh</v>
      </c>
      <c r="R124" t="str">
        <f t="shared" si="5"/>
        <v xml:space="preserve">  </v>
      </c>
      <c r="V124">
        <v>0</v>
      </c>
    </row>
    <row r="125" spans="1:28" ht="15" customHeight="1">
      <c r="A125" t="s">
        <v>28</v>
      </c>
      <c r="B125" s="1" t="str">
        <f t="shared" si="3"/>
        <v>30Sep2024lileh</v>
      </c>
      <c r="C125" s="2" t="s">
        <v>249</v>
      </c>
      <c r="D125" t="s">
        <v>261</v>
      </c>
      <c r="E125" t="s">
        <v>31</v>
      </c>
      <c r="F125" s="2" t="s">
        <v>38</v>
      </c>
      <c r="H125" t="str">
        <f t="shared" si="4"/>
        <v>30Sep2024lileh</v>
      </c>
      <c r="R125" t="str">
        <f t="shared" si="5"/>
        <v xml:space="preserve">  </v>
      </c>
      <c r="V125">
        <v>0</v>
      </c>
    </row>
    <row r="126" spans="1:28" ht="15" customHeight="1">
      <c r="A126" t="s">
        <v>28</v>
      </c>
      <c r="B126" s="1" t="str">
        <f t="shared" si="3"/>
        <v>30Sep2024lileh</v>
      </c>
      <c r="C126" s="2" t="s">
        <v>249</v>
      </c>
      <c r="D126" t="s">
        <v>261</v>
      </c>
      <c r="E126" t="s">
        <v>31</v>
      </c>
      <c r="F126" s="2" t="s">
        <v>67</v>
      </c>
      <c r="G126" t="s">
        <v>229</v>
      </c>
      <c r="H126" t="str">
        <f t="shared" si="4"/>
        <v>30Sep2024lileh</v>
      </c>
      <c r="P126" t="s">
        <v>230</v>
      </c>
      <c r="R126" t="str">
        <f t="shared" si="5"/>
        <v xml:space="preserve">Moth fiery skipper </v>
      </c>
      <c r="V126">
        <v>1</v>
      </c>
      <c r="W126" t="s">
        <v>250</v>
      </c>
      <c r="X126" t="s">
        <v>156</v>
      </c>
      <c r="AA126" t="s">
        <v>70</v>
      </c>
    </row>
    <row r="127" spans="1:28" ht="15" customHeight="1">
      <c r="A127" t="s">
        <v>28</v>
      </c>
      <c r="B127" s="1" t="str">
        <f t="shared" si="3"/>
        <v>30Sep2024lileh</v>
      </c>
      <c r="C127" s="2" t="s">
        <v>249</v>
      </c>
      <c r="D127" t="s">
        <v>261</v>
      </c>
      <c r="E127" t="s">
        <v>31</v>
      </c>
      <c r="F127" s="2" t="s">
        <v>67</v>
      </c>
      <c r="G127" t="s">
        <v>33</v>
      </c>
      <c r="H127" t="str">
        <f t="shared" si="4"/>
        <v>30Sep2024lilehp1</v>
      </c>
      <c r="P127" t="s">
        <v>62</v>
      </c>
      <c r="Q127" t="s">
        <v>63</v>
      </c>
      <c r="R127" t="str">
        <f t="shared" si="5"/>
        <v>Wasp Vespula alascensis</v>
      </c>
      <c r="S127" s="5" t="s">
        <v>262</v>
      </c>
      <c r="V127">
        <v>1</v>
      </c>
      <c r="Z127" t="s">
        <v>43</v>
      </c>
    </row>
    <row r="128" spans="1:28" ht="15" customHeight="1">
      <c r="A128" t="s">
        <v>28</v>
      </c>
      <c r="B128" s="1" t="str">
        <f t="shared" si="3"/>
        <v>10Jun2024ymcah</v>
      </c>
      <c r="C128" s="2" t="s">
        <v>263</v>
      </c>
      <c r="D128" t="s">
        <v>194</v>
      </c>
      <c r="E128" t="s">
        <v>31</v>
      </c>
      <c r="F128" s="2" t="s">
        <v>32</v>
      </c>
      <c r="G128" t="s">
        <v>36</v>
      </c>
      <c r="H128" t="str">
        <f t="shared" si="4"/>
        <v>10Jun2024ymcah</v>
      </c>
      <c r="P128" t="s">
        <v>166</v>
      </c>
      <c r="Q128" t="s">
        <v>167</v>
      </c>
      <c r="R128" t="str">
        <f t="shared" si="5"/>
        <v>Bee Apis mellifera</v>
      </c>
      <c r="V128">
        <v>2</v>
      </c>
      <c r="W128" t="s">
        <v>34</v>
      </c>
      <c r="X128" t="s">
        <v>35</v>
      </c>
    </row>
    <row r="129" spans="1:28" ht="15" customHeight="1">
      <c r="A129" t="s">
        <v>28</v>
      </c>
      <c r="B129" s="1" t="str">
        <f t="shared" si="3"/>
        <v>10Jun2024ymcah</v>
      </c>
      <c r="C129" s="2" t="s">
        <v>263</v>
      </c>
      <c r="D129" t="s">
        <v>194</v>
      </c>
      <c r="E129" t="s">
        <v>31</v>
      </c>
      <c r="F129" s="2" t="s">
        <v>32</v>
      </c>
      <c r="G129" t="s">
        <v>36</v>
      </c>
      <c r="H129" t="str">
        <f t="shared" si="4"/>
        <v>10Jun2024ymcah</v>
      </c>
      <c r="P129" t="s">
        <v>117</v>
      </c>
      <c r="R129" t="str">
        <f t="shared" si="5"/>
        <v xml:space="preserve">Bee small, dark </v>
      </c>
      <c r="V129">
        <v>1</v>
      </c>
      <c r="W129" t="s">
        <v>209</v>
      </c>
    </row>
    <row r="130" spans="1:28" ht="15" customHeight="1">
      <c r="A130" t="s">
        <v>28</v>
      </c>
      <c r="B130" s="1" t="str">
        <f t="shared" ref="B130:B187" si="7">CONCATENATE(C130,D130,E130)</f>
        <v>10Jun2024ymcah</v>
      </c>
      <c r="C130" s="2" t="s">
        <v>263</v>
      </c>
      <c r="D130" t="s">
        <v>194</v>
      </c>
      <c r="E130" t="s">
        <v>31</v>
      </c>
      <c r="F130" s="2" t="s">
        <v>32</v>
      </c>
      <c r="G130" t="s">
        <v>36</v>
      </c>
      <c r="H130" t="str">
        <f t="shared" si="4"/>
        <v>10Jun2024ymcah</v>
      </c>
      <c r="P130" t="s">
        <v>37</v>
      </c>
      <c r="R130" t="str">
        <f t="shared" si="5"/>
        <v xml:space="preserve">Bee Bombus </v>
      </c>
      <c r="V130">
        <v>2</v>
      </c>
      <c r="W130" t="s">
        <v>34</v>
      </c>
      <c r="X130" t="s">
        <v>35</v>
      </c>
    </row>
    <row r="131" spans="1:28" ht="15" customHeight="1">
      <c r="A131" t="s">
        <v>28</v>
      </c>
      <c r="B131" s="1" t="str">
        <f t="shared" si="7"/>
        <v>10Jun2024ymcah</v>
      </c>
      <c r="C131" s="2" t="s">
        <v>263</v>
      </c>
      <c r="D131" t="s">
        <v>194</v>
      </c>
      <c r="E131" t="s">
        <v>31</v>
      </c>
      <c r="F131" s="2" t="s">
        <v>32</v>
      </c>
      <c r="G131" t="s">
        <v>80</v>
      </c>
      <c r="H131" t="str">
        <f t="shared" ref="H131:H194" si="8">CONCATENATE(B131,Z131)</f>
        <v>10Jun2024ymcah</v>
      </c>
      <c r="R131" t="str">
        <f t="shared" ref="R131:R194" si="9">G131&amp;" "&amp;P131&amp;" "&amp;Q131</f>
        <v xml:space="preserve">Hoverfly  </v>
      </c>
      <c r="V131">
        <v>1</v>
      </c>
      <c r="W131" t="s">
        <v>34</v>
      </c>
      <c r="X131" t="s">
        <v>35</v>
      </c>
    </row>
    <row r="132" spans="1:28" ht="15" customHeight="1">
      <c r="A132" t="s">
        <v>28</v>
      </c>
      <c r="B132" s="1" t="str">
        <f t="shared" si="7"/>
        <v>10Jun2024ymcah</v>
      </c>
      <c r="C132" s="2" t="s">
        <v>263</v>
      </c>
      <c r="D132" t="s">
        <v>194</v>
      </c>
      <c r="E132" t="s">
        <v>31</v>
      </c>
      <c r="F132" s="2" t="s">
        <v>38</v>
      </c>
      <c r="G132" t="s">
        <v>36</v>
      </c>
      <c r="H132" t="str">
        <f t="shared" si="8"/>
        <v>10Jun2024ymcahp1</v>
      </c>
      <c r="P132" t="s">
        <v>166</v>
      </c>
      <c r="Q132" t="s">
        <v>167</v>
      </c>
      <c r="R132" t="str">
        <f t="shared" si="9"/>
        <v>Bee Apis mellifera</v>
      </c>
      <c r="V132">
        <v>1</v>
      </c>
      <c r="W132" t="s">
        <v>34</v>
      </c>
      <c r="X132" t="s">
        <v>35</v>
      </c>
      <c r="Z132" t="s">
        <v>43</v>
      </c>
      <c r="AA132" t="s">
        <v>83</v>
      </c>
    </row>
    <row r="133" spans="1:28" ht="15" customHeight="1">
      <c r="A133" t="s">
        <v>28</v>
      </c>
      <c r="B133" s="1" t="str">
        <f t="shared" si="7"/>
        <v>10Jun2024ymcah</v>
      </c>
      <c r="C133" s="2" t="s">
        <v>263</v>
      </c>
      <c r="D133" t="s">
        <v>194</v>
      </c>
      <c r="E133" t="s">
        <v>31</v>
      </c>
      <c r="F133" s="2" t="s">
        <v>38</v>
      </c>
      <c r="G133" t="s">
        <v>36</v>
      </c>
      <c r="H133" t="str">
        <f t="shared" si="8"/>
        <v>10Jun2024ymcahp2</v>
      </c>
      <c r="P133" t="s">
        <v>166</v>
      </c>
      <c r="Q133" t="s">
        <v>167</v>
      </c>
      <c r="R133" t="str">
        <f t="shared" si="9"/>
        <v>Bee Apis mellifera</v>
      </c>
      <c r="V133">
        <v>1</v>
      </c>
      <c r="W133" t="s">
        <v>34</v>
      </c>
      <c r="X133" t="s">
        <v>35</v>
      </c>
      <c r="Z133" t="s">
        <v>47</v>
      </c>
      <c r="AA133" t="s">
        <v>83</v>
      </c>
    </row>
    <row r="134" spans="1:28" ht="15" customHeight="1">
      <c r="A134" t="s">
        <v>28</v>
      </c>
      <c r="B134" s="1" t="str">
        <f t="shared" si="7"/>
        <v>10Jun2024ymcah</v>
      </c>
      <c r="C134" s="2" t="s">
        <v>263</v>
      </c>
      <c r="D134" t="s">
        <v>194</v>
      </c>
      <c r="E134" t="s">
        <v>31</v>
      </c>
      <c r="F134" s="2" t="s">
        <v>38</v>
      </c>
      <c r="G134" t="s">
        <v>36</v>
      </c>
      <c r="H134" t="str">
        <f t="shared" si="8"/>
        <v>10Jun2024ymcahp3</v>
      </c>
      <c r="P134" t="s">
        <v>166</v>
      </c>
      <c r="Q134" t="s">
        <v>167</v>
      </c>
      <c r="R134" t="str">
        <f t="shared" si="9"/>
        <v>Bee Apis mellifera</v>
      </c>
      <c r="V134">
        <v>1</v>
      </c>
      <c r="W134" t="s">
        <v>34</v>
      </c>
      <c r="X134" t="s">
        <v>35</v>
      </c>
      <c r="Z134" t="s">
        <v>50</v>
      </c>
      <c r="AA134" t="s">
        <v>83</v>
      </c>
    </row>
    <row r="135" spans="1:28" ht="15" customHeight="1">
      <c r="A135" t="s">
        <v>28</v>
      </c>
      <c r="B135" s="1" t="str">
        <f t="shared" si="7"/>
        <v>10Jun2024ymcah</v>
      </c>
      <c r="C135" s="2" t="s">
        <v>263</v>
      </c>
      <c r="D135" t="s">
        <v>194</v>
      </c>
      <c r="E135" t="s">
        <v>31</v>
      </c>
      <c r="F135" s="2" t="s">
        <v>38</v>
      </c>
      <c r="G135" t="s">
        <v>36</v>
      </c>
      <c r="H135" t="str">
        <f t="shared" si="8"/>
        <v>10Jun2024ymcahp4</v>
      </c>
      <c r="P135" t="s">
        <v>166</v>
      </c>
      <c r="Q135" t="s">
        <v>167</v>
      </c>
      <c r="R135" t="str">
        <f t="shared" si="9"/>
        <v>Bee Apis mellifera</v>
      </c>
      <c r="V135">
        <v>1</v>
      </c>
      <c r="W135" t="s">
        <v>34</v>
      </c>
      <c r="X135" t="s">
        <v>35</v>
      </c>
      <c r="Z135" t="s">
        <v>53</v>
      </c>
      <c r="AA135" t="s">
        <v>83</v>
      </c>
    </row>
    <row r="136" spans="1:28" ht="15" customHeight="1">
      <c r="A136" t="s">
        <v>28</v>
      </c>
      <c r="B136" s="1" t="str">
        <f t="shared" si="7"/>
        <v>10Jun2024ymcah</v>
      </c>
      <c r="C136" s="2" t="s">
        <v>263</v>
      </c>
      <c r="D136" t="s">
        <v>194</v>
      </c>
      <c r="E136" t="s">
        <v>31</v>
      </c>
      <c r="F136" s="2" t="s">
        <v>38</v>
      </c>
      <c r="G136" t="s">
        <v>36</v>
      </c>
      <c r="H136" t="str">
        <f t="shared" si="8"/>
        <v>10Jun2024ymcahp5</v>
      </c>
      <c r="P136" t="s">
        <v>166</v>
      </c>
      <c r="Q136" t="s">
        <v>167</v>
      </c>
      <c r="R136" t="str">
        <f t="shared" si="9"/>
        <v>Bee Apis mellifera</v>
      </c>
      <c r="V136">
        <v>1</v>
      </c>
      <c r="W136" t="s">
        <v>34</v>
      </c>
      <c r="X136" t="s">
        <v>35</v>
      </c>
      <c r="Z136" t="s">
        <v>56</v>
      </c>
      <c r="AA136" t="s">
        <v>83</v>
      </c>
    </row>
    <row r="137" spans="1:28" ht="15" customHeight="1">
      <c r="A137" t="s">
        <v>28</v>
      </c>
      <c r="B137" s="1" t="str">
        <f t="shared" si="7"/>
        <v>10Jun2024ymcah</v>
      </c>
      <c r="C137" s="2" t="s">
        <v>263</v>
      </c>
      <c r="D137" t="s">
        <v>194</v>
      </c>
      <c r="E137" t="s">
        <v>31</v>
      </c>
      <c r="F137" s="2" t="s">
        <v>38</v>
      </c>
      <c r="G137" t="s">
        <v>36</v>
      </c>
      <c r="H137" t="str">
        <f t="shared" si="8"/>
        <v>10Jun2024ymcah</v>
      </c>
      <c r="P137" t="s">
        <v>166</v>
      </c>
      <c r="Q137" t="s">
        <v>167</v>
      </c>
      <c r="R137" t="str">
        <f t="shared" si="9"/>
        <v>Bee Apis mellifera</v>
      </c>
      <c r="V137">
        <v>1</v>
      </c>
      <c r="W137" t="s">
        <v>34</v>
      </c>
      <c r="X137" t="s">
        <v>35</v>
      </c>
      <c r="AA137" t="s">
        <v>70</v>
      </c>
    </row>
    <row r="138" spans="1:28" ht="15" customHeight="1">
      <c r="A138" t="s">
        <v>28</v>
      </c>
      <c r="B138" s="1" t="str">
        <f t="shared" si="7"/>
        <v>10Jun2024ymcah</v>
      </c>
      <c r="C138" s="2" t="s">
        <v>263</v>
      </c>
      <c r="D138" t="s">
        <v>194</v>
      </c>
      <c r="E138" t="s">
        <v>31</v>
      </c>
      <c r="F138" s="2" t="s">
        <v>38</v>
      </c>
      <c r="G138" t="s">
        <v>80</v>
      </c>
      <c r="H138" t="str">
        <f t="shared" si="8"/>
        <v>10Jun2024ymcahp6</v>
      </c>
      <c r="R138" t="str">
        <f t="shared" si="9"/>
        <v xml:space="preserve">Hoverfly  </v>
      </c>
      <c r="S138" s="5" t="s">
        <v>264</v>
      </c>
      <c r="V138">
        <v>1</v>
      </c>
      <c r="W138" t="s">
        <v>34</v>
      </c>
      <c r="X138" t="s">
        <v>35</v>
      </c>
      <c r="Z138" t="s">
        <v>61</v>
      </c>
      <c r="AA138" t="s">
        <v>83</v>
      </c>
    </row>
    <row r="139" spans="1:28" ht="15" customHeight="1">
      <c r="A139" t="s">
        <v>28</v>
      </c>
      <c r="B139" s="1" t="str">
        <f t="shared" si="7"/>
        <v>10Jun2024ymcah</v>
      </c>
      <c r="C139" s="2" t="s">
        <v>263</v>
      </c>
      <c r="D139" t="s">
        <v>194</v>
      </c>
      <c r="E139" t="s">
        <v>31</v>
      </c>
      <c r="F139" s="2" t="s">
        <v>38</v>
      </c>
      <c r="G139" t="s">
        <v>36</v>
      </c>
      <c r="H139" t="str">
        <f t="shared" si="8"/>
        <v>10Jun2024ymcahp7</v>
      </c>
      <c r="P139" t="s">
        <v>37</v>
      </c>
      <c r="Q139" t="s">
        <v>39</v>
      </c>
      <c r="R139" t="str">
        <f t="shared" si="9"/>
        <v>Bee Bombus vos/calig</v>
      </c>
      <c r="S139" s="5" t="s">
        <v>265</v>
      </c>
      <c r="T139" t="s">
        <v>266</v>
      </c>
      <c r="U139" t="s">
        <v>42</v>
      </c>
      <c r="V139">
        <v>1</v>
      </c>
      <c r="W139" t="s">
        <v>34</v>
      </c>
      <c r="X139" t="s">
        <v>35</v>
      </c>
      <c r="Z139" t="s">
        <v>66</v>
      </c>
      <c r="AA139" t="s">
        <v>83</v>
      </c>
    </row>
    <row r="140" spans="1:28" ht="15" customHeight="1">
      <c r="A140" t="s">
        <v>28</v>
      </c>
      <c r="B140" s="1" t="str">
        <f t="shared" si="7"/>
        <v>10Jun2024ymcah</v>
      </c>
      <c r="C140" s="2" t="s">
        <v>263</v>
      </c>
      <c r="D140" t="s">
        <v>194</v>
      </c>
      <c r="E140" t="s">
        <v>31</v>
      </c>
      <c r="F140" s="2" t="s">
        <v>38</v>
      </c>
      <c r="G140" t="s">
        <v>36</v>
      </c>
      <c r="H140" t="str">
        <f t="shared" si="8"/>
        <v>10Jun2024ymcahs1</v>
      </c>
      <c r="P140" t="s">
        <v>117</v>
      </c>
      <c r="R140" t="str">
        <f t="shared" si="9"/>
        <v xml:space="preserve">Bee small, dark </v>
      </c>
      <c r="V140">
        <v>1</v>
      </c>
      <c r="W140" t="s">
        <v>34</v>
      </c>
      <c r="X140" t="s">
        <v>35</v>
      </c>
      <c r="Z140" t="s">
        <v>85</v>
      </c>
      <c r="AA140" t="s">
        <v>83</v>
      </c>
      <c r="AB140" t="s">
        <v>267</v>
      </c>
    </row>
    <row r="141" spans="1:28" ht="15" customHeight="1">
      <c r="A141" t="s">
        <v>28</v>
      </c>
      <c r="B141" s="1" t="str">
        <f t="shared" si="7"/>
        <v>10Jun2024ymcah</v>
      </c>
      <c r="C141" s="2" t="s">
        <v>263</v>
      </c>
      <c r="D141" t="s">
        <v>194</v>
      </c>
      <c r="E141" t="s">
        <v>31</v>
      </c>
      <c r="F141" s="2" t="s">
        <v>38</v>
      </c>
      <c r="G141" t="s">
        <v>36</v>
      </c>
      <c r="H141" t="str">
        <f t="shared" si="8"/>
        <v>10Jun2024ymcahp8</v>
      </c>
      <c r="P141" t="s">
        <v>37</v>
      </c>
      <c r="Q141" t="s">
        <v>39</v>
      </c>
      <c r="R141" t="str">
        <f t="shared" si="9"/>
        <v>Bee Bombus vos/calig</v>
      </c>
      <c r="S141" s="5" t="s">
        <v>268</v>
      </c>
      <c r="T141" t="s">
        <v>269</v>
      </c>
      <c r="U141" t="s">
        <v>42</v>
      </c>
      <c r="V141">
        <v>1</v>
      </c>
      <c r="W141" t="s">
        <v>34</v>
      </c>
      <c r="X141" t="s">
        <v>35</v>
      </c>
      <c r="Z141" t="s">
        <v>73</v>
      </c>
      <c r="AA141" t="s">
        <v>83</v>
      </c>
    </row>
    <row r="142" spans="1:28" ht="15" customHeight="1">
      <c r="A142" t="s">
        <v>28</v>
      </c>
      <c r="B142" s="1" t="str">
        <f t="shared" si="7"/>
        <v>10Jun2024ymcah</v>
      </c>
      <c r="C142" s="2" t="s">
        <v>263</v>
      </c>
      <c r="D142" t="s">
        <v>194</v>
      </c>
      <c r="E142" t="s">
        <v>31</v>
      </c>
      <c r="F142" s="2" t="s">
        <v>38</v>
      </c>
      <c r="G142" t="s">
        <v>36</v>
      </c>
      <c r="H142" t="str">
        <f t="shared" si="8"/>
        <v>10Jun2024ymcahs2</v>
      </c>
      <c r="P142" t="s">
        <v>117</v>
      </c>
      <c r="R142" t="str">
        <f t="shared" si="9"/>
        <v xml:space="preserve">Bee small, dark </v>
      </c>
      <c r="V142">
        <v>1</v>
      </c>
      <c r="W142" t="s">
        <v>34</v>
      </c>
      <c r="X142" t="s">
        <v>35</v>
      </c>
      <c r="Z142" t="s">
        <v>91</v>
      </c>
      <c r="AA142" t="s">
        <v>83</v>
      </c>
      <c r="AB142" t="s">
        <v>270</v>
      </c>
    </row>
    <row r="143" spans="1:28" ht="15" customHeight="1">
      <c r="A143" t="s">
        <v>28</v>
      </c>
      <c r="B143" s="1" t="str">
        <f t="shared" si="7"/>
        <v>10Jun2024ymcah</v>
      </c>
      <c r="C143" s="2" t="s">
        <v>263</v>
      </c>
      <c r="D143" t="s">
        <v>194</v>
      </c>
      <c r="E143" t="s">
        <v>31</v>
      </c>
      <c r="F143" s="2" t="s">
        <v>38</v>
      </c>
      <c r="G143" t="s">
        <v>36</v>
      </c>
      <c r="H143" t="str">
        <f t="shared" si="8"/>
        <v>10Jun2024ymcahp9</v>
      </c>
      <c r="P143" t="s">
        <v>166</v>
      </c>
      <c r="Q143" t="s">
        <v>167</v>
      </c>
      <c r="R143" t="str">
        <f t="shared" si="9"/>
        <v>Bee Apis mellifera</v>
      </c>
      <c r="V143">
        <v>1</v>
      </c>
      <c r="W143" t="s">
        <v>34</v>
      </c>
      <c r="X143" t="s">
        <v>35</v>
      </c>
      <c r="Z143" t="s">
        <v>182</v>
      </c>
      <c r="AA143" t="s">
        <v>83</v>
      </c>
    </row>
    <row r="144" spans="1:28" ht="15" customHeight="1">
      <c r="A144" t="s">
        <v>28</v>
      </c>
      <c r="B144" s="1" t="str">
        <f t="shared" si="7"/>
        <v>10Jun2024ymcah</v>
      </c>
      <c r="C144" s="2" t="s">
        <v>263</v>
      </c>
      <c r="D144" t="s">
        <v>194</v>
      </c>
      <c r="E144" t="s">
        <v>31</v>
      </c>
      <c r="F144" s="2" t="s">
        <v>38</v>
      </c>
      <c r="G144" t="s">
        <v>36</v>
      </c>
      <c r="H144" t="str">
        <f t="shared" si="8"/>
        <v>10Jun2024ymcahs3</v>
      </c>
      <c r="P144" t="s">
        <v>117</v>
      </c>
      <c r="R144" t="str">
        <f t="shared" si="9"/>
        <v xml:space="preserve">Bee small, dark </v>
      </c>
      <c r="V144">
        <v>1</v>
      </c>
      <c r="W144" t="s">
        <v>34</v>
      </c>
      <c r="X144" t="s">
        <v>35</v>
      </c>
      <c r="Z144" t="s">
        <v>96</v>
      </c>
      <c r="AA144" t="s">
        <v>83</v>
      </c>
    </row>
    <row r="145" spans="1:28" ht="15" customHeight="1">
      <c r="A145" t="s">
        <v>28</v>
      </c>
      <c r="B145" s="1" t="str">
        <f t="shared" si="7"/>
        <v>10Jun2024ymcah</v>
      </c>
      <c r="C145" s="2" t="s">
        <v>263</v>
      </c>
      <c r="D145" t="s">
        <v>194</v>
      </c>
      <c r="E145" t="s">
        <v>31</v>
      </c>
      <c r="F145" s="2" t="s">
        <v>67</v>
      </c>
      <c r="G145" t="s">
        <v>36</v>
      </c>
      <c r="H145" t="str">
        <f t="shared" si="8"/>
        <v>10Jun2024ymcahs4</v>
      </c>
      <c r="P145" t="s">
        <v>117</v>
      </c>
      <c r="R145" t="str">
        <f t="shared" si="9"/>
        <v xml:space="preserve">Bee small, dark </v>
      </c>
      <c r="V145">
        <v>1</v>
      </c>
      <c r="W145" t="s">
        <v>34</v>
      </c>
      <c r="X145" t="s">
        <v>35</v>
      </c>
      <c r="Z145" t="s">
        <v>97</v>
      </c>
      <c r="AA145" t="s">
        <v>83</v>
      </c>
      <c r="AB145" t="s">
        <v>270</v>
      </c>
    </row>
    <row r="146" spans="1:28" ht="15" customHeight="1">
      <c r="A146" t="s">
        <v>28</v>
      </c>
      <c r="B146" s="1" t="str">
        <f t="shared" si="7"/>
        <v>10Jun2024ymcah</v>
      </c>
      <c r="C146" s="2" t="s">
        <v>263</v>
      </c>
      <c r="D146" t="s">
        <v>194</v>
      </c>
      <c r="E146" t="s">
        <v>31</v>
      </c>
      <c r="F146" s="2" t="s">
        <v>67</v>
      </c>
      <c r="G146" t="s">
        <v>36</v>
      </c>
      <c r="H146" t="str">
        <f t="shared" si="8"/>
        <v>10Jun2024ymcahs5</v>
      </c>
      <c r="P146" t="s">
        <v>117</v>
      </c>
      <c r="R146" t="str">
        <f t="shared" si="9"/>
        <v xml:space="preserve">Bee small, dark </v>
      </c>
      <c r="V146">
        <v>1</v>
      </c>
      <c r="W146" t="s">
        <v>271</v>
      </c>
      <c r="X146" t="s">
        <v>35</v>
      </c>
      <c r="Z146" t="s">
        <v>104</v>
      </c>
      <c r="AA146" t="s">
        <v>83</v>
      </c>
    </row>
    <row r="147" spans="1:28" ht="15" customHeight="1">
      <c r="A147" t="s">
        <v>28</v>
      </c>
      <c r="B147" s="1" t="str">
        <f t="shared" si="7"/>
        <v>10Jun2024ymcah</v>
      </c>
      <c r="C147" s="2" t="s">
        <v>263</v>
      </c>
      <c r="D147" t="s">
        <v>194</v>
      </c>
      <c r="E147" t="s">
        <v>31</v>
      </c>
      <c r="F147" s="2" t="s">
        <v>67</v>
      </c>
      <c r="G147" t="s">
        <v>80</v>
      </c>
      <c r="H147" t="str">
        <f t="shared" si="8"/>
        <v>10Jun2024ymcahp10</v>
      </c>
      <c r="R147" t="str">
        <f t="shared" si="9"/>
        <v xml:space="preserve">Hoverfly  </v>
      </c>
      <c r="S147" s="5" t="s">
        <v>272</v>
      </c>
      <c r="V147">
        <v>1</v>
      </c>
      <c r="W147" t="s">
        <v>273</v>
      </c>
      <c r="X147" t="s">
        <v>274</v>
      </c>
      <c r="Z147" t="s">
        <v>184</v>
      </c>
      <c r="AA147" t="s">
        <v>83</v>
      </c>
    </row>
    <row r="148" spans="1:28" ht="15" customHeight="1">
      <c r="A148" t="s">
        <v>28</v>
      </c>
      <c r="B148" s="1" t="str">
        <f t="shared" si="7"/>
        <v>10Jun2024ymcah</v>
      </c>
      <c r="C148" s="2" t="s">
        <v>263</v>
      </c>
      <c r="D148" t="s">
        <v>194</v>
      </c>
      <c r="E148" t="s">
        <v>31</v>
      </c>
      <c r="F148" s="2" t="s">
        <v>67</v>
      </c>
      <c r="G148" t="s">
        <v>36</v>
      </c>
      <c r="H148" t="str">
        <f t="shared" si="8"/>
        <v>10Jun2024ymcahs6</v>
      </c>
      <c r="P148" t="s">
        <v>117</v>
      </c>
      <c r="R148" t="str">
        <f t="shared" si="9"/>
        <v xml:space="preserve">Bee small, dark </v>
      </c>
      <c r="V148">
        <v>1</v>
      </c>
      <c r="W148" t="s">
        <v>209</v>
      </c>
      <c r="Z148" t="s">
        <v>105</v>
      </c>
      <c r="AA148" t="s">
        <v>83</v>
      </c>
    </row>
    <row r="149" spans="1:28" ht="15" customHeight="1">
      <c r="A149" t="s">
        <v>28</v>
      </c>
      <c r="B149" s="1" t="str">
        <f t="shared" si="7"/>
        <v>10Jun2024ymcah</v>
      </c>
      <c r="C149" s="2" t="s">
        <v>263</v>
      </c>
      <c r="D149" t="s">
        <v>194</v>
      </c>
      <c r="E149" t="s">
        <v>31</v>
      </c>
      <c r="F149" s="2" t="s">
        <v>67</v>
      </c>
      <c r="G149" t="s">
        <v>36</v>
      </c>
      <c r="H149" t="str">
        <f t="shared" si="8"/>
        <v>10Jun2024ymcahs7</v>
      </c>
      <c r="P149" t="s">
        <v>117</v>
      </c>
      <c r="R149" t="str">
        <f t="shared" si="9"/>
        <v xml:space="preserve">Bee small, dark </v>
      </c>
      <c r="V149">
        <v>1</v>
      </c>
      <c r="W149" t="s">
        <v>273</v>
      </c>
      <c r="X149" t="s">
        <v>274</v>
      </c>
      <c r="Z149" t="s">
        <v>106</v>
      </c>
      <c r="AA149" t="s">
        <v>83</v>
      </c>
    </row>
    <row r="150" spans="1:28" ht="15" customHeight="1">
      <c r="A150" t="s">
        <v>28</v>
      </c>
      <c r="B150" s="1" t="str">
        <f t="shared" si="7"/>
        <v>10Jun2024ymcah</v>
      </c>
      <c r="C150" s="2" t="s">
        <v>263</v>
      </c>
      <c r="D150" t="s">
        <v>194</v>
      </c>
      <c r="E150" t="s">
        <v>31</v>
      </c>
      <c r="F150" s="2" t="s">
        <v>67</v>
      </c>
      <c r="G150" t="s">
        <v>275</v>
      </c>
      <c r="H150" t="str">
        <f t="shared" si="8"/>
        <v>10Jun2024ymcahp11</v>
      </c>
      <c r="R150" t="str">
        <f t="shared" si="9"/>
        <v xml:space="preserve">Unidentified  </v>
      </c>
      <c r="S150" s="5" t="s">
        <v>276</v>
      </c>
      <c r="V150">
        <v>1</v>
      </c>
      <c r="W150" t="s">
        <v>273</v>
      </c>
      <c r="X150" t="s">
        <v>274</v>
      </c>
      <c r="Z150" t="s">
        <v>186</v>
      </c>
      <c r="AA150" t="s">
        <v>83</v>
      </c>
    </row>
    <row r="151" spans="1:28" ht="15" customHeight="1">
      <c r="A151" t="s">
        <v>28</v>
      </c>
      <c r="B151" s="1" t="str">
        <f t="shared" si="7"/>
        <v>10Jun2024ymcah</v>
      </c>
      <c r="C151" s="2" t="s">
        <v>263</v>
      </c>
      <c r="D151" t="s">
        <v>194</v>
      </c>
      <c r="E151" t="s">
        <v>31</v>
      </c>
      <c r="F151" s="2" t="s">
        <v>67</v>
      </c>
      <c r="G151" t="s">
        <v>80</v>
      </c>
      <c r="H151" t="str">
        <f t="shared" si="8"/>
        <v>10Jun2024ymcahp12</v>
      </c>
      <c r="R151" t="str">
        <f t="shared" si="9"/>
        <v xml:space="preserve">Hoverfly  </v>
      </c>
      <c r="S151" s="5" t="s">
        <v>277</v>
      </c>
      <c r="V151">
        <v>1</v>
      </c>
      <c r="W151" t="s">
        <v>273</v>
      </c>
      <c r="X151" t="s">
        <v>274</v>
      </c>
      <c r="Z151" t="s">
        <v>189</v>
      </c>
      <c r="AA151" t="s">
        <v>83</v>
      </c>
    </row>
    <row r="152" spans="1:28" ht="15" customHeight="1">
      <c r="A152" t="s">
        <v>28</v>
      </c>
      <c r="B152" s="1" t="str">
        <f t="shared" si="7"/>
        <v>10Jun2024ymcah</v>
      </c>
      <c r="C152" s="2" t="s">
        <v>263</v>
      </c>
      <c r="D152" t="s">
        <v>194</v>
      </c>
      <c r="E152" t="s">
        <v>31</v>
      </c>
      <c r="F152" s="2" t="s">
        <v>67</v>
      </c>
      <c r="G152" t="s">
        <v>36</v>
      </c>
      <c r="H152" t="str">
        <f t="shared" si="8"/>
        <v>10Jun2024ymcahp13</v>
      </c>
      <c r="P152" t="s">
        <v>166</v>
      </c>
      <c r="Q152" t="s">
        <v>167</v>
      </c>
      <c r="R152" t="str">
        <f t="shared" si="9"/>
        <v>Bee Apis mellifera</v>
      </c>
      <c r="V152">
        <v>1</v>
      </c>
      <c r="W152" t="s">
        <v>34</v>
      </c>
      <c r="X152" t="s">
        <v>35</v>
      </c>
      <c r="Z152" t="s">
        <v>278</v>
      </c>
      <c r="AA152" t="s">
        <v>83</v>
      </c>
    </row>
    <row r="153" spans="1:28" ht="15" customHeight="1">
      <c r="A153" t="s">
        <v>28</v>
      </c>
      <c r="B153" s="1" t="str">
        <f t="shared" si="7"/>
        <v>10Jun2024ymcah</v>
      </c>
      <c r="C153" s="2" t="s">
        <v>263</v>
      </c>
      <c r="D153" t="s">
        <v>194</v>
      </c>
      <c r="E153" t="s">
        <v>31</v>
      </c>
      <c r="F153" s="2" t="s">
        <v>67</v>
      </c>
      <c r="G153" t="s">
        <v>36</v>
      </c>
      <c r="H153" t="str">
        <f t="shared" si="8"/>
        <v>10Jun2024ymcahs8</v>
      </c>
      <c r="P153" t="s">
        <v>117</v>
      </c>
      <c r="R153" t="str">
        <f t="shared" si="9"/>
        <v xml:space="preserve">Bee small, dark </v>
      </c>
      <c r="V153">
        <v>1</v>
      </c>
      <c r="W153" t="s">
        <v>209</v>
      </c>
      <c r="Z153" t="s">
        <v>107</v>
      </c>
      <c r="AA153" t="s">
        <v>83</v>
      </c>
      <c r="AB153" t="s">
        <v>279</v>
      </c>
    </row>
    <row r="154" spans="1:28" ht="15" customHeight="1">
      <c r="A154" t="s">
        <v>28</v>
      </c>
      <c r="B154" s="1" t="str">
        <f t="shared" si="7"/>
        <v>25Sep2024ymcah</v>
      </c>
      <c r="C154" s="2" t="s">
        <v>280</v>
      </c>
      <c r="D154" t="s">
        <v>194</v>
      </c>
      <c r="E154" t="s">
        <v>31</v>
      </c>
      <c r="F154" s="2" t="s">
        <v>32</v>
      </c>
      <c r="G154" t="s">
        <v>33</v>
      </c>
      <c r="H154" t="str">
        <f t="shared" si="8"/>
        <v>25Sep2024ymcah</v>
      </c>
      <c r="R154" t="str">
        <f t="shared" si="9"/>
        <v xml:space="preserve">Wasp  </v>
      </c>
      <c r="V154">
        <v>1</v>
      </c>
      <c r="AB154" t="s">
        <v>281</v>
      </c>
    </row>
    <row r="155" spans="1:28" ht="15" customHeight="1">
      <c r="A155" t="s">
        <v>28</v>
      </c>
      <c r="B155" s="1" t="str">
        <f t="shared" si="7"/>
        <v>25Sep2024ymcah</v>
      </c>
      <c r="C155" s="2" t="s">
        <v>280</v>
      </c>
      <c r="D155" t="s">
        <v>194</v>
      </c>
      <c r="E155" t="s">
        <v>31</v>
      </c>
      <c r="F155" s="2" t="s">
        <v>38</v>
      </c>
      <c r="G155" t="s">
        <v>36</v>
      </c>
      <c r="H155" t="str">
        <f t="shared" si="8"/>
        <v>25Sep2024ymcahp1</v>
      </c>
      <c r="P155" t="s">
        <v>166</v>
      </c>
      <c r="Q155" t="s">
        <v>167</v>
      </c>
      <c r="R155" t="str">
        <f t="shared" si="9"/>
        <v>Bee Apis mellifera</v>
      </c>
      <c r="S155" s="5" t="s">
        <v>282</v>
      </c>
      <c r="T155" t="s">
        <v>283</v>
      </c>
      <c r="U155" t="s">
        <v>60</v>
      </c>
      <c r="V155">
        <v>1</v>
      </c>
      <c r="W155" t="s">
        <v>195</v>
      </c>
      <c r="X155" t="s">
        <v>196</v>
      </c>
      <c r="Z155" t="s">
        <v>43</v>
      </c>
      <c r="AA155" t="s">
        <v>83</v>
      </c>
    </row>
    <row r="156" spans="1:28" ht="15" customHeight="1">
      <c r="A156" t="s">
        <v>28</v>
      </c>
      <c r="B156" s="1" t="str">
        <f t="shared" si="7"/>
        <v>25Sep2024ymcah</v>
      </c>
      <c r="C156" s="2" t="s">
        <v>280</v>
      </c>
      <c r="D156" t="s">
        <v>194</v>
      </c>
      <c r="E156" t="s">
        <v>31</v>
      </c>
      <c r="F156" s="2" t="s">
        <v>38</v>
      </c>
      <c r="G156" t="s">
        <v>33</v>
      </c>
      <c r="H156" t="str">
        <f t="shared" si="8"/>
        <v>25Sep2024ymcahp2</v>
      </c>
      <c r="P156" t="s">
        <v>62</v>
      </c>
      <c r="Q156" t="s">
        <v>224</v>
      </c>
      <c r="R156" t="str">
        <f t="shared" si="9"/>
        <v>Wasp Vespula pennsylvanica</v>
      </c>
      <c r="S156" s="5" t="s">
        <v>284</v>
      </c>
      <c r="T156" t="s">
        <v>285</v>
      </c>
      <c r="V156">
        <v>1</v>
      </c>
      <c r="W156" t="s">
        <v>209</v>
      </c>
      <c r="Z156" t="s">
        <v>47</v>
      </c>
      <c r="AA156" t="s">
        <v>83</v>
      </c>
    </row>
    <row r="157" spans="1:28" ht="15" customHeight="1">
      <c r="A157" t="s">
        <v>28</v>
      </c>
      <c r="B157" s="1" t="str">
        <f t="shared" si="7"/>
        <v>25Sep2024ymcah</v>
      </c>
      <c r="C157" s="2" t="s">
        <v>280</v>
      </c>
      <c r="D157" t="s">
        <v>194</v>
      </c>
      <c r="E157" t="s">
        <v>31</v>
      </c>
      <c r="F157" s="2" t="s">
        <v>38</v>
      </c>
      <c r="G157" t="s">
        <v>80</v>
      </c>
      <c r="H157" t="str">
        <f t="shared" si="8"/>
        <v>25Sep2024ymcahp3</v>
      </c>
      <c r="R157" t="str">
        <f t="shared" si="9"/>
        <v xml:space="preserve">Hoverfly  </v>
      </c>
      <c r="S157" s="5" t="s">
        <v>286</v>
      </c>
      <c r="V157">
        <v>1</v>
      </c>
      <c r="W157" t="s">
        <v>287</v>
      </c>
      <c r="X157" t="s">
        <v>288</v>
      </c>
      <c r="Z157" t="s">
        <v>50</v>
      </c>
      <c r="AA157" t="s">
        <v>83</v>
      </c>
    </row>
    <row r="158" spans="1:28" ht="15" customHeight="1">
      <c r="A158" t="s">
        <v>28</v>
      </c>
      <c r="B158" s="1" t="str">
        <f t="shared" si="7"/>
        <v>25Sep2024ymcah</v>
      </c>
      <c r="C158" s="2" t="s">
        <v>280</v>
      </c>
      <c r="D158" t="s">
        <v>194</v>
      </c>
      <c r="E158" t="s">
        <v>31</v>
      </c>
      <c r="F158" s="2" t="s">
        <v>67</v>
      </c>
      <c r="G158" t="s">
        <v>33</v>
      </c>
      <c r="H158" t="str">
        <f t="shared" si="8"/>
        <v>25Sep2024ymcahp4</v>
      </c>
      <c r="P158" t="s">
        <v>62</v>
      </c>
      <c r="Q158" t="s">
        <v>224</v>
      </c>
      <c r="R158" t="str">
        <f t="shared" si="9"/>
        <v>Wasp Vespula pennsylvanica</v>
      </c>
      <c r="S158" s="5" t="s">
        <v>289</v>
      </c>
      <c r="T158" t="s">
        <v>285</v>
      </c>
      <c r="V158">
        <v>1</v>
      </c>
      <c r="W158" t="s">
        <v>195</v>
      </c>
      <c r="X158" t="s">
        <v>196</v>
      </c>
      <c r="Z158" t="s">
        <v>53</v>
      </c>
      <c r="AA158" t="s">
        <v>83</v>
      </c>
    </row>
    <row r="159" spans="1:28" ht="15" customHeight="1">
      <c r="A159" t="s">
        <v>28</v>
      </c>
      <c r="B159" s="1" t="str">
        <f t="shared" si="7"/>
        <v>25Sep2024ymcanh</v>
      </c>
      <c r="C159" s="2" t="s">
        <v>280</v>
      </c>
      <c r="D159" t="s">
        <v>194</v>
      </c>
      <c r="E159" t="s">
        <v>77</v>
      </c>
      <c r="F159" s="2" t="s">
        <v>32</v>
      </c>
      <c r="H159" t="str">
        <f t="shared" si="8"/>
        <v>25Sep2024ymcanh</v>
      </c>
      <c r="R159" t="str">
        <f t="shared" si="9"/>
        <v xml:space="preserve">  </v>
      </c>
      <c r="V159">
        <v>0</v>
      </c>
    </row>
    <row r="160" spans="1:28" ht="15" customHeight="1">
      <c r="A160" t="s">
        <v>28</v>
      </c>
      <c r="B160" s="1" t="str">
        <f t="shared" si="7"/>
        <v>25Sep2024ymcanh</v>
      </c>
      <c r="C160" s="2" t="s">
        <v>280</v>
      </c>
      <c r="D160" t="s">
        <v>194</v>
      </c>
      <c r="E160" t="s">
        <v>77</v>
      </c>
      <c r="F160" s="2" t="s">
        <v>38</v>
      </c>
      <c r="H160" t="str">
        <f t="shared" si="8"/>
        <v>25Sep2024ymcanh</v>
      </c>
      <c r="R160" t="str">
        <f t="shared" si="9"/>
        <v xml:space="preserve">  </v>
      </c>
      <c r="V160">
        <v>0</v>
      </c>
    </row>
    <row r="161" spans="1:28" ht="15" customHeight="1">
      <c r="A161" t="s">
        <v>28</v>
      </c>
      <c r="B161" s="1" t="str">
        <f t="shared" si="7"/>
        <v>25Sep2024ymcanh</v>
      </c>
      <c r="C161" s="2" t="s">
        <v>280</v>
      </c>
      <c r="D161" t="s">
        <v>194</v>
      </c>
      <c r="E161" t="s">
        <v>77</v>
      </c>
      <c r="F161" s="2" t="s">
        <v>67</v>
      </c>
      <c r="G161" t="s">
        <v>33</v>
      </c>
      <c r="H161" t="str">
        <f t="shared" si="8"/>
        <v>25Sep2024ymcanhp1</v>
      </c>
      <c r="P161" t="s">
        <v>62</v>
      </c>
      <c r="Q161" t="s">
        <v>224</v>
      </c>
      <c r="R161" t="str">
        <f t="shared" si="9"/>
        <v>Wasp Vespula pennsylvanica</v>
      </c>
      <c r="S161" s="5" t="s">
        <v>290</v>
      </c>
      <c r="T161" s="10" t="s">
        <v>285</v>
      </c>
      <c r="V161">
        <v>1</v>
      </c>
      <c r="W161" t="s">
        <v>195</v>
      </c>
      <c r="X161" t="s">
        <v>196</v>
      </c>
      <c r="Z161" t="s">
        <v>43</v>
      </c>
      <c r="AA161" t="s">
        <v>83</v>
      </c>
    </row>
    <row r="162" spans="1:28" ht="15" customHeight="1">
      <c r="A162" t="s">
        <v>28</v>
      </c>
      <c r="B162" s="1" t="str">
        <f t="shared" si="7"/>
        <v>25Sep2024ymcanh</v>
      </c>
      <c r="C162" s="2" t="s">
        <v>280</v>
      </c>
      <c r="D162" t="s">
        <v>194</v>
      </c>
      <c r="E162" t="s">
        <v>77</v>
      </c>
      <c r="G162" t="s">
        <v>33</v>
      </c>
      <c r="H162" t="str">
        <f t="shared" si="8"/>
        <v>25Sep2024ymcanhp2</v>
      </c>
      <c r="P162" t="s">
        <v>62</v>
      </c>
      <c r="Q162" t="s">
        <v>224</v>
      </c>
      <c r="R162" t="str">
        <f t="shared" si="9"/>
        <v>Wasp Vespula pennsylvanica</v>
      </c>
      <c r="S162" s="5" t="s">
        <v>291</v>
      </c>
      <c r="T162" s="10" t="s">
        <v>292</v>
      </c>
      <c r="V162">
        <v>1</v>
      </c>
      <c r="W162" t="s">
        <v>195</v>
      </c>
      <c r="X162" t="s">
        <v>196</v>
      </c>
      <c r="Z162" t="s">
        <v>47</v>
      </c>
      <c r="AA162" t="s">
        <v>83</v>
      </c>
    </row>
    <row r="163" spans="1:28" ht="15" customHeight="1">
      <c r="A163" t="s">
        <v>28</v>
      </c>
      <c r="B163" s="1" t="str">
        <f t="shared" si="7"/>
        <v>25Sep2024ymcanh</v>
      </c>
      <c r="C163" s="2" t="s">
        <v>280</v>
      </c>
      <c r="D163" t="s">
        <v>194</v>
      </c>
      <c r="E163" t="s">
        <v>77</v>
      </c>
      <c r="G163" t="s">
        <v>33</v>
      </c>
      <c r="H163" t="str">
        <f t="shared" si="8"/>
        <v>25Sep2024ymcanhp3</v>
      </c>
      <c r="P163" t="s">
        <v>62</v>
      </c>
      <c r="Q163" t="s">
        <v>224</v>
      </c>
      <c r="R163" t="str">
        <f t="shared" si="9"/>
        <v>Wasp Vespula pennsylvanica</v>
      </c>
      <c r="S163" s="5" t="s">
        <v>293</v>
      </c>
      <c r="T163" s="10" t="s">
        <v>294</v>
      </c>
      <c r="V163">
        <v>1</v>
      </c>
      <c r="W163" t="s">
        <v>221</v>
      </c>
      <c r="X163" t="s">
        <v>222</v>
      </c>
      <c r="Z163" t="s">
        <v>50</v>
      </c>
      <c r="AA163" t="s">
        <v>83</v>
      </c>
    </row>
    <row r="164" spans="1:28" ht="15" customHeight="1">
      <c r="A164" t="s">
        <v>28</v>
      </c>
      <c r="B164" s="1" t="str">
        <f t="shared" si="7"/>
        <v>25Sep2024ymcanh</v>
      </c>
      <c r="C164" s="2" t="s">
        <v>280</v>
      </c>
      <c r="D164" t="s">
        <v>194</v>
      </c>
      <c r="E164" t="s">
        <v>77</v>
      </c>
      <c r="G164" t="s">
        <v>80</v>
      </c>
      <c r="H164" t="str">
        <f t="shared" si="8"/>
        <v>25Sep2024ymcanhp4</v>
      </c>
      <c r="R164" t="str">
        <f t="shared" si="9"/>
        <v xml:space="preserve">Hoverfly  </v>
      </c>
      <c r="S164" s="5" t="s">
        <v>295</v>
      </c>
      <c r="V164">
        <v>1</v>
      </c>
      <c r="W164" t="s">
        <v>195</v>
      </c>
      <c r="X164" t="s">
        <v>196</v>
      </c>
      <c r="Z164" t="s">
        <v>53</v>
      </c>
      <c r="AA164" t="s">
        <v>83</v>
      </c>
    </row>
    <row r="165" spans="1:28" ht="15" customHeight="1">
      <c r="A165" t="s">
        <v>74</v>
      </c>
      <c r="B165" s="1" t="str">
        <f t="shared" si="7"/>
        <v>24Jul2024fscgh</v>
      </c>
      <c r="C165" s="2" t="s">
        <v>75</v>
      </c>
      <c r="D165" t="s">
        <v>76</v>
      </c>
      <c r="E165" t="s">
        <v>31</v>
      </c>
      <c r="F165" s="2" t="s">
        <v>32</v>
      </c>
      <c r="H165" t="str">
        <f t="shared" si="8"/>
        <v>24Jul2024fscgh</v>
      </c>
      <c r="R165" t="str">
        <f t="shared" si="9"/>
        <v xml:space="preserve">  </v>
      </c>
      <c r="V165">
        <v>0</v>
      </c>
    </row>
    <row r="166" spans="1:28" ht="15" customHeight="1">
      <c r="A166" t="s">
        <v>74</v>
      </c>
      <c r="B166" s="1" t="str">
        <f t="shared" si="7"/>
        <v>24Jul2024fscgh</v>
      </c>
      <c r="C166" s="2" t="s">
        <v>75</v>
      </c>
      <c r="D166" t="s">
        <v>76</v>
      </c>
      <c r="E166" t="s">
        <v>31</v>
      </c>
      <c r="F166" s="2" t="s">
        <v>38</v>
      </c>
      <c r="G166" t="s">
        <v>36</v>
      </c>
      <c r="H166" t="str">
        <f t="shared" si="8"/>
        <v>24Jul2024fscghp1</v>
      </c>
      <c r="P166" t="s">
        <v>134</v>
      </c>
      <c r="Q166" t="s">
        <v>135</v>
      </c>
      <c r="R166" t="str">
        <f t="shared" si="9"/>
        <v>Bee Agapostamon texanus</v>
      </c>
      <c r="S166" s="5" t="s">
        <v>296</v>
      </c>
      <c r="V166">
        <v>1</v>
      </c>
      <c r="W166" t="s">
        <v>155</v>
      </c>
      <c r="X166" t="s">
        <v>156</v>
      </c>
      <c r="Z166" t="s">
        <v>43</v>
      </c>
      <c r="AA166" t="s">
        <v>83</v>
      </c>
    </row>
    <row r="167" spans="1:28" ht="15" customHeight="1">
      <c r="A167" t="s">
        <v>74</v>
      </c>
      <c r="B167" s="1" t="str">
        <f t="shared" si="7"/>
        <v>24Jul2024fscgh</v>
      </c>
      <c r="C167" s="2" t="s">
        <v>75</v>
      </c>
      <c r="D167" t="s">
        <v>76</v>
      </c>
      <c r="E167" t="s">
        <v>31</v>
      </c>
      <c r="F167" s="2" t="s">
        <v>38</v>
      </c>
      <c r="G167" t="s">
        <v>36</v>
      </c>
      <c r="H167" t="str">
        <f t="shared" si="8"/>
        <v>24Jul2024fscghs1</v>
      </c>
      <c r="P167" t="s">
        <v>84</v>
      </c>
      <c r="R167" t="str">
        <f t="shared" si="9"/>
        <v xml:space="preserve">Bee small,dark </v>
      </c>
      <c r="V167">
        <v>1</v>
      </c>
      <c r="W167" t="s">
        <v>34</v>
      </c>
      <c r="X167" t="s">
        <v>35</v>
      </c>
      <c r="Z167" t="s">
        <v>85</v>
      </c>
      <c r="AA167" t="s">
        <v>83</v>
      </c>
    </row>
    <row r="168" spans="1:28" ht="15" customHeight="1">
      <c r="A168" t="s">
        <v>74</v>
      </c>
      <c r="B168" s="1" t="str">
        <f t="shared" si="7"/>
        <v>24Jul2024fscgh</v>
      </c>
      <c r="C168" s="2" t="s">
        <v>75</v>
      </c>
      <c r="D168" t="s">
        <v>76</v>
      </c>
      <c r="E168" t="s">
        <v>31</v>
      </c>
      <c r="F168" s="2" t="s">
        <v>67</v>
      </c>
      <c r="G168" t="s">
        <v>80</v>
      </c>
      <c r="H168" t="str">
        <f t="shared" si="8"/>
        <v>24Jul2024fscghp2</v>
      </c>
      <c r="P168" t="s">
        <v>297</v>
      </c>
      <c r="R168" t="str">
        <f t="shared" si="9"/>
        <v xml:space="preserve">Hoverfly Platycheirus </v>
      </c>
      <c r="S168" s="5" t="s">
        <v>298</v>
      </c>
      <c r="T168" t="s">
        <v>299</v>
      </c>
      <c r="V168">
        <v>1</v>
      </c>
      <c r="W168" t="s">
        <v>155</v>
      </c>
      <c r="X168" t="s">
        <v>156</v>
      </c>
      <c r="Z168" t="s">
        <v>47</v>
      </c>
      <c r="AA168" t="s">
        <v>83</v>
      </c>
      <c r="AB168" t="s">
        <v>300</v>
      </c>
    </row>
    <row r="169" spans="1:28" ht="15" customHeight="1">
      <c r="A169" t="s">
        <v>74</v>
      </c>
      <c r="B169" s="1" t="str">
        <f t="shared" si="7"/>
        <v>24Jul2024fscgh</v>
      </c>
      <c r="C169" s="2" t="s">
        <v>75</v>
      </c>
      <c r="D169" t="s">
        <v>76</v>
      </c>
      <c r="E169" t="s">
        <v>31</v>
      </c>
      <c r="F169" s="2" t="s">
        <v>67</v>
      </c>
      <c r="G169" t="s">
        <v>36</v>
      </c>
      <c r="H169" t="str">
        <f t="shared" si="8"/>
        <v>24Jul2024fscghp3</v>
      </c>
      <c r="P169" t="s">
        <v>37</v>
      </c>
      <c r="Q169" t="s">
        <v>126</v>
      </c>
      <c r="R169" t="str">
        <f t="shared" si="9"/>
        <v>Bee Bombus vosnesenskii</v>
      </c>
      <c r="S169" s="5" t="s">
        <v>301</v>
      </c>
      <c r="T169" t="s">
        <v>302</v>
      </c>
      <c r="V169">
        <v>1</v>
      </c>
      <c r="W169" t="s">
        <v>303</v>
      </c>
      <c r="X169" t="s">
        <v>304</v>
      </c>
      <c r="Z169" t="s">
        <v>50</v>
      </c>
      <c r="AA169" t="s">
        <v>83</v>
      </c>
      <c r="AB169" t="s">
        <v>300</v>
      </c>
    </row>
    <row r="170" spans="1:28" ht="15" customHeight="1">
      <c r="A170" t="s">
        <v>74</v>
      </c>
      <c r="B170" s="1" t="str">
        <f t="shared" si="7"/>
        <v>24Jul2024fscgh</v>
      </c>
      <c r="C170" s="2" t="s">
        <v>75</v>
      </c>
      <c r="D170" t="s">
        <v>76</v>
      </c>
      <c r="E170" t="s">
        <v>31</v>
      </c>
      <c r="F170" s="2" t="s">
        <v>67</v>
      </c>
      <c r="G170" t="s">
        <v>36</v>
      </c>
      <c r="H170" t="str">
        <f t="shared" si="8"/>
        <v>24Jul2024fscghp4</v>
      </c>
      <c r="P170" t="s">
        <v>134</v>
      </c>
      <c r="Q170" t="s">
        <v>135</v>
      </c>
      <c r="R170" t="str">
        <f t="shared" si="9"/>
        <v>Bee Agapostamon texanus</v>
      </c>
      <c r="S170" s="5" t="s">
        <v>305</v>
      </c>
      <c r="T170" t="s">
        <v>306</v>
      </c>
      <c r="V170">
        <v>1</v>
      </c>
      <c r="W170" t="s">
        <v>307</v>
      </c>
      <c r="X170" t="s">
        <v>308</v>
      </c>
      <c r="Z170" t="s">
        <v>53</v>
      </c>
      <c r="AA170" t="s">
        <v>83</v>
      </c>
    </row>
    <row r="171" spans="1:28" ht="15" customHeight="1">
      <c r="A171" t="s">
        <v>74</v>
      </c>
      <c r="B171" s="1" t="str">
        <f t="shared" si="7"/>
        <v>24Jul2024fscgc</v>
      </c>
      <c r="C171" s="2" t="s">
        <v>75</v>
      </c>
      <c r="D171" t="s">
        <v>76</v>
      </c>
      <c r="E171" t="s">
        <v>110</v>
      </c>
      <c r="F171" s="2" t="s">
        <v>32</v>
      </c>
      <c r="H171" t="str">
        <f t="shared" si="8"/>
        <v>24Jul2024fscgc</v>
      </c>
      <c r="R171" t="str">
        <f t="shared" si="9"/>
        <v xml:space="preserve">  </v>
      </c>
      <c r="V171">
        <v>0</v>
      </c>
    </row>
    <row r="172" spans="1:28" ht="15" customHeight="1">
      <c r="A172" t="s">
        <v>74</v>
      </c>
      <c r="B172" s="1" t="str">
        <f t="shared" ref="B172:B173" si="10">CONCATENATE(C172,D172,E172)</f>
        <v>24Jul2024fscgc</v>
      </c>
      <c r="C172" s="2" t="s">
        <v>75</v>
      </c>
      <c r="D172" t="s">
        <v>76</v>
      </c>
      <c r="E172" t="s">
        <v>110</v>
      </c>
      <c r="F172" s="2" t="s">
        <v>38</v>
      </c>
      <c r="H172" t="str">
        <f t="shared" si="8"/>
        <v>24Jul2024fscgc</v>
      </c>
      <c r="R172" t="str">
        <f t="shared" si="9"/>
        <v xml:space="preserve">  </v>
      </c>
      <c r="V172">
        <v>0</v>
      </c>
    </row>
    <row r="173" spans="1:28" ht="15" customHeight="1">
      <c r="A173" t="s">
        <v>74</v>
      </c>
      <c r="B173" s="1" t="str">
        <f t="shared" si="10"/>
        <v>24Jul2024fscgc</v>
      </c>
      <c r="C173" s="2" t="s">
        <v>75</v>
      </c>
      <c r="D173" t="s">
        <v>76</v>
      </c>
      <c r="E173" t="s">
        <v>110</v>
      </c>
      <c r="F173" s="2" t="s">
        <v>67</v>
      </c>
      <c r="G173" t="s">
        <v>33</v>
      </c>
      <c r="H173" t="str">
        <f t="shared" si="8"/>
        <v>24Jul2024fscgcp1</v>
      </c>
      <c r="P173" t="s">
        <v>62</v>
      </c>
      <c r="Q173" t="s">
        <v>63</v>
      </c>
      <c r="R173" t="str">
        <f t="shared" si="9"/>
        <v>Wasp Vespula alascensis</v>
      </c>
      <c r="S173" s="5" t="s">
        <v>309</v>
      </c>
      <c r="T173" t="s">
        <v>310</v>
      </c>
      <c r="V173">
        <v>1</v>
      </c>
      <c r="Z173" t="s">
        <v>43</v>
      </c>
      <c r="AA173" t="s">
        <v>83</v>
      </c>
      <c r="AB173" t="s">
        <v>311</v>
      </c>
    </row>
    <row r="174" spans="1:28" ht="15" customHeight="1">
      <c r="A174" t="s">
        <v>74</v>
      </c>
      <c r="B174" s="1" t="str">
        <f t="shared" si="7"/>
        <v>14Aug2024wywenh</v>
      </c>
      <c r="C174" s="2" t="s">
        <v>312</v>
      </c>
      <c r="D174" t="s">
        <v>139</v>
      </c>
      <c r="E174" t="s">
        <v>77</v>
      </c>
      <c r="F174" s="2" t="s">
        <v>32</v>
      </c>
      <c r="G174" t="s">
        <v>36</v>
      </c>
      <c r="H174" t="str">
        <f t="shared" si="8"/>
        <v>14Aug2024wywenh</v>
      </c>
      <c r="P174" t="s">
        <v>84</v>
      </c>
      <c r="R174" t="str">
        <f t="shared" si="9"/>
        <v xml:space="preserve">Bee small,dark </v>
      </c>
      <c r="V174">
        <v>3</v>
      </c>
      <c r="W174" t="s">
        <v>248</v>
      </c>
      <c r="X174" t="s">
        <v>90</v>
      </c>
    </row>
    <row r="175" spans="1:28" ht="15" customHeight="1">
      <c r="A175" t="s">
        <v>74</v>
      </c>
      <c r="B175" s="1" t="str">
        <f t="shared" ref="B175:B180" si="11">CONCATENATE(C175,D175,E175)</f>
        <v>14Aug2024wywenh</v>
      </c>
      <c r="C175" s="2" t="s">
        <v>312</v>
      </c>
      <c r="D175" t="s">
        <v>139</v>
      </c>
      <c r="E175" t="s">
        <v>77</v>
      </c>
      <c r="F175" s="2" t="s">
        <v>38</v>
      </c>
      <c r="G175" t="s">
        <v>36</v>
      </c>
      <c r="H175" t="str">
        <f t="shared" si="8"/>
        <v>14Aug2024wywenh</v>
      </c>
      <c r="P175" t="s">
        <v>84</v>
      </c>
      <c r="R175" t="str">
        <f t="shared" si="9"/>
        <v xml:space="preserve">Bee small,dark </v>
      </c>
      <c r="V175">
        <v>1</v>
      </c>
      <c r="W175" t="s">
        <v>248</v>
      </c>
      <c r="X175" t="s">
        <v>90</v>
      </c>
      <c r="AA175" t="s">
        <v>88</v>
      </c>
      <c r="AB175" t="s">
        <v>70</v>
      </c>
    </row>
    <row r="176" spans="1:28" ht="15" customHeight="1">
      <c r="A176" t="s">
        <v>74</v>
      </c>
      <c r="B176" s="1" t="str">
        <f t="shared" si="11"/>
        <v>14Aug2024wywenh</v>
      </c>
      <c r="C176" s="2" t="s">
        <v>312</v>
      </c>
      <c r="D176" t="s">
        <v>139</v>
      </c>
      <c r="E176" t="s">
        <v>77</v>
      </c>
      <c r="F176" s="2" t="s">
        <v>67</v>
      </c>
      <c r="G176" t="s">
        <v>36</v>
      </c>
      <c r="H176" t="str">
        <f t="shared" si="8"/>
        <v>14Aug2024wywenhs1</v>
      </c>
      <c r="P176" t="s">
        <v>84</v>
      </c>
      <c r="R176" t="str">
        <f t="shared" si="9"/>
        <v xml:space="preserve">Bee small,dark </v>
      </c>
      <c r="V176">
        <v>1</v>
      </c>
      <c r="W176" t="s">
        <v>248</v>
      </c>
      <c r="X176" t="s">
        <v>90</v>
      </c>
      <c r="Z176" t="s">
        <v>85</v>
      </c>
    </row>
    <row r="177" spans="1:28" ht="15" customHeight="1">
      <c r="A177" t="s">
        <v>74</v>
      </c>
      <c r="B177" s="1" t="str">
        <f t="shared" si="11"/>
        <v>14Aug2024wywenh</v>
      </c>
      <c r="C177" s="2" t="s">
        <v>312</v>
      </c>
      <c r="D177" t="s">
        <v>139</v>
      </c>
      <c r="E177" t="s">
        <v>77</v>
      </c>
      <c r="F177" s="2" t="s">
        <v>67</v>
      </c>
      <c r="G177" t="s">
        <v>36</v>
      </c>
      <c r="H177" t="str">
        <f t="shared" si="8"/>
        <v>14Aug2024wywenhs2</v>
      </c>
      <c r="P177" t="s">
        <v>84</v>
      </c>
      <c r="R177" t="str">
        <f t="shared" si="9"/>
        <v xml:space="preserve">Bee small,dark </v>
      </c>
      <c r="V177">
        <v>1</v>
      </c>
      <c r="W177" t="s">
        <v>78</v>
      </c>
      <c r="X177" t="s">
        <v>79</v>
      </c>
      <c r="Z177" t="s">
        <v>91</v>
      </c>
    </row>
    <row r="178" spans="1:28" ht="15" customHeight="1">
      <c r="A178" t="s">
        <v>74</v>
      </c>
      <c r="B178" s="1" t="str">
        <f t="shared" si="11"/>
        <v>14Aug2024wywenh</v>
      </c>
      <c r="C178" s="2" t="s">
        <v>312</v>
      </c>
      <c r="D178" t="s">
        <v>139</v>
      </c>
      <c r="E178" t="s">
        <v>77</v>
      </c>
      <c r="F178" s="2" t="s">
        <v>67</v>
      </c>
      <c r="G178" t="s">
        <v>36</v>
      </c>
      <c r="H178" t="str">
        <f t="shared" si="8"/>
        <v>14Aug2024wywenhs3</v>
      </c>
      <c r="P178" t="s">
        <v>84</v>
      </c>
      <c r="R178" t="str">
        <f t="shared" si="9"/>
        <v xml:space="preserve">Bee small,dark </v>
      </c>
      <c r="V178">
        <v>1</v>
      </c>
      <c r="W178" t="s">
        <v>78</v>
      </c>
      <c r="X178" t="s">
        <v>79</v>
      </c>
      <c r="Z178" t="s">
        <v>96</v>
      </c>
    </row>
    <row r="179" spans="1:28" ht="15" customHeight="1">
      <c r="A179" t="s">
        <v>74</v>
      </c>
      <c r="B179" s="1" t="str">
        <f t="shared" si="11"/>
        <v>14Aug2024wywenh</v>
      </c>
      <c r="C179" s="2" t="s">
        <v>312</v>
      </c>
      <c r="D179" t="s">
        <v>139</v>
      </c>
      <c r="E179" t="s">
        <v>77</v>
      </c>
      <c r="F179" s="2" t="s">
        <v>67</v>
      </c>
      <c r="G179" t="s">
        <v>36</v>
      </c>
      <c r="H179" t="str">
        <f t="shared" si="8"/>
        <v>14Aug2024wywenhs4</v>
      </c>
      <c r="P179" t="s">
        <v>84</v>
      </c>
      <c r="R179" t="str">
        <f t="shared" si="9"/>
        <v xml:space="preserve">Bee small,dark </v>
      </c>
      <c r="V179">
        <v>1</v>
      </c>
      <c r="W179" t="s">
        <v>248</v>
      </c>
      <c r="X179" t="s">
        <v>90</v>
      </c>
      <c r="Z179" t="s">
        <v>97</v>
      </c>
    </row>
    <row r="180" spans="1:28" ht="15" customHeight="1">
      <c r="A180" t="s">
        <v>74</v>
      </c>
      <c r="B180" s="1" t="str">
        <f t="shared" si="11"/>
        <v>14Aug2024wywenh</v>
      </c>
      <c r="C180" s="2" t="s">
        <v>312</v>
      </c>
      <c r="D180" t="s">
        <v>139</v>
      </c>
      <c r="E180" t="s">
        <v>77</v>
      </c>
      <c r="F180" s="2" t="s">
        <v>67</v>
      </c>
      <c r="G180" t="s">
        <v>36</v>
      </c>
      <c r="H180" t="str">
        <f t="shared" si="8"/>
        <v>14Aug2024wywenhs5</v>
      </c>
      <c r="P180" t="s">
        <v>84</v>
      </c>
      <c r="R180" t="str">
        <f t="shared" si="9"/>
        <v xml:space="preserve">Bee small,dark </v>
      </c>
      <c r="V180">
        <v>1</v>
      </c>
      <c r="W180" t="s">
        <v>248</v>
      </c>
      <c r="X180" t="s">
        <v>90</v>
      </c>
      <c r="Z180" t="s">
        <v>104</v>
      </c>
    </row>
    <row r="181" spans="1:28" ht="15" customHeight="1">
      <c r="A181" t="s">
        <v>74</v>
      </c>
      <c r="B181" s="1" t="str">
        <f t="shared" si="7"/>
        <v>03Oct2024fscgnh</v>
      </c>
      <c r="C181" s="2" t="s">
        <v>313</v>
      </c>
      <c r="D181" t="s">
        <v>76</v>
      </c>
      <c r="E181" t="s">
        <v>77</v>
      </c>
      <c r="F181" s="2" t="s">
        <v>32</v>
      </c>
      <c r="G181" t="s">
        <v>197</v>
      </c>
      <c r="H181" t="str">
        <f t="shared" si="8"/>
        <v>03Oct2024fscgnh</v>
      </c>
      <c r="P181" t="s">
        <v>314</v>
      </c>
      <c r="R181" t="str">
        <f t="shared" si="9"/>
        <v xml:space="preserve">Fly Tachinid </v>
      </c>
      <c r="V181">
        <v>1</v>
      </c>
      <c r="W181" t="s">
        <v>78</v>
      </c>
      <c r="X181" t="s">
        <v>79</v>
      </c>
    </row>
    <row r="182" spans="1:28" ht="15" customHeight="1">
      <c r="A182" t="s">
        <v>74</v>
      </c>
      <c r="B182" s="1" t="str">
        <f t="shared" ref="B182:B186" si="12">CONCATENATE(C182,D182,E182)</f>
        <v>03Oct2024fscgnh</v>
      </c>
      <c r="C182" s="2" t="s">
        <v>313</v>
      </c>
      <c r="D182" t="s">
        <v>76</v>
      </c>
      <c r="E182" t="s">
        <v>77</v>
      </c>
      <c r="F182" s="2" t="s">
        <v>32</v>
      </c>
      <c r="G182" t="s">
        <v>80</v>
      </c>
      <c r="H182" t="str">
        <f t="shared" si="8"/>
        <v>03Oct2024fscgnh</v>
      </c>
      <c r="P182" t="s">
        <v>93</v>
      </c>
      <c r="R182" t="str">
        <f t="shared" si="9"/>
        <v xml:space="preserve">Hoverfly Eristalis </v>
      </c>
      <c r="V182">
        <v>1</v>
      </c>
      <c r="W182" t="s">
        <v>78</v>
      </c>
      <c r="X182" t="s">
        <v>79</v>
      </c>
    </row>
    <row r="183" spans="1:28" ht="15" customHeight="1">
      <c r="A183" t="s">
        <v>74</v>
      </c>
      <c r="B183" s="1" t="str">
        <f t="shared" si="12"/>
        <v>03Oct2024fscgnh</v>
      </c>
      <c r="C183" s="2" t="s">
        <v>313</v>
      </c>
      <c r="D183" t="s">
        <v>76</v>
      </c>
      <c r="E183" t="s">
        <v>77</v>
      </c>
      <c r="F183" s="2" t="s">
        <v>38</v>
      </c>
      <c r="G183" t="s">
        <v>80</v>
      </c>
      <c r="H183" t="str">
        <f t="shared" si="8"/>
        <v>03Oct2024fscgnhp1</v>
      </c>
      <c r="P183" t="s">
        <v>93</v>
      </c>
      <c r="R183" t="str">
        <f t="shared" si="9"/>
        <v xml:space="preserve">Hoverfly Eristalis </v>
      </c>
      <c r="S183" s="5" t="s">
        <v>315</v>
      </c>
      <c r="V183">
        <v>1</v>
      </c>
      <c r="W183" t="s">
        <v>78</v>
      </c>
      <c r="X183" t="s">
        <v>79</v>
      </c>
      <c r="Z183" t="s">
        <v>43</v>
      </c>
    </row>
    <row r="184" spans="1:28" ht="15" customHeight="1">
      <c r="A184" t="s">
        <v>74</v>
      </c>
      <c r="B184" s="1" t="str">
        <f t="shared" si="12"/>
        <v>03Oct2024fscgnh</v>
      </c>
      <c r="C184" s="2" t="s">
        <v>313</v>
      </c>
      <c r="D184" t="s">
        <v>76</v>
      </c>
      <c r="E184" t="s">
        <v>77</v>
      </c>
      <c r="F184" s="2" t="s">
        <v>38</v>
      </c>
      <c r="G184" t="s">
        <v>36</v>
      </c>
      <c r="H184" t="str">
        <f t="shared" si="8"/>
        <v>03Oct2024fscgnh</v>
      </c>
      <c r="P184" t="s">
        <v>166</v>
      </c>
      <c r="Q184" t="s">
        <v>167</v>
      </c>
      <c r="R184" t="str">
        <f t="shared" si="9"/>
        <v>Bee Apis mellifera</v>
      </c>
      <c r="V184">
        <v>1</v>
      </c>
      <c r="W184" t="s">
        <v>316</v>
      </c>
      <c r="AA184" t="s">
        <v>88</v>
      </c>
      <c r="AB184" t="s">
        <v>317</v>
      </c>
    </row>
    <row r="185" spans="1:28" ht="15" customHeight="1">
      <c r="A185" t="s">
        <v>74</v>
      </c>
      <c r="B185" s="1" t="str">
        <f t="shared" si="12"/>
        <v>03Oct2024fscgnh</v>
      </c>
      <c r="C185" s="2" t="s">
        <v>313</v>
      </c>
      <c r="D185" t="s">
        <v>76</v>
      </c>
      <c r="E185" t="s">
        <v>77</v>
      </c>
      <c r="F185" s="2" t="s">
        <v>38</v>
      </c>
      <c r="G185" t="s">
        <v>80</v>
      </c>
      <c r="H185" t="str">
        <f t="shared" si="8"/>
        <v>03Oct2024fscgnhp2</v>
      </c>
      <c r="P185" t="s">
        <v>93</v>
      </c>
      <c r="R185" t="str">
        <f t="shared" si="9"/>
        <v xml:space="preserve">Hoverfly Eristalis </v>
      </c>
      <c r="S185" s="5" t="s">
        <v>318</v>
      </c>
      <c r="V185">
        <v>1</v>
      </c>
      <c r="W185" t="s">
        <v>78</v>
      </c>
      <c r="X185" t="s">
        <v>79</v>
      </c>
      <c r="Z185" t="s">
        <v>47</v>
      </c>
    </row>
    <row r="186" spans="1:28" ht="15" customHeight="1">
      <c r="A186" t="s">
        <v>74</v>
      </c>
      <c r="B186" s="1" t="str">
        <f t="shared" si="12"/>
        <v>03Oct2024fscgnh</v>
      </c>
      <c r="C186" s="2" t="s">
        <v>313</v>
      </c>
      <c r="D186" t="s">
        <v>76</v>
      </c>
      <c r="E186" t="s">
        <v>77</v>
      </c>
      <c r="F186" s="2" t="s">
        <v>67</v>
      </c>
      <c r="G186" t="s">
        <v>319</v>
      </c>
      <c r="H186" t="str">
        <f t="shared" si="8"/>
        <v>03Oct2024fscgnh</v>
      </c>
      <c r="P186" t="s">
        <v>320</v>
      </c>
      <c r="Q186" t="s">
        <v>321</v>
      </c>
      <c r="R186" t="str">
        <f t="shared" si="9"/>
        <v>Butterfly Pieris  rapae</v>
      </c>
      <c r="V186">
        <v>1</v>
      </c>
      <c r="AB186" t="s">
        <v>322</v>
      </c>
    </row>
    <row r="187" spans="1:28" ht="15" customHeight="1">
      <c r="A187" t="s">
        <v>74</v>
      </c>
      <c r="B187" s="1" t="str">
        <f t="shared" si="7"/>
        <v>03Oct2024fscgh</v>
      </c>
      <c r="C187" s="2" t="s">
        <v>313</v>
      </c>
      <c r="D187" t="s">
        <v>76</v>
      </c>
      <c r="E187" t="s">
        <v>31</v>
      </c>
      <c r="F187" s="2" t="s">
        <v>32</v>
      </c>
      <c r="G187" t="s">
        <v>36</v>
      </c>
      <c r="H187" t="str">
        <f t="shared" si="8"/>
        <v>03Oct2024fscgh</v>
      </c>
      <c r="P187" t="s">
        <v>134</v>
      </c>
      <c r="R187" t="str">
        <f t="shared" si="9"/>
        <v xml:space="preserve">Bee Agapostamon </v>
      </c>
      <c r="V187">
        <v>4</v>
      </c>
      <c r="W187" t="s">
        <v>155</v>
      </c>
      <c r="X187" t="s">
        <v>156</v>
      </c>
    </row>
    <row r="188" spans="1:28" ht="15" customHeight="1">
      <c r="A188" t="s">
        <v>74</v>
      </c>
      <c r="B188" s="1" t="str">
        <f t="shared" ref="B188:B200" si="13">CONCATENATE(C188,D188,E188)</f>
        <v>03Oct2024fscgh</v>
      </c>
      <c r="C188" s="2" t="s">
        <v>313</v>
      </c>
      <c r="D188" t="s">
        <v>76</v>
      </c>
      <c r="E188" t="s">
        <v>31</v>
      </c>
      <c r="F188" s="2" t="s">
        <v>32</v>
      </c>
      <c r="G188" t="s">
        <v>36</v>
      </c>
      <c r="H188" t="str">
        <f t="shared" si="8"/>
        <v>03Oct2024fscgh</v>
      </c>
      <c r="P188" t="s">
        <v>134</v>
      </c>
      <c r="R188" t="str">
        <f t="shared" si="9"/>
        <v xml:space="preserve">Bee Agapostamon </v>
      </c>
      <c r="V188">
        <v>1</v>
      </c>
      <c r="W188" t="s">
        <v>307</v>
      </c>
      <c r="X188" t="s">
        <v>308</v>
      </c>
    </row>
    <row r="189" spans="1:28" ht="15" customHeight="1">
      <c r="A189" t="s">
        <v>74</v>
      </c>
      <c r="B189" s="1" t="str">
        <f t="shared" si="13"/>
        <v>03Oct2024fscgh</v>
      </c>
      <c r="C189" s="2" t="s">
        <v>313</v>
      </c>
      <c r="D189" t="s">
        <v>76</v>
      </c>
      <c r="E189" t="s">
        <v>31</v>
      </c>
      <c r="F189" s="2" t="s">
        <v>38</v>
      </c>
      <c r="G189" t="s">
        <v>80</v>
      </c>
      <c r="H189" t="str">
        <f t="shared" si="8"/>
        <v>03Oct2024fscgh</v>
      </c>
      <c r="R189" t="str">
        <f t="shared" si="9"/>
        <v xml:space="preserve">Hoverfly  </v>
      </c>
      <c r="V189">
        <v>1</v>
      </c>
      <c r="W189" t="s">
        <v>155</v>
      </c>
      <c r="X189" t="s">
        <v>156</v>
      </c>
      <c r="AA189" t="s">
        <v>88</v>
      </c>
      <c r="AB189" t="s">
        <v>70</v>
      </c>
    </row>
    <row r="190" spans="1:28" ht="15" customHeight="1">
      <c r="A190" t="s">
        <v>74</v>
      </c>
      <c r="B190" s="1" t="str">
        <f t="shared" si="13"/>
        <v>03Oct2024fscgh</v>
      </c>
      <c r="C190" s="2" t="s">
        <v>313</v>
      </c>
      <c r="D190" t="s">
        <v>76</v>
      </c>
      <c r="E190" t="s">
        <v>31</v>
      </c>
      <c r="F190" s="2" t="s">
        <v>38</v>
      </c>
      <c r="G190" t="s">
        <v>80</v>
      </c>
      <c r="H190" t="str">
        <f t="shared" si="8"/>
        <v>03Oct2024fscghp1</v>
      </c>
      <c r="P190" t="s">
        <v>93</v>
      </c>
      <c r="R190" t="str">
        <f t="shared" si="9"/>
        <v xml:space="preserve">Hoverfly Eristalis </v>
      </c>
      <c r="S190" s="5" t="s">
        <v>323</v>
      </c>
      <c r="V190">
        <v>1</v>
      </c>
      <c r="W190" t="s">
        <v>129</v>
      </c>
      <c r="X190" t="s">
        <v>130</v>
      </c>
      <c r="Z190" t="s">
        <v>43</v>
      </c>
      <c r="AA190" t="s">
        <v>83</v>
      </c>
    </row>
    <row r="191" spans="1:28" ht="15" customHeight="1">
      <c r="A191" t="s">
        <v>74</v>
      </c>
      <c r="B191" s="1" t="str">
        <f t="shared" si="13"/>
        <v>03Oct2024fscgh</v>
      </c>
      <c r="C191" s="2" t="s">
        <v>313</v>
      </c>
      <c r="D191" t="s">
        <v>76</v>
      </c>
      <c r="E191" t="s">
        <v>31</v>
      </c>
      <c r="F191" s="2" t="s">
        <v>38</v>
      </c>
      <c r="G191" t="s">
        <v>319</v>
      </c>
      <c r="H191" t="str">
        <f t="shared" si="8"/>
        <v>03Oct2024fscghp2</v>
      </c>
      <c r="P191" t="s">
        <v>324</v>
      </c>
      <c r="Q191" t="s">
        <v>325</v>
      </c>
      <c r="R191" t="str">
        <f t="shared" si="9"/>
        <v>Butterfly Poanes melane</v>
      </c>
      <c r="S191" s="5" t="s">
        <v>326</v>
      </c>
      <c r="V191">
        <v>1</v>
      </c>
      <c r="W191" t="s">
        <v>155</v>
      </c>
      <c r="X191" t="s">
        <v>156</v>
      </c>
      <c r="Z191" t="s">
        <v>47</v>
      </c>
      <c r="AA191" t="s">
        <v>83</v>
      </c>
    </row>
    <row r="192" spans="1:28" ht="15" customHeight="1">
      <c r="A192" t="s">
        <v>74</v>
      </c>
      <c r="B192" s="1" t="str">
        <f t="shared" si="13"/>
        <v>03Oct2024fscgh</v>
      </c>
      <c r="C192" s="2" t="s">
        <v>313</v>
      </c>
      <c r="D192" t="s">
        <v>76</v>
      </c>
      <c r="E192" t="s">
        <v>31</v>
      </c>
      <c r="F192" s="2" t="s">
        <v>38</v>
      </c>
      <c r="G192" t="s">
        <v>80</v>
      </c>
      <c r="H192" t="str">
        <f t="shared" si="8"/>
        <v>03Oct2024fscghp3</v>
      </c>
      <c r="P192" t="s">
        <v>93</v>
      </c>
      <c r="R192" t="str">
        <f t="shared" si="9"/>
        <v xml:space="preserve">Hoverfly Eristalis </v>
      </c>
      <c r="S192" s="5" t="s">
        <v>327</v>
      </c>
      <c r="V192">
        <v>1</v>
      </c>
      <c r="W192" t="s">
        <v>129</v>
      </c>
      <c r="X192" t="s">
        <v>130</v>
      </c>
      <c r="Z192" t="s">
        <v>50</v>
      </c>
      <c r="AA192" t="s">
        <v>83</v>
      </c>
    </row>
    <row r="193" spans="1:28" ht="15" customHeight="1">
      <c r="A193" t="s">
        <v>74</v>
      </c>
      <c r="B193" s="1" t="str">
        <f t="shared" si="13"/>
        <v>03Oct2024fscgh</v>
      </c>
      <c r="C193" s="2" t="s">
        <v>313</v>
      </c>
      <c r="D193" t="s">
        <v>76</v>
      </c>
      <c r="E193" t="s">
        <v>31</v>
      </c>
      <c r="F193" s="2" t="s">
        <v>38</v>
      </c>
      <c r="G193" t="s">
        <v>36</v>
      </c>
      <c r="H193" t="str">
        <f t="shared" si="8"/>
        <v>03Oct2024fscgh</v>
      </c>
      <c r="P193" t="s">
        <v>134</v>
      </c>
      <c r="R193" t="str">
        <f t="shared" si="9"/>
        <v xml:space="preserve">Bee Agapostamon </v>
      </c>
      <c r="V193">
        <v>1</v>
      </c>
      <c r="W193" t="s">
        <v>129</v>
      </c>
      <c r="X193" t="s">
        <v>130</v>
      </c>
      <c r="AA193" t="s">
        <v>88</v>
      </c>
      <c r="AB193" t="s">
        <v>70</v>
      </c>
    </row>
    <row r="194" spans="1:28" ht="15" customHeight="1">
      <c r="A194" t="s">
        <v>74</v>
      </c>
      <c r="B194" s="1" t="str">
        <f t="shared" si="13"/>
        <v>03Oct2024fscgh</v>
      </c>
      <c r="C194" s="2" t="s">
        <v>313</v>
      </c>
      <c r="D194" t="s">
        <v>76</v>
      </c>
      <c r="E194" t="s">
        <v>31</v>
      </c>
      <c r="F194" s="2" t="s">
        <v>38</v>
      </c>
      <c r="G194" t="s">
        <v>36</v>
      </c>
      <c r="H194" t="str">
        <f t="shared" si="8"/>
        <v>03Oct2024fscgh</v>
      </c>
      <c r="P194" t="s">
        <v>134</v>
      </c>
      <c r="R194" t="str">
        <f t="shared" si="9"/>
        <v xml:space="preserve">Bee Agapostamon </v>
      </c>
      <c r="V194">
        <v>1</v>
      </c>
      <c r="W194" t="s">
        <v>129</v>
      </c>
      <c r="X194" t="s">
        <v>130</v>
      </c>
      <c r="AA194" t="s">
        <v>88</v>
      </c>
      <c r="AB194" t="s">
        <v>70</v>
      </c>
    </row>
    <row r="195" spans="1:28" ht="15" customHeight="1">
      <c r="A195" t="s">
        <v>74</v>
      </c>
      <c r="B195" s="1" t="str">
        <f t="shared" si="13"/>
        <v>03Oct2024fscgh</v>
      </c>
      <c r="C195" s="2" t="s">
        <v>313</v>
      </c>
      <c r="D195" t="s">
        <v>76</v>
      </c>
      <c r="E195" t="s">
        <v>31</v>
      </c>
      <c r="F195" s="2" t="s">
        <v>67</v>
      </c>
      <c r="G195" t="s">
        <v>36</v>
      </c>
      <c r="H195" t="str">
        <f t="shared" ref="H195:H258" si="14">CONCATENATE(B195,Z195)</f>
        <v>03Oct2024fscghp4</v>
      </c>
      <c r="P195" t="s">
        <v>134</v>
      </c>
      <c r="Q195" t="s">
        <v>135</v>
      </c>
      <c r="R195" t="str">
        <f t="shared" ref="R195:R258" si="15">G195&amp;" "&amp;P195&amp;" "&amp;Q195</f>
        <v>Bee Agapostamon texanus</v>
      </c>
      <c r="S195" s="5" t="s">
        <v>328</v>
      </c>
      <c r="T195" t="s">
        <v>329</v>
      </c>
      <c r="V195">
        <v>1</v>
      </c>
      <c r="W195" t="s">
        <v>155</v>
      </c>
      <c r="X195" t="s">
        <v>156</v>
      </c>
      <c r="Z195" t="s">
        <v>53</v>
      </c>
      <c r="AA195" t="s">
        <v>83</v>
      </c>
    </row>
    <row r="196" spans="1:28" ht="15" customHeight="1">
      <c r="A196" t="s">
        <v>74</v>
      </c>
      <c r="B196" s="1" t="str">
        <f t="shared" si="13"/>
        <v>03Oct2024fscgh</v>
      </c>
      <c r="C196" s="2" t="s">
        <v>313</v>
      </c>
      <c r="D196" t="s">
        <v>76</v>
      </c>
      <c r="E196" t="s">
        <v>31</v>
      </c>
      <c r="F196" s="2" t="s">
        <v>67</v>
      </c>
      <c r="G196" t="s">
        <v>36</v>
      </c>
      <c r="H196" t="str">
        <f t="shared" si="14"/>
        <v>03Oct2024fscgh</v>
      </c>
      <c r="P196" t="s">
        <v>134</v>
      </c>
      <c r="R196" t="str">
        <f t="shared" si="15"/>
        <v xml:space="preserve">Bee Agapostamon </v>
      </c>
      <c r="V196">
        <v>1</v>
      </c>
      <c r="W196" t="s">
        <v>155</v>
      </c>
      <c r="X196" t="s">
        <v>156</v>
      </c>
      <c r="AA196" t="s">
        <v>88</v>
      </c>
      <c r="AB196" t="s">
        <v>70</v>
      </c>
    </row>
    <row r="197" spans="1:28" ht="15" customHeight="1">
      <c r="A197" t="s">
        <v>74</v>
      </c>
      <c r="B197" s="1" t="str">
        <f t="shared" si="13"/>
        <v>03Oct2024fscgh</v>
      </c>
      <c r="C197" s="2" t="s">
        <v>313</v>
      </c>
      <c r="D197" t="s">
        <v>76</v>
      </c>
      <c r="E197" t="s">
        <v>31</v>
      </c>
      <c r="F197" s="2" t="s">
        <v>67</v>
      </c>
      <c r="G197" t="s">
        <v>80</v>
      </c>
      <c r="H197" t="str">
        <f t="shared" si="14"/>
        <v>03Oct2024fscghp5</v>
      </c>
      <c r="P197" t="s">
        <v>93</v>
      </c>
      <c r="R197" t="str">
        <f t="shared" si="15"/>
        <v xml:space="preserve">Hoverfly Eristalis </v>
      </c>
      <c r="S197" s="5" t="s">
        <v>330</v>
      </c>
      <c r="V197">
        <v>1</v>
      </c>
      <c r="W197" t="s">
        <v>155</v>
      </c>
      <c r="X197" t="s">
        <v>156</v>
      </c>
      <c r="Z197" t="s">
        <v>56</v>
      </c>
      <c r="AA197" t="s">
        <v>83</v>
      </c>
    </row>
    <row r="198" spans="1:28" ht="15" customHeight="1">
      <c r="A198" t="s">
        <v>74</v>
      </c>
      <c r="B198" s="1" t="str">
        <f t="shared" si="13"/>
        <v>03Oct2024fscgh</v>
      </c>
      <c r="C198" s="2" t="s">
        <v>313</v>
      </c>
      <c r="D198" t="s">
        <v>76</v>
      </c>
      <c r="E198" t="s">
        <v>31</v>
      </c>
      <c r="F198" s="2" t="s">
        <v>67</v>
      </c>
      <c r="G198" t="s">
        <v>36</v>
      </c>
      <c r="H198" t="str">
        <f t="shared" si="14"/>
        <v>03Oct2024fscghs1</v>
      </c>
      <c r="P198" t="s">
        <v>84</v>
      </c>
      <c r="R198" t="str">
        <f t="shared" si="15"/>
        <v xml:space="preserve">Bee small,dark </v>
      </c>
      <c r="V198">
        <v>1</v>
      </c>
      <c r="W198" t="s">
        <v>155</v>
      </c>
      <c r="X198" t="s">
        <v>156</v>
      </c>
      <c r="Z198" t="s">
        <v>85</v>
      </c>
      <c r="AA198" t="s">
        <v>83</v>
      </c>
    </row>
    <row r="199" spans="1:28" ht="15" customHeight="1">
      <c r="A199" t="s">
        <v>74</v>
      </c>
      <c r="B199" s="1" t="str">
        <f t="shared" si="13"/>
        <v>03Oct2024fscgh</v>
      </c>
      <c r="C199" s="2" t="s">
        <v>313</v>
      </c>
      <c r="D199" t="s">
        <v>76</v>
      </c>
      <c r="E199" t="s">
        <v>31</v>
      </c>
      <c r="F199" s="2" t="s">
        <v>67</v>
      </c>
      <c r="G199" t="s">
        <v>36</v>
      </c>
      <c r="H199" t="str">
        <f t="shared" si="14"/>
        <v>03Oct2024fscgh</v>
      </c>
      <c r="P199" t="s">
        <v>134</v>
      </c>
      <c r="R199" t="str">
        <f t="shared" si="15"/>
        <v xml:space="preserve">Bee Agapostamon </v>
      </c>
      <c r="V199">
        <v>1</v>
      </c>
      <c r="AA199" t="s">
        <v>88</v>
      </c>
      <c r="AB199" t="s">
        <v>70</v>
      </c>
    </row>
    <row r="200" spans="1:28" ht="15" customHeight="1">
      <c r="A200" t="s">
        <v>74</v>
      </c>
      <c r="B200" s="1" t="str">
        <f t="shared" si="13"/>
        <v>03Oct2024fscgh</v>
      </c>
      <c r="C200" s="2" t="s">
        <v>313</v>
      </c>
      <c r="D200" t="s">
        <v>76</v>
      </c>
      <c r="E200" t="s">
        <v>31</v>
      </c>
      <c r="F200" s="2" t="s">
        <v>67</v>
      </c>
      <c r="G200" t="s">
        <v>36</v>
      </c>
      <c r="H200" t="str">
        <f t="shared" si="14"/>
        <v>03Oct2024fscgh</v>
      </c>
      <c r="P200" t="s">
        <v>134</v>
      </c>
      <c r="R200" t="str">
        <f t="shared" si="15"/>
        <v xml:space="preserve">Bee Agapostamon </v>
      </c>
      <c r="V200">
        <v>1</v>
      </c>
      <c r="W200" t="s">
        <v>155</v>
      </c>
      <c r="X200" t="s">
        <v>156</v>
      </c>
      <c r="AA200" t="s">
        <v>88</v>
      </c>
      <c r="AB200" t="s">
        <v>70</v>
      </c>
    </row>
    <row r="201" spans="1:28" ht="15" customHeight="1">
      <c r="A201" t="s">
        <v>74</v>
      </c>
      <c r="B201" s="1" t="str">
        <f t="shared" ref="B201:B244" si="16">CONCATENATE(C201,D201,E201)</f>
        <v>03Oct2024fscgc</v>
      </c>
      <c r="C201" s="2" t="s">
        <v>313</v>
      </c>
      <c r="D201" t="s">
        <v>76</v>
      </c>
      <c r="E201" t="s">
        <v>110</v>
      </c>
      <c r="F201" s="2" t="s">
        <v>32</v>
      </c>
      <c r="G201" t="s">
        <v>36</v>
      </c>
      <c r="H201" t="str">
        <f t="shared" si="14"/>
        <v>03Oct2024fscgc</v>
      </c>
      <c r="P201" t="s">
        <v>166</v>
      </c>
      <c r="Q201" t="s">
        <v>167</v>
      </c>
      <c r="R201" t="str">
        <f t="shared" si="15"/>
        <v>Bee Apis mellifera</v>
      </c>
      <c r="V201">
        <v>1</v>
      </c>
      <c r="W201" t="s">
        <v>331</v>
      </c>
      <c r="X201" t="s">
        <v>332</v>
      </c>
    </row>
    <row r="202" spans="1:28" ht="15" customHeight="1">
      <c r="A202" t="s">
        <v>74</v>
      </c>
      <c r="B202" s="1" t="str">
        <f t="shared" ref="B202:B205" si="17">CONCATENATE(C202,D202,E202)</f>
        <v>03Oct2024fscgc</v>
      </c>
      <c r="C202" s="2" t="s">
        <v>313</v>
      </c>
      <c r="D202" t="s">
        <v>76</v>
      </c>
      <c r="E202" t="s">
        <v>110</v>
      </c>
      <c r="F202" s="2" t="s">
        <v>38</v>
      </c>
      <c r="G202" t="s">
        <v>36</v>
      </c>
      <c r="H202" t="str">
        <f t="shared" si="14"/>
        <v>03Oct2024fscgc</v>
      </c>
      <c r="P202" t="s">
        <v>166</v>
      </c>
      <c r="Q202" t="s">
        <v>167</v>
      </c>
      <c r="R202" t="str">
        <f t="shared" si="15"/>
        <v>Bee Apis mellifera</v>
      </c>
      <c r="V202">
        <v>1</v>
      </c>
      <c r="W202" t="s">
        <v>331</v>
      </c>
      <c r="X202" t="s">
        <v>332</v>
      </c>
      <c r="AA202" t="s">
        <v>88</v>
      </c>
      <c r="AB202" t="s">
        <v>70</v>
      </c>
    </row>
    <row r="203" spans="1:28" ht="15" customHeight="1">
      <c r="A203" t="s">
        <v>74</v>
      </c>
      <c r="B203" s="1" t="str">
        <f t="shared" si="17"/>
        <v>03Oct2024fscgc</v>
      </c>
      <c r="C203" s="2" t="s">
        <v>313</v>
      </c>
      <c r="D203" t="s">
        <v>76</v>
      </c>
      <c r="E203" t="s">
        <v>110</v>
      </c>
      <c r="F203" s="2" t="s">
        <v>67</v>
      </c>
      <c r="G203" t="s">
        <v>36</v>
      </c>
      <c r="H203" t="str">
        <f t="shared" si="14"/>
        <v>03Oct2024fscgc</v>
      </c>
      <c r="P203" t="s">
        <v>166</v>
      </c>
      <c r="Q203" t="s">
        <v>167</v>
      </c>
      <c r="R203" t="str">
        <f t="shared" si="15"/>
        <v>Bee Apis mellifera</v>
      </c>
      <c r="V203">
        <v>1</v>
      </c>
      <c r="W203" t="s">
        <v>331</v>
      </c>
      <c r="X203" t="s">
        <v>332</v>
      </c>
      <c r="AA203" t="s">
        <v>88</v>
      </c>
      <c r="AB203" t="s">
        <v>70</v>
      </c>
    </row>
    <row r="204" spans="1:28" ht="15" customHeight="1">
      <c r="A204" t="s">
        <v>74</v>
      </c>
      <c r="B204" s="1" t="str">
        <f t="shared" si="17"/>
        <v>03Oct2024fscgc</v>
      </c>
      <c r="C204" s="2" t="s">
        <v>313</v>
      </c>
      <c r="D204" t="s">
        <v>76</v>
      </c>
      <c r="E204" t="s">
        <v>110</v>
      </c>
      <c r="F204" s="2" t="s">
        <v>67</v>
      </c>
      <c r="G204" t="s">
        <v>36</v>
      </c>
      <c r="H204" t="str">
        <f t="shared" si="14"/>
        <v>03Oct2024fscgcp1</v>
      </c>
      <c r="P204" t="s">
        <v>166</v>
      </c>
      <c r="Q204" t="s">
        <v>167</v>
      </c>
      <c r="R204" t="str">
        <f t="shared" si="15"/>
        <v>Bee Apis mellifera</v>
      </c>
      <c r="S204" s="5" t="s">
        <v>333</v>
      </c>
      <c r="V204">
        <v>1</v>
      </c>
      <c r="W204" t="s">
        <v>331</v>
      </c>
      <c r="X204" t="s">
        <v>332</v>
      </c>
      <c r="Z204" t="s">
        <v>43</v>
      </c>
      <c r="AA204" t="s">
        <v>83</v>
      </c>
    </row>
    <row r="205" spans="1:28" ht="15" customHeight="1">
      <c r="A205" t="s">
        <v>74</v>
      </c>
      <c r="B205" s="1" t="str">
        <f t="shared" si="17"/>
        <v>08Jul2024lilec</v>
      </c>
      <c r="C205" s="2" t="s">
        <v>334</v>
      </c>
      <c r="D205" t="s">
        <v>261</v>
      </c>
      <c r="E205" t="s">
        <v>110</v>
      </c>
      <c r="F205" s="2" t="s">
        <v>32</v>
      </c>
      <c r="H205" t="str">
        <f t="shared" si="14"/>
        <v>08Jul2024lilec</v>
      </c>
      <c r="R205" t="str">
        <f t="shared" si="15"/>
        <v xml:space="preserve">  </v>
      </c>
      <c r="V205">
        <v>0</v>
      </c>
    </row>
    <row r="206" spans="1:28" ht="15" customHeight="1">
      <c r="A206" t="s">
        <v>74</v>
      </c>
      <c r="B206" s="1" t="str">
        <f t="shared" ref="B206:B207" si="18">CONCATENATE(C206,D206,E206)</f>
        <v>08Jul2024lilec</v>
      </c>
      <c r="C206" s="2" t="s">
        <v>334</v>
      </c>
      <c r="D206" t="s">
        <v>261</v>
      </c>
      <c r="E206" t="s">
        <v>110</v>
      </c>
      <c r="F206" s="2" t="s">
        <v>38</v>
      </c>
      <c r="H206" t="str">
        <f t="shared" si="14"/>
        <v>08Jul2024lilec</v>
      </c>
      <c r="R206" t="str">
        <f t="shared" si="15"/>
        <v xml:space="preserve">  </v>
      </c>
      <c r="V206">
        <v>0</v>
      </c>
    </row>
    <row r="207" spans="1:28" ht="15" customHeight="1">
      <c r="A207" t="s">
        <v>74</v>
      </c>
      <c r="B207" s="1" t="str">
        <f t="shared" si="18"/>
        <v>08Jul2024lilec</v>
      </c>
      <c r="C207" s="2" t="s">
        <v>334</v>
      </c>
      <c r="D207" t="s">
        <v>261</v>
      </c>
      <c r="E207" t="s">
        <v>110</v>
      </c>
      <c r="F207" s="2" t="s">
        <v>67</v>
      </c>
      <c r="H207" t="str">
        <f t="shared" si="14"/>
        <v>08Jul2024lilec</v>
      </c>
      <c r="R207" t="str">
        <f t="shared" si="15"/>
        <v xml:space="preserve">  </v>
      </c>
      <c r="V207">
        <v>0</v>
      </c>
    </row>
    <row r="208" spans="1:28" ht="15" customHeight="1">
      <c r="A208" t="s">
        <v>74</v>
      </c>
      <c r="B208" s="1" t="str">
        <f t="shared" si="16"/>
        <v>10Jul2024fosch</v>
      </c>
      <c r="C208" s="2" t="s">
        <v>335</v>
      </c>
      <c r="D208" t="s">
        <v>336</v>
      </c>
      <c r="E208" t="s">
        <v>31</v>
      </c>
      <c r="F208" s="2" t="s">
        <v>32</v>
      </c>
      <c r="G208" t="s">
        <v>36</v>
      </c>
      <c r="H208" t="str">
        <f t="shared" si="14"/>
        <v>10Jul2024fosch</v>
      </c>
      <c r="P208" t="s">
        <v>37</v>
      </c>
      <c r="R208" t="str">
        <f t="shared" si="15"/>
        <v xml:space="preserve">Bee Bombus </v>
      </c>
      <c r="V208">
        <v>3</v>
      </c>
      <c r="W208" t="s">
        <v>34</v>
      </c>
      <c r="X208" t="s">
        <v>35</v>
      </c>
    </row>
    <row r="209" spans="1:28" ht="15" customHeight="1">
      <c r="A209" t="s">
        <v>74</v>
      </c>
      <c r="B209" s="1" t="str">
        <f t="shared" ref="B209:B218" si="19">CONCATENATE(C209,D209,E209)</f>
        <v>10Jul2024fosch</v>
      </c>
      <c r="C209" s="2" t="s">
        <v>335</v>
      </c>
      <c r="D209" t="s">
        <v>336</v>
      </c>
      <c r="E209" t="s">
        <v>31</v>
      </c>
      <c r="F209" s="2" t="s">
        <v>32</v>
      </c>
      <c r="G209" t="s">
        <v>80</v>
      </c>
      <c r="H209" t="str">
        <f t="shared" si="14"/>
        <v>10Jul2024fosch</v>
      </c>
      <c r="R209" t="str">
        <f t="shared" si="15"/>
        <v xml:space="preserve">Hoverfly  </v>
      </c>
      <c r="V209">
        <v>3</v>
      </c>
      <c r="W209" t="s">
        <v>34</v>
      </c>
      <c r="X209" t="s">
        <v>35</v>
      </c>
    </row>
    <row r="210" spans="1:28" ht="15" customHeight="1">
      <c r="A210" t="s">
        <v>74</v>
      </c>
      <c r="B210" s="1" t="str">
        <f t="shared" si="19"/>
        <v>10Jul2024fosch</v>
      </c>
      <c r="C210" s="2" t="s">
        <v>335</v>
      </c>
      <c r="D210" t="s">
        <v>336</v>
      </c>
      <c r="E210" t="s">
        <v>31</v>
      </c>
      <c r="F210" s="2" t="s">
        <v>38</v>
      </c>
      <c r="G210" t="s">
        <v>36</v>
      </c>
      <c r="H210" t="str">
        <f t="shared" si="14"/>
        <v>10Jul2024foschp1</v>
      </c>
      <c r="P210" t="s">
        <v>37</v>
      </c>
      <c r="Q210" t="s">
        <v>39</v>
      </c>
      <c r="R210" t="str">
        <f t="shared" si="15"/>
        <v>Bee Bombus vos/calig</v>
      </c>
      <c r="V210">
        <v>1</v>
      </c>
      <c r="W210" t="s">
        <v>34</v>
      </c>
      <c r="X210" t="s">
        <v>35</v>
      </c>
      <c r="Z210" t="s">
        <v>43</v>
      </c>
      <c r="AA210" t="s">
        <v>83</v>
      </c>
    </row>
    <row r="211" spans="1:28" ht="15" customHeight="1">
      <c r="A211" t="s">
        <v>74</v>
      </c>
      <c r="B211" s="1" t="str">
        <f t="shared" si="19"/>
        <v>10Jul2024fosch</v>
      </c>
      <c r="C211" s="2" t="s">
        <v>335</v>
      </c>
      <c r="D211" t="s">
        <v>336</v>
      </c>
      <c r="E211" t="s">
        <v>31</v>
      </c>
      <c r="F211" s="2" t="s">
        <v>38</v>
      </c>
      <c r="G211" t="s">
        <v>36</v>
      </c>
      <c r="H211" t="str">
        <f t="shared" si="14"/>
        <v>10Jul2024foschp2</v>
      </c>
      <c r="P211" t="s">
        <v>37</v>
      </c>
      <c r="Q211" t="s">
        <v>39</v>
      </c>
      <c r="R211" t="str">
        <f t="shared" si="15"/>
        <v>Bee Bombus vos/calig</v>
      </c>
      <c r="U211" t="s">
        <v>42</v>
      </c>
      <c r="V211">
        <v>1</v>
      </c>
      <c r="W211" t="s">
        <v>34</v>
      </c>
      <c r="X211" t="s">
        <v>35</v>
      </c>
      <c r="Z211" t="s">
        <v>47</v>
      </c>
      <c r="AA211" t="s">
        <v>83</v>
      </c>
    </row>
    <row r="212" spans="1:28" ht="15" customHeight="1">
      <c r="A212" t="s">
        <v>74</v>
      </c>
      <c r="B212" s="1" t="str">
        <f t="shared" si="19"/>
        <v>10Jul2024fosch</v>
      </c>
      <c r="C212" s="2" t="s">
        <v>335</v>
      </c>
      <c r="D212" t="s">
        <v>336</v>
      </c>
      <c r="E212" t="s">
        <v>31</v>
      </c>
      <c r="F212" s="2" t="s">
        <v>38</v>
      </c>
      <c r="G212" t="s">
        <v>36</v>
      </c>
      <c r="H212" t="str">
        <f t="shared" si="14"/>
        <v>10Jul2024foschp3</v>
      </c>
      <c r="P212" t="s">
        <v>37</v>
      </c>
      <c r="Q212" t="s">
        <v>39</v>
      </c>
      <c r="R212" t="str">
        <f t="shared" si="15"/>
        <v>Bee Bombus vos/calig</v>
      </c>
      <c r="U212" t="s">
        <v>42</v>
      </c>
      <c r="V212">
        <v>1</v>
      </c>
      <c r="W212" t="s">
        <v>34</v>
      </c>
      <c r="X212" t="s">
        <v>35</v>
      </c>
      <c r="Z212" t="s">
        <v>50</v>
      </c>
      <c r="AA212" t="s">
        <v>83</v>
      </c>
    </row>
    <row r="213" spans="1:28" ht="15" customHeight="1">
      <c r="A213" t="s">
        <v>74</v>
      </c>
      <c r="B213" s="1" t="str">
        <f t="shared" si="19"/>
        <v>10Jul2024fosch</v>
      </c>
      <c r="C213" s="2" t="s">
        <v>335</v>
      </c>
      <c r="D213" t="s">
        <v>336</v>
      </c>
      <c r="E213" t="s">
        <v>31</v>
      </c>
      <c r="F213" s="2" t="s">
        <v>38</v>
      </c>
      <c r="G213" t="s">
        <v>36</v>
      </c>
      <c r="H213" t="str">
        <f t="shared" si="14"/>
        <v>10Jul2024foschp4</v>
      </c>
      <c r="P213" t="s">
        <v>37</v>
      </c>
      <c r="Q213" t="s">
        <v>39</v>
      </c>
      <c r="R213" t="str">
        <f t="shared" si="15"/>
        <v>Bee Bombus vos/calig</v>
      </c>
      <c r="U213" t="s">
        <v>42</v>
      </c>
      <c r="V213">
        <v>1</v>
      </c>
      <c r="W213" t="s">
        <v>155</v>
      </c>
      <c r="X213" t="s">
        <v>156</v>
      </c>
      <c r="Z213" t="s">
        <v>53</v>
      </c>
      <c r="AA213" t="s">
        <v>83</v>
      </c>
    </row>
    <row r="214" spans="1:28" ht="15" customHeight="1">
      <c r="A214" t="s">
        <v>74</v>
      </c>
      <c r="B214" s="1" t="str">
        <f t="shared" si="19"/>
        <v>10Jul2024fosch</v>
      </c>
      <c r="C214" s="2" t="s">
        <v>335</v>
      </c>
      <c r="D214" t="s">
        <v>336</v>
      </c>
      <c r="E214" t="s">
        <v>31</v>
      </c>
      <c r="F214" s="2" t="s">
        <v>38</v>
      </c>
      <c r="G214" t="s">
        <v>36</v>
      </c>
      <c r="H214" t="str">
        <f t="shared" si="14"/>
        <v>10Jul2024foschp5</v>
      </c>
      <c r="P214" t="s">
        <v>37</v>
      </c>
      <c r="Q214" t="s">
        <v>39</v>
      </c>
      <c r="R214" t="str">
        <f t="shared" si="15"/>
        <v>Bee Bombus vos/calig</v>
      </c>
      <c r="V214">
        <v>1</v>
      </c>
      <c r="W214" t="s">
        <v>34</v>
      </c>
      <c r="X214" t="s">
        <v>35</v>
      </c>
      <c r="Z214" t="s">
        <v>56</v>
      </c>
      <c r="AA214" t="s">
        <v>83</v>
      </c>
      <c r="AB214" t="s">
        <v>337</v>
      </c>
    </row>
    <row r="215" spans="1:28" ht="15" customHeight="1">
      <c r="A215" t="s">
        <v>74</v>
      </c>
      <c r="B215" s="1" t="str">
        <f t="shared" si="19"/>
        <v>10Jul2024fosch</v>
      </c>
      <c r="C215" s="2" t="s">
        <v>335</v>
      </c>
      <c r="D215" t="s">
        <v>336</v>
      </c>
      <c r="E215" t="s">
        <v>31</v>
      </c>
      <c r="F215" s="2" t="s">
        <v>38</v>
      </c>
      <c r="G215" t="s">
        <v>80</v>
      </c>
      <c r="H215" t="str">
        <f t="shared" si="14"/>
        <v>10Jul2024foschp6</v>
      </c>
      <c r="P215" t="s">
        <v>338</v>
      </c>
      <c r="R215" t="str">
        <f t="shared" si="15"/>
        <v xml:space="preserve">Hoverfly Sphaerophoria sulfurides </v>
      </c>
      <c r="V215">
        <v>1</v>
      </c>
      <c r="Z215" t="s">
        <v>61</v>
      </c>
      <c r="AA215" t="s">
        <v>83</v>
      </c>
    </row>
    <row r="216" spans="1:28" ht="15" customHeight="1">
      <c r="A216" t="s">
        <v>74</v>
      </c>
      <c r="B216" s="1" t="str">
        <f t="shared" si="19"/>
        <v>10Jul2024fosch</v>
      </c>
      <c r="C216" s="2" t="s">
        <v>335</v>
      </c>
      <c r="D216" t="s">
        <v>336</v>
      </c>
      <c r="E216" t="s">
        <v>31</v>
      </c>
      <c r="F216" s="2" t="s">
        <v>38</v>
      </c>
      <c r="G216" t="s">
        <v>36</v>
      </c>
      <c r="H216" t="str">
        <f t="shared" si="14"/>
        <v>10Jul2024foschp7</v>
      </c>
      <c r="P216" t="s">
        <v>37</v>
      </c>
      <c r="Q216" t="s">
        <v>39</v>
      </c>
      <c r="R216" t="str">
        <f t="shared" si="15"/>
        <v>Bee Bombus vos/calig</v>
      </c>
      <c r="U216" t="s">
        <v>42</v>
      </c>
      <c r="V216">
        <v>1</v>
      </c>
      <c r="W216" t="s">
        <v>34</v>
      </c>
      <c r="X216" t="s">
        <v>35</v>
      </c>
      <c r="Z216" t="s">
        <v>66</v>
      </c>
      <c r="AA216" t="s">
        <v>83</v>
      </c>
    </row>
    <row r="217" spans="1:28" ht="15" customHeight="1">
      <c r="A217" t="s">
        <v>74</v>
      </c>
      <c r="B217" s="1" t="str">
        <f t="shared" si="19"/>
        <v>10Jul2024fosch</v>
      </c>
      <c r="C217" s="2" t="s">
        <v>335</v>
      </c>
      <c r="D217" t="s">
        <v>336</v>
      </c>
      <c r="E217" t="s">
        <v>31</v>
      </c>
      <c r="F217" s="2" t="s">
        <v>67</v>
      </c>
      <c r="G217" t="s">
        <v>36</v>
      </c>
      <c r="H217" t="str">
        <f t="shared" si="14"/>
        <v>10Jul2024foschp8</v>
      </c>
      <c r="P217" t="s">
        <v>37</v>
      </c>
      <c r="Q217" t="s">
        <v>39</v>
      </c>
      <c r="R217" t="str">
        <f t="shared" si="15"/>
        <v>Bee Bombus vos/calig</v>
      </c>
      <c r="U217" t="s">
        <v>42</v>
      </c>
      <c r="V217">
        <v>1</v>
      </c>
      <c r="W217" t="s">
        <v>34</v>
      </c>
      <c r="X217" t="s">
        <v>35</v>
      </c>
      <c r="Z217" t="s">
        <v>73</v>
      </c>
      <c r="AA217" t="s">
        <v>83</v>
      </c>
    </row>
    <row r="218" spans="1:28" ht="15" customHeight="1">
      <c r="A218" t="s">
        <v>74</v>
      </c>
      <c r="B218" s="1" t="str">
        <f t="shared" si="19"/>
        <v>10Jul2024fosch</v>
      </c>
      <c r="C218" s="2" t="s">
        <v>335</v>
      </c>
      <c r="D218" t="s">
        <v>336</v>
      </c>
      <c r="E218" t="s">
        <v>31</v>
      </c>
      <c r="F218" s="2" t="s">
        <v>67</v>
      </c>
      <c r="G218" t="s">
        <v>36</v>
      </c>
      <c r="H218" t="str">
        <f t="shared" si="14"/>
        <v>10Jul2024foschp9</v>
      </c>
      <c r="P218" t="s">
        <v>37</v>
      </c>
      <c r="Q218" t="s">
        <v>39</v>
      </c>
      <c r="R218" t="str">
        <f t="shared" si="15"/>
        <v>Bee Bombus vos/calig</v>
      </c>
      <c r="U218" t="s">
        <v>42</v>
      </c>
      <c r="V218">
        <v>1</v>
      </c>
      <c r="W218" t="s">
        <v>34</v>
      </c>
      <c r="X218" t="s">
        <v>35</v>
      </c>
      <c r="Z218" t="s">
        <v>182</v>
      </c>
      <c r="AA218" t="s">
        <v>83</v>
      </c>
    </row>
    <row r="219" spans="1:28" ht="15" customHeight="1">
      <c r="A219" t="s">
        <v>74</v>
      </c>
      <c r="B219" s="1" t="str">
        <f t="shared" si="16"/>
        <v>10Jul2024foscnh</v>
      </c>
      <c r="C219" s="2" t="s">
        <v>335</v>
      </c>
      <c r="D219" t="s">
        <v>336</v>
      </c>
      <c r="E219" t="s">
        <v>77</v>
      </c>
      <c r="F219" s="2" t="s">
        <v>32</v>
      </c>
      <c r="H219" t="str">
        <f t="shared" si="14"/>
        <v>10Jul2024foscnh</v>
      </c>
      <c r="R219" t="str">
        <f t="shared" si="15"/>
        <v xml:space="preserve">  </v>
      </c>
      <c r="V219">
        <v>0</v>
      </c>
    </row>
    <row r="220" spans="1:28" ht="15" customHeight="1">
      <c r="A220" t="s">
        <v>74</v>
      </c>
      <c r="B220" s="1" t="str">
        <f t="shared" ref="B220:B221" si="20">CONCATENATE(C220,D220,E220)</f>
        <v>10Jul2024foscnh</v>
      </c>
      <c r="C220" s="2" t="s">
        <v>335</v>
      </c>
      <c r="D220" t="s">
        <v>336</v>
      </c>
      <c r="E220" t="s">
        <v>77</v>
      </c>
      <c r="F220" s="2" t="s">
        <v>38</v>
      </c>
      <c r="G220" t="s">
        <v>36</v>
      </c>
      <c r="H220" t="str">
        <f t="shared" si="14"/>
        <v>10Jul2024foscnhp1</v>
      </c>
      <c r="P220" t="s">
        <v>37</v>
      </c>
      <c r="Q220" t="s">
        <v>173</v>
      </c>
      <c r="R220" t="str">
        <f t="shared" si="15"/>
        <v>Bee Bombus caliginosus</v>
      </c>
      <c r="U220" t="s">
        <v>60</v>
      </c>
      <c r="V220">
        <v>1</v>
      </c>
      <c r="W220" t="s">
        <v>248</v>
      </c>
      <c r="X220" t="s">
        <v>90</v>
      </c>
      <c r="Z220" t="s">
        <v>43</v>
      </c>
      <c r="AA220" t="s">
        <v>83</v>
      </c>
    </row>
    <row r="221" spans="1:28" ht="15" customHeight="1">
      <c r="A221" t="s">
        <v>74</v>
      </c>
      <c r="B221" s="1" t="str">
        <f t="shared" si="20"/>
        <v>10Jul2024foscnh</v>
      </c>
      <c r="C221" s="2" t="s">
        <v>335</v>
      </c>
      <c r="D221" t="s">
        <v>336</v>
      </c>
      <c r="E221" t="s">
        <v>77</v>
      </c>
      <c r="F221" s="2" t="s">
        <v>67</v>
      </c>
      <c r="G221" t="s">
        <v>36</v>
      </c>
      <c r="H221" t="str">
        <f t="shared" si="14"/>
        <v>10Jul2024foscnhs1</v>
      </c>
      <c r="P221" t="s">
        <v>84</v>
      </c>
      <c r="R221" t="str">
        <f t="shared" si="15"/>
        <v xml:space="preserve">Bee small,dark </v>
      </c>
      <c r="V221">
        <v>1</v>
      </c>
      <c r="W221" t="s">
        <v>248</v>
      </c>
      <c r="X221" t="s">
        <v>90</v>
      </c>
      <c r="Z221" t="s">
        <v>85</v>
      </c>
      <c r="AA221" t="s">
        <v>83</v>
      </c>
    </row>
    <row r="222" spans="1:28" ht="15" customHeight="1">
      <c r="A222" t="s">
        <v>74</v>
      </c>
      <c r="B222" s="1" t="str">
        <f t="shared" si="16"/>
        <v>06Apr2024wywenh</v>
      </c>
      <c r="C222" s="2" t="s">
        <v>339</v>
      </c>
      <c r="D222" t="s">
        <v>139</v>
      </c>
      <c r="E222" t="s">
        <v>77</v>
      </c>
      <c r="F222" s="2" t="s">
        <v>32</v>
      </c>
      <c r="G222" t="s">
        <v>36</v>
      </c>
      <c r="H222" t="str">
        <f t="shared" si="14"/>
        <v>06Apr2024wywenh</v>
      </c>
      <c r="P222" t="s">
        <v>37</v>
      </c>
      <c r="R222" t="str">
        <f t="shared" si="15"/>
        <v xml:space="preserve">Bee Bombus </v>
      </c>
      <c r="V222">
        <v>1</v>
      </c>
      <c r="AB222" t="s">
        <v>340</v>
      </c>
    </row>
    <row r="223" spans="1:28" ht="15" customHeight="1">
      <c r="A223" t="s">
        <v>74</v>
      </c>
      <c r="B223" s="1" t="str">
        <f t="shared" ref="B223:B225" si="21">CONCATENATE(C223,D223,E223)</f>
        <v>06Apr2024wywenh</v>
      </c>
      <c r="C223" s="2" t="s">
        <v>339</v>
      </c>
      <c r="D223" t="s">
        <v>139</v>
      </c>
      <c r="E223" t="s">
        <v>77</v>
      </c>
      <c r="F223" s="2" t="s">
        <v>38</v>
      </c>
      <c r="G223" t="s">
        <v>36</v>
      </c>
      <c r="H223" t="str">
        <f t="shared" si="14"/>
        <v>06Apr2024wywenh</v>
      </c>
      <c r="P223" t="s">
        <v>37</v>
      </c>
      <c r="R223" t="str">
        <f t="shared" si="15"/>
        <v xml:space="preserve">Bee Bombus </v>
      </c>
      <c r="V223">
        <v>1</v>
      </c>
      <c r="AA223" t="s">
        <v>88</v>
      </c>
      <c r="AB223" t="s">
        <v>340</v>
      </c>
    </row>
    <row r="224" spans="1:28" ht="15" customHeight="1">
      <c r="A224" t="s">
        <v>74</v>
      </c>
      <c r="B224" s="1" t="str">
        <f t="shared" si="21"/>
        <v>06Apr2024wywenh</v>
      </c>
      <c r="C224" s="2" t="s">
        <v>339</v>
      </c>
      <c r="D224" t="s">
        <v>139</v>
      </c>
      <c r="E224" t="s">
        <v>77</v>
      </c>
      <c r="F224" s="2" t="s">
        <v>67</v>
      </c>
      <c r="G224" t="s">
        <v>275</v>
      </c>
      <c r="H224" t="str">
        <f t="shared" si="14"/>
        <v>06Apr2024wywenh</v>
      </c>
      <c r="R224" t="str">
        <f t="shared" si="15"/>
        <v xml:space="preserve">Unidentified  </v>
      </c>
      <c r="V224">
        <v>1</v>
      </c>
      <c r="W224" t="s">
        <v>78</v>
      </c>
      <c r="X224" t="s">
        <v>79</v>
      </c>
      <c r="AA224" t="s">
        <v>88</v>
      </c>
      <c r="AB224" t="s">
        <v>341</v>
      </c>
    </row>
    <row r="225" spans="1:28" ht="15" customHeight="1">
      <c r="A225" t="s">
        <v>74</v>
      </c>
      <c r="B225" s="1" t="str">
        <f t="shared" si="21"/>
        <v>08Jul2024lileh</v>
      </c>
      <c r="C225" s="2" t="s">
        <v>334</v>
      </c>
      <c r="D225" t="s">
        <v>261</v>
      </c>
      <c r="E225" t="s">
        <v>31</v>
      </c>
      <c r="F225" s="2" t="s">
        <v>32</v>
      </c>
      <c r="G225" t="s">
        <v>36</v>
      </c>
      <c r="H225" t="str">
        <f t="shared" si="14"/>
        <v>08Jul2024lileh</v>
      </c>
      <c r="P225" t="s">
        <v>134</v>
      </c>
      <c r="R225" t="str">
        <f t="shared" si="15"/>
        <v xml:space="preserve">Bee Agapostamon </v>
      </c>
      <c r="U225" t="s">
        <v>42</v>
      </c>
      <c r="V225">
        <v>1</v>
      </c>
      <c r="W225" t="s">
        <v>342</v>
      </c>
      <c r="X225" t="s">
        <v>343</v>
      </c>
    </row>
    <row r="226" spans="1:28" ht="15" customHeight="1">
      <c r="A226" t="s">
        <v>74</v>
      </c>
      <c r="B226" s="1" t="str">
        <f t="shared" ref="B226:B243" si="22">CONCATENATE(C226,D226,E226)</f>
        <v>08Jul2024lileh</v>
      </c>
      <c r="C226" s="2" t="s">
        <v>334</v>
      </c>
      <c r="D226" t="s">
        <v>261</v>
      </c>
      <c r="E226" t="s">
        <v>31</v>
      </c>
      <c r="F226" s="2" t="s">
        <v>32</v>
      </c>
      <c r="G226" t="s">
        <v>36</v>
      </c>
      <c r="H226" t="str">
        <f t="shared" si="14"/>
        <v>08Jul2024lileh</v>
      </c>
      <c r="P226" t="s">
        <v>134</v>
      </c>
      <c r="R226" t="str">
        <f t="shared" si="15"/>
        <v xml:space="preserve">Bee Agapostamon </v>
      </c>
      <c r="U226" t="s">
        <v>42</v>
      </c>
      <c r="V226">
        <v>1</v>
      </c>
      <c r="W226" t="s">
        <v>129</v>
      </c>
      <c r="X226" t="s">
        <v>288</v>
      </c>
    </row>
    <row r="227" spans="1:28" ht="15" customHeight="1">
      <c r="A227" t="s">
        <v>74</v>
      </c>
      <c r="B227" s="1" t="str">
        <f t="shared" si="22"/>
        <v>08Jul2024lileh</v>
      </c>
      <c r="C227" s="2" t="s">
        <v>334</v>
      </c>
      <c r="D227" t="s">
        <v>261</v>
      </c>
      <c r="E227" t="s">
        <v>31</v>
      </c>
      <c r="F227" s="2" t="s">
        <v>32</v>
      </c>
      <c r="G227" t="s">
        <v>36</v>
      </c>
      <c r="H227" t="str">
        <f t="shared" si="14"/>
        <v>08Jul2024lileh</v>
      </c>
      <c r="P227" t="s">
        <v>84</v>
      </c>
      <c r="R227" t="str">
        <f t="shared" si="15"/>
        <v xml:space="preserve">Bee small,dark </v>
      </c>
      <c r="V227">
        <v>1</v>
      </c>
      <c r="W227" t="s">
        <v>342</v>
      </c>
      <c r="X227" t="s">
        <v>343</v>
      </c>
    </row>
    <row r="228" spans="1:28" ht="15" customHeight="1">
      <c r="A228" t="s">
        <v>74</v>
      </c>
      <c r="B228" s="1" t="str">
        <f t="shared" si="22"/>
        <v>08Jul2024lileh</v>
      </c>
      <c r="C228" s="2" t="s">
        <v>334</v>
      </c>
      <c r="D228" t="s">
        <v>261</v>
      </c>
      <c r="E228" t="s">
        <v>31</v>
      </c>
      <c r="F228" s="2" t="s">
        <v>38</v>
      </c>
      <c r="G228" t="s">
        <v>80</v>
      </c>
      <c r="H228" t="str">
        <f t="shared" si="14"/>
        <v>08Jul2024lilehp1</v>
      </c>
      <c r="P228" t="s">
        <v>297</v>
      </c>
      <c r="R228" t="str">
        <f t="shared" si="15"/>
        <v xml:space="preserve">Hoverfly Platycheirus </v>
      </c>
      <c r="S228" s="5" t="s">
        <v>344</v>
      </c>
      <c r="V228">
        <v>1</v>
      </c>
      <c r="W228" t="s">
        <v>342</v>
      </c>
      <c r="X228" t="s">
        <v>343</v>
      </c>
      <c r="Z228" t="s">
        <v>43</v>
      </c>
      <c r="AA228" t="s">
        <v>83</v>
      </c>
    </row>
    <row r="229" spans="1:28" ht="15" customHeight="1">
      <c r="A229" t="s">
        <v>74</v>
      </c>
      <c r="B229" s="1" t="str">
        <f t="shared" si="22"/>
        <v>08Jul2024lileh</v>
      </c>
      <c r="C229" s="2" t="s">
        <v>334</v>
      </c>
      <c r="D229" t="s">
        <v>261</v>
      </c>
      <c r="E229" t="s">
        <v>31</v>
      </c>
      <c r="F229" s="2" t="s">
        <v>38</v>
      </c>
      <c r="G229" t="s">
        <v>36</v>
      </c>
      <c r="H229" t="str">
        <f t="shared" si="14"/>
        <v>08Jul2024lileh</v>
      </c>
      <c r="P229" t="s">
        <v>134</v>
      </c>
      <c r="R229" t="str">
        <f t="shared" si="15"/>
        <v xml:space="preserve">Bee Agapostamon </v>
      </c>
      <c r="U229" t="s">
        <v>42</v>
      </c>
      <c r="V229">
        <v>1</v>
      </c>
      <c r="W229" t="s">
        <v>342</v>
      </c>
      <c r="X229" t="s">
        <v>343</v>
      </c>
      <c r="AA229" t="s">
        <v>88</v>
      </c>
      <c r="AB229" t="s">
        <v>70</v>
      </c>
    </row>
    <row r="230" spans="1:28" ht="15" customHeight="1">
      <c r="A230" t="s">
        <v>74</v>
      </c>
      <c r="B230" s="1" t="str">
        <f t="shared" si="22"/>
        <v>08Jul2024lileh</v>
      </c>
      <c r="C230" s="2" t="s">
        <v>334</v>
      </c>
      <c r="D230" t="s">
        <v>261</v>
      </c>
      <c r="E230" t="s">
        <v>31</v>
      </c>
      <c r="F230" s="2" t="s">
        <v>38</v>
      </c>
      <c r="G230" t="s">
        <v>36</v>
      </c>
      <c r="H230" t="str">
        <f t="shared" si="14"/>
        <v>08Jul2024lilehp2</v>
      </c>
      <c r="P230" t="s">
        <v>134</v>
      </c>
      <c r="Q230" t="s">
        <v>135</v>
      </c>
      <c r="R230" t="str">
        <f t="shared" si="15"/>
        <v>Bee Agapostamon texanus</v>
      </c>
      <c r="S230" s="5" t="s">
        <v>345</v>
      </c>
      <c r="U230" t="s">
        <v>42</v>
      </c>
      <c r="V230">
        <v>1</v>
      </c>
      <c r="W230" t="s">
        <v>342</v>
      </c>
      <c r="X230" t="s">
        <v>343</v>
      </c>
      <c r="Z230" t="s">
        <v>47</v>
      </c>
      <c r="AA230" t="s">
        <v>83</v>
      </c>
    </row>
    <row r="231" spans="1:28" ht="15" customHeight="1">
      <c r="A231" t="s">
        <v>74</v>
      </c>
      <c r="B231" s="1" t="str">
        <f t="shared" si="22"/>
        <v>08Jul2024lileh</v>
      </c>
      <c r="C231" s="2" t="s">
        <v>334</v>
      </c>
      <c r="D231" t="s">
        <v>261</v>
      </c>
      <c r="E231" t="s">
        <v>31</v>
      </c>
      <c r="F231" s="2" t="s">
        <v>38</v>
      </c>
      <c r="G231" t="s">
        <v>36</v>
      </c>
      <c r="H231" t="str">
        <f t="shared" si="14"/>
        <v>08Jul2024lilehs1</v>
      </c>
      <c r="P231" t="s">
        <v>84</v>
      </c>
      <c r="R231" t="str">
        <f t="shared" si="15"/>
        <v xml:space="preserve">Bee small,dark </v>
      </c>
      <c r="V231">
        <v>1</v>
      </c>
      <c r="W231" t="s">
        <v>342</v>
      </c>
      <c r="X231" t="s">
        <v>343</v>
      </c>
      <c r="Z231" t="s">
        <v>85</v>
      </c>
      <c r="AA231" t="s">
        <v>83</v>
      </c>
    </row>
    <row r="232" spans="1:28" ht="15" customHeight="1">
      <c r="A232" t="s">
        <v>74</v>
      </c>
      <c r="B232" s="1" t="str">
        <f t="shared" si="22"/>
        <v>08Jul2024lileh</v>
      </c>
      <c r="C232" s="2" t="s">
        <v>334</v>
      </c>
      <c r="D232" t="s">
        <v>261</v>
      </c>
      <c r="E232" t="s">
        <v>31</v>
      </c>
      <c r="F232" s="2" t="s">
        <v>38</v>
      </c>
      <c r="G232" t="s">
        <v>36</v>
      </c>
      <c r="H232" t="str">
        <f t="shared" si="14"/>
        <v>08Jul2024lilehs2</v>
      </c>
      <c r="P232" t="s">
        <v>84</v>
      </c>
      <c r="R232" t="str">
        <f t="shared" si="15"/>
        <v xml:space="preserve">Bee small,dark </v>
      </c>
      <c r="V232">
        <v>1</v>
      </c>
      <c r="W232" t="s">
        <v>129</v>
      </c>
      <c r="X232" t="s">
        <v>288</v>
      </c>
      <c r="Y232" t="s">
        <v>346</v>
      </c>
      <c r="Z232" t="s">
        <v>91</v>
      </c>
      <c r="AA232" t="s">
        <v>83</v>
      </c>
      <c r="AB232" t="s">
        <v>347</v>
      </c>
    </row>
    <row r="233" spans="1:28" ht="15" customHeight="1">
      <c r="A233" t="s">
        <v>74</v>
      </c>
      <c r="B233" s="1" t="str">
        <f t="shared" si="22"/>
        <v>08Jul2024lileh</v>
      </c>
      <c r="C233" s="2" t="s">
        <v>334</v>
      </c>
      <c r="D233" t="s">
        <v>261</v>
      </c>
      <c r="E233" t="s">
        <v>31</v>
      </c>
      <c r="F233" s="2" t="s">
        <v>38</v>
      </c>
      <c r="G233" t="s">
        <v>36</v>
      </c>
      <c r="H233" t="str">
        <f t="shared" si="14"/>
        <v>08Jul2024lileh</v>
      </c>
      <c r="P233" t="s">
        <v>84</v>
      </c>
      <c r="R233" t="str">
        <f t="shared" si="15"/>
        <v xml:space="preserve">Bee small,dark </v>
      </c>
      <c r="V233">
        <v>1</v>
      </c>
      <c r="W233" t="s">
        <v>342</v>
      </c>
      <c r="X233" t="s">
        <v>343</v>
      </c>
      <c r="AA233" t="s">
        <v>88</v>
      </c>
      <c r="AB233" t="s">
        <v>70</v>
      </c>
    </row>
    <row r="234" spans="1:28" ht="15" customHeight="1">
      <c r="A234" t="s">
        <v>74</v>
      </c>
      <c r="B234" s="1" t="str">
        <f t="shared" si="22"/>
        <v>08Jul2024lileh</v>
      </c>
      <c r="C234" s="2" t="s">
        <v>334</v>
      </c>
      <c r="D234" t="s">
        <v>261</v>
      </c>
      <c r="E234" t="s">
        <v>31</v>
      </c>
      <c r="F234" s="2" t="s">
        <v>38</v>
      </c>
      <c r="G234" t="s">
        <v>36</v>
      </c>
      <c r="H234" t="str">
        <f t="shared" si="14"/>
        <v>08Jul2024lileh</v>
      </c>
      <c r="P234" t="s">
        <v>84</v>
      </c>
      <c r="R234" t="str">
        <f t="shared" si="15"/>
        <v xml:space="preserve">Bee small,dark </v>
      </c>
      <c r="V234">
        <v>1</v>
      </c>
      <c r="W234" t="s">
        <v>34</v>
      </c>
      <c r="X234" t="s">
        <v>35</v>
      </c>
      <c r="AA234" t="s">
        <v>88</v>
      </c>
      <c r="AB234" t="s">
        <v>70</v>
      </c>
    </row>
    <row r="235" spans="1:28" ht="15" customHeight="1">
      <c r="A235" t="s">
        <v>74</v>
      </c>
      <c r="B235" s="1" t="str">
        <f t="shared" si="22"/>
        <v>08Jul2024lileh</v>
      </c>
      <c r="C235" s="2" t="s">
        <v>334</v>
      </c>
      <c r="D235" t="s">
        <v>261</v>
      </c>
      <c r="E235" t="s">
        <v>31</v>
      </c>
      <c r="F235" s="2" t="s">
        <v>38</v>
      </c>
      <c r="G235" t="s">
        <v>36</v>
      </c>
      <c r="H235" t="str">
        <f t="shared" si="14"/>
        <v>08Jul2024lilehp3</v>
      </c>
      <c r="P235" t="s">
        <v>37</v>
      </c>
      <c r="Q235" t="s">
        <v>39</v>
      </c>
      <c r="R235" t="str">
        <f t="shared" si="15"/>
        <v>Bee Bombus vos/calig</v>
      </c>
      <c r="S235" s="5" t="s">
        <v>348</v>
      </c>
      <c r="U235" t="s">
        <v>42</v>
      </c>
      <c r="V235">
        <v>1</v>
      </c>
      <c r="W235" t="s">
        <v>34</v>
      </c>
      <c r="X235" t="s">
        <v>35</v>
      </c>
      <c r="Z235" t="s">
        <v>50</v>
      </c>
      <c r="AA235" t="s">
        <v>83</v>
      </c>
    </row>
    <row r="236" spans="1:28" ht="15" customHeight="1">
      <c r="A236" t="s">
        <v>74</v>
      </c>
      <c r="B236" s="1" t="str">
        <f t="shared" si="22"/>
        <v>08Jul2024lileh</v>
      </c>
      <c r="C236" s="2" t="s">
        <v>334</v>
      </c>
      <c r="D236" t="s">
        <v>261</v>
      </c>
      <c r="E236" t="s">
        <v>31</v>
      </c>
      <c r="F236" s="2" t="s">
        <v>38</v>
      </c>
      <c r="G236" t="s">
        <v>36</v>
      </c>
      <c r="H236" t="str">
        <f t="shared" si="14"/>
        <v>08Jul2024lilehp4</v>
      </c>
      <c r="P236" t="s">
        <v>134</v>
      </c>
      <c r="R236" t="str">
        <f t="shared" si="15"/>
        <v xml:space="preserve">Bee Agapostamon </v>
      </c>
      <c r="S236" s="5" t="s">
        <v>349</v>
      </c>
      <c r="U236" t="s">
        <v>60</v>
      </c>
      <c r="V236">
        <v>1</v>
      </c>
      <c r="W236" t="s">
        <v>129</v>
      </c>
      <c r="X236" t="s">
        <v>288</v>
      </c>
      <c r="Z236" t="s">
        <v>53</v>
      </c>
      <c r="AA236" t="s">
        <v>83</v>
      </c>
    </row>
    <row r="237" spans="1:28" ht="15" customHeight="1">
      <c r="A237" t="s">
        <v>74</v>
      </c>
      <c r="B237" s="1" t="str">
        <f t="shared" si="22"/>
        <v>08Jul2024lileh</v>
      </c>
      <c r="C237" s="2" t="s">
        <v>334</v>
      </c>
      <c r="D237" t="s">
        <v>261</v>
      </c>
      <c r="E237" t="s">
        <v>31</v>
      </c>
      <c r="F237" s="2" t="s">
        <v>67</v>
      </c>
      <c r="G237" t="s">
        <v>36</v>
      </c>
      <c r="H237" t="str">
        <f t="shared" si="14"/>
        <v>08Jul2024lilehp5</v>
      </c>
      <c r="P237" t="s">
        <v>37</v>
      </c>
      <c r="Q237" t="s">
        <v>39</v>
      </c>
      <c r="R237" t="str">
        <f t="shared" si="15"/>
        <v>Bee Bombus vos/calig</v>
      </c>
      <c r="S237" s="5" t="s">
        <v>350</v>
      </c>
      <c r="U237" t="s">
        <v>42</v>
      </c>
      <c r="V237">
        <v>1</v>
      </c>
      <c r="W237" t="s">
        <v>34</v>
      </c>
      <c r="X237" t="s">
        <v>35</v>
      </c>
      <c r="Z237" t="s">
        <v>56</v>
      </c>
      <c r="AA237" t="s">
        <v>83</v>
      </c>
    </row>
    <row r="238" spans="1:28" ht="15" customHeight="1">
      <c r="A238" t="s">
        <v>74</v>
      </c>
      <c r="B238" s="1" t="str">
        <f t="shared" si="22"/>
        <v>08Jul2024lileh</v>
      </c>
      <c r="C238" s="2" t="s">
        <v>334</v>
      </c>
      <c r="D238" t="s">
        <v>261</v>
      </c>
      <c r="E238" t="s">
        <v>31</v>
      </c>
      <c r="F238" s="2" t="s">
        <v>67</v>
      </c>
      <c r="G238" t="s">
        <v>36</v>
      </c>
      <c r="H238" t="str">
        <f t="shared" si="14"/>
        <v>08Jul2024lilehs3</v>
      </c>
      <c r="P238" t="s">
        <v>84</v>
      </c>
      <c r="R238" t="str">
        <f t="shared" si="15"/>
        <v xml:space="preserve">Bee small,dark </v>
      </c>
      <c r="V238">
        <v>1</v>
      </c>
      <c r="W238" t="s">
        <v>34</v>
      </c>
      <c r="X238" t="s">
        <v>35</v>
      </c>
      <c r="Z238" t="s">
        <v>96</v>
      </c>
      <c r="AA238" t="s">
        <v>83</v>
      </c>
    </row>
    <row r="239" spans="1:28" ht="15" customHeight="1">
      <c r="A239" t="s">
        <v>74</v>
      </c>
      <c r="B239" s="1" t="str">
        <f t="shared" si="22"/>
        <v>08Jul2024lileh</v>
      </c>
      <c r="C239" s="2" t="s">
        <v>334</v>
      </c>
      <c r="D239" t="s">
        <v>261</v>
      </c>
      <c r="E239" t="s">
        <v>31</v>
      </c>
      <c r="F239" s="2" t="s">
        <v>67</v>
      </c>
      <c r="G239" t="s">
        <v>36</v>
      </c>
      <c r="H239" t="str">
        <f t="shared" si="14"/>
        <v>08Jul2024lileh</v>
      </c>
      <c r="P239" t="s">
        <v>84</v>
      </c>
      <c r="R239" t="str">
        <f t="shared" si="15"/>
        <v xml:space="preserve">Bee small,dark </v>
      </c>
      <c r="V239">
        <v>1</v>
      </c>
      <c r="W239" t="s">
        <v>342</v>
      </c>
      <c r="X239" t="s">
        <v>343</v>
      </c>
      <c r="AA239" t="s">
        <v>88</v>
      </c>
      <c r="AB239" t="s">
        <v>70</v>
      </c>
    </row>
    <row r="240" spans="1:28" ht="15" customHeight="1">
      <c r="A240" t="s">
        <v>74</v>
      </c>
      <c r="B240" s="1" t="str">
        <f t="shared" si="22"/>
        <v>08Jul2024lileh</v>
      </c>
      <c r="C240" s="2" t="s">
        <v>334</v>
      </c>
      <c r="D240" t="s">
        <v>261</v>
      </c>
      <c r="E240" t="s">
        <v>31</v>
      </c>
      <c r="F240" s="2" t="s">
        <v>67</v>
      </c>
      <c r="G240" t="s">
        <v>36</v>
      </c>
      <c r="H240" t="str">
        <f t="shared" si="14"/>
        <v>08Jul2024lilehp6</v>
      </c>
      <c r="P240" t="s">
        <v>37</v>
      </c>
      <c r="Q240" t="s">
        <v>39</v>
      </c>
      <c r="R240" t="str">
        <f t="shared" si="15"/>
        <v>Bee Bombus vos/calig</v>
      </c>
      <c r="S240" s="5" t="s">
        <v>351</v>
      </c>
      <c r="U240" t="s">
        <v>42</v>
      </c>
      <c r="V240">
        <v>1</v>
      </c>
      <c r="W240" t="s">
        <v>34</v>
      </c>
      <c r="X240" t="s">
        <v>35</v>
      </c>
      <c r="Z240" t="s">
        <v>61</v>
      </c>
      <c r="AA240" t="s">
        <v>83</v>
      </c>
    </row>
    <row r="241" spans="1:28" ht="15" customHeight="1">
      <c r="A241" t="s">
        <v>74</v>
      </c>
      <c r="B241" s="1" t="str">
        <f t="shared" si="22"/>
        <v>08Jul2024lileh</v>
      </c>
      <c r="C241" s="2" t="s">
        <v>334</v>
      </c>
      <c r="D241" t="s">
        <v>261</v>
      </c>
      <c r="E241" t="s">
        <v>31</v>
      </c>
      <c r="F241" s="2" t="s">
        <v>67</v>
      </c>
      <c r="G241" t="s">
        <v>36</v>
      </c>
      <c r="H241" t="str">
        <f t="shared" si="14"/>
        <v>08Jul2024lilehp7</v>
      </c>
      <c r="P241" t="s">
        <v>134</v>
      </c>
      <c r="Q241" t="s">
        <v>135</v>
      </c>
      <c r="R241" t="str">
        <f t="shared" si="15"/>
        <v>Bee Agapostamon texanus</v>
      </c>
      <c r="S241" s="5" t="s">
        <v>352</v>
      </c>
      <c r="U241" t="s">
        <v>42</v>
      </c>
      <c r="V241">
        <v>1</v>
      </c>
      <c r="W241" t="s">
        <v>342</v>
      </c>
      <c r="X241" t="s">
        <v>343</v>
      </c>
      <c r="Z241" t="s">
        <v>66</v>
      </c>
      <c r="AA241" t="s">
        <v>83</v>
      </c>
    </row>
    <row r="242" spans="1:28" ht="15" customHeight="1">
      <c r="A242" t="s">
        <v>74</v>
      </c>
      <c r="B242" s="1" t="str">
        <f t="shared" si="22"/>
        <v>08Jul2024lileh</v>
      </c>
      <c r="C242" s="2" t="s">
        <v>334</v>
      </c>
      <c r="D242" t="s">
        <v>261</v>
      </c>
      <c r="E242" t="s">
        <v>31</v>
      </c>
      <c r="F242" s="2" t="s">
        <v>67</v>
      </c>
      <c r="G242" t="s">
        <v>36</v>
      </c>
      <c r="H242" t="str">
        <f t="shared" si="14"/>
        <v>08Jul2024lilehs4</v>
      </c>
      <c r="P242" t="s">
        <v>84</v>
      </c>
      <c r="R242" t="str">
        <f t="shared" si="15"/>
        <v xml:space="preserve">Bee small,dark </v>
      </c>
      <c r="V242">
        <v>1</v>
      </c>
      <c r="Z242" t="s">
        <v>97</v>
      </c>
      <c r="AA242" t="s">
        <v>83</v>
      </c>
      <c r="AB242" t="s">
        <v>353</v>
      </c>
    </row>
    <row r="243" spans="1:28" ht="15" customHeight="1">
      <c r="A243" t="s">
        <v>74</v>
      </c>
      <c r="B243" s="1" t="str">
        <f t="shared" si="22"/>
        <v>08Jul2024lileh</v>
      </c>
      <c r="C243" s="2" t="s">
        <v>334</v>
      </c>
      <c r="D243" t="s">
        <v>261</v>
      </c>
      <c r="E243" t="s">
        <v>31</v>
      </c>
      <c r="F243" s="2" t="s">
        <v>67</v>
      </c>
      <c r="G243" t="s">
        <v>36</v>
      </c>
      <c r="H243" t="str">
        <f t="shared" si="14"/>
        <v>08Jul2024lilehs5</v>
      </c>
      <c r="P243" t="s">
        <v>84</v>
      </c>
      <c r="R243" t="str">
        <f t="shared" si="15"/>
        <v xml:space="preserve">Bee small,dark </v>
      </c>
      <c r="V243">
        <v>1</v>
      </c>
      <c r="W243" t="s">
        <v>342</v>
      </c>
      <c r="X243" t="s">
        <v>343</v>
      </c>
      <c r="Z243" t="s">
        <v>104</v>
      </c>
      <c r="AA243" t="s">
        <v>83</v>
      </c>
    </row>
    <row r="244" spans="1:28" ht="15" customHeight="1">
      <c r="A244" t="s">
        <v>74</v>
      </c>
      <c r="B244" s="1" t="str">
        <f t="shared" si="16"/>
        <v>08Jul2024lilenh</v>
      </c>
      <c r="C244" s="2" t="s">
        <v>334</v>
      </c>
      <c r="D244" t="s">
        <v>261</v>
      </c>
      <c r="E244" t="s">
        <v>77</v>
      </c>
      <c r="F244" s="2" t="s">
        <v>32</v>
      </c>
      <c r="H244" t="str">
        <f t="shared" si="14"/>
        <v>08Jul2024lilenh</v>
      </c>
      <c r="R244" t="str">
        <f t="shared" si="15"/>
        <v xml:space="preserve">  </v>
      </c>
      <c r="V244">
        <v>0</v>
      </c>
    </row>
    <row r="245" spans="1:28" ht="15" customHeight="1">
      <c r="A245" t="s">
        <v>74</v>
      </c>
      <c r="B245" s="1" t="str">
        <f t="shared" ref="B245:B292" si="23">CONCATENATE(C245,D245,E245)</f>
        <v>08Jul2024lilenh</v>
      </c>
      <c r="C245" s="2" t="s">
        <v>334</v>
      </c>
      <c r="D245" t="s">
        <v>261</v>
      </c>
      <c r="E245" t="s">
        <v>77</v>
      </c>
      <c r="F245" s="2" t="s">
        <v>38</v>
      </c>
      <c r="G245" t="s">
        <v>36</v>
      </c>
      <c r="H245" t="str">
        <f t="shared" si="14"/>
        <v>08Jul2024lilenhp1</v>
      </c>
      <c r="P245" t="s">
        <v>37</v>
      </c>
      <c r="Q245" t="s">
        <v>39</v>
      </c>
      <c r="R245" t="str">
        <f t="shared" si="15"/>
        <v>Bee Bombus vos/calig</v>
      </c>
      <c r="S245" s="5" t="s">
        <v>354</v>
      </c>
      <c r="U245" t="s">
        <v>42</v>
      </c>
      <c r="V245">
        <v>1</v>
      </c>
      <c r="W245" t="s">
        <v>355</v>
      </c>
      <c r="X245" t="s">
        <v>356</v>
      </c>
      <c r="Z245" t="s">
        <v>43</v>
      </c>
      <c r="AA245" t="s">
        <v>83</v>
      </c>
    </row>
    <row r="246" spans="1:28" ht="15" customHeight="1">
      <c r="A246" t="s">
        <v>74</v>
      </c>
      <c r="B246" s="1" t="str">
        <f t="shared" si="23"/>
        <v>08Jul2024lilenh</v>
      </c>
      <c r="C246" s="2" t="s">
        <v>334</v>
      </c>
      <c r="D246" t="s">
        <v>261</v>
      </c>
      <c r="E246" t="s">
        <v>77</v>
      </c>
      <c r="F246" s="2" t="s">
        <v>38</v>
      </c>
      <c r="G246" t="s">
        <v>33</v>
      </c>
      <c r="H246" t="str">
        <f t="shared" si="14"/>
        <v>08Jul2024lilenhp2</v>
      </c>
      <c r="P246" t="s">
        <v>62</v>
      </c>
      <c r="Q246" t="s">
        <v>357</v>
      </c>
      <c r="R246" t="str">
        <f t="shared" si="15"/>
        <v>Wasp Vespula germanica</v>
      </c>
      <c r="S246" s="5" t="s">
        <v>358</v>
      </c>
      <c r="V246">
        <v>1</v>
      </c>
      <c r="W246" t="s">
        <v>78</v>
      </c>
      <c r="X246" t="s">
        <v>79</v>
      </c>
      <c r="Z246" t="s">
        <v>47</v>
      </c>
    </row>
    <row r="247" spans="1:28" ht="15" customHeight="1">
      <c r="A247" t="s">
        <v>74</v>
      </c>
      <c r="B247" s="1" t="str">
        <f t="shared" si="23"/>
        <v>08Jul2024lilenh</v>
      </c>
      <c r="C247" s="2" t="s">
        <v>334</v>
      </c>
      <c r="D247" t="s">
        <v>261</v>
      </c>
      <c r="E247" t="s">
        <v>77</v>
      </c>
      <c r="F247" s="2" t="s">
        <v>67</v>
      </c>
      <c r="G247" t="s">
        <v>36</v>
      </c>
      <c r="H247" t="str">
        <f t="shared" si="14"/>
        <v>08Jul2024lilenhp3</v>
      </c>
      <c r="P247" t="s">
        <v>134</v>
      </c>
      <c r="Q247" t="s">
        <v>135</v>
      </c>
      <c r="R247" t="str">
        <f t="shared" si="15"/>
        <v>Bee Agapostamon texanus</v>
      </c>
      <c r="S247" s="5" t="s">
        <v>359</v>
      </c>
      <c r="U247" t="s">
        <v>42</v>
      </c>
      <c r="V247">
        <v>1</v>
      </c>
      <c r="W247" t="s">
        <v>355</v>
      </c>
      <c r="X247" t="s">
        <v>356</v>
      </c>
      <c r="Z247" t="s">
        <v>50</v>
      </c>
    </row>
    <row r="248" spans="1:28" ht="15" customHeight="1">
      <c r="A248" t="s">
        <v>28</v>
      </c>
      <c r="B248" s="1" t="str">
        <f t="shared" si="23"/>
        <v>08Apr2024stavc</v>
      </c>
      <c r="C248" s="2" t="s">
        <v>360</v>
      </c>
      <c r="D248" t="s">
        <v>30</v>
      </c>
      <c r="E248" t="s">
        <v>110</v>
      </c>
      <c r="F248" s="2" t="s">
        <v>32</v>
      </c>
      <c r="H248" t="str">
        <f t="shared" si="14"/>
        <v>08Apr2024stavc</v>
      </c>
      <c r="R248" t="str">
        <f t="shared" si="15"/>
        <v xml:space="preserve">  </v>
      </c>
      <c r="V248">
        <v>0</v>
      </c>
    </row>
    <row r="249" spans="1:28" ht="15" customHeight="1">
      <c r="A249" t="s">
        <v>28</v>
      </c>
      <c r="B249" s="1" t="str">
        <f t="shared" si="23"/>
        <v>08Apr2024stavc</v>
      </c>
      <c r="C249" s="2" t="s">
        <v>360</v>
      </c>
      <c r="D249" t="s">
        <v>30</v>
      </c>
      <c r="E249" t="s">
        <v>110</v>
      </c>
      <c r="F249" s="2" t="s">
        <v>38</v>
      </c>
      <c r="H249" t="str">
        <f t="shared" si="14"/>
        <v>08Apr2024stavc</v>
      </c>
      <c r="R249" t="str">
        <f t="shared" si="15"/>
        <v xml:space="preserve">  </v>
      </c>
      <c r="V249">
        <v>0</v>
      </c>
    </row>
    <row r="250" spans="1:28" s="7" customFormat="1" ht="15" customHeight="1">
      <c r="A250" s="7" t="s">
        <v>28</v>
      </c>
      <c r="B250" s="11" t="str">
        <f t="shared" si="23"/>
        <v>08Apr2024stavc</v>
      </c>
      <c r="C250" s="8" t="s">
        <v>360</v>
      </c>
      <c r="D250" s="7" t="s">
        <v>30</v>
      </c>
      <c r="E250" s="7" t="s">
        <v>110</v>
      </c>
      <c r="F250" s="8" t="s">
        <v>67</v>
      </c>
      <c r="G250" s="7" t="s">
        <v>36</v>
      </c>
      <c r="H250" t="str">
        <f t="shared" si="14"/>
        <v>08Apr2024stavcp1</v>
      </c>
      <c r="P250" s="7" t="s">
        <v>37</v>
      </c>
      <c r="Q250" s="7" t="s">
        <v>39</v>
      </c>
      <c r="R250" s="7" t="str">
        <f t="shared" si="15"/>
        <v>Bee Bombus vos/calig</v>
      </c>
      <c r="S250" s="9" t="s">
        <v>361</v>
      </c>
      <c r="T250" s="7" t="s">
        <v>362</v>
      </c>
      <c r="V250" s="7">
        <v>1</v>
      </c>
      <c r="W250" s="7" t="s">
        <v>363</v>
      </c>
      <c r="X250" s="7" t="s">
        <v>364</v>
      </c>
      <c r="Z250" s="7" t="s">
        <v>43</v>
      </c>
      <c r="AA250" s="7" t="s">
        <v>83</v>
      </c>
    </row>
    <row r="251" spans="1:28" ht="15" customHeight="1">
      <c r="A251" t="s">
        <v>28</v>
      </c>
      <c r="B251" s="1" t="str">
        <f t="shared" si="23"/>
        <v>08Sep2024ymcac</v>
      </c>
      <c r="C251" s="2" t="s">
        <v>365</v>
      </c>
      <c r="D251" t="s">
        <v>194</v>
      </c>
      <c r="E251" t="s">
        <v>110</v>
      </c>
      <c r="F251" s="2" t="s">
        <v>32</v>
      </c>
      <c r="G251" t="s">
        <v>36</v>
      </c>
      <c r="H251" t="str">
        <f t="shared" si="14"/>
        <v>08Sep2024ymcac</v>
      </c>
      <c r="P251" t="s">
        <v>166</v>
      </c>
      <c r="Q251" t="s">
        <v>167</v>
      </c>
      <c r="R251" t="str">
        <f t="shared" si="15"/>
        <v>Bee Apis mellifera</v>
      </c>
      <c r="V251">
        <v>3</v>
      </c>
      <c r="W251" t="s">
        <v>195</v>
      </c>
      <c r="X251" t="s">
        <v>196</v>
      </c>
    </row>
    <row r="252" spans="1:28" ht="15" customHeight="1">
      <c r="A252" t="s">
        <v>28</v>
      </c>
      <c r="B252" s="1" t="str">
        <f t="shared" si="23"/>
        <v>08Sep2024ymcac</v>
      </c>
      <c r="C252" s="2" t="s">
        <v>365</v>
      </c>
      <c r="D252" t="s">
        <v>194</v>
      </c>
      <c r="E252" t="s">
        <v>110</v>
      </c>
      <c r="F252" s="2" t="s">
        <v>32</v>
      </c>
      <c r="H252" t="str">
        <f t="shared" si="14"/>
        <v>08Sep2024ymcac</v>
      </c>
      <c r="P252" t="s">
        <v>33</v>
      </c>
      <c r="R252" t="str">
        <f t="shared" si="15"/>
        <v xml:space="preserve"> Wasp </v>
      </c>
      <c r="V252">
        <v>3</v>
      </c>
      <c r="W252" t="s">
        <v>195</v>
      </c>
      <c r="X252" t="s">
        <v>196</v>
      </c>
    </row>
    <row r="253" spans="1:28" ht="15" customHeight="1">
      <c r="A253" t="s">
        <v>28</v>
      </c>
      <c r="B253" s="1" t="str">
        <f t="shared" si="23"/>
        <v>08Sep2024ymcac</v>
      </c>
      <c r="C253" s="2" t="s">
        <v>365</v>
      </c>
      <c r="D253" t="s">
        <v>194</v>
      </c>
      <c r="E253" t="s">
        <v>110</v>
      </c>
      <c r="F253" s="2" t="s">
        <v>38</v>
      </c>
      <c r="G253" t="s">
        <v>36</v>
      </c>
      <c r="H253" t="str">
        <f t="shared" si="14"/>
        <v>08Sep2024ymcacp1</v>
      </c>
      <c r="P253" t="s">
        <v>166</v>
      </c>
      <c r="Q253" t="s">
        <v>167</v>
      </c>
      <c r="R253" t="str">
        <f t="shared" si="15"/>
        <v>Bee Apis mellifera</v>
      </c>
      <c r="S253" s="5" t="s">
        <v>366</v>
      </c>
      <c r="T253" t="s">
        <v>367</v>
      </c>
      <c r="U253" t="s">
        <v>60</v>
      </c>
      <c r="V253">
        <v>1</v>
      </c>
      <c r="W253" t="s">
        <v>195</v>
      </c>
      <c r="X253" t="s">
        <v>196</v>
      </c>
      <c r="Z253" t="s">
        <v>43</v>
      </c>
      <c r="AA253" t="s">
        <v>83</v>
      </c>
    </row>
    <row r="254" spans="1:28" ht="15" customHeight="1">
      <c r="A254" t="s">
        <v>28</v>
      </c>
      <c r="B254" s="1" t="str">
        <f t="shared" si="23"/>
        <v>08Sep2024ymcac</v>
      </c>
      <c r="C254" s="2" t="s">
        <v>365</v>
      </c>
      <c r="D254" t="s">
        <v>194</v>
      </c>
      <c r="E254" t="s">
        <v>110</v>
      </c>
      <c r="F254" s="2" t="s">
        <v>38</v>
      </c>
      <c r="G254" t="s">
        <v>36</v>
      </c>
      <c r="H254" t="str">
        <f t="shared" si="14"/>
        <v>08Sep2024ymcacp2</v>
      </c>
      <c r="P254" t="s">
        <v>166</v>
      </c>
      <c r="Q254" t="s">
        <v>167</v>
      </c>
      <c r="R254" t="str">
        <f t="shared" si="15"/>
        <v>Bee Apis mellifera</v>
      </c>
      <c r="S254" s="5" t="s">
        <v>368</v>
      </c>
      <c r="T254" t="s">
        <v>369</v>
      </c>
      <c r="U254" t="s">
        <v>60</v>
      </c>
      <c r="V254">
        <v>1</v>
      </c>
      <c r="W254" t="s">
        <v>195</v>
      </c>
      <c r="X254" t="s">
        <v>196</v>
      </c>
      <c r="Z254" t="s">
        <v>47</v>
      </c>
      <c r="AA254" t="s">
        <v>83</v>
      </c>
    </row>
    <row r="255" spans="1:28" ht="15" customHeight="1">
      <c r="A255" t="s">
        <v>28</v>
      </c>
      <c r="B255" s="1" t="str">
        <f t="shared" si="23"/>
        <v>08Sep2024ymcac</v>
      </c>
      <c r="C255" s="2" t="s">
        <v>365</v>
      </c>
      <c r="D255" t="s">
        <v>194</v>
      </c>
      <c r="E255" t="s">
        <v>110</v>
      </c>
      <c r="F255" s="2" t="s">
        <v>38</v>
      </c>
      <c r="G255" t="s">
        <v>36</v>
      </c>
      <c r="H255" t="str">
        <f t="shared" si="14"/>
        <v>08Sep2024ymcacp3</v>
      </c>
      <c r="P255" t="s">
        <v>166</v>
      </c>
      <c r="Q255" t="s">
        <v>167</v>
      </c>
      <c r="R255" t="str">
        <f t="shared" si="15"/>
        <v>Bee Apis mellifera</v>
      </c>
      <c r="S255" s="5" t="s">
        <v>370</v>
      </c>
      <c r="T255" t="s">
        <v>371</v>
      </c>
      <c r="V255">
        <v>1</v>
      </c>
      <c r="W255" t="s">
        <v>195</v>
      </c>
      <c r="X255" t="s">
        <v>196</v>
      </c>
      <c r="Z255" t="s">
        <v>50</v>
      </c>
      <c r="AA255" t="s">
        <v>83</v>
      </c>
    </row>
    <row r="256" spans="1:28" ht="15" customHeight="1">
      <c r="A256" t="s">
        <v>28</v>
      </c>
      <c r="B256" s="1" t="str">
        <f t="shared" si="23"/>
        <v>08Sep2024ymcac</v>
      </c>
      <c r="C256" s="2" t="s">
        <v>365</v>
      </c>
      <c r="D256" t="s">
        <v>194</v>
      </c>
      <c r="E256" t="s">
        <v>110</v>
      </c>
      <c r="F256" s="2" t="s">
        <v>67</v>
      </c>
      <c r="G256" t="s">
        <v>33</v>
      </c>
      <c r="H256" t="str">
        <f t="shared" si="14"/>
        <v>08Sep2024ymcacp4</v>
      </c>
      <c r="P256" t="s">
        <v>62</v>
      </c>
      <c r="Q256" t="s">
        <v>224</v>
      </c>
      <c r="R256" t="str">
        <f t="shared" si="15"/>
        <v>Wasp Vespula pennsylvanica</v>
      </c>
      <c r="S256" s="5" t="s">
        <v>372</v>
      </c>
      <c r="T256" t="s">
        <v>373</v>
      </c>
      <c r="V256">
        <v>1</v>
      </c>
      <c r="W256" t="s">
        <v>195</v>
      </c>
      <c r="X256" t="s">
        <v>196</v>
      </c>
      <c r="Z256" t="s">
        <v>53</v>
      </c>
      <c r="AA256" t="s">
        <v>83</v>
      </c>
    </row>
    <row r="257" spans="1:28" ht="15" customHeight="1">
      <c r="A257" t="s">
        <v>28</v>
      </c>
      <c r="B257" s="1" t="str">
        <f t="shared" si="23"/>
        <v>25Sep2024ymcac</v>
      </c>
      <c r="C257" s="2" t="s">
        <v>280</v>
      </c>
      <c r="D257" t="s">
        <v>194</v>
      </c>
      <c r="E257" t="s">
        <v>110</v>
      </c>
      <c r="F257" s="2" t="s">
        <v>32</v>
      </c>
      <c r="H257" t="str">
        <f t="shared" si="14"/>
        <v>25Sep2024ymcac</v>
      </c>
      <c r="R257" t="str">
        <f t="shared" si="15"/>
        <v xml:space="preserve">  </v>
      </c>
      <c r="V257">
        <v>0</v>
      </c>
    </row>
    <row r="258" spans="1:28" ht="15" customHeight="1">
      <c r="A258" t="s">
        <v>28</v>
      </c>
      <c r="B258" s="1" t="str">
        <f t="shared" si="23"/>
        <v>25Sep2024ymcac</v>
      </c>
      <c r="C258" s="2" t="s">
        <v>280</v>
      </c>
      <c r="D258" t="s">
        <v>194</v>
      </c>
      <c r="E258" t="s">
        <v>110</v>
      </c>
      <c r="F258" s="2" t="s">
        <v>38</v>
      </c>
      <c r="G258" t="s">
        <v>36</v>
      </c>
      <c r="H258" t="str">
        <f t="shared" si="14"/>
        <v>25Sep2024ymcacp1</v>
      </c>
      <c r="P258" t="s">
        <v>166</v>
      </c>
      <c r="Q258" t="s">
        <v>167</v>
      </c>
      <c r="R258" t="str">
        <f t="shared" si="15"/>
        <v>Bee Apis mellifera</v>
      </c>
      <c r="S258" s="5" t="s">
        <v>374</v>
      </c>
      <c r="T258" t="s">
        <v>375</v>
      </c>
      <c r="U258" t="s">
        <v>60</v>
      </c>
      <c r="V258">
        <v>1</v>
      </c>
      <c r="W258" t="s">
        <v>195</v>
      </c>
      <c r="X258" t="s">
        <v>196</v>
      </c>
      <c r="Z258" t="s">
        <v>43</v>
      </c>
      <c r="AA258" t="s">
        <v>83</v>
      </c>
    </row>
    <row r="259" spans="1:28" ht="15" customHeight="1">
      <c r="A259" t="s">
        <v>28</v>
      </c>
      <c r="B259" s="1" t="str">
        <f t="shared" si="23"/>
        <v>25Sep2024ymcac</v>
      </c>
      <c r="C259" s="2" t="s">
        <v>280</v>
      </c>
      <c r="D259" t="s">
        <v>194</v>
      </c>
      <c r="E259" t="s">
        <v>110</v>
      </c>
      <c r="F259" s="2" t="s">
        <v>38</v>
      </c>
      <c r="G259" t="s">
        <v>36</v>
      </c>
      <c r="H259" t="str">
        <f t="shared" ref="H259:H322" si="24">CONCATENATE(B259,Z259)</f>
        <v>25Sep2024ymcacp2</v>
      </c>
      <c r="P259" t="s">
        <v>166</v>
      </c>
      <c r="Q259" t="s">
        <v>167</v>
      </c>
      <c r="R259" t="str">
        <f t="shared" ref="R259:R322" si="25">G259&amp;" "&amp;P259&amp;" "&amp;Q259</f>
        <v>Bee Apis mellifera</v>
      </c>
      <c r="S259" s="5" t="s">
        <v>376</v>
      </c>
      <c r="V259">
        <v>1</v>
      </c>
      <c r="W259" t="s">
        <v>195</v>
      </c>
      <c r="X259" t="s">
        <v>196</v>
      </c>
      <c r="Z259" t="s">
        <v>47</v>
      </c>
      <c r="AA259" t="s">
        <v>83</v>
      </c>
    </row>
    <row r="260" spans="1:28" ht="15" customHeight="1">
      <c r="A260" t="s">
        <v>28</v>
      </c>
      <c r="B260" s="1" t="str">
        <f t="shared" si="23"/>
        <v>25Sep2024ymcac</v>
      </c>
      <c r="C260" s="2" t="s">
        <v>280</v>
      </c>
      <c r="D260" t="s">
        <v>194</v>
      </c>
      <c r="E260" t="s">
        <v>110</v>
      </c>
      <c r="F260" s="2" t="s">
        <v>38</v>
      </c>
      <c r="G260" t="s">
        <v>36</v>
      </c>
      <c r="H260" t="str">
        <f t="shared" si="24"/>
        <v>25Sep2024ymcac</v>
      </c>
      <c r="P260" t="s">
        <v>166</v>
      </c>
      <c r="Q260" t="s">
        <v>167</v>
      </c>
      <c r="R260" t="str">
        <f t="shared" si="25"/>
        <v>Bee Apis mellifera</v>
      </c>
      <c r="V260">
        <v>1</v>
      </c>
      <c r="AA260" t="s">
        <v>70</v>
      </c>
    </row>
    <row r="261" spans="1:28" ht="15" customHeight="1">
      <c r="A261" t="s">
        <v>28</v>
      </c>
      <c r="B261" s="1" t="str">
        <f t="shared" si="23"/>
        <v>25Sep2024ymcac</v>
      </c>
      <c r="C261" s="2" t="s">
        <v>280</v>
      </c>
      <c r="D261" t="s">
        <v>194</v>
      </c>
      <c r="E261" t="s">
        <v>110</v>
      </c>
      <c r="F261" s="2" t="s">
        <v>67</v>
      </c>
      <c r="G261" t="s">
        <v>36</v>
      </c>
      <c r="H261" t="str">
        <f t="shared" si="24"/>
        <v>25Sep2024ymcacp3</v>
      </c>
      <c r="P261" t="s">
        <v>166</v>
      </c>
      <c r="Q261" t="s">
        <v>167</v>
      </c>
      <c r="R261" t="str">
        <f t="shared" si="25"/>
        <v>Bee Apis mellifera</v>
      </c>
      <c r="S261" s="5" t="s">
        <v>377</v>
      </c>
      <c r="T261" t="s">
        <v>375</v>
      </c>
      <c r="U261" t="s">
        <v>60</v>
      </c>
      <c r="V261">
        <v>1</v>
      </c>
      <c r="W261" t="s">
        <v>195</v>
      </c>
      <c r="X261" t="s">
        <v>196</v>
      </c>
      <c r="Z261" t="s">
        <v>50</v>
      </c>
      <c r="AA261" t="s">
        <v>83</v>
      </c>
    </row>
    <row r="262" spans="1:28" ht="15" customHeight="1">
      <c r="A262" t="s">
        <v>28</v>
      </c>
      <c r="B262" s="1" t="str">
        <f t="shared" si="23"/>
        <v>10Jun2024ymcac</v>
      </c>
      <c r="C262" s="2" t="s">
        <v>263</v>
      </c>
      <c r="D262" t="s">
        <v>194</v>
      </c>
      <c r="E262" t="s">
        <v>110</v>
      </c>
      <c r="F262" s="2" t="s">
        <v>32</v>
      </c>
      <c r="G262" t="s">
        <v>36</v>
      </c>
      <c r="H262" t="str">
        <f t="shared" si="24"/>
        <v>10Jun2024ymcac</v>
      </c>
      <c r="P262" t="s">
        <v>166</v>
      </c>
      <c r="Q262" t="s">
        <v>167</v>
      </c>
      <c r="R262" t="str">
        <f t="shared" si="25"/>
        <v>Bee Apis mellifera</v>
      </c>
      <c r="V262">
        <v>2</v>
      </c>
      <c r="W262" t="s">
        <v>195</v>
      </c>
      <c r="X262" t="s">
        <v>196</v>
      </c>
    </row>
    <row r="263" spans="1:28" ht="15" customHeight="1">
      <c r="A263" t="s">
        <v>28</v>
      </c>
      <c r="B263" s="1" t="str">
        <f t="shared" si="23"/>
        <v>10Jun2024ymcac</v>
      </c>
      <c r="C263" s="2" t="s">
        <v>263</v>
      </c>
      <c r="D263" t="s">
        <v>194</v>
      </c>
      <c r="E263" t="s">
        <v>110</v>
      </c>
      <c r="F263" s="2" t="s">
        <v>38</v>
      </c>
      <c r="G263" t="s">
        <v>36</v>
      </c>
      <c r="H263" t="str">
        <f t="shared" si="24"/>
        <v>10Jun2024ymcacp1</v>
      </c>
      <c r="P263" t="s">
        <v>166</v>
      </c>
      <c r="Q263" t="s">
        <v>167</v>
      </c>
      <c r="R263" t="str">
        <f t="shared" si="25"/>
        <v>Bee Apis mellifera</v>
      </c>
      <c r="S263" s="5" t="s">
        <v>378</v>
      </c>
      <c r="V263">
        <v>1</v>
      </c>
      <c r="W263" t="s">
        <v>195</v>
      </c>
      <c r="X263" t="s">
        <v>196</v>
      </c>
      <c r="Z263" t="s">
        <v>43</v>
      </c>
      <c r="AA263" t="s">
        <v>83</v>
      </c>
    </row>
    <row r="264" spans="1:28" ht="15" customHeight="1">
      <c r="A264" t="s">
        <v>28</v>
      </c>
      <c r="B264" s="1" t="s">
        <v>379</v>
      </c>
      <c r="C264" s="2" t="s">
        <v>263</v>
      </c>
      <c r="D264" t="s">
        <v>194</v>
      </c>
      <c r="E264" t="s">
        <v>110</v>
      </c>
      <c r="F264" s="2" t="s">
        <v>67</v>
      </c>
      <c r="H264" t="str">
        <f t="shared" si="24"/>
        <v>10Jun2024ymcac</v>
      </c>
      <c r="R264" t="str">
        <f t="shared" si="25"/>
        <v xml:space="preserve">  </v>
      </c>
      <c r="S264" s="5"/>
      <c r="V264">
        <v>0</v>
      </c>
    </row>
    <row r="265" spans="1:28" ht="15" customHeight="1">
      <c r="A265" t="s">
        <v>28</v>
      </c>
      <c r="B265" s="1" t="str">
        <f t="shared" si="23"/>
        <v>21Aug2024ymcah</v>
      </c>
      <c r="C265" s="2" t="s">
        <v>190</v>
      </c>
      <c r="D265" t="s">
        <v>194</v>
      </c>
      <c r="E265" t="s">
        <v>31</v>
      </c>
      <c r="F265" s="2" t="s">
        <v>32</v>
      </c>
      <c r="H265" t="str">
        <f t="shared" si="24"/>
        <v>21Aug2024ymcah</v>
      </c>
      <c r="R265" t="str">
        <f t="shared" si="25"/>
        <v xml:space="preserve">  </v>
      </c>
      <c r="V265">
        <v>0</v>
      </c>
    </row>
    <row r="266" spans="1:28" ht="15" customHeight="1">
      <c r="A266" t="s">
        <v>28</v>
      </c>
      <c r="B266" s="1" t="str">
        <f t="shared" si="23"/>
        <v>21Aug2024ymcah</v>
      </c>
      <c r="C266" s="2" t="s">
        <v>190</v>
      </c>
      <c r="D266" t="s">
        <v>194</v>
      </c>
      <c r="E266" t="s">
        <v>31</v>
      </c>
      <c r="F266" s="2" t="s">
        <v>38</v>
      </c>
      <c r="G266" t="s">
        <v>80</v>
      </c>
      <c r="H266" t="str">
        <f t="shared" si="24"/>
        <v>21Aug2024ymcahp1</v>
      </c>
      <c r="P266" t="s">
        <v>297</v>
      </c>
      <c r="R266" t="str">
        <f t="shared" si="25"/>
        <v xml:space="preserve">Hoverfly Platycheirus </v>
      </c>
      <c r="S266" s="5" t="s">
        <v>380</v>
      </c>
      <c r="V266">
        <v>1</v>
      </c>
      <c r="W266" t="s">
        <v>155</v>
      </c>
      <c r="X266" t="s">
        <v>156</v>
      </c>
      <c r="Z266" t="s">
        <v>43</v>
      </c>
      <c r="AA266" t="s">
        <v>83</v>
      </c>
    </row>
    <row r="267" spans="1:28" ht="15" customHeight="1">
      <c r="A267" t="s">
        <v>28</v>
      </c>
      <c r="B267" s="1" t="str">
        <f t="shared" si="23"/>
        <v>21Aug2024ymcah</v>
      </c>
      <c r="C267" s="2" t="s">
        <v>190</v>
      </c>
      <c r="D267" t="s">
        <v>194</v>
      </c>
      <c r="E267" t="s">
        <v>31</v>
      </c>
      <c r="F267" s="2" t="s">
        <v>38</v>
      </c>
      <c r="G267" t="s">
        <v>80</v>
      </c>
      <c r="H267" t="str">
        <f t="shared" si="24"/>
        <v>21Aug2024ymcahp2</v>
      </c>
      <c r="P267" t="s">
        <v>100</v>
      </c>
      <c r="Q267" t="s">
        <v>101</v>
      </c>
      <c r="R267" t="str">
        <f t="shared" si="25"/>
        <v>Hoverfly Allograpta obliqua</v>
      </c>
      <c r="S267" s="5" t="s">
        <v>381</v>
      </c>
      <c r="V267">
        <v>1</v>
      </c>
      <c r="W267" t="s">
        <v>195</v>
      </c>
      <c r="X267" t="s">
        <v>196</v>
      </c>
      <c r="Z267" t="s">
        <v>47</v>
      </c>
      <c r="AA267" t="s">
        <v>83</v>
      </c>
    </row>
    <row r="268" spans="1:28" ht="15" customHeight="1">
      <c r="A268" t="s">
        <v>28</v>
      </c>
      <c r="B268" s="1" t="str">
        <f t="shared" si="23"/>
        <v>21Aug2024ymcah</v>
      </c>
      <c r="C268" s="2" t="s">
        <v>190</v>
      </c>
      <c r="D268" t="s">
        <v>194</v>
      </c>
      <c r="E268" t="s">
        <v>31</v>
      </c>
      <c r="F268" s="2" t="s">
        <v>38</v>
      </c>
      <c r="G268" t="s">
        <v>33</v>
      </c>
      <c r="H268" t="str">
        <f t="shared" si="24"/>
        <v>21Aug2024ymcahp3</v>
      </c>
      <c r="P268" t="s">
        <v>62</v>
      </c>
      <c r="Q268" t="s">
        <v>224</v>
      </c>
      <c r="R268" t="str">
        <f t="shared" si="25"/>
        <v>Wasp Vespula pennsylvanica</v>
      </c>
      <c r="S268" s="5" t="s">
        <v>382</v>
      </c>
      <c r="T268" t="s">
        <v>383</v>
      </c>
      <c r="V268">
        <v>1</v>
      </c>
      <c r="W268" t="s">
        <v>195</v>
      </c>
      <c r="X268" t="s">
        <v>196</v>
      </c>
      <c r="Z268" t="s">
        <v>50</v>
      </c>
      <c r="AA268" t="s">
        <v>83</v>
      </c>
    </row>
    <row r="269" spans="1:28" ht="15" customHeight="1">
      <c r="A269" t="s">
        <v>28</v>
      </c>
      <c r="B269" s="1" t="str">
        <f t="shared" si="23"/>
        <v>21Aug2024ymcah</v>
      </c>
      <c r="C269" s="2" t="s">
        <v>190</v>
      </c>
      <c r="D269" t="s">
        <v>194</v>
      </c>
      <c r="E269" t="s">
        <v>31</v>
      </c>
      <c r="F269" s="2" t="s">
        <v>38</v>
      </c>
      <c r="G269" t="s">
        <v>384</v>
      </c>
      <c r="H269" t="str">
        <f t="shared" si="24"/>
        <v>21Aug2024ymcahp4</v>
      </c>
      <c r="R269" t="str">
        <f t="shared" si="25"/>
        <v xml:space="preserve">unknown  </v>
      </c>
      <c r="S269" s="5" t="s">
        <v>385</v>
      </c>
      <c r="V269">
        <v>1</v>
      </c>
      <c r="W269" t="s">
        <v>155</v>
      </c>
      <c r="X269" t="s">
        <v>156</v>
      </c>
      <c r="Z269" t="s">
        <v>53</v>
      </c>
      <c r="AA269" t="s">
        <v>83</v>
      </c>
      <c r="AB269" t="s">
        <v>386</v>
      </c>
    </row>
    <row r="270" spans="1:28" ht="15" customHeight="1">
      <c r="A270" t="s">
        <v>28</v>
      </c>
      <c r="B270" s="1" t="str">
        <f t="shared" si="23"/>
        <v>21Aug2024ymcah</v>
      </c>
      <c r="C270" s="2" t="s">
        <v>190</v>
      </c>
      <c r="D270" t="s">
        <v>194</v>
      </c>
      <c r="E270" t="s">
        <v>31</v>
      </c>
      <c r="F270" s="2" t="s">
        <v>67</v>
      </c>
      <c r="G270" t="s">
        <v>80</v>
      </c>
      <c r="H270" t="str">
        <f t="shared" si="24"/>
        <v>21Aug2024ymcah</v>
      </c>
      <c r="R270" t="str">
        <f t="shared" si="25"/>
        <v xml:space="preserve">Hoverfly  </v>
      </c>
      <c r="V270">
        <v>1</v>
      </c>
      <c r="W270" t="s">
        <v>195</v>
      </c>
      <c r="X270" t="s">
        <v>196</v>
      </c>
      <c r="AA270" t="s">
        <v>70</v>
      </c>
    </row>
    <row r="271" spans="1:28" ht="15" customHeight="1">
      <c r="A271" t="s">
        <v>28</v>
      </c>
      <c r="B271" s="1" t="str">
        <f t="shared" si="23"/>
        <v>21Aug2024mpsunh</v>
      </c>
      <c r="C271" s="2" t="s">
        <v>190</v>
      </c>
      <c r="D271" t="s">
        <v>154</v>
      </c>
      <c r="E271" t="s">
        <v>77</v>
      </c>
      <c r="F271" s="2" t="s">
        <v>32</v>
      </c>
      <c r="G271" t="s">
        <v>80</v>
      </c>
      <c r="H271" t="str">
        <f t="shared" si="24"/>
        <v>21Aug2024mpsunh</v>
      </c>
      <c r="R271" t="str">
        <f t="shared" si="25"/>
        <v xml:space="preserve">Hoverfly  </v>
      </c>
      <c r="V271">
        <v>1</v>
      </c>
      <c r="W271" t="s">
        <v>248</v>
      </c>
      <c r="X271" t="s">
        <v>90</v>
      </c>
    </row>
    <row r="272" spans="1:28" ht="15" customHeight="1">
      <c r="A272" t="s">
        <v>28</v>
      </c>
      <c r="B272" s="1" t="str">
        <f t="shared" si="23"/>
        <v>21Aug2024mpsunh</v>
      </c>
      <c r="C272" s="2" t="s">
        <v>190</v>
      </c>
      <c r="D272" t="s">
        <v>154</v>
      </c>
      <c r="E272" t="s">
        <v>77</v>
      </c>
      <c r="F272" s="2" t="s">
        <v>32</v>
      </c>
      <c r="G272" t="s">
        <v>36</v>
      </c>
      <c r="H272" t="str">
        <f t="shared" si="24"/>
        <v>21Aug2024mpsunh</v>
      </c>
      <c r="P272" t="s">
        <v>117</v>
      </c>
      <c r="R272" t="str">
        <f t="shared" si="25"/>
        <v xml:space="preserve">Bee small, dark </v>
      </c>
      <c r="V272">
        <v>1</v>
      </c>
      <c r="W272" t="s">
        <v>387</v>
      </c>
      <c r="X272" t="s">
        <v>388</v>
      </c>
    </row>
    <row r="273" spans="1:28" ht="15" customHeight="1">
      <c r="A273" t="s">
        <v>28</v>
      </c>
      <c r="B273" s="1" t="str">
        <f t="shared" si="23"/>
        <v>21Aug2024mpsunh</v>
      </c>
      <c r="C273" s="2" t="s">
        <v>190</v>
      </c>
      <c r="D273" t="s">
        <v>154</v>
      </c>
      <c r="E273" t="s">
        <v>77</v>
      </c>
      <c r="F273" s="2" t="s">
        <v>32</v>
      </c>
      <c r="G273" t="s">
        <v>33</v>
      </c>
      <c r="H273" t="str">
        <f t="shared" si="24"/>
        <v>21Aug2024mpsunh</v>
      </c>
      <c r="R273" t="str">
        <f t="shared" si="25"/>
        <v xml:space="preserve">Wasp  </v>
      </c>
      <c r="V273">
        <v>1</v>
      </c>
      <c r="W273" t="s">
        <v>387</v>
      </c>
      <c r="X273" t="s">
        <v>388</v>
      </c>
    </row>
    <row r="274" spans="1:28" ht="15" customHeight="1">
      <c r="A274" t="s">
        <v>28</v>
      </c>
      <c r="B274" s="1" t="str">
        <f t="shared" si="23"/>
        <v>21Aug2024mpsunh</v>
      </c>
      <c r="C274" s="2" t="s">
        <v>190</v>
      </c>
      <c r="D274" t="s">
        <v>154</v>
      </c>
      <c r="E274" t="s">
        <v>77</v>
      </c>
      <c r="F274" s="2" t="s">
        <v>32</v>
      </c>
      <c r="G274" t="s">
        <v>80</v>
      </c>
      <c r="H274" t="str">
        <f t="shared" si="24"/>
        <v>21Aug2024mpsunh</v>
      </c>
      <c r="R274" t="str">
        <f t="shared" si="25"/>
        <v xml:space="preserve">Hoverfly  </v>
      </c>
      <c r="V274">
        <v>1</v>
      </c>
      <c r="W274" t="s">
        <v>355</v>
      </c>
      <c r="X274" t="s">
        <v>356</v>
      </c>
    </row>
    <row r="275" spans="1:28" ht="15" customHeight="1">
      <c r="A275" t="s">
        <v>28</v>
      </c>
      <c r="B275" s="1" t="str">
        <f t="shared" si="23"/>
        <v>21Aug2024mpsunh</v>
      </c>
      <c r="C275" s="2" t="s">
        <v>190</v>
      </c>
      <c r="D275" t="s">
        <v>154</v>
      </c>
      <c r="E275" t="s">
        <v>77</v>
      </c>
      <c r="F275" s="2" t="s">
        <v>38</v>
      </c>
      <c r="G275" t="s">
        <v>33</v>
      </c>
      <c r="H275" t="str">
        <f t="shared" si="24"/>
        <v>21Aug2024mpsunhp1</v>
      </c>
      <c r="P275" t="s">
        <v>114</v>
      </c>
      <c r="R275" t="str">
        <f t="shared" si="25"/>
        <v xml:space="preserve">Wasp Eumeninae </v>
      </c>
      <c r="S275" s="5" t="s">
        <v>389</v>
      </c>
      <c r="T275" t="s">
        <v>390</v>
      </c>
      <c r="V275">
        <v>1</v>
      </c>
      <c r="W275" t="s">
        <v>248</v>
      </c>
      <c r="X275" t="s">
        <v>90</v>
      </c>
      <c r="Z275" t="s">
        <v>43</v>
      </c>
      <c r="AA275" t="s">
        <v>83</v>
      </c>
    </row>
    <row r="276" spans="1:28" ht="15" customHeight="1">
      <c r="A276" t="s">
        <v>28</v>
      </c>
      <c r="B276" s="1" t="str">
        <f t="shared" si="23"/>
        <v>21Aug2024mpsunh</v>
      </c>
      <c r="C276" s="2" t="s">
        <v>190</v>
      </c>
      <c r="D276" t="s">
        <v>154</v>
      </c>
      <c r="E276" t="s">
        <v>77</v>
      </c>
      <c r="F276" s="2" t="s">
        <v>38</v>
      </c>
      <c r="G276" t="s">
        <v>36</v>
      </c>
      <c r="H276" t="str">
        <f t="shared" si="24"/>
        <v>21Aug2024mpsunhs1</v>
      </c>
      <c r="P276" t="s">
        <v>117</v>
      </c>
      <c r="R276" t="str">
        <f t="shared" si="25"/>
        <v xml:space="preserve">Bee small, dark </v>
      </c>
      <c r="V276">
        <v>1</v>
      </c>
      <c r="W276" t="s">
        <v>248</v>
      </c>
      <c r="X276" t="s">
        <v>90</v>
      </c>
      <c r="Z276" t="s">
        <v>85</v>
      </c>
      <c r="AA276" t="s">
        <v>83</v>
      </c>
    </row>
    <row r="277" spans="1:28" ht="15" customHeight="1">
      <c r="A277" t="s">
        <v>28</v>
      </c>
      <c r="B277" s="1" t="str">
        <f t="shared" si="23"/>
        <v>21Aug2024mpsunh</v>
      </c>
      <c r="C277" s="2" t="s">
        <v>190</v>
      </c>
      <c r="D277" t="s">
        <v>154</v>
      </c>
      <c r="E277" t="s">
        <v>77</v>
      </c>
      <c r="F277" s="2" t="s">
        <v>38</v>
      </c>
      <c r="G277" t="s">
        <v>36</v>
      </c>
      <c r="H277" t="str">
        <f t="shared" si="24"/>
        <v>21Aug2024mpsunhs2</v>
      </c>
      <c r="P277" t="s">
        <v>117</v>
      </c>
      <c r="R277" t="str">
        <f t="shared" si="25"/>
        <v xml:space="preserve">Bee small, dark </v>
      </c>
      <c r="V277">
        <v>1</v>
      </c>
      <c r="W277" t="s">
        <v>248</v>
      </c>
      <c r="X277" t="s">
        <v>90</v>
      </c>
      <c r="Z277" t="s">
        <v>91</v>
      </c>
      <c r="AA277" t="s">
        <v>83</v>
      </c>
    </row>
    <row r="278" spans="1:28" ht="15" customHeight="1">
      <c r="A278" t="s">
        <v>28</v>
      </c>
      <c r="B278" s="1" t="str">
        <f t="shared" si="23"/>
        <v>21Aug2024mpsunh</v>
      </c>
      <c r="C278" s="2" t="s">
        <v>190</v>
      </c>
      <c r="D278" t="s">
        <v>154</v>
      </c>
      <c r="E278" t="s">
        <v>77</v>
      </c>
      <c r="F278" s="2" t="s">
        <v>38</v>
      </c>
      <c r="G278" t="s">
        <v>229</v>
      </c>
      <c r="H278" t="str">
        <f t="shared" si="24"/>
        <v>21Aug2024mpsunhp2</v>
      </c>
      <c r="P278" t="s">
        <v>230</v>
      </c>
      <c r="R278" t="str">
        <f t="shared" si="25"/>
        <v xml:space="preserve">Moth fiery skipper </v>
      </c>
      <c r="S278" s="5" t="s">
        <v>391</v>
      </c>
      <c r="T278" t="s">
        <v>392</v>
      </c>
      <c r="V278">
        <v>1</v>
      </c>
      <c r="W278" t="s">
        <v>387</v>
      </c>
      <c r="X278" t="s">
        <v>388</v>
      </c>
      <c r="Z278" t="s">
        <v>47</v>
      </c>
      <c r="AA278" t="s">
        <v>83</v>
      </c>
      <c r="AB278" t="s">
        <v>124</v>
      </c>
    </row>
    <row r="279" spans="1:28" ht="15" customHeight="1">
      <c r="A279" t="s">
        <v>28</v>
      </c>
      <c r="B279" s="1" t="str">
        <f t="shared" si="23"/>
        <v>21Aug2024mpsunh</v>
      </c>
      <c r="C279" s="2" t="s">
        <v>190</v>
      </c>
      <c r="D279" t="s">
        <v>154</v>
      </c>
      <c r="E279" t="s">
        <v>77</v>
      </c>
      <c r="F279" s="2" t="s">
        <v>38</v>
      </c>
      <c r="G279" t="s">
        <v>33</v>
      </c>
      <c r="H279" t="str">
        <f t="shared" si="24"/>
        <v>21Aug2024mpsunhp3</v>
      </c>
      <c r="P279" t="s">
        <v>62</v>
      </c>
      <c r="Q279" t="s">
        <v>224</v>
      </c>
      <c r="R279" t="str">
        <f t="shared" si="25"/>
        <v>Wasp Vespula pennsylvanica</v>
      </c>
      <c r="S279" s="5" t="s">
        <v>393</v>
      </c>
      <c r="T279" t="s">
        <v>394</v>
      </c>
      <c r="V279">
        <v>1</v>
      </c>
      <c r="W279" t="s">
        <v>387</v>
      </c>
      <c r="X279" t="s">
        <v>388</v>
      </c>
      <c r="Z279" t="s">
        <v>50</v>
      </c>
      <c r="AA279" t="s">
        <v>83</v>
      </c>
      <c r="AB279" t="s">
        <v>124</v>
      </c>
    </row>
    <row r="280" spans="1:28" ht="15" customHeight="1">
      <c r="A280" t="s">
        <v>28</v>
      </c>
      <c r="B280" s="1" t="str">
        <f t="shared" si="23"/>
        <v>21Aug2024mpsunh</v>
      </c>
      <c r="C280" s="2" t="s">
        <v>190</v>
      </c>
      <c r="D280" t="s">
        <v>154</v>
      </c>
      <c r="E280" t="s">
        <v>77</v>
      </c>
      <c r="F280" s="2" t="s">
        <v>38</v>
      </c>
      <c r="G280" t="s">
        <v>33</v>
      </c>
      <c r="H280" t="str">
        <f t="shared" si="24"/>
        <v>21Aug2024mpsunhp4</v>
      </c>
      <c r="P280" t="s">
        <v>114</v>
      </c>
      <c r="R280" t="str">
        <f t="shared" si="25"/>
        <v xml:space="preserve">Wasp Eumeninae </v>
      </c>
      <c r="S280" s="5" t="s">
        <v>395</v>
      </c>
      <c r="T280" t="s">
        <v>390</v>
      </c>
      <c r="V280">
        <v>1</v>
      </c>
      <c r="W280" t="s">
        <v>248</v>
      </c>
      <c r="X280" t="s">
        <v>90</v>
      </c>
      <c r="Z280" t="s">
        <v>53</v>
      </c>
      <c r="AA280" t="s">
        <v>83</v>
      </c>
    </row>
    <row r="281" spans="1:28" ht="15" customHeight="1">
      <c r="A281" t="s">
        <v>28</v>
      </c>
      <c r="B281" s="1" t="str">
        <f t="shared" si="23"/>
        <v>21Aug2024mpsunh</v>
      </c>
      <c r="C281" s="2" t="s">
        <v>190</v>
      </c>
      <c r="D281" t="s">
        <v>154</v>
      </c>
      <c r="E281" t="s">
        <v>77</v>
      </c>
      <c r="F281" s="2" t="s">
        <v>38</v>
      </c>
      <c r="G281" t="s">
        <v>33</v>
      </c>
      <c r="H281" t="str">
        <f t="shared" si="24"/>
        <v>21Aug2024mpsunhp5</v>
      </c>
      <c r="P281" t="s">
        <v>396</v>
      </c>
      <c r="R281" t="str">
        <f t="shared" si="25"/>
        <v xml:space="preserve">Wasp dark </v>
      </c>
      <c r="S281" s="5" t="s">
        <v>397</v>
      </c>
      <c r="V281">
        <v>1</v>
      </c>
      <c r="W281" t="s">
        <v>387</v>
      </c>
      <c r="X281" t="s">
        <v>388</v>
      </c>
      <c r="Z281" t="s">
        <v>56</v>
      </c>
      <c r="AA281" t="s">
        <v>83</v>
      </c>
      <c r="AB281" t="s">
        <v>124</v>
      </c>
    </row>
    <row r="282" spans="1:28" ht="15" customHeight="1">
      <c r="A282" t="s">
        <v>28</v>
      </c>
      <c r="B282" s="1" t="str">
        <f t="shared" si="23"/>
        <v>21Aug2024mpsunh</v>
      </c>
      <c r="C282" s="2" t="s">
        <v>190</v>
      </c>
      <c r="D282" t="s">
        <v>154</v>
      </c>
      <c r="E282" t="s">
        <v>77</v>
      </c>
      <c r="F282" s="2" t="s">
        <v>38</v>
      </c>
      <c r="G282" t="s">
        <v>80</v>
      </c>
      <c r="H282" t="str">
        <f t="shared" si="24"/>
        <v>21Aug2024mpsunhp6</v>
      </c>
      <c r="P282" t="s">
        <v>398</v>
      </c>
      <c r="R282" t="str">
        <f t="shared" si="25"/>
        <v xml:space="preserve">Hoverfly Syritta </v>
      </c>
      <c r="S282" s="5" t="s">
        <v>399</v>
      </c>
      <c r="V282">
        <v>1</v>
      </c>
      <c r="W282" t="s">
        <v>248</v>
      </c>
      <c r="X282" t="s">
        <v>90</v>
      </c>
      <c r="Z282" t="s">
        <v>61</v>
      </c>
      <c r="AA282" t="s">
        <v>83</v>
      </c>
    </row>
    <row r="283" spans="1:28" ht="15" customHeight="1">
      <c r="A283" t="s">
        <v>28</v>
      </c>
      <c r="B283" s="1" t="str">
        <f t="shared" si="23"/>
        <v>21Aug2024mpsunh</v>
      </c>
      <c r="C283" s="2" t="s">
        <v>190</v>
      </c>
      <c r="D283" t="s">
        <v>154</v>
      </c>
      <c r="E283" t="s">
        <v>77</v>
      </c>
      <c r="F283" s="2" t="s">
        <v>38</v>
      </c>
      <c r="G283" t="s">
        <v>33</v>
      </c>
      <c r="H283" t="str">
        <f t="shared" si="24"/>
        <v>21Aug2024mpsunhp7</v>
      </c>
      <c r="P283" t="s">
        <v>114</v>
      </c>
      <c r="R283" t="str">
        <f t="shared" si="25"/>
        <v xml:space="preserve">Wasp Eumeninae </v>
      </c>
      <c r="S283" s="5" t="s">
        <v>400</v>
      </c>
      <c r="T283" t="s">
        <v>390</v>
      </c>
      <c r="V283">
        <v>1</v>
      </c>
      <c r="W283" t="s">
        <v>248</v>
      </c>
      <c r="X283" t="s">
        <v>90</v>
      </c>
      <c r="Z283" t="s">
        <v>66</v>
      </c>
      <c r="AA283" t="s">
        <v>83</v>
      </c>
    </row>
    <row r="284" spans="1:28" ht="15" customHeight="1">
      <c r="A284" t="s">
        <v>28</v>
      </c>
      <c r="B284" s="1" t="str">
        <f t="shared" si="23"/>
        <v>21Aug2024mpsunh</v>
      </c>
      <c r="C284" s="2" t="s">
        <v>190</v>
      </c>
      <c r="D284" t="s">
        <v>154</v>
      </c>
      <c r="E284" t="s">
        <v>77</v>
      </c>
      <c r="F284" s="2" t="s">
        <v>67</v>
      </c>
      <c r="G284" t="s">
        <v>36</v>
      </c>
      <c r="H284" t="str">
        <f t="shared" si="24"/>
        <v>21Aug2024mpsunhs3</v>
      </c>
      <c r="P284" t="s">
        <v>117</v>
      </c>
      <c r="R284" t="str">
        <f t="shared" si="25"/>
        <v xml:space="preserve">Bee small, dark </v>
      </c>
      <c r="V284">
        <v>1</v>
      </c>
      <c r="Z284" t="s">
        <v>96</v>
      </c>
      <c r="AB284" t="s">
        <v>209</v>
      </c>
    </row>
    <row r="285" spans="1:28" ht="15" customHeight="1">
      <c r="A285" t="s">
        <v>28</v>
      </c>
      <c r="B285" s="1" t="str">
        <f t="shared" si="23"/>
        <v>02Oct2024stavc</v>
      </c>
      <c r="C285" s="2" t="s">
        <v>125</v>
      </c>
      <c r="D285" t="s">
        <v>30</v>
      </c>
      <c r="E285" t="s">
        <v>110</v>
      </c>
      <c r="F285" s="2" t="s">
        <v>32</v>
      </c>
      <c r="H285" t="str">
        <f t="shared" si="24"/>
        <v>02Oct2024stavc</v>
      </c>
      <c r="R285" t="str">
        <f t="shared" si="25"/>
        <v xml:space="preserve">  </v>
      </c>
      <c r="V285">
        <v>0</v>
      </c>
    </row>
    <row r="286" spans="1:28" ht="15" customHeight="1">
      <c r="A286" t="s">
        <v>28</v>
      </c>
      <c r="B286" s="1" t="str">
        <f t="shared" ref="B286:B291" si="26">CONCATENATE(C286,D286,E286)</f>
        <v>02Oct2024stavc</v>
      </c>
      <c r="C286" s="2" t="s">
        <v>125</v>
      </c>
      <c r="D286" t="s">
        <v>30</v>
      </c>
      <c r="E286" t="s">
        <v>110</v>
      </c>
      <c r="F286" s="2" t="s">
        <v>38</v>
      </c>
      <c r="G286" t="s">
        <v>80</v>
      </c>
      <c r="H286" t="str">
        <f t="shared" si="24"/>
        <v>02Oct2024stavc</v>
      </c>
      <c r="R286" t="str">
        <f t="shared" si="25"/>
        <v xml:space="preserve">Hoverfly  </v>
      </c>
      <c r="V286">
        <v>1</v>
      </c>
      <c r="W286" t="s">
        <v>401</v>
      </c>
      <c r="X286" t="s">
        <v>402</v>
      </c>
      <c r="AA286" t="s">
        <v>70</v>
      </c>
    </row>
    <row r="287" spans="1:28" ht="15" customHeight="1">
      <c r="A287" t="s">
        <v>28</v>
      </c>
      <c r="B287" s="1" t="str">
        <f t="shared" si="26"/>
        <v>02Oct2024stavc</v>
      </c>
      <c r="C287" s="2" t="s">
        <v>125</v>
      </c>
      <c r="D287" t="s">
        <v>30</v>
      </c>
      <c r="E287" t="s">
        <v>110</v>
      </c>
      <c r="F287" s="2" t="s">
        <v>67</v>
      </c>
      <c r="G287" t="s">
        <v>80</v>
      </c>
      <c r="H287" t="str">
        <f t="shared" si="24"/>
        <v>02Oct2024stavcp1</v>
      </c>
      <c r="P287" t="s">
        <v>398</v>
      </c>
      <c r="R287" t="str">
        <f t="shared" si="25"/>
        <v xml:space="preserve">Hoverfly Syritta </v>
      </c>
      <c r="S287" s="5" t="s">
        <v>403</v>
      </c>
      <c r="V287">
        <v>1</v>
      </c>
      <c r="W287" t="s">
        <v>401</v>
      </c>
      <c r="X287" t="s">
        <v>404</v>
      </c>
      <c r="Z287" t="s">
        <v>43</v>
      </c>
      <c r="AA287" t="s">
        <v>83</v>
      </c>
    </row>
    <row r="288" spans="1:28" ht="15" customHeight="1">
      <c r="A288" t="s">
        <v>28</v>
      </c>
      <c r="B288" s="1" t="str">
        <f t="shared" si="26"/>
        <v>02Oct2024stavc</v>
      </c>
      <c r="C288" s="2" t="s">
        <v>125</v>
      </c>
      <c r="D288" t="s">
        <v>30</v>
      </c>
      <c r="E288" t="s">
        <v>110</v>
      </c>
      <c r="F288" s="2" t="s">
        <v>67</v>
      </c>
      <c r="G288" t="s">
        <v>229</v>
      </c>
      <c r="H288" t="str">
        <f t="shared" si="24"/>
        <v>02Oct2024stavcp2</v>
      </c>
      <c r="P288" t="s">
        <v>230</v>
      </c>
      <c r="R288" t="str">
        <f t="shared" si="25"/>
        <v xml:space="preserve">Moth fiery skipper </v>
      </c>
      <c r="S288" s="5" t="s">
        <v>405</v>
      </c>
      <c r="T288" t="s">
        <v>406</v>
      </c>
      <c r="V288">
        <v>1</v>
      </c>
      <c r="W288" t="s">
        <v>401</v>
      </c>
      <c r="X288" t="s">
        <v>404</v>
      </c>
      <c r="Z288" t="s">
        <v>47</v>
      </c>
      <c r="AA288" t="s">
        <v>83</v>
      </c>
    </row>
    <row r="289" spans="1:28" ht="15" customHeight="1">
      <c r="A289" t="s">
        <v>28</v>
      </c>
      <c r="B289" s="1" t="str">
        <f t="shared" si="26"/>
        <v>02Oct2024stavc</v>
      </c>
      <c r="C289" s="2" t="s">
        <v>125</v>
      </c>
      <c r="D289" t="s">
        <v>30</v>
      </c>
      <c r="E289" t="s">
        <v>110</v>
      </c>
      <c r="F289" s="2" t="s">
        <v>67</v>
      </c>
      <c r="G289" t="s">
        <v>229</v>
      </c>
      <c r="H289" t="str">
        <f t="shared" si="24"/>
        <v>02Oct2024stavcp3</v>
      </c>
      <c r="P289" t="s">
        <v>230</v>
      </c>
      <c r="R289" t="str">
        <f t="shared" si="25"/>
        <v xml:space="preserve">Moth fiery skipper </v>
      </c>
      <c r="S289" s="5" t="s">
        <v>407</v>
      </c>
      <c r="T289" t="s">
        <v>406</v>
      </c>
      <c r="V289">
        <v>1</v>
      </c>
      <c r="W289" t="s">
        <v>401</v>
      </c>
      <c r="X289" t="s">
        <v>404</v>
      </c>
      <c r="Z289" t="s">
        <v>50</v>
      </c>
      <c r="AA289" t="s">
        <v>83</v>
      </c>
    </row>
    <row r="290" spans="1:28" ht="15" customHeight="1">
      <c r="A290" t="s">
        <v>28</v>
      </c>
      <c r="B290" s="1" t="str">
        <f t="shared" si="26"/>
        <v>02Oct2024stavc</v>
      </c>
      <c r="C290" s="2" t="s">
        <v>125</v>
      </c>
      <c r="D290" t="s">
        <v>30</v>
      </c>
      <c r="E290" t="s">
        <v>110</v>
      </c>
      <c r="F290" s="2" t="s">
        <v>67</v>
      </c>
      <c r="G290" t="s">
        <v>33</v>
      </c>
      <c r="H290" t="str">
        <f t="shared" si="24"/>
        <v>02Oct2024stavcp4</v>
      </c>
      <c r="P290" t="s">
        <v>62</v>
      </c>
      <c r="Q290" t="s">
        <v>224</v>
      </c>
      <c r="R290" t="str">
        <f t="shared" si="25"/>
        <v>Wasp Vespula pennsylvanica</v>
      </c>
      <c r="S290" s="5" t="s">
        <v>408</v>
      </c>
      <c r="T290" t="s">
        <v>409</v>
      </c>
      <c r="V290">
        <v>1</v>
      </c>
      <c r="W290" t="s">
        <v>401</v>
      </c>
      <c r="X290" t="s">
        <v>404</v>
      </c>
      <c r="Z290" t="s">
        <v>53</v>
      </c>
      <c r="AA290" t="s">
        <v>83</v>
      </c>
    </row>
    <row r="291" spans="1:28" ht="15" customHeight="1">
      <c r="A291" t="s">
        <v>28</v>
      </c>
      <c r="B291" s="1" t="str">
        <f t="shared" si="26"/>
        <v>02Oct2024stavc</v>
      </c>
      <c r="C291" s="2" t="s">
        <v>125</v>
      </c>
      <c r="D291" t="s">
        <v>30</v>
      </c>
      <c r="E291" t="s">
        <v>110</v>
      </c>
      <c r="F291" s="2" t="s">
        <v>67</v>
      </c>
      <c r="G291" t="s">
        <v>36</v>
      </c>
      <c r="H291" t="str">
        <f t="shared" si="24"/>
        <v>02Oct2024stavc</v>
      </c>
      <c r="P291" t="s">
        <v>410</v>
      </c>
      <c r="R291" t="str">
        <f t="shared" si="25"/>
        <v xml:space="preserve">Bee Honey </v>
      </c>
      <c r="V291">
        <v>1</v>
      </c>
      <c r="W291" t="s">
        <v>401</v>
      </c>
      <c r="X291" t="s">
        <v>402</v>
      </c>
      <c r="AA291" t="s">
        <v>70</v>
      </c>
    </row>
    <row r="292" spans="1:28" ht="15" customHeight="1">
      <c r="A292" t="s">
        <v>28</v>
      </c>
      <c r="B292" s="1" t="str">
        <f t="shared" si="23"/>
        <v>26Aug2024lilenh</v>
      </c>
      <c r="C292" s="2" t="s">
        <v>138</v>
      </c>
      <c r="D292" t="s">
        <v>261</v>
      </c>
      <c r="E292" t="s">
        <v>77</v>
      </c>
      <c r="F292" s="2" t="s">
        <v>32</v>
      </c>
      <c r="H292" t="str">
        <f t="shared" si="24"/>
        <v>26Aug2024lilenh</v>
      </c>
      <c r="R292" t="str">
        <f t="shared" si="25"/>
        <v xml:space="preserve">  </v>
      </c>
      <c r="V292">
        <v>0</v>
      </c>
    </row>
    <row r="293" spans="1:28" ht="15" customHeight="1">
      <c r="A293" t="s">
        <v>28</v>
      </c>
      <c r="B293" s="1" t="str">
        <f t="shared" ref="B293:B296" si="27">CONCATENATE(C293,D293,E293)</f>
        <v>26Aug2024lilenh</v>
      </c>
      <c r="C293" s="2" t="s">
        <v>138</v>
      </c>
      <c r="D293" t="s">
        <v>261</v>
      </c>
      <c r="E293" t="s">
        <v>77</v>
      </c>
      <c r="F293" s="2" t="s">
        <v>38</v>
      </c>
      <c r="G293" t="s">
        <v>36</v>
      </c>
      <c r="H293" t="str">
        <f t="shared" si="24"/>
        <v>26Aug2024lilenhp1</v>
      </c>
      <c r="P293" t="s">
        <v>411</v>
      </c>
      <c r="Q293" t="s">
        <v>135</v>
      </c>
      <c r="R293" t="str">
        <f t="shared" si="25"/>
        <v>Bee Agapostemon texanus</v>
      </c>
      <c r="S293" s="5" t="s">
        <v>412</v>
      </c>
      <c r="T293" t="s">
        <v>413</v>
      </c>
      <c r="U293" t="s">
        <v>42</v>
      </c>
      <c r="V293">
        <v>1</v>
      </c>
      <c r="W293" t="s">
        <v>355</v>
      </c>
      <c r="X293" t="s">
        <v>356</v>
      </c>
      <c r="Z293" t="s">
        <v>43</v>
      </c>
      <c r="AB293" t="s">
        <v>414</v>
      </c>
    </row>
    <row r="294" spans="1:28" ht="15" customHeight="1">
      <c r="A294" t="s">
        <v>28</v>
      </c>
      <c r="B294" s="1" t="str">
        <f t="shared" si="27"/>
        <v>26Aug2024lilenh</v>
      </c>
      <c r="C294" s="2" t="s">
        <v>138</v>
      </c>
      <c r="D294" t="s">
        <v>261</v>
      </c>
      <c r="E294" t="s">
        <v>77</v>
      </c>
      <c r="F294" s="2" t="s">
        <v>38</v>
      </c>
      <c r="G294" t="s">
        <v>80</v>
      </c>
      <c r="H294" t="str">
        <f t="shared" si="24"/>
        <v>26Aug2024lilenhp2</v>
      </c>
      <c r="P294" t="s">
        <v>415</v>
      </c>
      <c r="R294" t="str">
        <f t="shared" si="25"/>
        <v xml:space="preserve">Hoverfly Syrphus </v>
      </c>
      <c r="S294" s="5" t="s">
        <v>416</v>
      </c>
      <c r="V294">
        <v>1</v>
      </c>
      <c r="W294" t="s">
        <v>78</v>
      </c>
      <c r="X294" t="s">
        <v>79</v>
      </c>
      <c r="Z294" t="s">
        <v>47</v>
      </c>
      <c r="AB294" t="s">
        <v>417</v>
      </c>
    </row>
    <row r="295" spans="1:28" ht="15" customHeight="1">
      <c r="A295" t="s">
        <v>28</v>
      </c>
      <c r="B295" s="1" t="str">
        <f t="shared" si="27"/>
        <v>26Aug2024lilenh</v>
      </c>
      <c r="C295" s="2" t="s">
        <v>138</v>
      </c>
      <c r="D295" t="s">
        <v>261</v>
      </c>
      <c r="E295" t="s">
        <v>77</v>
      </c>
      <c r="F295" s="2" t="s">
        <v>67</v>
      </c>
      <c r="H295" t="str">
        <f t="shared" si="24"/>
        <v>26Aug2024lilenh</v>
      </c>
      <c r="R295" t="str">
        <f t="shared" si="25"/>
        <v xml:space="preserve">  </v>
      </c>
      <c r="V295">
        <v>0</v>
      </c>
    </row>
    <row r="296" spans="1:28" ht="15" customHeight="1">
      <c r="A296" t="s">
        <v>28</v>
      </c>
      <c r="B296" s="1" t="str">
        <f t="shared" si="27"/>
        <v>18Sep2024eawah</v>
      </c>
      <c r="C296" s="2" t="s">
        <v>418</v>
      </c>
      <c r="D296" t="s">
        <v>109</v>
      </c>
      <c r="E296" t="s">
        <v>31</v>
      </c>
      <c r="F296" s="2" t="s">
        <v>32</v>
      </c>
      <c r="H296" t="str">
        <f t="shared" si="24"/>
        <v>18Sep2024eawah</v>
      </c>
      <c r="R296" t="str">
        <f t="shared" si="25"/>
        <v xml:space="preserve">  </v>
      </c>
      <c r="V296">
        <v>0</v>
      </c>
    </row>
    <row r="297" spans="1:28" ht="15" customHeight="1">
      <c r="A297" t="s">
        <v>28</v>
      </c>
      <c r="B297" s="1" t="str">
        <f t="shared" ref="B297:B302" si="28">CONCATENATE(C297,D297,E297)</f>
        <v>18Sep2024eawah</v>
      </c>
      <c r="C297" s="2" t="s">
        <v>418</v>
      </c>
      <c r="D297" t="s">
        <v>109</v>
      </c>
      <c r="E297" t="s">
        <v>31</v>
      </c>
      <c r="F297" s="2" t="s">
        <v>38</v>
      </c>
      <c r="G297" t="s">
        <v>36</v>
      </c>
      <c r="H297" t="str">
        <f t="shared" si="24"/>
        <v>18Sep2024eawahs1</v>
      </c>
      <c r="P297" t="s">
        <v>419</v>
      </c>
      <c r="R297" t="str">
        <f t="shared" si="25"/>
        <v xml:space="preserve">Bee medium, dark </v>
      </c>
      <c r="V297">
        <v>1</v>
      </c>
      <c r="W297" t="s">
        <v>155</v>
      </c>
      <c r="X297" t="s">
        <v>156</v>
      </c>
      <c r="Y297" t="s">
        <v>346</v>
      </c>
      <c r="Z297" t="s">
        <v>85</v>
      </c>
      <c r="AA297" t="s">
        <v>83</v>
      </c>
      <c r="AB297" t="s">
        <v>420</v>
      </c>
    </row>
    <row r="298" spans="1:28" ht="15" customHeight="1">
      <c r="A298" t="s">
        <v>28</v>
      </c>
      <c r="B298" s="1" t="str">
        <f t="shared" si="28"/>
        <v>18Sep2024eawah</v>
      </c>
      <c r="C298" s="2" t="s">
        <v>418</v>
      </c>
      <c r="D298" t="s">
        <v>109</v>
      </c>
      <c r="E298" t="s">
        <v>31</v>
      </c>
      <c r="F298" s="2" t="s">
        <v>67</v>
      </c>
      <c r="G298" t="s">
        <v>80</v>
      </c>
      <c r="H298" t="str">
        <f t="shared" si="24"/>
        <v>18Sep2024eawahp1</v>
      </c>
      <c r="P298" t="s">
        <v>100</v>
      </c>
      <c r="R298" t="str">
        <f t="shared" si="25"/>
        <v xml:space="preserve">Hoverfly Allograpta </v>
      </c>
      <c r="S298" s="5" t="s">
        <v>421</v>
      </c>
      <c r="V298">
        <v>1</v>
      </c>
      <c r="W298" t="s">
        <v>143</v>
      </c>
      <c r="Z298" t="s">
        <v>43</v>
      </c>
    </row>
    <row r="299" spans="1:28" ht="15" customHeight="1">
      <c r="A299" t="s">
        <v>28</v>
      </c>
      <c r="B299" s="1" t="str">
        <f t="shared" si="28"/>
        <v>21Aug2024poofnh</v>
      </c>
      <c r="C299" s="2" t="s">
        <v>190</v>
      </c>
      <c r="D299" t="s">
        <v>145</v>
      </c>
      <c r="E299" t="s">
        <v>77</v>
      </c>
      <c r="F299" s="2" t="s">
        <v>32</v>
      </c>
      <c r="G299" t="s">
        <v>80</v>
      </c>
      <c r="H299" t="str">
        <f t="shared" si="24"/>
        <v>21Aug2024poofnh</v>
      </c>
      <c r="R299" t="str">
        <f t="shared" si="25"/>
        <v xml:space="preserve">Hoverfly  </v>
      </c>
      <c r="V299">
        <v>1</v>
      </c>
      <c r="W299" t="s">
        <v>195</v>
      </c>
      <c r="X299" t="s">
        <v>196</v>
      </c>
    </row>
    <row r="300" spans="1:28" ht="15" customHeight="1">
      <c r="A300" t="s">
        <v>28</v>
      </c>
      <c r="B300" s="1" t="str">
        <f t="shared" ref="B300:B301" si="29">CONCATENATE(C300,D300,E300)</f>
        <v>21Aug2024poofnh</v>
      </c>
      <c r="C300" s="2" t="s">
        <v>190</v>
      </c>
      <c r="D300" t="s">
        <v>145</v>
      </c>
      <c r="E300" t="s">
        <v>77</v>
      </c>
      <c r="F300" s="2" t="s">
        <v>38</v>
      </c>
      <c r="G300" t="s">
        <v>80</v>
      </c>
      <c r="H300" t="str">
        <f t="shared" si="24"/>
        <v>21Aug2024poofnhp1</v>
      </c>
      <c r="R300" t="str">
        <f t="shared" si="25"/>
        <v xml:space="preserve">Hoverfly  </v>
      </c>
      <c r="S300" s="5" t="s">
        <v>422</v>
      </c>
      <c r="V300">
        <v>1</v>
      </c>
      <c r="W300" t="s">
        <v>248</v>
      </c>
      <c r="X300" t="s">
        <v>90</v>
      </c>
      <c r="Z300" t="s">
        <v>43</v>
      </c>
      <c r="AA300" t="s">
        <v>83</v>
      </c>
    </row>
    <row r="301" spans="1:28" ht="15" customHeight="1">
      <c r="A301" t="s">
        <v>28</v>
      </c>
      <c r="B301" s="1" t="str">
        <f t="shared" si="29"/>
        <v>21Aug2024poofnh</v>
      </c>
      <c r="C301" s="2" t="s">
        <v>190</v>
      </c>
      <c r="D301" t="s">
        <v>145</v>
      </c>
      <c r="E301" t="s">
        <v>77</v>
      </c>
      <c r="F301" s="2" t="s">
        <v>67</v>
      </c>
      <c r="H301" t="str">
        <f t="shared" si="24"/>
        <v>21Aug2024poofnh</v>
      </c>
      <c r="R301" t="str">
        <f t="shared" si="25"/>
        <v xml:space="preserve">  </v>
      </c>
      <c r="V301">
        <v>0</v>
      </c>
    </row>
    <row r="302" spans="1:28" ht="15" customHeight="1">
      <c r="A302" t="s">
        <v>28</v>
      </c>
      <c r="B302" s="1" t="str">
        <f t="shared" si="28"/>
        <v>01Sep2024eawanh</v>
      </c>
      <c r="C302" s="2" t="s">
        <v>108</v>
      </c>
      <c r="D302" t="s">
        <v>109</v>
      </c>
      <c r="E302" t="s">
        <v>77</v>
      </c>
      <c r="F302" s="2" t="s">
        <v>32</v>
      </c>
      <c r="G302" t="s">
        <v>80</v>
      </c>
      <c r="H302" t="str">
        <f t="shared" si="24"/>
        <v>01Sep2024eawanh</v>
      </c>
      <c r="R302" t="str">
        <f t="shared" si="25"/>
        <v xml:space="preserve">Hoverfly  </v>
      </c>
      <c r="V302">
        <v>1</v>
      </c>
      <c r="W302" t="s">
        <v>78</v>
      </c>
      <c r="X302" t="s">
        <v>79</v>
      </c>
    </row>
    <row r="303" spans="1:28" ht="15" customHeight="1">
      <c r="A303" t="s">
        <v>28</v>
      </c>
      <c r="B303" s="1" t="str">
        <f t="shared" ref="B303:B311" si="30">CONCATENATE(C303,D303,E303)</f>
        <v>01Sep2024eawanh</v>
      </c>
      <c r="C303" s="2" t="s">
        <v>108</v>
      </c>
      <c r="D303" t="s">
        <v>109</v>
      </c>
      <c r="E303" t="s">
        <v>77</v>
      </c>
      <c r="F303" s="2" t="s">
        <v>38</v>
      </c>
      <c r="G303" t="s">
        <v>36</v>
      </c>
      <c r="H303" t="str">
        <f t="shared" si="24"/>
        <v>01Sep2024eawanhs1</v>
      </c>
      <c r="P303" t="s">
        <v>117</v>
      </c>
      <c r="R303" t="str">
        <f t="shared" si="25"/>
        <v xml:space="preserve">Bee small, dark </v>
      </c>
      <c r="V303">
        <v>1</v>
      </c>
      <c r="W303" t="s">
        <v>78</v>
      </c>
      <c r="X303" t="s">
        <v>79</v>
      </c>
      <c r="Z303" t="s">
        <v>85</v>
      </c>
      <c r="AA303" t="s">
        <v>83</v>
      </c>
    </row>
    <row r="304" spans="1:28" ht="15" customHeight="1">
      <c r="A304" t="s">
        <v>28</v>
      </c>
      <c r="B304" s="1" t="str">
        <f t="shared" si="30"/>
        <v>01Sep2024eawanh</v>
      </c>
      <c r="C304" s="2" t="s">
        <v>108</v>
      </c>
      <c r="D304" t="s">
        <v>109</v>
      </c>
      <c r="E304" t="s">
        <v>77</v>
      </c>
      <c r="F304" s="2" t="s">
        <v>38</v>
      </c>
      <c r="G304" t="s">
        <v>80</v>
      </c>
      <c r="H304" t="str">
        <f t="shared" si="24"/>
        <v>01Sep2024eawanhp1</v>
      </c>
      <c r="R304" t="str">
        <f t="shared" si="25"/>
        <v xml:space="preserve">Hoverfly  </v>
      </c>
      <c r="V304">
        <v>1</v>
      </c>
      <c r="W304" t="s">
        <v>78</v>
      </c>
      <c r="X304" t="s">
        <v>79</v>
      </c>
      <c r="Z304" t="s">
        <v>43</v>
      </c>
      <c r="AA304" t="s">
        <v>83</v>
      </c>
    </row>
    <row r="305" spans="1:28" ht="15" customHeight="1">
      <c r="A305" t="s">
        <v>28</v>
      </c>
      <c r="B305" s="1" t="str">
        <f t="shared" si="30"/>
        <v>01Sep2024eawanh</v>
      </c>
      <c r="C305" s="2" t="s">
        <v>108</v>
      </c>
      <c r="D305" t="s">
        <v>109</v>
      </c>
      <c r="E305" t="s">
        <v>77</v>
      </c>
      <c r="F305" s="2" t="s">
        <v>38</v>
      </c>
      <c r="G305" t="s">
        <v>80</v>
      </c>
      <c r="H305" t="str">
        <f t="shared" si="24"/>
        <v>01Sep2024eawanhp2</v>
      </c>
      <c r="R305" t="str">
        <f t="shared" si="25"/>
        <v xml:space="preserve">Hoverfly  </v>
      </c>
      <c r="V305">
        <v>1</v>
      </c>
      <c r="W305" t="s">
        <v>78</v>
      </c>
      <c r="X305" t="s">
        <v>79</v>
      </c>
      <c r="Z305" t="s">
        <v>47</v>
      </c>
      <c r="AA305" t="s">
        <v>83</v>
      </c>
    </row>
    <row r="306" spans="1:28" ht="15" customHeight="1">
      <c r="A306" t="s">
        <v>28</v>
      </c>
      <c r="B306" s="1" t="str">
        <f t="shared" si="30"/>
        <v>01Sep2024eawanh</v>
      </c>
      <c r="C306" s="2" t="s">
        <v>108</v>
      </c>
      <c r="D306" t="s">
        <v>109</v>
      </c>
      <c r="E306" t="s">
        <v>77</v>
      </c>
      <c r="F306" s="2" t="s">
        <v>38</v>
      </c>
      <c r="G306" t="s">
        <v>36</v>
      </c>
      <c r="H306" t="str">
        <f t="shared" si="24"/>
        <v>01Sep2024eawanhs2</v>
      </c>
      <c r="P306" t="s">
        <v>117</v>
      </c>
      <c r="R306" t="str">
        <f t="shared" si="25"/>
        <v xml:space="preserve">Bee small, dark </v>
      </c>
      <c r="S306" s="5" t="s">
        <v>423</v>
      </c>
      <c r="V306">
        <v>1</v>
      </c>
      <c r="W306" t="s">
        <v>78</v>
      </c>
      <c r="X306" t="s">
        <v>79</v>
      </c>
      <c r="Z306" t="s">
        <v>91</v>
      </c>
      <c r="AA306" t="s">
        <v>83</v>
      </c>
    </row>
    <row r="307" spans="1:28" ht="15" customHeight="1">
      <c r="A307" t="s">
        <v>28</v>
      </c>
      <c r="B307" s="1" t="str">
        <f t="shared" si="30"/>
        <v>01Sep2024eawanh</v>
      </c>
      <c r="C307" s="2" t="s">
        <v>108</v>
      </c>
      <c r="D307" t="s">
        <v>109</v>
      </c>
      <c r="E307" t="s">
        <v>77</v>
      </c>
      <c r="F307" s="2" t="s">
        <v>38</v>
      </c>
      <c r="G307" t="s">
        <v>36</v>
      </c>
      <c r="H307" t="str">
        <f t="shared" si="24"/>
        <v>01Sep2024eawanhs3</v>
      </c>
      <c r="P307" t="s">
        <v>117</v>
      </c>
      <c r="R307" t="str">
        <f t="shared" si="25"/>
        <v xml:space="preserve">Bee small, dark </v>
      </c>
      <c r="S307" s="5" t="s">
        <v>424</v>
      </c>
      <c r="V307">
        <v>1</v>
      </c>
      <c r="W307" t="s">
        <v>78</v>
      </c>
      <c r="X307" t="s">
        <v>79</v>
      </c>
      <c r="Z307" t="s">
        <v>96</v>
      </c>
      <c r="AA307" t="s">
        <v>83</v>
      </c>
    </row>
    <row r="308" spans="1:28" s="7" customFormat="1" ht="15" customHeight="1">
      <c r="A308" s="7" t="s">
        <v>28</v>
      </c>
      <c r="B308" s="11" t="str">
        <f t="shared" si="30"/>
        <v>01Sep2024eawanh</v>
      </c>
      <c r="C308" s="8" t="s">
        <v>108</v>
      </c>
      <c r="D308" s="7" t="s">
        <v>109</v>
      </c>
      <c r="E308" s="7" t="s">
        <v>77</v>
      </c>
      <c r="F308" s="8" t="s">
        <v>67</v>
      </c>
      <c r="G308" s="7" t="s">
        <v>80</v>
      </c>
      <c r="H308" t="str">
        <f t="shared" si="24"/>
        <v>01Sep2024eawanhp3</v>
      </c>
      <c r="R308" t="str">
        <f t="shared" si="25"/>
        <v xml:space="preserve">Hoverfly  </v>
      </c>
      <c r="S308" s="7" t="s">
        <v>425</v>
      </c>
      <c r="V308" s="7">
        <v>3</v>
      </c>
      <c r="W308" s="7" t="s">
        <v>78</v>
      </c>
      <c r="X308" s="7" t="s">
        <v>79</v>
      </c>
      <c r="Z308" s="7" t="s">
        <v>50</v>
      </c>
      <c r="AA308" s="7" t="s">
        <v>83</v>
      </c>
      <c r="AB308" s="7" t="s">
        <v>426</v>
      </c>
    </row>
    <row r="309" spans="1:28" ht="15" customHeight="1">
      <c r="A309" t="s">
        <v>28</v>
      </c>
      <c r="B309" s="1" t="str">
        <f t="shared" si="30"/>
        <v>16Sep2024lilenh</v>
      </c>
      <c r="C309" s="2" t="s">
        <v>427</v>
      </c>
      <c r="D309" t="s">
        <v>261</v>
      </c>
      <c r="E309" t="s">
        <v>77</v>
      </c>
      <c r="F309" s="2" t="s">
        <v>32</v>
      </c>
      <c r="H309" t="str">
        <f t="shared" si="24"/>
        <v>16Sep2024lilenh</v>
      </c>
      <c r="R309" t="str">
        <f t="shared" si="25"/>
        <v xml:space="preserve">  </v>
      </c>
      <c r="V309">
        <v>0</v>
      </c>
    </row>
    <row r="310" spans="1:28" ht="15" customHeight="1">
      <c r="A310" t="s">
        <v>28</v>
      </c>
      <c r="B310" s="1" t="str">
        <f t="shared" si="30"/>
        <v>16Sep2024lilenh</v>
      </c>
      <c r="C310" s="2" t="s">
        <v>427</v>
      </c>
      <c r="D310" t="s">
        <v>261</v>
      </c>
      <c r="E310" t="s">
        <v>77</v>
      </c>
      <c r="F310" s="2" t="s">
        <v>38</v>
      </c>
      <c r="G310" t="s">
        <v>33</v>
      </c>
      <c r="H310" t="str">
        <f t="shared" si="24"/>
        <v>16Sep2024lilenhp1</v>
      </c>
      <c r="P310" t="s">
        <v>98</v>
      </c>
      <c r="R310" t="str">
        <f t="shared" si="25"/>
        <v xml:space="preserve">Wasp Pompilidae </v>
      </c>
      <c r="S310" s="5" t="s">
        <v>428</v>
      </c>
      <c r="W310" t="s">
        <v>209</v>
      </c>
      <c r="Z310" t="s">
        <v>43</v>
      </c>
      <c r="AA310" t="s">
        <v>83</v>
      </c>
    </row>
    <row r="311" spans="1:28" ht="15" customHeight="1">
      <c r="A311" t="s">
        <v>28</v>
      </c>
      <c r="B311" s="1" t="str">
        <f t="shared" si="30"/>
        <v>16Sep2024lilenh</v>
      </c>
      <c r="C311" s="2" t="s">
        <v>427</v>
      </c>
      <c r="D311" t="s">
        <v>261</v>
      </c>
      <c r="E311" t="s">
        <v>77</v>
      </c>
      <c r="F311" s="2" t="s">
        <v>67</v>
      </c>
      <c r="H311" t="str">
        <f t="shared" si="24"/>
        <v>16Sep2024lilenh</v>
      </c>
      <c r="R311" t="str">
        <f t="shared" si="25"/>
        <v xml:space="preserve">  </v>
      </c>
      <c r="V311">
        <v>0</v>
      </c>
    </row>
    <row r="312" spans="1:28" ht="15" customHeight="1">
      <c r="A312" t="s">
        <v>28</v>
      </c>
      <c r="B312" s="1" t="str">
        <f t="shared" ref="B312:B315" si="31">CONCATENATE(C312,D312,E312)</f>
        <v>26Jun2024stavc</v>
      </c>
      <c r="C312" s="2" t="s">
        <v>429</v>
      </c>
      <c r="D312" t="s">
        <v>30</v>
      </c>
      <c r="E312" t="s">
        <v>110</v>
      </c>
      <c r="F312" s="2" t="s">
        <v>32</v>
      </c>
      <c r="G312" t="s">
        <v>36</v>
      </c>
      <c r="H312" t="str">
        <f t="shared" si="24"/>
        <v>26Jun2024stavc</v>
      </c>
      <c r="P312" t="s">
        <v>37</v>
      </c>
      <c r="R312" t="str">
        <f t="shared" si="25"/>
        <v xml:space="preserve">Bee Bombus </v>
      </c>
      <c r="V312">
        <v>1</v>
      </c>
      <c r="W312" t="s">
        <v>363</v>
      </c>
      <c r="X312" t="s">
        <v>364</v>
      </c>
    </row>
    <row r="313" spans="1:28" ht="15" customHeight="1">
      <c r="A313" t="s">
        <v>28</v>
      </c>
      <c r="B313" s="1" t="str">
        <f>CONCATENATE(C313,D313,E313)</f>
        <v>26Jun2024stavc</v>
      </c>
      <c r="C313" s="2" t="s">
        <v>429</v>
      </c>
      <c r="D313" t="s">
        <v>30</v>
      </c>
      <c r="E313" t="s">
        <v>110</v>
      </c>
      <c r="F313" s="2" t="s">
        <v>38</v>
      </c>
      <c r="G313" t="s">
        <v>80</v>
      </c>
      <c r="H313" t="str">
        <f t="shared" si="24"/>
        <v>26Jun2024stavcp1</v>
      </c>
      <c r="P313" t="s">
        <v>100</v>
      </c>
      <c r="R313" t="str">
        <f t="shared" si="25"/>
        <v xml:space="preserve">Hoverfly Allograpta </v>
      </c>
      <c r="S313" s="5" t="s">
        <v>430</v>
      </c>
      <c r="V313">
        <v>1</v>
      </c>
      <c r="Z313" t="s">
        <v>43</v>
      </c>
      <c r="AA313" t="s">
        <v>83</v>
      </c>
    </row>
    <row r="314" spans="1:28" ht="15" customHeight="1">
      <c r="A314" t="s">
        <v>28</v>
      </c>
      <c r="B314" s="1" t="str">
        <f>CONCATENATE(C314,D314,E314)</f>
        <v>26Jun2024stavc</v>
      </c>
      <c r="C314" s="2" t="s">
        <v>429</v>
      </c>
      <c r="D314" t="s">
        <v>30</v>
      </c>
      <c r="E314" t="s">
        <v>110</v>
      </c>
      <c r="F314" s="2" t="s">
        <v>67</v>
      </c>
      <c r="H314" t="str">
        <f t="shared" si="24"/>
        <v>26Jun2024stavc</v>
      </c>
      <c r="R314" t="str">
        <f t="shared" si="25"/>
        <v xml:space="preserve">  </v>
      </c>
      <c r="V314">
        <v>0</v>
      </c>
    </row>
    <row r="315" spans="1:28" ht="15" customHeight="1">
      <c r="A315" t="s">
        <v>28</v>
      </c>
      <c r="B315" s="1" t="str">
        <f t="shared" si="31"/>
        <v>22May2024ymcac</v>
      </c>
      <c r="C315" s="2" t="s">
        <v>431</v>
      </c>
      <c r="D315" t="s">
        <v>194</v>
      </c>
      <c r="E315" t="s">
        <v>110</v>
      </c>
      <c r="F315" s="2" t="s">
        <v>32</v>
      </c>
      <c r="H315" t="str">
        <f t="shared" si="24"/>
        <v>22May2024ymcac</v>
      </c>
      <c r="R315" t="str">
        <f t="shared" si="25"/>
        <v xml:space="preserve">  </v>
      </c>
      <c r="V315">
        <v>0</v>
      </c>
    </row>
    <row r="316" spans="1:28" ht="15" customHeight="1">
      <c r="A316" t="s">
        <v>28</v>
      </c>
      <c r="B316" s="1" t="str">
        <f t="shared" ref="B316:B355" si="32">CONCATENATE(C316,D316,E316)</f>
        <v>22May2024ymcac</v>
      </c>
      <c r="C316" s="2" t="s">
        <v>431</v>
      </c>
      <c r="D316" t="s">
        <v>194</v>
      </c>
      <c r="E316" t="s">
        <v>110</v>
      </c>
      <c r="F316" s="2" t="s">
        <v>38</v>
      </c>
      <c r="G316" t="s">
        <v>80</v>
      </c>
      <c r="H316" t="str">
        <f t="shared" si="24"/>
        <v>22May2024ymcacp1</v>
      </c>
      <c r="P316" t="s">
        <v>415</v>
      </c>
      <c r="Q316" t="s">
        <v>432</v>
      </c>
      <c r="R316" t="str">
        <f t="shared" si="25"/>
        <v>Hoverfly Syrphus torvus</v>
      </c>
      <c r="S316" s="5" t="s">
        <v>433</v>
      </c>
      <c r="V316">
        <v>1</v>
      </c>
      <c r="W316" t="s">
        <v>195</v>
      </c>
      <c r="X316" t="s">
        <v>196</v>
      </c>
      <c r="Z316" t="s">
        <v>43</v>
      </c>
      <c r="AA316" t="s">
        <v>83</v>
      </c>
    </row>
    <row r="317" spans="1:28" ht="15" customHeight="1">
      <c r="A317" t="s">
        <v>28</v>
      </c>
      <c r="B317" s="1" t="str">
        <f t="shared" si="32"/>
        <v>22May2024ymcac</v>
      </c>
      <c r="C317" s="2" t="s">
        <v>431</v>
      </c>
      <c r="D317" t="s">
        <v>194</v>
      </c>
      <c r="E317" t="s">
        <v>110</v>
      </c>
      <c r="F317" s="2" t="s">
        <v>67</v>
      </c>
      <c r="H317" t="str">
        <f t="shared" si="24"/>
        <v>22May2024ymcac</v>
      </c>
      <c r="R317" t="str">
        <f t="shared" si="25"/>
        <v xml:space="preserve">  </v>
      </c>
      <c r="V317">
        <v>0</v>
      </c>
    </row>
    <row r="318" spans="1:28" ht="15" customHeight="1">
      <c r="A318" t="s">
        <v>28</v>
      </c>
      <c r="B318" s="1" t="str">
        <f t="shared" si="32"/>
        <v>10Jun2024ymcanh</v>
      </c>
      <c r="C318" s="2" t="s">
        <v>263</v>
      </c>
      <c r="D318" t="s">
        <v>194</v>
      </c>
      <c r="E318" t="s">
        <v>77</v>
      </c>
      <c r="F318" s="2" t="s">
        <v>32</v>
      </c>
      <c r="H318" t="str">
        <f t="shared" si="24"/>
        <v>10Jun2024ymcanh</v>
      </c>
      <c r="R318" t="str">
        <f t="shared" si="25"/>
        <v xml:space="preserve">  </v>
      </c>
      <c r="V318">
        <v>0</v>
      </c>
    </row>
    <row r="319" spans="1:28" ht="15" customHeight="1">
      <c r="A319" t="s">
        <v>28</v>
      </c>
      <c r="B319" s="1" t="str">
        <f t="shared" si="32"/>
        <v>10Jun2024ymcanh</v>
      </c>
      <c r="C319" s="2" t="s">
        <v>263</v>
      </c>
      <c r="D319" t="s">
        <v>194</v>
      </c>
      <c r="E319" t="s">
        <v>77</v>
      </c>
      <c r="F319" s="2" t="s">
        <v>38</v>
      </c>
      <c r="H319" t="str">
        <f t="shared" si="24"/>
        <v>10Jun2024ymcanh</v>
      </c>
      <c r="R319" t="str">
        <f t="shared" si="25"/>
        <v xml:space="preserve">  </v>
      </c>
      <c r="V319">
        <v>0</v>
      </c>
    </row>
    <row r="320" spans="1:28" ht="15" customHeight="1">
      <c r="A320" t="s">
        <v>28</v>
      </c>
      <c r="B320" s="1" t="str">
        <f t="shared" si="32"/>
        <v>10Jun2024ymcanh</v>
      </c>
      <c r="C320" s="2" t="s">
        <v>263</v>
      </c>
      <c r="D320" t="s">
        <v>194</v>
      </c>
      <c r="E320" t="s">
        <v>77</v>
      </c>
      <c r="F320" s="2" t="s">
        <v>67</v>
      </c>
      <c r="G320" t="s">
        <v>80</v>
      </c>
      <c r="H320" t="str">
        <f t="shared" si="24"/>
        <v>10Jun2024ymcanhp1</v>
      </c>
      <c r="P320" t="s">
        <v>434</v>
      </c>
      <c r="Q320" t="s">
        <v>435</v>
      </c>
      <c r="R320" t="str">
        <f t="shared" si="25"/>
        <v>Hoverfly Sphaerophoria sulphuripes</v>
      </c>
      <c r="S320" s="5" t="s">
        <v>436</v>
      </c>
      <c r="V320">
        <v>1</v>
      </c>
      <c r="W320" t="s">
        <v>78</v>
      </c>
      <c r="X320" t="s">
        <v>79</v>
      </c>
      <c r="Z320" t="s">
        <v>43</v>
      </c>
      <c r="AA320" t="s">
        <v>83</v>
      </c>
    </row>
    <row r="321" spans="1:28" ht="15" customHeight="1">
      <c r="A321" t="s">
        <v>28</v>
      </c>
      <c r="B321" s="1" t="str">
        <f t="shared" si="32"/>
        <v>01Sep2024eawah</v>
      </c>
      <c r="C321" s="2" t="s">
        <v>108</v>
      </c>
      <c r="D321" t="s">
        <v>109</v>
      </c>
      <c r="E321" t="s">
        <v>31</v>
      </c>
      <c r="F321" s="2" t="s">
        <v>32</v>
      </c>
      <c r="G321" t="s">
        <v>80</v>
      </c>
      <c r="H321" t="str">
        <f t="shared" si="24"/>
        <v>01Sep2024eawah</v>
      </c>
      <c r="R321" t="str">
        <f t="shared" si="25"/>
        <v xml:space="preserve">Hoverfly  </v>
      </c>
      <c r="V321">
        <v>1</v>
      </c>
      <c r="W321" t="s">
        <v>129</v>
      </c>
      <c r="X321" t="s">
        <v>288</v>
      </c>
    </row>
    <row r="322" spans="1:28" ht="15" customHeight="1">
      <c r="A322" t="s">
        <v>28</v>
      </c>
      <c r="B322" s="1" t="str">
        <f t="shared" si="32"/>
        <v>01Sep2024eawah</v>
      </c>
      <c r="C322" s="2" t="s">
        <v>108</v>
      </c>
      <c r="D322" t="s">
        <v>109</v>
      </c>
      <c r="E322" t="s">
        <v>31</v>
      </c>
      <c r="F322" s="2" t="s">
        <v>38</v>
      </c>
      <c r="G322" t="s">
        <v>36</v>
      </c>
      <c r="H322" t="str">
        <f t="shared" si="24"/>
        <v>01Sep2024eawah</v>
      </c>
      <c r="P322" t="s">
        <v>117</v>
      </c>
      <c r="R322" t="str">
        <f t="shared" si="25"/>
        <v xml:space="preserve">Bee small, dark </v>
      </c>
      <c r="V322">
        <v>1</v>
      </c>
      <c r="W322" t="s">
        <v>143</v>
      </c>
      <c r="AA322" t="s">
        <v>70</v>
      </c>
    </row>
    <row r="323" spans="1:28" ht="15" customHeight="1">
      <c r="A323" t="s">
        <v>28</v>
      </c>
      <c r="B323" s="1" t="str">
        <f t="shared" si="32"/>
        <v>01Sep2024eawah</v>
      </c>
      <c r="C323" s="2" t="s">
        <v>108</v>
      </c>
      <c r="D323" t="s">
        <v>109</v>
      </c>
      <c r="E323" t="s">
        <v>31</v>
      </c>
      <c r="F323" s="2" t="s">
        <v>67</v>
      </c>
      <c r="G323" t="s">
        <v>33</v>
      </c>
      <c r="H323" t="str">
        <f t="shared" ref="H323:H386" si="33">CONCATENATE(B323,Z323)</f>
        <v>01Sep2024eawahp1</v>
      </c>
      <c r="P323" t="s">
        <v>114</v>
      </c>
      <c r="R323" t="str">
        <f t="shared" ref="R323:R386" si="34">G323&amp;" "&amp;P323&amp;" "&amp;Q323</f>
        <v xml:space="preserve">Wasp Eumeninae </v>
      </c>
      <c r="S323" s="5" t="s">
        <v>437</v>
      </c>
      <c r="T323" t="s">
        <v>438</v>
      </c>
      <c r="V323">
        <v>1</v>
      </c>
      <c r="W323" t="s">
        <v>155</v>
      </c>
      <c r="X323" t="s">
        <v>156</v>
      </c>
      <c r="Z323" t="s">
        <v>43</v>
      </c>
      <c r="AA323" t="s">
        <v>83</v>
      </c>
    </row>
    <row r="324" spans="1:28" ht="15" customHeight="1">
      <c r="A324" t="s">
        <v>28</v>
      </c>
      <c r="B324" s="1" t="str">
        <f t="shared" si="32"/>
        <v>01Sep2024eawah</v>
      </c>
      <c r="C324" s="2" t="s">
        <v>108</v>
      </c>
      <c r="D324" t="s">
        <v>109</v>
      </c>
      <c r="E324" t="s">
        <v>31</v>
      </c>
      <c r="F324" s="2" t="s">
        <v>67</v>
      </c>
      <c r="G324" t="s">
        <v>319</v>
      </c>
      <c r="H324" t="str">
        <f t="shared" si="33"/>
        <v>01Sep2024eawah</v>
      </c>
      <c r="P324" t="s">
        <v>439</v>
      </c>
      <c r="R324" t="str">
        <f t="shared" si="34"/>
        <v xml:space="preserve">Butterfly Vanessa </v>
      </c>
      <c r="V324">
        <v>1</v>
      </c>
      <c r="AA324" t="s">
        <v>70</v>
      </c>
      <c r="AB324" t="s">
        <v>440</v>
      </c>
    </row>
    <row r="325" spans="1:28" ht="15" customHeight="1">
      <c r="A325" t="s">
        <v>28</v>
      </c>
      <c r="B325" s="1" t="str">
        <f t="shared" si="32"/>
        <v>18Sep2024eawac</v>
      </c>
      <c r="C325" s="2" t="s">
        <v>418</v>
      </c>
      <c r="D325" t="s">
        <v>109</v>
      </c>
      <c r="E325" t="s">
        <v>110</v>
      </c>
      <c r="F325" s="2" t="s">
        <v>32</v>
      </c>
      <c r="H325" t="str">
        <f t="shared" si="33"/>
        <v>18Sep2024eawac</v>
      </c>
      <c r="R325" t="str">
        <f t="shared" si="34"/>
        <v xml:space="preserve">  </v>
      </c>
      <c r="V325">
        <v>0</v>
      </c>
    </row>
    <row r="326" spans="1:28" ht="15" customHeight="1">
      <c r="A326" t="s">
        <v>28</v>
      </c>
      <c r="B326" s="1" t="str">
        <f t="shared" si="32"/>
        <v>18Sep2024eawac</v>
      </c>
      <c r="C326" s="2" t="s">
        <v>418</v>
      </c>
      <c r="D326" t="s">
        <v>109</v>
      </c>
      <c r="E326" t="s">
        <v>110</v>
      </c>
      <c r="F326" s="2" t="s">
        <v>38</v>
      </c>
      <c r="H326" t="str">
        <f t="shared" si="33"/>
        <v>18Sep2024eawac</v>
      </c>
      <c r="R326" t="str">
        <f t="shared" si="34"/>
        <v xml:space="preserve">  </v>
      </c>
      <c r="V326">
        <v>0</v>
      </c>
    </row>
    <row r="327" spans="1:28" ht="15" customHeight="1">
      <c r="A327" t="s">
        <v>28</v>
      </c>
      <c r="B327" s="1" t="str">
        <f t="shared" si="32"/>
        <v>18Sep2024eawac</v>
      </c>
      <c r="C327" s="2" t="s">
        <v>418</v>
      </c>
      <c r="D327" t="s">
        <v>109</v>
      </c>
      <c r="E327" t="s">
        <v>110</v>
      </c>
      <c r="F327" s="2" t="s">
        <v>67</v>
      </c>
      <c r="G327" t="s">
        <v>33</v>
      </c>
      <c r="H327" t="str">
        <f t="shared" si="33"/>
        <v>18Sep2024eawac</v>
      </c>
      <c r="P327" t="s">
        <v>62</v>
      </c>
      <c r="R327" t="str">
        <f t="shared" si="34"/>
        <v xml:space="preserve">Wasp Vespula </v>
      </c>
      <c r="V327">
        <v>1</v>
      </c>
      <c r="AA327" t="s">
        <v>441</v>
      </c>
    </row>
    <row r="328" spans="1:28" ht="15" customHeight="1">
      <c r="A328" t="s">
        <v>28</v>
      </c>
      <c r="B328" s="1" t="str">
        <f t="shared" si="32"/>
        <v>08Sep2024fscgc</v>
      </c>
      <c r="C328" s="2" t="s">
        <v>365</v>
      </c>
      <c r="D328" t="s">
        <v>76</v>
      </c>
      <c r="E328" t="s">
        <v>110</v>
      </c>
      <c r="F328" s="2" t="s">
        <v>32</v>
      </c>
      <c r="G328" t="s">
        <v>36</v>
      </c>
      <c r="H328" t="str">
        <f t="shared" si="33"/>
        <v>08Sep2024fscgc</v>
      </c>
      <c r="P328" t="s">
        <v>117</v>
      </c>
      <c r="R328" t="str">
        <f t="shared" si="34"/>
        <v xml:space="preserve">Bee small, dark </v>
      </c>
      <c r="V328">
        <v>1</v>
      </c>
      <c r="W328" t="s">
        <v>209</v>
      </c>
    </row>
    <row r="329" spans="1:28" ht="15" customHeight="1">
      <c r="A329" t="s">
        <v>28</v>
      </c>
      <c r="B329" s="1" t="str">
        <f t="shared" si="32"/>
        <v>08Sep2024fscgc</v>
      </c>
      <c r="C329" s="2" t="s">
        <v>365</v>
      </c>
      <c r="D329" t="s">
        <v>76</v>
      </c>
      <c r="E329" t="s">
        <v>110</v>
      </c>
      <c r="F329" s="2" t="s">
        <v>32</v>
      </c>
      <c r="G329" t="s">
        <v>36</v>
      </c>
      <c r="H329" t="str">
        <f t="shared" si="33"/>
        <v>08Sep2024fscgc</v>
      </c>
      <c r="P329" t="s">
        <v>166</v>
      </c>
      <c r="Q329" t="s">
        <v>167</v>
      </c>
      <c r="R329" t="str">
        <f t="shared" si="34"/>
        <v>Bee Apis mellifera</v>
      </c>
      <c r="V329">
        <v>1</v>
      </c>
      <c r="W329" t="s">
        <v>331</v>
      </c>
      <c r="X329" t="s">
        <v>332</v>
      </c>
    </row>
    <row r="330" spans="1:28" ht="15" customHeight="1">
      <c r="A330" t="s">
        <v>28</v>
      </c>
      <c r="B330" s="1" t="str">
        <f t="shared" si="32"/>
        <v>08Sep2024fscgc</v>
      </c>
      <c r="C330" s="2" t="s">
        <v>365</v>
      </c>
      <c r="D330" t="s">
        <v>76</v>
      </c>
      <c r="E330" t="s">
        <v>110</v>
      </c>
      <c r="F330" s="2" t="s">
        <v>38</v>
      </c>
      <c r="H330" t="str">
        <f t="shared" si="33"/>
        <v>08Sep2024fscgc</v>
      </c>
      <c r="R330" t="str">
        <f t="shared" si="34"/>
        <v xml:space="preserve">  </v>
      </c>
      <c r="V330">
        <v>0</v>
      </c>
    </row>
    <row r="331" spans="1:28" ht="15" customHeight="1">
      <c r="A331" t="s">
        <v>28</v>
      </c>
      <c r="B331" s="1" t="str">
        <f t="shared" si="32"/>
        <v>08Sep2024fscgc</v>
      </c>
      <c r="C331" s="2" t="s">
        <v>365</v>
      </c>
      <c r="D331" t="s">
        <v>76</v>
      </c>
      <c r="E331" t="s">
        <v>110</v>
      </c>
      <c r="F331" s="2" t="s">
        <v>67</v>
      </c>
      <c r="H331" t="str">
        <f t="shared" si="33"/>
        <v>08Sep2024fscgc</v>
      </c>
      <c r="R331" t="str">
        <f t="shared" si="34"/>
        <v xml:space="preserve">  </v>
      </c>
      <c r="V331">
        <v>0</v>
      </c>
    </row>
    <row r="332" spans="1:28" ht="15" customHeight="1">
      <c r="A332" t="s">
        <v>28</v>
      </c>
      <c r="B332" s="1" t="str">
        <f t="shared" si="32"/>
        <v>04Sep2024mpsuc</v>
      </c>
      <c r="C332" s="2" t="s">
        <v>442</v>
      </c>
      <c r="D332" t="s">
        <v>154</v>
      </c>
      <c r="E332" t="s">
        <v>110</v>
      </c>
      <c r="F332" s="2" t="s">
        <v>32</v>
      </c>
      <c r="H332" t="str">
        <f t="shared" si="33"/>
        <v>04Sep2024mpsuc</v>
      </c>
      <c r="R332" t="str">
        <f t="shared" si="34"/>
        <v xml:space="preserve">  </v>
      </c>
      <c r="V332">
        <v>0</v>
      </c>
    </row>
    <row r="333" spans="1:28" ht="15" customHeight="1">
      <c r="A333" t="s">
        <v>28</v>
      </c>
      <c r="B333" s="1" t="str">
        <f t="shared" si="32"/>
        <v>04Sep2024mpsuc</v>
      </c>
      <c r="C333" s="2" t="s">
        <v>442</v>
      </c>
      <c r="D333" t="s">
        <v>154</v>
      </c>
      <c r="E333" t="s">
        <v>110</v>
      </c>
      <c r="F333" s="2" t="s">
        <v>38</v>
      </c>
      <c r="H333" t="str">
        <f t="shared" si="33"/>
        <v>04Sep2024mpsuc</v>
      </c>
      <c r="R333" t="str">
        <f t="shared" si="34"/>
        <v xml:space="preserve">  </v>
      </c>
      <c r="V333">
        <v>0</v>
      </c>
    </row>
    <row r="334" spans="1:28" ht="15" customHeight="1">
      <c r="A334" t="s">
        <v>28</v>
      </c>
      <c r="B334" s="1" t="str">
        <f t="shared" si="32"/>
        <v>04Sep2024mpsuc</v>
      </c>
      <c r="C334" s="2" t="s">
        <v>442</v>
      </c>
      <c r="D334" t="s">
        <v>154</v>
      </c>
      <c r="E334" t="s">
        <v>110</v>
      </c>
      <c r="F334" s="2" t="s">
        <v>67</v>
      </c>
      <c r="H334" t="str">
        <f t="shared" si="33"/>
        <v>04Sep2024mpsuc</v>
      </c>
      <c r="R334" t="str">
        <f t="shared" si="34"/>
        <v xml:space="preserve">  </v>
      </c>
      <c r="V334">
        <v>0</v>
      </c>
    </row>
    <row r="335" spans="1:28" ht="15" customHeight="1">
      <c r="A335" t="s">
        <v>28</v>
      </c>
      <c r="B335" s="1" t="str">
        <f t="shared" si="32"/>
        <v>21Aug2024poofc</v>
      </c>
      <c r="C335" s="2" t="s">
        <v>190</v>
      </c>
      <c r="D335" t="s">
        <v>145</v>
      </c>
      <c r="E335" t="s">
        <v>110</v>
      </c>
      <c r="F335" s="2" t="s">
        <v>32</v>
      </c>
      <c r="H335" t="str">
        <f t="shared" si="33"/>
        <v>21Aug2024poofc</v>
      </c>
      <c r="R335" t="str">
        <f t="shared" si="34"/>
        <v xml:space="preserve">  </v>
      </c>
      <c r="V335">
        <v>0</v>
      </c>
    </row>
    <row r="336" spans="1:28" ht="15" customHeight="1">
      <c r="A336" t="s">
        <v>28</v>
      </c>
      <c r="B336" s="1" t="str">
        <f t="shared" si="32"/>
        <v>21Aug2024poofc</v>
      </c>
      <c r="C336" s="2" t="s">
        <v>190</v>
      </c>
      <c r="D336" t="s">
        <v>145</v>
      </c>
      <c r="E336" t="s">
        <v>110</v>
      </c>
      <c r="F336" s="2" t="s">
        <v>38</v>
      </c>
      <c r="H336" t="str">
        <f t="shared" si="33"/>
        <v>21Aug2024poofc</v>
      </c>
      <c r="R336" t="str">
        <f t="shared" si="34"/>
        <v xml:space="preserve">  </v>
      </c>
      <c r="V336">
        <v>0</v>
      </c>
    </row>
    <row r="337" spans="1:27" ht="15" customHeight="1">
      <c r="A337" t="s">
        <v>28</v>
      </c>
      <c r="B337" s="1" t="str">
        <f t="shared" si="32"/>
        <v>21Aug2024poofc</v>
      </c>
      <c r="C337" s="2" t="s">
        <v>190</v>
      </c>
      <c r="D337" t="s">
        <v>145</v>
      </c>
      <c r="E337" t="s">
        <v>110</v>
      </c>
      <c r="F337" s="2" t="s">
        <v>67</v>
      </c>
      <c r="H337" t="str">
        <f t="shared" si="33"/>
        <v>21Aug2024poofc</v>
      </c>
      <c r="R337" t="str">
        <f t="shared" si="34"/>
        <v xml:space="preserve">  </v>
      </c>
      <c r="V337">
        <v>0</v>
      </c>
    </row>
    <row r="338" spans="1:27" ht="15" customHeight="1">
      <c r="A338" t="s">
        <v>28</v>
      </c>
      <c r="B338" s="1" t="str">
        <f t="shared" si="32"/>
        <v>08Sep2024ymcah</v>
      </c>
      <c r="C338" s="2" t="s">
        <v>365</v>
      </c>
      <c r="D338" t="s">
        <v>194</v>
      </c>
      <c r="E338" t="s">
        <v>31</v>
      </c>
      <c r="F338" s="2" t="s">
        <v>32</v>
      </c>
      <c r="H338" t="str">
        <f t="shared" si="33"/>
        <v>08Sep2024ymcah</v>
      </c>
      <c r="R338" t="str">
        <f t="shared" si="34"/>
        <v xml:space="preserve">  </v>
      </c>
      <c r="V338">
        <v>0</v>
      </c>
    </row>
    <row r="339" spans="1:27" ht="15" customHeight="1">
      <c r="A339" t="s">
        <v>28</v>
      </c>
      <c r="B339" s="1" t="str">
        <f t="shared" si="32"/>
        <v>08Sep2024ymcah</v>
      </c>
      <c r="C339" s="2" t="s">
        <v>365</v>
      </c>
      <c r="D339" t="s">
        <v>194</v>
      </c>
      <c r="E339" t="s">
        <v>31</v>
      </c>
      <c r="F339" s="2" t="s">
        <v>38</v>
      </c>
      <c r="H339" t="str">
        <f t="shared" si="33"/>
        <v>08Sep2024ymcah</v>
      </c>
      <c r="R339" t="str">
        <f t="shared" si="34"/>
        <v xml:space="preserve">  </v>
      </c>
      <c r="V339">
        <v>0</v>
      </c>
    </row>
    <row r="340" spans="1:27" ht="15" customHeight="1">
      <c r="A340" t="s">
        <v>28</v>
      </c>
      <c r="B340" s="1" t="str">
        <f t="shared" si="32"/>
        <v>08Sep2024ymcah</v>
      </c>
      <c r="C340" s="2" t="s">
        <v>365</v>
      </c>
      <c r="D340" t="s">
        <v>194</v>
      </c>
      <c r="E340" t="s">
        <v>31</v>
      </c>
      <c r="F340" s="2" t="s">
        <v>67</v>
      </c>
      <c r="G340" t="s">
        <v>36</v>
      </c>
      <c r="H340" t="str">
        <f t="shared" si="33"/>
        <v>08Sep2024ymcah</v>
      </c>
      <c r="R340" t="str">
        <f t="shared" si="34"/>
        <v xml:space="preserve">Bee  </v>
      </c>
      <c r="V340">
        <v>1</v>
      </c>
      <c r="W340" t="s">
        <v>34</v>
      </c>
      <c r="X340" t="s">
        <v>35</v>
      </c>
      <c r="AA340" t="s">
        <v>70</v>
      </c>
    </row>
    <row r="341" spans="1:27" ht="15" customHeight="1">
      <c r="A341" t="s">
        <v>28</v>
      </c>
      <c r="B341" s="1" t="str">
        <f t="shared" si="32"/>
        <v>08Sep2024ymcah</v>
      </c>
      <c r="C341" s="2" t="s">
        <v>365</v>
      </c>
      <c r="D341" t="s">
        <v>194</v>
      </c>
      <c r="E341" t="s">
        <v>31</v>
      </c>
      <c r="F341" s="2" t="s">
        <v>67</v>
      </c>
      <c r="G341" t="s">
        <v>36</v>
      </c>
      <c r="H341" t="str">
        <f t="shared" si="33"/>
        <v>08Sep2024ymcah</v>
      </c>
      <c r="R341" t="str">
        <f t="shared" si="34"/>
        <v xml:space="preserve">Bee  </v>
      </c>
      <c r="V341">
        <v>1</v>
      </c>
      <c r="W341" t="s">
        <v>195</v>
      </c>
      <c r="X341" t="s">
        <v>196</v>
      </c>
      <c r="AA341" t="s">
        <v>70</v>
      </c>
    </row>
    <row r="342" spans="1:27" ht="15" customHeight="1">
      <c r="A342" t="s">
        <v>28</v>
      </c>
      <c r="B342" s="1" t="str">
        <f t="shared" si="32"/>
        <v>24Apr2024ymcanh</v>
      </c>
      <c r="C342" s="2" t="s">
        <v>443</v>
      </c>
      <c r="D342" t="s">
        <v>194</v>
      </c>
      <c r="E342" t="s">
        <v>77</v>
      </c>
      <c r="F342" s="2" t="s">
        <v>32</v>
      </c>
      <c r="H342" t="str">
        <f t="shared" si="33"/>
        <v>24Apr2024ymcanh</v>
      </c>
      <c r="R342" t="str">
        <f t="shared" si="34"/>
        <v xml:space="preserve">  </v>
      </c>
      <c r="V342">
        <v>0</v>
      </c>
    </row>
    <row r="343" spans="1:27" ht="15" customHeight="1">
      <c r="A343" t="s">
        <v>28</v>
      </c>
      <c r="B343" s="1" t="str">
        <f t="shared" si="32"/>
        <v>24Apr2024ymcanh</v>
      </c>
      <c r="C343" s="2" t="s">
        <v>443</v>
      </c>
      <c r="D343" t="s">
        <v>194</v>
      </c>
      <c r="E343" t="s">
        <v>77</v>
      </c>
      <c r="F343" s="2" t="s">
        <v>38</v>
      </c>
      <c r="H343" t="str">
        <f t="shared" si="33"/>
        <v>24Apr2024ymcanh</v>
      </c>
      <c r="R343" t="str">
        <f t="shared" si="34"/>
        <v xml:space="preserve">  </v>
      </c>
      <c r="V343">
        <v>0</v>
      </c>
    </row>
    <row r="344" spans="1:27" ht="15" customHeight="1">
      <c r="A344" t="s">
        <v>28</v>
      </c>
      <c r="B344" s="1" t="str">
        <f t="shared" si="32"/>
        <v>24Apr2024ymcanh</v>
      </c>
      <c r="C344" s="2" t="s">
        <v>443</v>
      </c>
      <c r="D344" t="s">
        <v>194</v>
      </c>
      <c r="E344" t="s">
        <v>77</v>
      </c>
      <c r="F344" s="2" t="s">
        <v>67</v>
      </c>
      <c r="H344" t="str">
        <f t="shared" si="33"/>
        <v>24Apr2024ymcanh</v>
      </c>
      <c r="R344" t="str">
        <f t="shared" si="34"/>
        <v xml:space="preserve">  </v>
      </c>
      <c r="V344">
        <v>0</v>
      </c>
    </row>
    <row r="345" spans="1:27" ht="15" customHeight="1">
      <c r="A345" t="s">
        <v>28</v>
      </c>
      <c r="B345" s="1" t="str">
        <f t="shared" si="32"/>
        <v>29Jul2024ymcanh</v>
      </c>
      <c r="C345" s="2" t="s">
        <v>204</v>
      </c>
      <c r="D345" t="s">
        <v>194</v>
      </c>
      <c r="E345" t="s">
        <v>77</v>
      </c>
      <c r="F345" s="2" t="s">
        <v>32</v>
      </c>
      <c r="H345" t="str">
        <f t="shared" si="33"/>
        <v>29Jul2024ymcanh</v>
      </c>
      <c r="R345" t="str">
        <f t="shared" si="34"/>
        <v xml:space="preserve">  </v>
      </c>
      <c r="V345">
        <v>0</v>
      </c>
    </row>
    <row r="346" spans="1:27" ht="15" customHeight="1">
      <c r="A346" t="s">
        <v>28</v>
      </c>
      <c r="B346" s="1" t="str">
        <f t="shared" si="32"/>
        <v>29Jul2024ymcanh</v>
      </c>
      <c r="C346" s="2" t="s">
        <v>204</v>
      </c>
      <c r="D346" t="s">
        <v>194</v>
      </c>
      <c r="E346" t="s">
        <v>77</v>
      </c>
      <c r="F346" s="2" t="s">
        <v>38</v>
      </c>
      <c r="H346" t="str">
        <f t="shared" si="33"/>
        <v>29Jul2024ymcanh</v>
      </c>
      <c r="R346" t="str">
        <f t="shared" si="34"/>
        <v xml:space="preserve">  </v>
      </c>
      <c r="V346">
        <v>0</v>
      </c>
    </row>
    <row r="347" spans="1:27" ht="15" customHeight="1">
      <c r="A347" t="s">
        <v>28</v>
      </c>
      <c r="B347" s="1" t="str">
        <f t="shared" si="32"/>
        <v>29Jul2024ymcanh</v>
      </c>
      <c r="C347" s="2" t="s">
        <v>204</v>
      </c>
      <c r="D347" t="s">
        <v>194</v>
      </c>
      <c r="E347" t="s">
        <v>77</v>
      </c>
      <c r="F347" s="2" t="s">
        <v>67</v>
      </c>
      <c r="H347" t="str">
        <f t="shared" si="33"/>
        <v>29Jul2024ymcanh</v>
      </c>
      <c r="R347" t="str">
        <f t="shared" si="34"/>
        <v xml:space="preserve">  </v>
      </c>
      <c r="V347">
        <v>0</v>
      </c>
    </row>
    <row r="348" spans="1:27" ht="15" customHeight="1">
      <c r="A348" t="s">
        <v>28</v>
      </c>
      <c r="B348" s="1" t="str">
        <f t="shared" si="32"/>
        <v>21Aug2024ymcac</v>
      </c>
      <c r="C348" s="2" t="s">
        <v>190</v>
      </c>
      <c r="D348" t="s">
        <v>194</v>
      </c>
      <c r="E348" t="s">
        <v>110</v>
      </c>
      <c r="F348" s="2" t="s">
        <v>32</v>
      </c>
      <c r="G348" t="s">
        <v>80</v>
      </c>
      <c r="H348" t="str">
        <f t="shared" si="33"/>
        <v>21Aug2024ymcac</v>
      </c>
      <c r="R348" t="str">
        <f t="shared" si="34"/>
        <v xml:space="preserve">Hoverfly  </v>
      </c>
      <c r="V348">
        <v>1</v>
      </c>
      <c r="W348" t="s">
        <v>195</v>
      </c>
      <c r="X348" t="s">
        <v>196</v>
      </c>
    </row>
    <row r="349" spans="1:27" ht="15" customHeight="1">
      <c r="A349" t="s">
        <v>28</v>
      </c>
      <c r="B349" s="1" t="str">
        <f t="shared" si="32"/>
        <v>21Aug2024ymcac</v>
      </c>
      <c r="C349" s="2" t="s">
        <v>190</v>
      </c>
      <c r="D349" t="s">
        <v>194</v>
      </c>
      <c r="E349" t="s">
        <v>110</v>
      </c>
      <c r="F349" s="2" t="s">
        <v>38</v>
      </c>
      <c r="H349" t="str">
        <f t="shared" si="33"/>
        <v>21Aug2024ymcac</v>
      </c>
      <c r="R349" t="str">
        <f t="shared" si="34"/>
        <v xml:space="preserve">  </v>
      </c>
      <c r="V349">
        <v>0</v>
      </c>
    </row>
    <row r="350" spans="1:27" ht="15" customHeight="1">
      <c r="A350" t="s">
        <v>28</v>
      </c>
      <c r="B350" s="1" t="str">
        <f t="shared" si="32"/>
        <v>21Aug2024ymcac</v>
      </c>
      <c r="C350" s="2" t="s">
        <v>190</v>
      </c>
      <c r="D350" t="s">
        <v>194</v>
      </c>
      <c r="E350" t="s">
        <v>110</v>
      </c>
      <c r="F350" s="2" t="s">
        <v>67</v>
      </c>
      <c r="H350" t="str">
        <f t="shared" si="33"/>
        <v>21Aug2024ymcac</v>
      </c>
      <c r="R350" t="str">
        <f t="shared" si="34"/>
        <v xml:space="preserve">  </v>
      </c>
      <c r="V350">
        <v>0</v>
      </c>
    </row>
    <row r="351" spans="1:27" ht="15" customHeight="1">
      <c r="A351" t="s">
        <v>28</v>
      </c>
      <c r="B351" s="1" t="str">
        <f t="shared" si="32"/>
        <v>11Sep2024stavc</v>
      </c>
      <c r="C351" s="2" t="s">
        <v>444</v>
      </c>
      <c r="D351" t="s">
        <v>30</v>
      </c>
      <c r="E351" t="s">
        <v>110</v>
      </c>
      <c r="F351" s="2" t="s">
        <v>32</v>
      </c>
      <c r="H351" t="str">
        <f t="shared" si="33"/>
        <v>11Sep2024stavc</v>
      </c>
      <c r="R351" t="str">
        <f t="shared" si="34"/>
        <v xml:space="preserve">  </v>
      </c>
      <c r="V351">
        <v>0</v>
      </c>
    </row>
    <row r="352" spans="1:27" ht="15" customHeight="1">
      <c r="A352" t="s">
        <v>28</v>
      </c>
      <c r="B352" s="1" t="str">
        <f>CONCATENATE(C352,D352,E352)</f>
        <v>11Sep2024stavc</v>
      </c>
      <c r="C352" s="2" t="s">
        <v>444</v>
      </c>
      <c r="D352" t="s">
        <v>30</v>
      </c>
      <c r="E352" t="s">
        <v>110</v>
      </c>
      <c r="F352" s="2" t="s">
        <v>38</v>
      </c>
      <c r="H352" t="str">
        <f t="shared" si="33"/>
        <v>11Sep2024stavc</v>
      </c>
      <c r="R352" t="str">
        <f t="shared" si="34"/>
        <v xml:space="preserve">  </v>
      </c>
      <c r="V352">
        <v>0</v>
      </c>
    </row>
    <row r="353" spans="1:28" ht="15" customHeight="1">
      <c r="A353" t="s">
        <v>28</v>
      </c>
      <c r="B353" s="1" t="str">
        <f t="shared" si="32"/>
        <v>11Sep2024stavc</v>
      </c>
      <c r="C353" s="2" t="s">
        <v>444</v>
      </c>
      <c r="D353" t="s">
        <v>30</v>
      </c>
      <c r="E353" t="s">
        <v>110</v>
      </c>
      <c r="F353" s="2" t="s">
        <v>67</v>
      </c>
      <c r="H353" t="str">
        <f t="shared" si="33"/>
        <v>11Sep2024stavc</v>
      </c>
      <c r="R353" t="str">
        <f t="shared" si="34"/>
        <v xml:space="preserve">  </v>
      </c>
      <c r="V353">
        <v>0</v>
      </c>
    </row>
    <row r="354" spans="1:28" ht="15" customHeight="1">
      <c r="A354" t="s">
        <v>28</v>
      </c>
      <c r="B354" s="1" t="str">
        <f t="shared" si="32"/>
        <v>31Jul2024stavc</v>
      </c>
      <c r="C354" s="2" t="s">
        <v>445</v>
      </c>
      <c r="D354" t="s">
        <v>30</v>
      </c>
      <c r="E354" t="s">
        <v>110</v>
      </c>
      <c r="F354" s="2" t="s">
        <v>32</v>
      </c>
      <c r="H354" t="str">
        <f t="shared" si="33"/>
        <v>31Jul2024stavc</v>
      </c>
      <c r="R354" t="str">
        <f t="shared" si="34"/>
        <v xml:space="preserve">  </v>
      </c>
      <c r="V354">
        <v>0</v>
      </c>
    </row>
    <row r="355" spans="1:28" ht="15" customHeight="1">
      <c r="A355" t="s">
        <v>28</v>
      </c>
      <c r="B355" s="1" t="str">
        <f t="shared" si="32"/>
        <v>31Jul2024stavc</v>
      </c>
      <c r="C355" s="2" t="s">
        <v>445</v>
      </c>
      <c r="D355" t="s">
        <v>30</v>
      </c>
      <c r="E355" t="s">
        <v>110</v>
      </c>
      <c r="F355" s="2" t="s">
        <v>38</v>
      </c>
      <c r="H355" t="str">
        <f t="shared" si="33"/>
        <v>31Jul2024stavc</v>
      </c>
      <c r="R355" t="str">
        <f t="shared" si="34"/>
        <v xml:space="preserve">  </v>
      </c>
      <c r="V355">
        <v>0</v>
      </c>
    </row>
    <row r="356" spans="1:28" ht="15" customHeight="1">
      <c r="A356" t="s">
        <v>28</v>
      </c>
      <c r="B356" s="1" t="str">
        <f>CONCATENATE(C356,D356,E356)</f>
        <v>31Jul2024stavc</v>
      </c>
      <c r="C356" s="2" t="s">
        <v>445</v>
      </c>
      <c r="D356" t="s">
        <v>30</v>
      </c>
      <c r="E356" t="s">
        <v>110</v>
      </c>
      <c r="F356" s="2" t="s">
        <v>67</v>
      </c>
      <c r="H356" t="str">
        <f t="shared" si="33"/>
        <v>31Jul2024stavc</v>
      </c>
      <c r="R356" t="str">
        <f t="shared" si="34"/>
        <v xml:space="preserve">  </v>
      </c>
      <c r="V356">
        <v>0</v>
      </c>
    </row>
    <row r="357" spans="1:28" ht="15" customHeight="1">
      <c r="A357" t="s">
        <v>74</v>
      </c>
      <c r="B357" s="1" t="str">
        <f t="shared" ref="B357:B420" si="35">CONCATENATE(C357,D357,E357)</f>
        <v>26Aug2024wyweh</v>
      </c>
      <c r="C357" s="2" t="s">
        <v>138</v>
      </c>
      <c r="D357" t="s">
        <v>139</v>
      </c>
      <c r="E357" t="s">
        <v>31</v>
      </c>
      <c r="F357" s="2" t="s">
        <v>32</v>
      </c>
      <c r="H357" t="str">
        <f t="shared" si="33"/>
        <v>26Aug2024wyweh</v>
      </c>
      <c r="R357" t="str">
        <f t="shared" si="34"/>
        <v xml:space="preserve">  </v>
      </c>
      <c r="V357">
        <v>0</v>
      </c>
    </row>
    <row r="358" spans="1:28" ht="15" customHeight="1">
      <c r="A358" t="s">
        <v>74</v>
      </c>
      <c r="B358" s="1" t="str">
        <f t="shared" ref="B358:B360" si="36">CONCATENATE(C358,D358,E358)</f>
        <v>26Aug2024wyweh</v>
      </c>
      <c r="C358" s="2" t="s">
        <v>138</v>
      </c>
      <c r="D358" t="s">
        <v>139</v>
      </c>
      <c r="E358" t="s">
        <v>31</v>
      </c>
      <c r="F358" s="2" t="s">
        <v>38</v>
      </c>
      <c r="H358" t="str">
        <f t="shared" si="33"/>
        <v>26Aug2024wyweh</v>
      </c>
      <c r="R358" t="str">
        <f t="shared" si="34"/>
        <v xml:space="preserve">  </v>
      </c>
    </row>
    <row r="359" spans="1:28" ht="15" customHeight="1">
      <c r="A359" t="s">
        <v>74</v>
      </c>
      <c r="B359" s="1" t="str">
        <f t="shared" si="36"/>
        <v>26Aug2024wyweh</v>
      </c>
      <c r="C359" s="2" t="s">
        <v>138</v>
      </c>
      <c r="D359" t="s">
        <v>139</v>
      </c>
      <c r="E359" t="s">
        <v>31</v>
      </c>
      <c r="F359" s="2" t="s">
        <v>67</v>
      </c>
      <c r="H359" t="str">
        <f t="shared" si="33"/>
        <v>26Aug2024wyweh</v>
      </c>
      <c r="R359" t="str">
        <f t="shared" si="34"/>
        <v xml:space="preserve">  </v>
      </c>
    </row>
    <row r="360" spans="1:28" ht="15" customHeight="1">
      <c r="A360" t="s">
        <v>74</v>
      </c>
      <c r="B360" s="1" t="str">
        <f t="shared" si="36"/>
        <v>27Aug2024shtah</v>
      </c>
      <c r="C360" s="2" t="s">
        <v>446</v>
      </c>
      <c r="D360" t="s">
        <v>447</v>
      </c>
      <c r="E360" t="s">
        <v>31</v>
      </c>
      <c r="F360" s="2" t="s">
        <v>32</v>
      </c>
      <c r="G360" t="s">
        <v>448</v>
      </c>
      <c r="H360" t="str">
        <f t="shared" si="33"/>
        <v>27Aug2024shtah</v>
      </c>
      <c r="R360" t="str">
        <f t="shared" si="34"/>
        <v xml:space="preserve">bee?  </v>
      </c>
      <c r="V360">
        <v>1</v>
      </c>
    </row>
    <row r="361" spans="1:28" ht="15" customHeight="1">
      <c r="A361" t="s">
        <v>74</v>
      </c>
      <c r="B361" s="1" t="str">
        <f t="shared" ref="B361:B369" si="37">CONCATENATE(C361,D361,E361)</f>
        <v>27Aug2024shtah</v>
      </c>
      <c r="C361" s="2" t="s">
        <v>446</v>
      </c>
      <c r="D361" t="s">
        <v>447</v>
      </c>
      <c r="E361" t="s">
        <v>31</v>
      </c>
      <c r="F361" s="2" t="s">
        <v>38</v>
      </c>
      <c r="G361" t="s">
        <v>449</v>
      </c>
      <c r="H361" t="str">
        <f t="shared" si="33"/>
        <v>27Aug2024shtahs1</v>
      </c>
      <c r="P361" t="s">
        <v>117</v>
      </c>
      <c r="R361" t="str">
        <f t="shared" si="34"/>
        <v xml:space="preserve">bee small, dark </v>
      </c>
      <c r="V361">
        <v>1</v>
      </c>
      <c r="W361" t="s">
        <v>129</v>
      </c>
      <c r="X361" t="s">
        <v>130</v>
      </c>
      <c r="Z361" t="s">
        <v>85</v>
      </c>
      <c r="AA361" t="s">
        <v>83</v>
      </c>
    </row>
    <row r="362" spans="1:28" ht="15" customHeight="1">
      <c r="A362" t="s">
        <v>74</v>
      </c>
      <c r="B362" s="1" t="str">
        <f t="shared" si="37"/>
        <v>27Aug2024shtah</v>
      </c>
      <c r="C362" s="2" t="s">
        <v>446</v>
      </c>
      <c r="D362" t="s">
        <v>447</v>
      </c>
      <c r="E362" t="s">
        <v>31</v>
      </c>
      <c r="F362" s="2" t="s">
        <v>38</v>
      </c>
      <c r="G362" t="s">
        <v>319</v>
      </c>
      <c r="H362" t="str">
        <f t="shared" si="33"/>
        <v>27Aug2024shtah</v>
      </c>
      <c r="R362" t="str">
        <f t="shared" si="34"/>
        <v xml:space="preserve">Butterfly  </v>
      </c>
      <c r="V362">
        <v>1</v>
      </c>
      <c r="W362" t="s">
        <v>155</v>
      </c>
      <c r="X362" t="s">
        <v>156</v>
      </c>
      <c r="AA362" t="s">
        <v>88</v>
      </c>
      <c r="AB362" t="s">
        <v>450</v>
      </c>
    </row>
    <row r="363" spans="1:28" ht="15" customHeight="1">
      <c r="A363" t="s">
        <v>74</v>
      </c>
      <c r="B363" s="1" t="str">
        <f t="shared" si="37"/>
        <v>27Aug2024shtah</v>
      </c>
      <c r="C363" s="2" t="s">
        <v>446</v>
      </c>
      <c r="D363" t="s">
        <v>447</v>
      </c>
      <c r="E363" t="s">
        <v>31</v>
      </c>
      <c r="F363" s="2" t="s">
        <v>38</v>
      </c>
      <c r="G363" t="s">
        <v>449</v>
      </c>
      <c r="H363" t="str">
        <f t="shared" si="33"/>
        <v>27Aug2024shtahs2</v>
      </c>
      <c r="P363" t="s">
        <v>117</v>
      </c>
      <c r="R363" t="str">
        <f t="shared" si="34"/>
        <v xml:space="preserve">bee small, dark </v>
      </c>
      <c r="V363">
        <v>1</v>
      </c>
      <c r="W363" t="s">
        <v>129</v>
      </c>
      <c r="X363" t="s">
        <v>130</v>
      </c>
      <c r="Z363" t="s">
        <v>91</v>
      </c>
      <c r="AA363" t="s">
        <v>83</v>
      </c>
    </row>
    <row r="364" spans="1:28" ht="15" customHeight="1">
      <c r="A364" t="s">
        <v>74</v>
      </c>
      <c r="B364" s="1" t="str">
        <f t="shared" si="37"/>
        <v>27Aug2024shtah</v>
      </c>
      <c r="C364" s="2" t="s">
        <v>446</v>
      </c>
      <c r="D364" t="s">
        <v>447</v>
      </c>
      <c r="E364" t="s">
        <v>31</v>
      </c>
      <c r="F364" s="2" t="s">
        <v>38</v>
      </c>
      <c r="G364" t="s">
        <v>449</v>
      </c>
      <c r="H364" t="str">
        <f t="shared" si="33"/>
        <v>27Aug2024shtah</v>
      </c>
      <c r="P364" t="s">
        <v>117</v>
      </c>
      <c r="R364" t="str">
        <f t="shared" si="34"/>
        <v xml:space="preserve">bee small, dark </v>
      </c>
      <c r="V364">
        <v>1</v>
      </c>
      <c r="W364" t="s">
        <v>129</v>
      </c>
      <c r="X364" t="s">
        <v>130</v>
      </c>
      <c r="AA364" t="s">
        <v>88</v>
      </c>
      <c r="AB364" t="s">
        <v>70</v>
      </c>
    </row>
    <row r="365" spans="1:28" ht="15" customHeight="1">
      <c r="A365" t="s">
        <v>74</v>
      </c>
      <c r="B365" s="1" t="str">
        <f t="shared" si="37"/>
        <v>27Aug2024shtah</v>
      </c>
      <c r="C365" s="2" t="s">
        <v>446</v>
      </c>
      <c r="D365" t="s">
        <v>447</v>
      </c>
      <c r="E365" t="s">
        <v>31</v>
      </c>
      <c r="F365" s="2" t="s">
        <v>38</v>
      </c>
      <c r="G365" t="s">
        <v>449</v>
      </c>
      <c r="H365" t="str">
        <f t="shared" si="33"/>
        <v>27Aug2024shtah</v>
      </c>
      <c r="P365" t="s">
        <v>117</v>
      </c>
      <c r="R365" t="str">
        <f t="shared" si="34"/>
        <v xml:space="preserve">bee small, dark </v>
      </c>
      <c r="V365">
        <v>1</v>
      </c>
      <c r="W365" t="s">
        <v>451</v>
      </c>
      <c r="AA365" t="s">
        <v>88</v>
      </c>
      <c r="AB365" t="s">
        <v>70</v>
      </c>
    </row>
    <row r="366" spans="1:28" ht="15" customHeight="1">
      <c r="A366" t="s">
        <v>74</v>
      </c>
      <c r="B366" s="1" t="str">
        <f t="shared" si="37"/>
        <v>27Aug2024shtah</v>
      </c>
      <c r="C366" s="2" t="s">
        <v>446</v>
      </c>
      <c r="D366" t="s">
        <v>447</v>
      </c>
      <c r="E366" t="s">
        <v>31</v>
      </c>
      <c r="F366" s="2" t="s">
        <v>38</v>
      </c>
      <c r="G366" t="s">
        <v>449</v>
      </c>
      <c r="H366" t="str">
        <f t="shared" si="33"/>
        <v>27Aug2024shtah</v>
      </c>
      <c r="P366" t="s">
        <v>117</v>
      </c>
      <c r="R366" t="str">
        <f t="shared" si="34"/>
        <v xml:space="preserve">bee small, dark </v>
      </c>
      <c r="V366">
        <v>1</v>
      </c>
      <c r="W366" t="s">
        <v>451</v>
      </c>
      <c r="AA366" t="s">
        <v>88</v>
      </c>
      <c r="AB366" t="s">
        <v>452</v>
      </c>
    </row>
    <row r="367" spans="1:28" ht="15" customHeight="1">
      <c r="A367" t="s">
        <v>74</v>
      </c>
      <c r="B367" s="1" t="str">
        <f t="shared" si="37"/>
        <v>27Aug2024shtah</v>
      </c>
      <c r="C367" s="2" t="s">
        <v>446</v>
      </c>
      <c r="D367" t="s">
        <v>447</v>
      </c>
      <c r="E367" t="s">
        <v>31</v>
      </c>
      <c r="F367" s="2" t="s">
        <v>38</v>
      </c>
      <c r="G367" t="s">
        <v>449</v>
      </c>
      <c r="H367" t="str">
        <f t="shared" si="33"/>
        <v>27Aug2024shtahs3</v>
      </c>
      <c r="P367" t="s">
        <v>117</v>
      </c>
      <c r="R367" t="str">
        <f t="shared" si="34"/>
        <v xml:space="preserve">bee small, dark </v>
      </c>
      <c r="V367">
        <v>1</v>
      </c>
      <c r="W367" t="s">
        <v>451</v>
      </c>
      <c r="Z367" t="s">
        <v>96</v>
      </c>
      <c r="AA367" t="s">
        <v>83</v>
      </c>
      <c r="AB367" t="s">
        <v>453</v>
      </c>
    </row>
    <row r="368" spans="1:28" ht="15" customHeight="1">
      <c r="A368" t="s">
        <v>74</v>
      </c>
      <c r="B368" s="1" t="str">
        <f t="shared" si="37"/>
        <v>27Aug2024shtah</v>
      </c>
      <c r="C368" s="2" t="s">
        <v>446</v>
      </c>
      <c r="D368" t="s">
        <v>447</v>
      </c>
      <c r="E368" t="s">
        <v>31</v>
      </c>
      <c r="F368" s="2" t="s">
        <v>67</v>
      </c>
      <c r="G368" t="s">
        <v>80</v>
      </c>
      <c r="H368" t="str">
        <f t="shared" si="33"/>
        <v>27Aug2024shtah</v>
      </c>
      <c r="R368" t="str">
        <f t="shared" si="34"/>
        <v xml:space="preserve">Hoverfly  </v>
      </c>
      <c r="V368">
        <v>1</v>
      </c>
      <c r="W368" t="s">
        <v>155</v>
      </c>
      <c r="X368" t="s">
        <v>156</v>
      </c>
      <c r="AA368" t="s">
        <v>88</v>
      </c>
      <c r="AB368" t="s">
        <v>70</v>
      </c>
    </row>
    <row r="369" spans="1:28" ht="15" customHeight="1">
      <c r="A369" t="s">
        <v>74</v>
      </c>
      <c r="B369" s="1" t="str">
        <f t="shared" si="37"/>
        <v>27Aug2024shtah</v>
      </c>
      <c r="C369" s="2" t="s">
        <v>446</v>
      </c>
      <c r="D369" t="s">
        <v>447</v>
      </c>
      <c r="E369" t="s">
        <v>31</v>
      </c>
      <c r="F369" s="2" t="s">
        <v>67</v>
      </c>
      <c r="G369" t="s">
        <v>449</v>
      </c>
      <c r="H369" t="str">
        <f t="shared" si="33"/>
        <v>27Aug2024shtah</v>
      </c>
      <c r="P369" t="s">
        <v>117</v>
      </c>
      <c r="R369" t="str">
        <f t="shared" si="34"/>
        <v xml:space="preserve">bee small, dark </v>
      </c>
      <c r="V369">
        <v>1</v>
      </c>
      <c r="W369" t="s">
        <v>195</v>
      </c>
      <c r="X369" t="s">
        <v>196</v>
      </c>
      <c r="AA369" t="s">
        <v>88</v>
      </c>
      <c r="AB369" t="s">
        <v>70</v>
      </c>
    </row>
    <row r="370" spans="1:28" ht="15" customHeight="1">
      <c r="A370" t="s">
        <v>74</v>
      </c>
      <c r="B370" s="1" t="str">
        <f>CONCATENATE(C370,D370,E370)</f>
        <v>12Aug2024shtah</v>
      </c>
      <c r="C370" s="2" t="s">
        <v>254</v>
      </c>
      <c r="D370" t="s">
        <v>447</v>
      </c>
      <c r="E370" t="s">
        <v>31</v>
      </c>
      <c r="F370" s="2" t="s">
        <v>32</v>
      </c>
      <c r="G370" t="s">
        <v>33</v>
      </c>
      <c r="H370" t="str">
        <f t="shared" si="33"/>
        <v>12Aug2024shtah</v>
      </c>
      <c r="R370" t="str">
        <f t="shared" si="34"/>
        <v xml:space="preserve">Wasp  </v>
      </c>
      <c r="V370">
        <v>1</v>
      </c>
      <c r="W370" t="s">
        <v>195</v>
      </c>
      <c r="X370" t="s">
        <v>196</v>
      </c>
    </row>
    <row r="371" spans="1:28" ht="15" customHeight="1">
      <c r="A371" t="s">
        <v>74</v>
      </c>
      <c r="B371" s="1" t="str">
        <f t="shared" ref="B371:B373" si="38">CONCATENATE(C371,D371,E371)</f>
        <v>12Aug2024shtah</v>
      </c>
      <c r="C371" s="2" t="s">
        <v>254</v>
      </c>
      <c r="D371" t="s">
        <v>447</v>
      </c>
      <c r="E371" t="s">
        <v>31</v>
      </c>
      <c r="F371" s="2" t="s">
        <v>38</v>
      </c>
      <c r="G371" t="s">
        <v>80</v>
      </c>
      <c r="H371" t="str">
        <f t="shared" si="33"/>
        <v>12Aug2024shtahp1</v>
      </c>
      <c r="R371" t="str">
        <f t="shared" si="34"/>
        <v xml:space="preserve">Hoverfly  </v>
      </c>
      <c r="V371">
        <v>1</v>
      </c>
      <c r="W371" t="s">
        <v>129</v>
      </c>
      <c r="X371" t="s">
        <v>130</v>
      </c>
      <c r="Z371" t="s">
        <v>43</v>
      </c>
      <c r="AA371" t="s">
        <v>83</v>
      </c>
      <c r="AB371" t="s">
        <v>454</v>
      </c>
    </row>
    <row r="372" spans="1:28" ht="15" customHeight="1">
      <c r="A372" t="s">
        <v>74</v>
      </c>
      <c r="B372" s="1" t="str">
        <f t="shared" si="38"/>
        <v>12Aug2024shtah</v>
      </c>
      <c r="C372" s="2" t="s">
        <v>254</v>
      </c>
      <c r="D372" t="s">
        <v>447</v>
      </c>
      <c r="E372" t="s">
        <v>31</v>
      </c>
      <c r="F372" s="2" t="s">
        <v>67</v>
      </c>
      <c r="G372" t="s">
        <v>33</v>
      </c>
      <c r="H372" t="str">
        <f t="shared" si="33"/>
        <v>12Aug2024shtah</v>
      </c>
      <c r="R372" t="str">
        <f t="shared" si="34"/>
        <v xml:space="preserve">Wasp  </v>
      </c>
      <c r="V372">
        <v>1</v>
      </c>
      <c r="W372" t="s">
        <v>195</v>
      </c>
      <c r="X372" t="s">
        <v>196</v>
      </c>
      <c r="AA372" t="s">
        <v>88</v>
      </c>
      <c r="AB372" t="s">
        <v>70</v>
      </c>
    </row>
    <row r="373" spans="1:28" ht="15" customHeight="1">
      <c r="A373" t="s">
        <v>74</v>
      </c>
      <c r="B373" s="1" t="str">
        <f t="shared" si="38"/>
        <v>26Aug2024lilec</v>
      </c>
      <c r="C373" s="2" t="s">
        <v>138</v>
      </c>
      <c r="D373" t="s">
        <v>261</v>
      </c>
      <c r="E373" t="s">
        <v>110</v>
      </c>
      <c r="F373" s="2" t="s">
        <v>32</v>
      </c>
      <c r="H373" t="str">
        <f t="shared" si="33"/>
        <v>26Aug2024lilec</v>
      </c>
      <c r="R373" t="str">
        <f t="shared" si="34"/>
        <v xml:space="preserve">  </v>
      </c>
      <c r="V373">
        <v>0</v>
      </c>
    </row>
    <row r="374" spans="1:28" ht="15" customHeight="1">
      <c r="A374" t="s">
        <v>74</v>
      </c>
      <c r="B374" s="1" t="str">
        <f t="shared" ref="B374:B375" si="39">CONCATENATE(C374,D374,E374)</f>
        <v>26Aug2024lilec</v>
      </c>
      <c r="C374" s="2" t="s">
        <v>138</v>
      </c>
      <c r="D374" t="s">
        <v>261</v>
      </c>
      <c r="E374" t="s">
        <v>110</v>
      </c>
      <c r="F374" s="2" t="s">
        <v>38</v>
      </c>
      <c r="G374" t="s">
        <v>80</v>
      </c>
      <c r="H374" t="str">
        <f t="shared" si="33"/>
        <v>26Aug2024lilec</v>
      </c>
      <c r="R374" t="str">
        <f t="shared" si="34"/>
        <v xml:space="preserve">Hoverfly  </v>
      </c>
      <c r="V374">
        <v>1</v>
      </c>
      <c r="W374" t="s">
        <v>455</v>
      </c>
      <c r="X374" t="s">
        <v>456</v>
      </c>
      <c r="AA374" t="s">
        <v>88</v>
      </c>
      <c r="AB374" t="s">
        <v>70</v>
      </c>
    </row>
    <row r="375" spans="1:28" ht="15" customHeight="1">
      <c r="A375" t="s">
        <v>74</v>
      </c>
      <c r="B375" s="1" t="str">
        <f t="shared" si="39"/>
        <v>26Aug2024lilec</v>
      </c>
      <c r="C375" s="2" t="s">
        <v>138</v>
      </c>
      <c r="D375" t="s">
        <v>261</v>
      </c>
      <c r="E375" t="s">
        <v>110</v>
      </c>
      <c r="F375" s="2" t="s">
        <v>67</v>
      </c>
      <c r="H375" t="str">
        <f t="shared" si="33"/>
        <v>26Aug2024lilec</v>
      </c>
      <c r="R375" t="str">
        <f t="shared" si="34"/>
        <v xml:space="preserve">  </v>
      </c>
      <c r="V375">
        <v>0</v>
      </c>
    </row>
    <row r="376" spans="1:28" ht="15" customHeight="1">
      <c r="A376" t="s">
        <v>74</v>
      </c>
      <c r="B376" s="1" t="str">
        <f t="shared" si="35"/>
        <v>30Sep2024fosch</v>
      </c>
      <c r="C376" s="2" t="s">
        <v>249</v>
      </c>
      <c r="D376" t="s">
        <v>336</v>
      </c>
      <c r="E376" t="s">
        <v>31</v>
      </c>
      <c r="F376" s="2" t="s">
        <v>32</v>
      </c>
      <c r="H376" t="str">
        <f t="shared" si="33"/>
        <v>30Sep2024fosch</v>
      </c>
      <c r="R376" t="str">
        <f t="shared" si="34"/>
        <v xml:space="preserve">  </v>
      </c>
      <c r="V376">
        <v>0</v>
      </c>
    </row>
    <row r="377" spans="1:28" ht="15" customHeight="1">
      <c r="A377" t="s">
        <v>74</v>
      </c>
      <c r="B377" s="1" t="str">
        <f t="shared" ref="B377:B380" si="40">CONCATENATE(C377,D377,E377)</f>
        <v>30Sep2024fosch</v>
      </c>
      <c r="C377" s="2" t="s">
        <v>249</v>
      </c>
      <c r="D377" t="s">
        <v>336</v>
      </c>
      <c r="E377" t="s">
        <v>31</v>
      </c>
      <c r="F377" s="2" t="s">
        <v>38</v>
      </c>
      <c r="G377" t="s">
        <v>80</v>
      </c>
      <c r="H377" t="str">
        <f t="shared" si="33"/>
        <v>30Sep2024foschp1</v>
      </c>
      <c r="P377" t="s">
        <v>120</v>
      </c>
      <c r="Q377" t="s">
        <v>121</v>
      </c>
      <c r="R377" t="str">
        <f t="shared" si="34"/>
        <v>Hoverfly Eupeodes fumipennis</v>
      </c>
      <c r="S377" s="5" t="s">
        <v>457</v>
      </c>
      <c r="V377">
        <v>1</v>
      </c>
      <c r="W377" t="s">
        <v>129</v>
      </c>
      <c r="X377" t="s">
        <v>130</v>
      </c>
      <c r="Z377" t="s">
        <v>43</v>
      </c>
      <c r="AA377" t="s">
        <v>83</v>
      </c>
    </row>
    <row r="378" spans="1:28" ht="15" customHeight="1">
      <c r="A378" t="s">
        <v>74</v>
      </c>
      <c r="B378" s="1" t="str">
        <f t="shared" si="40"/>
        <v>30Sep2024fosch</v>
      </c>
      <c r="C378" s="2" t="s">
        <v>249</v>
      </c>
      <c r="D378" t="s">
        <v>336</v>
      </c>
      <c r="E378" t="s">
        <v>31</v>
      </c>
      <c r="F378" s="2" t="s">
        <v>38</v>
      </c>
      <c r="G378" t="s">
        <v>80</v>
      </c>
      <c r="H378" t="str">
        <f t="shared" si="33"/>
        <v>30Sep2024foschp2</v>
      </c>
      <c r="P378" t="s">
        <v>398</v>
      </c>
      <c r="R378" t="str">
        <f t="shared" si="34"/>
        <v xml:space="preserve">Hoverfly Syritta </v>
      </c>
      <c r="S378" s="5" t="s">
        <v>458</v>
      </c>
      <c r="V378">
        <v>1</v>
      </c>
      <c r="W378" t="s">
        <v>155</v>
      </c>
      <c r="X378" t="s">
        <v>156</v>
      </c>
      <c r="Z378" t="s">
        <v>47</v>
      </c>
      <c r="AA378" t="s">
        <v>83</v>
      </c>
    </row>
    <row r="379" spans="1:28" ht="15" customHeight="1">
      <c r="A379" t="s">
        <v>74</v>
      </c>
      <c r="B379" s="1" t="str">
        <f t="shared" si="40"/>
        <v>30Sep2024fosch</v>
      </c>
      <c r="C379" s="2" t="s">
        <v>249</v>
      </c>
      <c r="D379" t="s">
        <v>336</v>
      </c>
      <c r="E379" t="s">
        <v>31</v>
      </c>
      <c r="F379" s="2" t="s">
        <v>67</v>
      </c>
      <c r="G379" t="s">
        <v>80</v>
      </c>
      <c r="H379" t="str">
        <f t="shared" si="33"/>
        <v>30Sep2024foschp3</v>
      </c>
      <c r="R379" t="str">
        <f t="shared" si="34"/>
        <v xml:space="preserve">Hoverfly  </v>
      </c>
      <c r="V379">
        <v>1</v>
      </c>
      <c r="W379" t="s">
        <v>155</v>
      </c>
      <c r="X379" t="s">
        <v>156</v>
      </c>
      <c r="Z379" t="s">
        <v>50</v>
      </c>
      <c r="AA379" t="s">
        <v>83</v>
      </c>
      <c r="AB379" t="s">
        <v>459</v>
      </c>
    </row>
    <row r="380" spans="1:28" ht="15" customHeight="1">
      <c r="A380" t="s">
        <v>74</v>
      </c>
      <c r="B380" s="1" t="str">
        <f t="shared" si="40"/>
        <v>30Sep2024fosch</v>
      </c>
      <c r="C380" s="2" t="s">
        <v>249</v>
      </c>
      <c r="D380" t="s">
        <v>336</v>
      </c>
      <c r="E380" t="s">
        <v>31</v>
      </c>
      <c r="F380" s="2" t="s">
        <v>67</v>
      </c>
      <c r="G380" t="s">
        <v>80</v>
      </c>
      <c r="H380" t="str">
        <f t="shared" si="33"/>
        <v>30Sep2024foschp4</v>
      </c>
      <c r="P380" t="s">
        <v>93</v>
      </c>
      <c r="R380" t="str">
        <f t="shared" si="34"/>
        <v xml:space="preserve">Hoverfly Eristalis </v>
      </c>
      <c r="S380" s="5" t="s">
        <v>460</v>
      </c>
      <c r="V380">
        <v>1</v>
      </c>
      <c r="W380" t="s">
        <v>155</v>
      </c>
      <c r="X380" t="s">
        <v>156</v>
      </c>
      <c r="Z380" t="s">
        <v>53</v>
      </c>
      <c r="AA380" t="s">
        <v>83</v>
      </c>
    </row>
    <row r="381" spans="1:28" ht="15" customHeight="1">
      <c r="A381" t="s">
        <v>74</v>
      </c>
      <c r="B381" s="1" t="str">
        <f t="shared" si="35"/>
        <v>30Sep2024foscc</v>
      </c>
      <c r="C381" s="2" t="s">
        <v>249</v>
      </c>
      <c r="D381" t="s">
        <v>336</v>
      </c>
      <c r="E381" t="s">
        <v>110</v>
      </c>
      <c r="F381" s="2" t="s">
        <v>32</v>
      </c>
      <c r="H381" t="str">
        <f t="shared" si="33"/>
        <v>30Sep2024foscc</v>
      </c>
      <c r="R381" t="str">
        <f t="shared" si="34"/>
        <v xml:space="preserve">  </v>
      </c>
      <c r="V381">
        <v>0</v>
      </c>
    </row>
    <row r="382" spans="1:28" ht="15" customHeight="1">
      <c r="A382" t="s">
        <v>74</v>
      </c>
      <c r="B382" s="1" t="str">
        <f t="shared" ref="B382:B383" si="41">CONCATENATE(C382,D382,E382)</f>
        <v>30Sep2024foscc</v>
      </c>
      <c r="C382" s="2" t="s">
        <v>249</v>
      </c>
      <c r="D382" t="s">
        <v>336</v>
      </c>
      <c r="E382" t="s">
        <v>110</v>
      </c>
      <c r="F382" s="2" t="s">
        <v>38</v>
      </c>
      <c r="H382" t="str">
        <f t="shared" si="33"/>
        <v>30Sep2024foscc</v>
      </c>
      <c r="R382" t="str">
        <f t="shared" si="34"/>
        <v xml:space="preserve">  </v>
      </c>
      <c r="V382">
        <v>0</v>
      </c>
    </row>
    <row r="383" spans="1:28" ht="15" customHeight="1">
      <c r="A383" t="s">
        <v>74</v>
      </c>
      <c r="B383" s="1" t="str">
        <f t="shared" si="41"/>
        <v>30Sep2024foscc</v>
      </c>
      <c r="C383" s="2" t="s">
        <v>249</v>
      </c>
      <c r="D383" t="s">
        <v>336</v>
      </c>
      <c r="E383" t="s">
        <v>110</v>
      </c>
      <c r="F383" s="2" t="s">
        <v>67</v>
      </c>
      <c r="H383" t="str">
        <f t="shared" si="33"/>
        <v>30Sep2024foscc</v>
      </c>
      <c r="R383" t="str">
        <f t="shared" si="34"/>
        <v xml:space="preserve">  </v>
      </c>
      <c r="V383">
        <v>0</v>
      </c>
    </row>
    <row r="384" spans="1:28" ht="15" customHeight="1">
      <c r="A384" t="s">
        <v>74</v>
      </c>
      <c r="B384" s="1" t="str">
        <f t="shared" si="35"/>
        <v>30Sep2024lilec</v>
      </c>
      <c r="C384" s="2" t="s">
        <v>249</v>
      </c>
      <c r="D384" t="s">
        <v>261</v>
      </c>
      <c r="E384" t="s">
        <v>110</v>
      </c>
      <c r="F384" s="2" t="s">
        <v>32</v>
      </c>
      <c r="H384" t="str">
        <f t="shared" si="33"/>
        <v>30Sep2024lilec</v>
      </c>
      <c r="R384" t="str">
        <f t="shared" si="34"/>
        <v xml:space="preserve">  </v>
      </c>
      <c r="V384">
        <v>0</v>
      </c>
    </row>
    <row r="385" spans="1:28" ht="15" customHeight="1">
      <c r="A385" t="s">
        <v>74</v>
      </c>
      <c r="B385" s="1" t="str">
        <f t="shared" ref="B385:B386" si="42">CONCATENATE(C385,D385,E385)</f>
        <v>30Sep2024lilec</v>
      </c>
      <c r="C385" s="2" t="s">
        <v>249</v>
      </c>
      <c r="D385" t="s">
        <v>261</v>
      </c>
      <c r="E385" t="s">
        <v>110</v>
      </c>
      <c r="F385" s="2" t="s">
        <v>38</v>
      </c>
      <c r="H385" t="str">
        <f t="shared" si="33"/>
        <v>30Sep2024lilec</v>
      </c>
      <c r="R385" t="str">
        <f t="shared" si="34"/>
        <v xml:space="preserve">  </v>
      </c>
      <c r="V385">
        <v>0</v>
      </c>
    </row>
    <row r="386" spans="1:28" ht="15" customHeight="1">
      <c r="A386" t="s">
        <v>74</v>
      </c>
      <c r="B386" s="1" t="str">
        <f t="shared" si="42"/>
        <v>30Sep2024lilec</v>
      </c>
      <c r="C386" s="2" t="s">
        <v>249</v>
      </c>
      <c r="D386" t="s">
        <v>261</v>
      </c>
      <c r="E386" t="s">
        <v>110</v>
      </c>
      <c r="F386" s="2" t="s">
        <v>67</v>
      </c>
      <c r="H386" t="str">
        <f t="shared" si="33"/>
        <v>30Sep2024lilec</v>
      </c>
      <c r="R386" t="str">
        <f t="shared" si="34"/>
        <v xml:space="preserve">  </v>
      </c>
      <c r="V386">
        <v>0</v>
      </c>
    </row>
    <row r="387" spans="1:28" ht="15" customHeight="1">
      <c r="A387" t="s">
        <v>74</v>
      </c>
      <c r="B387" s="1" t="str">
        <f t="shared" si="35"/>
        <v>30Sep2024lilenh</v>
      </c>
      <c r="C387" s="2" t="s">
        <v>249</v>
      </c>
      <c r="D387" t="s">
        <v>261</v>
      </c>
      <c r="E387" t="s">
        <v>77</v>
      </c>
      <c r="F387" s="2" t="s">
        <v>32</v>
      </c>
      <c r="H387" t="str">
        <f t="shared" ref="H387:H450" si="43">CONCATENATE(B387,Z387)</f>
        <v>30Sep2024lilenh</v>
      </c>
      <c r="R387" t="str">
        <f t="shared" ref="R387:R450" si="44">G387&amp;" "&amp;P387&amp;" "&amp;Q387</f>
        <v xml:space="preserve">  </v>
      </c>
      <c r="V387">
        <v>0</v>
      </c>
    </row>
    <row r="388" spans="1:28" ht="15" customHeight="1">
      <c r="A388" t="s">
        <v>74</v>
      </c>
      <c r="B388" s="1" t="str">
        <f t="shared" ref="B388:B389" si="45">CONCATENATE(C388,D388,E388)</f>
        <v>30Sep2024lilenh</v>
      </c>
      <c r="C388" s="2" t="s">
        <v>249</v>
      </c>
      <c r="D388" t="s">
        <v>261</v>
      </c>
      <c r="E388" t="s">
        <v>77</v>
      </c>
      <c r="F388" s="2" t="s">
        <v>38</v>
      </c>
      <c r="H388" t="str">
        <f t="shared" si="43"/>
        <v>30Sep2024lilenh</v>
      </c>
      <c r="R388" t="str">
        <f t="shared" si="44"/>
        <v xml:space="preserve">  </v>
      </c>
      <c r="V388">
        <v>0</v>
      </c>
    </row>
    <row r="389" spans="1:28" ht="15" customHeight="1">
      <c r="A389" t="s">
        <v>74</v>
      </c>
      <c r="B389" s="1" t="str">
        <f t="shared" si="45"/>
        <v>30Sep2024lilenh</v>
      </c>
      <c r="C389" s="2" t="s">
        <v>249</v>
      </c>
      <c r="D389" t="s">
        <v>261</v>
      </c>
      <c r="E389" t="s">
        <v>77</v>
      </c>
      <c r="F389" s="2" t="s">
        <v>67</v>
      </c>
      <c r="H389" t="str">
        <f t="shared" si="43"/>
        <v>30Sep2024lilenh</v>
      </c>
      <c r="R389" t="str">
        <f t="shared" si="44"/>
        <v xml:space="preserve">  </v>
      </c>
      <c r="V389">
        <v>0</v>
      </c>
    </row>
    <row r="390" spans="1:28" ht="15" customHeight="1">
      <c r="A390" t="s">
        <v>74</v>
      </c>
      <c r="B390" s="1" t="str">
        <f t="shared" si="35"/>
        <v>18Sep2024eawanh</v>
      </c>
      <c r="C390" s="2" t="s">
        <v>418</v>
      </c>
      <c r="D390" t="s">
        <v>109</v>
      </c>
      <c r="E390" t="s">
        <v>77</v>
      </c>
      <c r="F390" s="2" t="s">
        <v>32</v>
      </c>
      <c r="H390" t="str">
        <f t="shared" si="43"/>
        <v>18Sep2024eawanh</v>
      </c>
      <c r="R390" t="str">
        <f t="shared" si="44"/>
        <v xml:space="preserve">  </v>
      </c>
      <c r="V390">
        <v>0</v>
      </c>
    </row>
    <row r="391" spans="1:28" ht="15" customHeight="1">
      <c r="A391" t="s">
        <v>74</v>
      </c>
      <c r="B391" s="1" t="str">
        <f t="shared" ref="B391:B393" si="46">CONCATENATE(C391,D391,E391)</f>
        <v>18Sep2024eawanh</v>
      </c>
      <c r="C391" s="2" t="s">
        <v>418</v>
      </c>
      <c r="D391" t="s">
        <v>109</v>
      </c>
      <c r="E391" t="s">
        <v>77</v>
      </c>
      <c r="F391" s="2" t="s">
        <v>38</v>
      </c>
      <c r="H391" t="str">
        <f t="shared" si="43"/>
        <v>18Sep2024eawanh</v>
      </c>
      <c r="R391" t="str">
        <f t="shared" si="44"/>
        <v xml:space="preserve">  </v>
      </c>
      <c r="V391">
        <v>0</v>
      </c>
    </row>
    <row r="392" spans="1:28" ht="15" customHeight="1">
      <c r="A392" t="s">
        <v>74</v>
      </c>
      <c r="B392" s="1" t="str">
        <f t="shared" si="46"/>
        <v>18Sep2024eawanh</v>
      </c>
      <c r="C392" s="2" t="s">
        <v>418</v>
      </c>
      <c r="D392" t="s">
        <v>109</v>
      </c>
      <c r="E392" t="s">
        <v>77</v>
      </c>
      <c r="F392" s="2" t="s">
        <v>67</v>
      </c>
      <c r="G392" t="s">
        <v>80</v>
      </c>
      <c r="H392" t="str">
        <f t="shared" si="43"/>
        <v>18Sep2024eawanhp1</v>
      </c>
      <c r="P392" t="s">
        <v>297</v>
      </c>
      <c r="R392" t="str">
        <f t="shared" si="44"/>
        <v xml:space="preserve">Hoverfly Platycheirus </v>
      </c>
      <c r="S392" s="5" t="s">
        <v>461</v>
      </c>
      <c r="V392">
        <v>1</v>
      </c>
      <c r="W392" t="s">
        <v>401</v>
      </c>
      <c r="Z392" t="s">
        <v>43</v>
      </c>
      <c r="AA392" t="s">
        <v>83</v>
      </c>
    </row>
    <row r="393" spans="1:28" ht="15" customHeight="1">
      <c r="A393" t="s">
        <v>74</v>
      </c>
      <c r="B393" s="1" t="str">
        <f t="shared" si="46"/>
        <v>18Sep2024eawanh</v>
      </c>
      <c r="C393" s="2" t="s">
        <v>418</v>
      </c>
      <c r="D393" t="s">
        <v>109</v>
      </c>
      <c r="E393" t="s">
        <v>77</v>
      </c>
      <c r="F393" s="2" t="s">
        <v>67</v>
      </c>
      <c r="G393" t="s">
        <v>33</v>
      </c>
      <c r="H393" t="str">
        <f t="shared" si="43"/>
        <v>18Sep2024eawanhp2</v>
      </c>
      <c r="P393" t="s">
        <v>62</v>
      </c>
      <c r="Q393" t="s">
        <v>63</v>
      </c>
      <c r="R393" t="str">
        <f t="shared" si="44"/>
        <v>Wasp Vespula alascensis</v>
      </c>
      <c r="S393" s="5" t="s">
        <v>462</v>
      </c>
      <c r="V393">
        <v>1</v>
      </c>
      <c r="W393" t="s">
        <v>78</v>
      </c>
      <c r="X393" t="s">
        <v>79</v>
      </c>
      <c r="Z393" t="s">
        <v>47</v>
      </c>
      <c r="AA393" t="s">
        <v>83</v>
      </c>
    </row>
    <row r="394" spans="1:28" ht="15" customHeight="1">
      <c r="A394" t="s">
        <v>74</v>
      </c>
      <c r="B394" s="1" t="str">
        <f t="shared" si="35"/>
        <v>16Sep2024foscnh</v>
      </c>
      <c r="C394" s="2" t="s">
        <v>427</v>
      </c>
      <c r="D394" t="s">
        <v>336</v>
      </c>
      <c r="E394" t="s">
        <v>77</v>
      </c>
      <c r="F394" s="2" t="s">
        <v>32</v>
      </c>
      <c r="H394" t="str">
        <f t="shared" si="43"/>
        <v>16Sep2024foscnh</v>
      </c>
      <c r="R394" t="str">
        <f t="shared" si="44"/>
        <v xml:space="preserve">  </v>
      </c>
      <c r="V394">
        <v>0</v>
      </c>
    </row>
    <row r="395" spans="1:28" ht="15" customHeight="1">
      <c r="A395" t="s">
        <v>74</v>
      </c>
      <c r="B395" s="1" t="str">
        <f t="shared" ref="B395:B396" si="47">CONCATENATE(C395,D395,E395)</f>
        <v>16Sep2024foscnh</v>
      </c>
      <c r="C395" s="2" t="s">
        <v>427</v>
      </c>
      <c r="D395" t="s">
        <v>336</v>
      </c>
      <c r="E395" t="s">
        <v>77</v>
      </c>
      <c r="F395" s="2" t="s">
        <v>38</v>
      </c>
      <c r="G395" t="s">
        <v>449</v>
      </c>
      <c r="H395" t="str">
        <f t="shared" si="43"/>
        <v>16Sep2024foscnh</v>
      </c>
      <c r="P395" t="s">
        <v>117</v>
      </c>
      <c r="R395" t="str">
        <f t="shared" si="44"/>
        <v xml:space="preserve">bee small, dark </v>
      </c>
      <c r="V395">
        <v>1</v>
      </c>
      <c r="W395" t="s">
        <v>248</v>
      </c>
      <c r="X395" t="s">
        <v>90</v>
      </c>
      <c r="AA395" t="s">
        <v>88</v>
      </c>
      <c r="AB395" t="s">
        <v>70</v>
      </c>
    </row>
    <row r="396" spans="1:28" ht="15" customHeight="1">
      <c r="A396" t="s">
        <v>74</v>
      </c>
      <c r="B396" s="1" t="str">
        <f t="shared" si="47"/>
        <v>16Sep2024foscnh</v>
      </c>
      <c r="C396" s="2" t="s">
        <v>427</v>
      </c>
      <c r="D396" t="s">
        <v>336</v>
      </c>
      <c r="E396" t="s">
        <v>77</v>
      </c>
      <c r="F396" s="2" t="s">
        <v>67</v>
      </c>
      <c r="G396" t="s">
        <v>449</v>
      </c>
      <c r="H396" t="str">
        <f t="shared" si="43"/>
        <v>16Sep2024foscnhs1</v>
      </c>
      <c r="I396" t="s">
        <v>463</v>
      </c>
      <c r="J396" t="s">
        <v>234</v>
      </c>
      <c r="K396" t="s">
        <v>235</v>
      </c>
      <c r="L396" t="s">
        <v>236</v>
      </c>
      <c r="M396" t="str">
        <f t="shared" ref="M396" si="48">K396&amp;" "&amp;L396</f>
        <v>Lasioglossum (Dialictus) sp. M1</v>
      </c>
      <c r="N396" t="s">
        <v>237</v>
      </c>
      <c r="O396" t="s">
        <v>464</v>
      </c>
      <c r="P396" t="s">
        <v>117</v>
      </c>
      <c r="R396" t="str">
        <f t="shared" si="44"/>
        <v xml:space="preserve">bee small, dark </v>
      </c>
      <c r="V396">
        <v>1</v>
      </c>
      <c r="W396" t="s">
        <v>248</v>
      </c>
      <c r="X396" t="s">
        <v>90</v>
      </c>
      <c r="Z396" t="s">
        <v>85</v>
      </c>
      <c r="AA396" t="s">
        <v>83</v>
      </c>
    </row>
    <row r="397" spans="1:28" ht="15" customHeight="1">
      <c r="A397" t="s">
        <v>74</v>
      </c>
      <c r="B397" s="1" t="str">
        <f t="shared" si="35"/>
        <v>16Sep2024lilec</v>
      </c>
      <c r="C397" s="2" t="s">
        <v>427</v>
      </c>
      <c r="D397" t="s">
        <v>261</v>
      </c>
      <c r="E397" t="s">
        <v>110</v>
      </c>
      <c r="F397" s="2" t="s">
        <v>32</v>
      </c>
      <c r="H397" t="str">
        <f t="shared" si="43"/>
        <v>16Sep2024lilec</v>
      </c>
      <c r="R397" t="str">
        <f t="shared" si="44"/>
        <v xml:space="preserve">  </v>
      </c>
      <c r="V397">
        <v>0</v>
      </c>
    </row>
    <row r="398" spans="1:28" ht="15" customHeight="1">
      <c r="A398" t="s">
        <v>74</v>
      </c>
      <c r="B398" s="1" t="str">
        <f t="shared" ref="B398:B399" si="49">CONCATENATE(C398,D398,E398)</f>
        <v>16Sep2024lilec</v>
      </c>
      <c r="C398" s="2" t="s">
        <v>427</v>
      </c>
      <c r="D398" t="s">
        <v>261</v>
      </c>
      <c r="E398" t="s">
        <v>110</v>
      </c>
      <c r="F398" s="2" t="s">
        <v>38</v>
      </c>
      <c r="H398" t="str">
        <f t="shared" si="43"/>
        <v>16Sep2024lilec</v>
      </c>
      <c r="R398" t="str">
        <f t="shared" si="44"/>
        <v xml:space="preserve">  </v>
      </c>
      <c r="V398">
        <v>0</v>
      </c>
    </row>
    <row r="399" spans="1:28" ht="15" customHeight="1">
      <c r="A399" t="s">
        <v>74</v>
      </c>
      <c r="B399" s="1" t="str">
        <f t="shared" si="49"/>
        <v>16Sep2024lilec</v>
      </c>
      <c r="C399" s="2" t="s">
        <v>427</v>
      </c>
      <c r="D399" t="s">
        <v>261</v>
      </c>
      <c r="E399" t="s">
        <v>110</v>
      </c>
      <c r="F399" s="2" t="s">
        <v>67</v>
      </c>
      <c r="H399" t="str">
        <f t="shared" si="43"/>
        <v>16Sep2024lilec</v>
      </c>
      <c r="R399" t="str">
        <f t="shared" si="44"/>
        <v xml:space="preserve">  </v>
      </c>
      <c r="V399">
        <v>0</v>
      </c>
    </row>
    <row r="400" spans="1:28" ht="15" customHeight="1">
      <c r="A400" t="s">
        <v>74</v>
      </c>
      <c r="B400" s="1" t="str">
        <f t="shared" si="35"/>
        <v>16Sep2024lileh</v>
      </c>
      <c r="C400" s="2" t="s">
        <v>427</v>
      </c>
      <c r="D400" t="s">
        <v>261</v>
      </c>
      <c r="E400" t="s">
        <v>31</v>
      </c>
      <c r="F400" s="2" t="s">
        <v>32</v>
      </c>
      <c r="G400" t="s">
        <v>449</v>
      </c>
      <c r="H400" t="str">
        <f t="shared" si="43"/>
        <v>16Sep2024lileh</v>
      </c>
      <c r="P400" t="s">
        <v>117</v>
      </c>
      <c r="R400" t="str">
        <f t="shared" si="44"/>
        <v xml:space="preserve">bee small, dark </v>
      </c>
      <c r="V400">
        <v>1</v>
      </c>
      <c r="AB400" t="s">
        <v>281</v>
      </c>
    </row>
    <row r="401" spans="1:28" ht="15" customHeight="1">
      <c r="A401" t="s">
        <v>74</v>
      </c>
      <c r="B401" s="1" t="str">
        <f t="shared" ref="B401:B413" si="50">CONCATENATE(C401,D401,E401)</f>
        <v>16Sep2024lileh</v>
      </c>
      <c r="C401" s="2" t="s">
        <v>427</v>
      </c>
      <c r="D401" t="s">
        <v>261</v>
      </c>
      <c r="E401" t="s">
        <v>31</v>
      </c>
      <c r="F401" s="2" t="s">
        <v>32</v>
      </c>
      <c r="G401" t="s">
        <v>465</v>
      </c>
      <c r="H401" t="str">
        <f t="shared" si="43"/>
        <v>16Sep2024lileh</v>
      </c>
      <c r="R401" t="str">
        <f t="shared" si="44"/>
        <v xml:space="preserve">moth  </v>
      </c>
      <c r="V401">
        <v>1</v>
      </c>
      <c r="W401" t="s">
        <v>155</v>
      </c>
      <c r="X401" t="s">
        <v>156</v>
      </c>
      <c r="AB401" t="s">
        <v>466</v>
      </c>
    </row>
    <row r="402" spans="1:28" ht="15" customHeight="1">
      <c r="A402" t="s">
        <v>74</v>
      </c>
      <c r="B402" s="1" t="str">
        <f t="shared" si="50"/>
        <v>16Sep2024lileh</v>
      </c>
      <c r="C402" s="2" t="s">
        <v>427</v>
      </c>
      <c r="D402" t="s">
        <v>261</v>
      </c>
      <c r="E402" t="s">
        <v>31</v>
      </c>
      <c r="F402" s="2" t="s">
        <v>38</v>
      </c>
      <c r="G402" t="s">
        <v>449</v>
      </c>
      <c r="H402" t="str">
        <f t="shared" si="43"/>
        <v>16Sep2024lilehp1</v>
      </c>
      <c r="P402" t="s">
        <v>411</v>
      </c>
      <c r="Q402" t="s">
        <v>135</v>
      </c>
      <c r="R402" t="str">
        <f t="shared" si="44"/>
        <v>bee Agapostemon texanus</v>
      </c>
      <c r="S402" s="5" t="s">
        <v>467</v>
      </c>
      <c r="U402" t="s">
        <v>42</v>
      </c>
      <c r="V402">
        <v>1</v>
      </c>
      <c r="W402" t="s">
        <v>155</v>
      </c>
      <c r="X402" t="s">
        <v>156</v>
      </c>
      <c r="Z402" t="s">
        <v>43</v>
      </c>
      <c r="AA402" t="s">
        <v>83</v>
      </c>
    </row>
    <row r="403" spans="1:28" ht="15" customHeight="1">
      <c r="A403" t="s">
        <v>74</v>
      </c>
      <c r="B403" s="1" t="str">
        <f t="shared" si="50"/>
        <v>16Sep2024lileh</v>
      </c>
      <c r="C403" s="2" t="s">
        <v>427</v>
      </c>
      <c r="D403" t="s">
        <v>261</v>
      </c>
      <c r="E403" t="s">
        <v>31</v>
      </c>
      <c r="F403" s="2" t="s">
        <v>38</v>
      </c>
      <c r="G403" t="s">
        <v>449</v>
      </c>
      <c r="H403" t="str">
        <f t="shared" si="43"/>
        <v>16Sep2024lilehp2</v>
      </c>
      <c r="P403" t="s">
        <v>411</v>
      </c>
      <c r="Q403" t="s">
        <v>135</v>
      </c>
      <c r="R403" t="str">
        <f t="shared" si="44"/>
        <v>bee Agapostemon texanus</v>
      </c>
      <c r="S403" s="5" t="s">
        <v>468</v>
      </c>
      <c r="U403" t="s">
        <v>42</v>
      </c>
      <c r="V403">
        <v>1</v>
      </c>
      <c r="W403" t="s">
        <v>155</v>
      </c>
      <c r="X403" t="s">
        <v>156</v>
      </c>
      <c r="Z403" t="s">
        <v>47</v>
      </c>
      <c r="AA403" t="s">
        <v>83</v>
      </c>
    </row>
    <row r="404" spans="1:28" ht="15" customHeight="1">
      <c r="A404" t="s">
        <v>74</v>
      </c>
      <c r="B404" s="1" t="str">
        <f t="shared" si="50"/>
        <v>16Sep2024lileh</v>
      </c>
      <c r="C404" s="2" t="s">
        <v>427</v>
      </c>
      <c r="D404" t="s">
        <v>261</v>
      </c>
      <c r="E404" t="s">
        <v>31</v>
      </c>
      <c r="F404" s="2" t="s">
        <v>38</v>
      </c>
      <c r="G404" t="s">
        <v>33</v>
      </c>
      <c r="H404" t="str">
        <f t="shared" si="43"/>
        <v>16Sep2024lilehp3</v>
      </c>
      <c r="P404" t="s">
        <v>114</v>
      </c>
      <c r="R404" t="str">
        <f t="shared" si="44"/>
        <v xml:space="preserve">Wasp Eumeninae </v>
      </c>
      <c r="S404" s="5" t="s">
        <v>469</v>
      </c>
      <c r="V404">
        <v>1</v>
      </c>
      <c r="W404" t="s">
        <v>209</v>
      </c>
      <c r="Z404" t="s">
        <v>50</v>
      </c>
      <c r="AA404" t="s">
        <v>83</v>
      </c>
      <c r="AB404" t="s">
        <v>470</v>
      </c>
    </row>
    <row r="405" spans="1:28" ht="15" customHeight="1">
      <c r="A405" t="s">
        <v>74</v>
      </c>
      <c r="B405" s="1" t="str">
        <f t="shared" si="50"/>
        <v>16Sep2024lileh</v>
      </c>
      <c r="C405" s="2" t="s">
        <v>427</v>
      </c>
      <c r="D405" t="s">
        <v>261</v>
      </c>
      <c r="E405" t="s">
        <v>31</v>
      </c>
      <c r="F405" s="2" t="s">
        <v>38</v>
      </c>
      <c r="G405" t="s">
        <v>449</v>
      </c>
      <c r="H405" t="str">
        <f t="shared" si="43"/>
        <v>16Sep2024lilehp4</v>
      </c>
      <c r="P405" t="s">
        <v>411</v>
      </c>
      <c r="Q405" t="s">
        <v>135</v>
      </c>
      <c r="R405" t="str">
        <f t="shared" si="44"/>
        <v>bee Agapostemon texanus</v>
      </c>
      <c r="S405" s="5" t="s">
        <v>471</v>
      </c>
      <c r="U405" t="s">
        <v>42</v>
      </c>
      <c r="V405">
        <v>1</v>
      </c>
      <c r="W405" t="s">
        <v>155</v>
      </c>
      <c r="X405" t="s">
        <v>156</v>
      </c>
      <c r="Z405" t="s">
        <v>53</v>
      </c>
      <c r="AA405" t="s">
        <v>83</v>
      </c>
    </row>
    <row r="406" spans="1:28" ht="15" customHeight="1">
      <c r="A406" t="s">
        <v>74</v>
      </c>
      <c r="B406" s="1" t="str">
        <f t="shared" si="50"/>
        <v>16Sep2024lileh</v>
      </c>
      <c r="C406" s="2" t="s">
        <v>427</v>
      </c>
      <c r="D406" t="s">
        <v>261</v>
      </c>
      <c r="E406" t="s">
        <v>31</v>
      </c>
      <c r="F406" s="2" t="s">
        <v>38</v>
      </c>
      <c r="G406" t="s">
        <v>33</v>
      </c>
      <c r="H406" t="str">
        <f t="shared" si="43"/>
        <v>16Sep2024lilehp5</v>
      </c>
      <c r="P406" t="s">
        <v>114</v>
      </c>
      <c r="R406" t="str">
        <f t="shared" si="44"/>
        <v xml:space="preserve">Wasp Eumeninae </v>
      </c>
      <c r="S406" s="5" t="s">
        <v>472</v>
      </c>
      <c r="V406">
        <v>1</v>
      </c>
      <c r="W406" t="s">
        <v>129</v>
      </c>
      <c r="X406" t="s">
        <v>288</v>
      </c>
      <c r="Z406" t="s">
        <v>56</v>
      </c>
      <c r="AA406" t="s">
        <v>83</v>
      </c>
    </row>
    <row r="407" spans="1:28" ht="15" customHeight="1">
      <c r="A407" t="s">
        <v>74</v>
      </c>
      <c r="B407" s="1" t="str">
        <f t="shared" si="50"/>
        <v>16Sep2024lileh</v>
      </c>
      <c r="C407" s="2" t="s">
        <v>427</v>
      </c>
      <c r="D407" t="s">
        <v>261</v>
      </c>
      <c r="E407" t="s">
        <v>31</v>
      </c>
      <c r="F407" s="2" t="s">
        <v>38</v>
      </c>
      <c r="G407" t="s">
        <v>33</v>
      </c>
      <c r="H407" t="str">
        <f t="shared" si="43"/>
        <v>16Sep2024lilehp6</v>
      </c>
      <c r="P407" t="s">
        <v>114</v>
      </c>
      <c r="R407" t="str">
        <f t="shared" si="44"/>
        <v xml:space="preserve">Wasp Eumeninae </v>
      </c>
      <c r="S407" s="5" t="s">
        <v>473</v>
      </c>
      <c r="V407">
        <v>1</v>
      </c>
      <c r="W407" t="s">
        <v>209</v>
      </c>
      <c r="Z407" t="s">
        <v>61</v>
      </c>
      <c r="AA407" t="s">
        <v>83</v>
      </c>
    </row>
    <row r="408" spans="1:28" ht="15" customHeight="1">
      <c r="A408" t="s">
        <v>74</v>
      </c>
      <c r="B408" s="1" t="str">
        <f t="shared" si="50"/>
        <v>16Sep2024lileh</v>
      </c>
      <c r="C408" s="2" t="s">
        <v>427</v>
      </c>
      <c r="D408" t="s">
        <v>261</v>
      </c>
      <c r="E408" t="s">
        <v>31</v>
      </c>
      <c r="F408" s="2" t="s">
        <v>67</v>
      </c>
      <c r="G408" t="s">
        <v>449</v>
      </c>
      <c r="H408" t="str">
        <f t="shared" si="43"/>
        <v>16Sep2024lilehp7</v>
      </c>
      <c r="P408" t="s">
        <v>411</v>
      </c>
      <c r="Q408" t="s">
        <v>135</v>
      </c>
      <c r="R408" t="str">
        <f t="shared" si="44"/>
        <v>bee Agapostemon texanus</v>
      </c>
      <c r="S408" s="5" t="s">
        <v>474</v>
      </c>
      <c r="U408" t="s">
        <v>42</v>
      </c>
      <c r="V408">
        <v>1</v>
      </c>
      <c r="W408" t="s">
        <v>155</v>
      </c>
      <c r="X408" t="s">
        <v>156</v>
      </c>
      <c r="Z408" t="s">
        <v>66</v>
      </c>
      <c r="AA408" t="s">
        <v>83</v>
      </c>
    </row>
    <row r="409" spans="1:28" ht="15" customHeight="1">
      <c r="A409" t="s">
        <v>74</v>
      </c>
      <c r="B409" s="1" t="str">
        <f t="shared" si="50"/>
        <v>16Sep2024lileh</v>
      </c>
      <c r="C409" s="2" t="s">
        <v>427</v>
      </c>
      <c r="D409" t="s">
        <v>261</v>
      </c>
      <c r="E409" t="s">
        <v>31</v>
      </c>
      <c r="F409" s="2" t="s">
        <v>67</v>
      </c>
      <c r="G409" t="s">
        <v>449</v>
      </c>
      <c r="H409" t="str">
        <f t="shared" si="43"/>
        <v>16Sep2024lilehp8</v>
      </c>
      <c r="P409" t="s">
        <v>411</v>
      </c>
      <c r="Q409" t="s">
        <v>135</v>
      </c>
      <c r="R409" t="str">
        <f t="shared" si="44"/>
        <v>bee Agapostemon texanus</v>
      </c>
      <c r="S409" s="5" t="s">
        <v>475</v>
      </c>
      <c r="U409" t="s">
        <v>42</v>
      </c>
      <c r="V409">
        <v>1</v>
      </c>
      <c r="W409" t="s">
        <v>155</v>
      </c>
      <c r="X409" t="s">
        <v>156</v>
      </c>
      <c r="Z409" t="s">
        <v>73</v>
      </c>
      <c r="AA409" t="s">
        <v>83</v>
      </c>
    </row>
    <row r="410" spans="1:28" ht="15" customHeight="1">
      <c r="A410" t="s">
        <v>74</v>
      </c>
      <c r="B410" s="1" t="str">
        <f t="shared" si="50"/>
        <v>16Sep2024lileh</v>
      </c>
      <c r="C410" s="2" t="s">
        <v>427</v>
      </c>
      <c r="D410" t="s">
        <v>261</v>
      </c>
      <c r="E410" t="s">
        <v>31</v>
      </c>
      <c r="F410" s="2" t="s">
        <v>67</v>
      </c>
      <c r="G410" t="s">
        <v>449</v>
      </c>
      <c r="H410" t="str">
        <f t="shared" si="43"/>
        <v>16Sep2024lilehp9</v>
      </c>
      <c r="P410" t="s">
        <v>39</v>
      </c>
      <c r="R410" t="str">
        <f t="shared" si="44"/>
        <v xml:space="preserve">bee vos/calig </v>
      </c>
      <c r="S410" s="5" t="s">
        <v>476</v>
      </c>
      <c r="U410" t="s">
        <v>42</v>
      </c>
      <c r="V410">
        <v>1</v>
      </c>
      <c r="W410" t="s">
        <v>155</v>
      </c>
      <c r="X410" t="s">
        <v>156</v>
      </c>
      <c r="Z410" t="s">
        <v>182</v>
      </c>
      <c r="AA410" t="s">
        <v>83</v>
      </c>
    </row>
    <row r="411" spans="1:28" ht="15" customHeight="1">
      <c r="A411" t="s">
        <v>74</v>
      </c>
      <c r="B411" s="1" t="str">
        <f t="shared" si="50"/>
        <v>16Sep2024lileh</v>
      </c>
      <c r="C411" s="2" t="s">
        <v>427</v>
      </c>
      <c r="D411" t="s">
        <v>261</v>
      </c>
      <c r="E411" t="s">
        <v>31</v>
      </c>
      <c r="F411" s="2" t="s">
        <v>67</v>
      </c>
      <c r="G411" t="s">
        <v>449</v>
      </c>
      <c r="H411" t="str">
        <f t="shared" si="43"/>
        <v>16Sep2024lilehp10</v>
      </c>
      <c r="P411" t="s">
        <v>411</v>
      </c>
      <c r="Q411" t="s">
        <v>135</v>
      </c>
      <c r="R411" t="str">
        <f t="shared" si="44"/>
        <v>bee Agapostemon texanus</v>
      </c>
      <c r="S411" s="5" t="s">
        <v>477</v>
      </c>
      <c r="U411" t="s">
        <v>42</v>
      </c>
      <c r="V411">
        <v>1</v>
      </c>
      <c r="W411" t="s">
        <v>155</v>
      </c>
      <c r="X411" t="s">
        <v>156</v>
      </c>
      <c r="Z411" t="s">
        <v>184</v>
      </c>
      <c r="AA411" t="s">
        <v>83</v>
      </c>
    </row>
    <row r="412" spans="1:28" ht="15" customHeight="1">
      <c r="A412" t="s">
        <v>74</v>
      </c>
      <c r="B412" s="1" t="str">
        <f t="shared" si="50"/>
        <v>16Sep2024lileh</v>
      </c>
      <c r="C412" s="2" t="s">
        <v>427</v>
      </c>
      <c r="D412" t="s">
        <v>261</v>
      </c>
      <c r="E412" t="s">
        <v>31</v>
      </c>
      <c r="F412" s="2" t="s">
        <v>67</v>
      </c>
      <c r="G412" t="s">
        <v>449</v>
      </c>
      <c r="H412" t="str">
        <f t="shared" si="43"/>
        <v>16Sep2024lileh</v>
      </c>
      <c r="P412" t="s">
        <v>411</v>
      </c>
      <c r="R412" t="str">
        <f t="shared" si="44"/>
        <v xml:space="preserve">bee Agapostemon </v>
      </c>
      <c r="V412">
        <v>1</v>
      </c>
      <c r="W412" t="s">
        <v>155</v>
      </c>
      <c r="X412" t="s">
        <v>156</v>
      </c>
      <c r="AA412" t="s">
        <v>88</v>
      </c>
      <c r="AB412" t="s">
        <v>70</v>
      </c>
    </row>
    <row r="413" spans="1:28" ht="15" customHeight="1">
      <c r="A413" t="s">
        <v>74</v>
      </c>
      <c r="B413" s="1" t="str">
        <f t="shared" si="50"/>
        <v>16Sep2024lileh</v>
      </c>
      <c r="C413" s="2" t="s">
        <v>427</v>
      </c>
      <c r="D413" t="s">
        <v>261</v>
      </c>
      <c r="E413" t="s">
        <v>31</v>
      </c>
      <c r="F413" s="2" t="s">
        <v>67</v>
      </c>
      <c r="G413" t="s">
        <v>449</v>
      </c>
      <c r="H413" t="str">
        <f t="shared" si="43"/>
        <v>16Sep2024lilehp11</v>
      </c>
      <c r="P413" t="s">
        <v>411</v>
      </c>
      <c r="Q413" t="s">
        <v>135</v>
      </c>
      <c r="R413" t="str">
        <f t="shared" si="44"/>
        <v>bee Agapostemon texanus</v>
      </c>
      <c r="S413" s="5" t="s">
        <v>478</v>
      </c>
      <c r="U413" t="s">
        <v>42</v>
      </c>
      <c r="V413">
        <v>1</v>
      </c>
      <c r="W413" t="s">
        <v>451</v>
      </c>
      <c r="Z413" t="s">
        <v>186</v>
      </c>
      <c r="AA413" t="s">
        <v>83</v>
      </c>
      <c r="AB413" t="s">
        <v>479</v>
      </c>
    </row>
    <row r="414" spans="1:28" ht="15" customHeight="1">
      <c r="A414" t="s">
        <v>74</v>
      </c>
      <c r="B414" s="1" t="str">
        <f t="shared" si="35"/>
        <v>16Sep2024wewanh</v>
      </c>
      <c r="C414" s="2" t="s">
        <v>427</v>
      </c>
      <c r="D414" t="s">
        <v>480</v>
      </c>
      <c r="E414" t="s">
        <v>77</v>
      </c>
      <c r="F414" s="2" t="s">
        <v>32</v>
      </c>
      <c r="H414" t="str">
        <f t="shared" si="43"/>
        <v>16Sep2024wewanh</v>
      </c>
      <c r="R414" t="str">
        <f t="shared" si="44"/>
        <v xml:space="preserve">  </v>
      </c>
      <c r="V414">
        <v>0</v>
      </c>
    </row>
    <row r="415" spans="1:28" ht="15" customHeight="1">
      <c r="A415" t="s">
        <v>74</v>
      </c>
      <c r="B415" s="1" t="str">
        <f t="shared" ref="B415:B416" si="51">CONCATENATE(C415,D415,E415)</f>
        <v>16Sep2024wewanh</v>
      </c>
      <c r="C415" s="2" t="s">
        <v>427</v>
      </c>
      <c r="D415" t="s">
        <v>480</v>
      </c>
      <c r="E415" t="s">
        <v>77</v>
      </c>
      <c r="F415" s="2" t="s">
        <v>38</v>
      </c>
      <c r="H415" t="str">
        <f t="shared" si="43"/>
        <v>16Sep2024wewanh</v>
      </c>
      <c r="R415" t="str">
        <f t="shared" si="44"/>
        <v xml:space="preserve">  </v>
      </c>
      <c r="V415">
        <v>0</v>
      </c>
    </row>
    <row r="416" spans="1:28" ht="15" customHeight="1">
      <c r="A416" t="s">
        <v>74</v>
      </c>
      <c r="B416" s="1" t="str">
        <f t="shared" si="51"/>
        <v>16Sep2024wewanh</v>
      </c>
      <c r="C416" s="2" t="s">
        <v>427</v>
      </c>
      <c r="D416" t="s">
        <v>480</v>
      </c>
      <c r="E416" t="s">
        <v>77</v>
      </c>
      <c r="F416" s="2" t="s">
        <v>67</v>
      </c>
      <c r="H416" t="str">
        <f t="shared" si="43"/>
        <v>16Sep2024wewanh</v>
      </c>
      <c r="R416" t="str">
        <f t="shared" si="44"/>
        <v xml:space="preserve">  </v>
      </c>
      <c r="V416">
        <v>0</v>
      </c>
    </row>
    <row r="417" spans="1:28" ht="15" customHeight="1">
      <c r="A417" t="s">
        <v>74</v>
      </c>
      <c r="B417" s="1" t="str">
        <f t="shared" si="35"/>
        <v>16Sep2024wewah</v>
      </c>
      <c r="C417" s="2" t="s">
        <v>427</v>
      </c>
      <c r="D417" t="s">
        <v>480</v>
      </c>
      <c r="E417" t="s">
        <v>31</v>
      </c>
      <c r="F417" s="2" t="s">
        <v>32</v>
      </c>
      <c r="G417" t="s">
        <v>481</v>
      </c>
      <c r="H417" t="str">
        <f t="shared" si="43"/>
        <v>16Sep2024wewah</v>
      </c>
      <c r="R417" t="str">
        <f t="shared" si="44"/>
        <v xml:space="preserve">Unknown  </v>
      </c>
      <c r="V417">
        <v>1</v>
      </c>
      <c r="W417" t="s">
        <v>482</v>
      </c>
      <c r="X417" t="s">
        <v>483</v>
      </c>
      <c r="AA417" t="s">
        <v>88</v>
      </c>
      <c r="AB417" t="s">
        <v>484</v>
      </c>
    </row>
    <row r="418" spans="1:28" ht="15" customHeight="1">
      <c r="A418" t="s">
        <v>74</v>
      </c>
      <c r="B418" s="1" t="str">
        <f t="shared" ref="B418:B419" si="52">CONCATENATE(C418,D418,E418)</f>
        <v>16Sep2024wewah</v>
      </c>
      <c r="C418" s="2" t="s">
        <v>427</v>
      </c>
      <c r="D418" t="s">
        <v>480</v>
      </c>
      <c r="E418" t="s">
        <v>31</v>
      </c>
      <c r="F418" s="2" t="s">
        <v>38</v>
      </c>
      <c r="G418" t="s">
        <v>481</v>
      </c>
      <c r="H418" t="str">
        <f t="shared" si="43"/>
        <v>16Sep2024wewahp1</v>
      </c>
      <c r="R418" t="str">
        <f t="shared" si="44"/>
        <v xml:space="preserve">Unknown  </v>
      </c>
      <c r="S418" s="5" t="s">
        <v>485</v>
      </c>
      <c r="V418">
        <v>1</v>
      </c>
      <c r="W418" t="s">
        <v>486</v>
      </c>
      <c r="Z418" t="s">
        <v>43</v>
      </c>
      <c r="AA418" t="s">
        <v>83</v>
      </c>
      <c r="AB418" t="s">
        <v>487</v>
      </c>
    </row>
    <row r="419" spans="1:28" ht="15" customHeight="1">
      <c r="A419" t="s">
        <v>74</v>
      </c>
      <c r="B419" s="1" t="str">
        <f t="shared" si="52"/>
        <v>16Sep2024wewah</v>
      </c>
      <c r="C419" s="2" t="s">
        <v>427</v>
      </c>
      <c r="D419" t="s">
        <v>480</v>
      </c>
      <c r="E419" t="s">
        <v>31</v>
      </c>
      <c r="F419" s="2" t="s">
        <v>67</v>
      </c>
      <c r="H419" t="str">
        <f t="shared" si="43"/>
        <v>16Sep2024wewah</v>
      </c>
      <c r="R419" t="str">
        <f t="shared" si="44"/>
        <v xml:space="preserve">  </v>
      </c>
      <c r="V419">
        <v>0</v>
      </c>
    </row>
    <row r="420" spans="1:28" ht="15" customHeight="1">
      <c r="A420" t="s">
        <v>74</v>
      </c>
      <c r="B420" s="1" t="str">
        <f t="shared" si="35"/>
        <v>16Sep2024wewac</v>
      </c>
      <c r="C420" s="2" t="s">
        <v>427</v>
      </c>
      <c r="D420" t="s">
        <v>480</v>
      </c>
      <c r="E420" t="s">
        <v>110</v>
      </c>
      <c r="F420" s="2" t="s">
        <v>32</v>
      </c>
      <c r="H420" t="str">
        <f t="shared" si="43"/>
        <v>16Sep2024wewac</v>
      </c>
      <c r="R420" t="str">
        <f t="shared" si="44"/>
        <v xml:space="preserve">  </v>
      </c>
      <c r="V420">
        <v>0</v>
      </c>
    </row>
    <row r="421" spans="1:28" ht="15" customHeight="1">
      <c r="A421" t="s">
        <v>74</v>
      </c>
      <c r="B421" s="1" t="str">
        <f t="shared" ref="B421:B422" si="53">CONCATENATE(C421,D421,E421)</f>
        <v>16Sep2024wewac</v>
      </c>
      <c r="C421" s="2" t="s">
        <v>427</v>
      </c>
      <c r="D421" t="s">
        <v>480</v>
      </c>
      <c r="E421" t="s">
        <v>110</v>
      </c>
      <c r="F421" s="2" t="s">
        <v>38</v>
      </c>
      <c r="H421" t="str">
        <f t="shared" si="43"/>
        <v>16Sep2024wewac</v>
      </c>
      <c r="R421" t="str">
        <f t="shared" si="44"/>
        <v xml:space="preserve">  </v>
      </c>
      <c r="V421">
        <v>0</v>
      </c>
    </row>
    <row r="422" spans="1:28" ht="15" customHeight="1">
      <c r="A422" t="s">
        <v>74</v>
      </c>
      <c r="B422" s="1" t="str">
        <f t="shared" si="53"/>
        <v>16Sep2024wewac</v>
      </c>
      <c r="C422" s="2" t="s">
        <v>427</v>
      </c>
      <c r="D422" t="s">
        <v>480</v>
      </c>
      <c r="E422" t="s">
        <v>110</v>
      </c>
      <c r="F422" s="2" t="s">
        <v>67</v>
      </c>
      <c r="H422" t="str">
        <f t="shared" si="43"/>
        <v>16Sep2024wewac</v>
      </c>
      <c r="R422" t="str">
        <f t="shared" si="44"/>
        <v xml:space="preserve">  </v>
      </c>
      <c r="V422">
        <v>0</v>
      </c>
    </row>
    <row r="423" spans="1:28" ht="15" customHeight="1">
      <c r="A423" t="s">
        <v>74</v>
      </c>
      <c r="B423" s="1" t="str">
        <f t="shared" ref="B423:B457" si="54">CONCATENATE(C423,D423,E423)</f>
        <v>11Sep2024fosch</v>
      </c>
      <c r="C423" s="2" t="s">
        <v>444</v>
      </c>
      <c r="D423" t="s">
        <v>336</v>
      </c>
      <c r="E423" t="s">
        <v>31</v>
      </c>
      <c r="F423" s="2" t="s">
        <v>32</v>
      </c>
      <c r="H423" t="str">
        <f t="shared" si="43"/>
        <v>11Sep2024fosch</v>
      </c>
      <c r="R423" t="str">
        <f t="shared" si="44"/>
        <v xml:space="preserve">  </v>
      </c>
      <c r="V423">
        <v>0</v>
      </c>
    </row>
    <row r="424" spans="1:28" ht="15" customHeight="1">
      <c r="A424" t="s">
        <v>74</v>
      </c>
      <c r="B424" s="1" t="str">
        <f t="shared" ref="B424:B425" si="55">CONCATENATE(C424,D424,E424)</f>
        <v>11Sep2024fosch</v>
      </c>
      <c r="C424" s="2" t="s">
        <v>444</v>
      </c>
      <c r="D424" t="s">
        <v>336</v>
      </c>
      <c r="E424" t="s">
        <v>31</v>
      </c>
      <c r="F424" s="2" t="s">
        <v>38</v>
      </c>
      <c r="G424" t="s">
        <v>449</v>
      </c>
      <c r="H424" t="str">
        <f t="shared" si="43"/>
        <v>11Sep2024fosch</v>
      </c>
      <c r="P424" t="s">
        <v>117</v>
      </c>
      <c r="R424" t="str">
        <f t="shared" si="44"/>
        <v xml:space="preserve">bee small, dark </v>
      </c>
      <c r="V424">
        <v>1</v>
      </c>
      <c r="W424" t="s">
        <v>129</v>
      </c>
      <c r="X424" t="s">
        <v>288</v>
      </c>
      <c r="AA424" t="s">
        <v>88</v>
      </c>
      <c r="AB424" t="s">
        <v>70</v>
      </c>
    </row>
    <row r="425" spans="1:28" ht="15" customHeight="1">
      <c r="A425" t="s">
        <v>74</v>
      </c>
      <c r="B425" s="1" t="str">
        <f t="shared" si="55"/>
        <v>11Sep2024fosch</v>
      </c>
      <c r="C425" s="2" t="s">
        <v>444</v>
      </c>
      <c r="D425" t="s">
        <v>336</v>
      </c>
      <c r="E425" t="s">
        <v>31</v>
      </c>
      <c r="F425" s="2" t="s">
        <v>67</v>
      </c>
      <c r="G425" t="s">
        <v>80</v>
      </c>
      <c r="H425" t="str">
        <f t="shared" si="43"/>
        <v>11Sep2024foschp1</v>
      </c>
      <c r="P425" t="s">
        <v>120</v>
      </c>
      <c r="Q425" t="s">
        <v>121</v>
      </c>
      <c r="R425" t="str">
        <f t="shared" si="44"/>
        <v>Hoverfly Eupeodes fumipennis</v>
      </c>
      <c r="S425" s="5" t="s">
        <v>488</v>
      </c>
      <c r="V425">
        <v>1</v>
      </c>
      <c r="W425" t="s">
        <v>129</v>
      </c>
      <c r="X425" t="s">
        <v>288</v>
      </c>
      <c r="Z425" t="s">
        <v>43</v>
      </c>
      <c r="AA425" t="s">
        <v>83</v>
      </c>
      <c r="AB425" t="s">
        <v>489</v>
      </c>
    </row>
    <row r="426" spans="1:28" ht="15" customHeight="1">
      <c r="A426" t="s">
        <v>74</v>
      </c>
      <c r="B426" s="1" t="str">
        <f t="shared" si="54"/>
        <v>11Sep2024foscc</v>
      </c>
      <c r="C426" s="2" t="s">
        <v>444</v>
      </c>
      <c r="D426" t="s">
        <v>336</v>
      </c>
      <c r="E426" t="s">
        <v>110</v>
      </c>
      <c r="F426" s="2" t="s">
        <v>32</v>
      </c>
      <c r="H426" t="str">
        <f t="shared" si="43"/>
        <v>11Sep2024foscc</v>
      </c>
      <c r="R426" t="str">
        <f t="shared" si="44"/>
        <v xml:space="preserve">  </v>
      </c>
      <c r="V426">
        <v>0</v>
      </c>
    </row>
    <row r="427" spans="1:28" ht="15" customHeight="1">
      <c r="A427" t="s">
        <v>74</v>
      </c>
      <c r="B427" s="1" t="str">
        <f t="shared" ref="B427:B428" si="56">CONCATENATE(C427,D427,E427)</f>
        <v>11Sep2024foscc</v>
      </c>
      <c r="C427" s="2" t="s">
        <v>444</v>
      </c>
      <c r="D427" t="s">
        <v>336</v>
      </c>
      <c r="E427" t="s">
        <v>110</v>
      </c>
      <c r="F427" s="2" t="s">
        <v>38</v>
      </c>
      <c r="H427" t="str">
        <f t="shared" si="43"/>
        <v>11Sep2024foscc</v>
      </c>
      <c r="R427" t="str">
        <f t="shared" si="44"/>
        <v xml:space="preserve">  </v>
      </c>
      <c r="V427">
        <v>0</v>
      </c>
    </row>
    <row r="428" spans="1:28" ht="15" customHeight="1">
      <c r="A428" t="s">
        <v>74</v>
      </c>
      <c r="B428" s="1" t="str">
        <f t="shared" si="56"/>
        <v>11Sep2024foscc</v>
      </c>
      <c r="C428" s="2" t="s">
        <v>444</v>
      </c>
      <c r="D428" t="s">
        <v>336</v>
      </c>
      <c r="E428" t="s">
        <v>110</v>
      </c>
      <c r="F428" s="2" t="s">
        <v>67</v>
      </c>
      <c r="H428" t="str">
        <f t="shared" si="43"/>
        <v>11Sep2024foscc</v>
      </c>
      <c r="R428" t="str">
        <f t="shared" si="44"/>
        <v xml:space="preserve">  </v>
      </c>
      <c r="V428">
        <v>0</v>
      </c>
    </row>
    <row r="429" spans="1:28" ht="15" customHeight="1">
      <c r="A429" t="s">
        <v>74</v>
      </c>
      <c r="B429" s="1" t="str">
        <f t="shared" si="54"/>
        <v>11Sep2024stavnh</v>
      </c>
      <c r="C429" s="2" t="s">
        <v>444</v>
      </c>
      <c r="D429" t="s">
        <v>30</v>
      </c>
      <c r="E429" t="s">
        <v>77</v>
      </c>
      <c r="F429" s="2" t="s">
        <v>32</v>
      </c>
      <c r="H429" t="str">
        <f t="shared" si="43"/>
        <v>11Sep2024stavnh</v>
      </c>
      <c r="R429" t="str">
        <f t="shared" si="44"/>
        <v xml:space="preserve">  </v>
      </c>
      <c r="V429">
        <v>0</v>
      </c>
    </row>
    <row r="430" spans="1:28" ht="15" customHeight="1">
      <c r="A430" t="s">
        <v>74</v>
      </c>
      <c r="B430" s="1" t="str">
        <f t="shared" ref="B430:B431" si="57">CONCATENATE(C430,D430,E430)</f>
        <v>11Sep2024stavnh</v>
      </c>
      <c r="C430" s="2" t="s">
        <v>444</v>
      </c>
      <c r="D430" t="s">
        <v>30</v>
      </c>
      <c r="E430" t="s">
        <v>77</v>
      </c>
      <c r="F430" s="2" t="s">
        <v>38</v>
      </c>
      <c r="H430" t="str">
        <f t="shared" si="43"/>
        <v>11Sep2024stavnh</v>
      </c>
      <c r="R430" t="str">
        <f t="shared" si="44"/>
        <v xml:space="preserve">  </v>
      </c>
      <c r="V430">
        <v>0</v>
      </c>
    </row>
    <row r="431" spans="1:28" ht="15" customHeight="1">
      <c r="A431" t="s">
        <v>74</v>
      </c>
      <c r="B431" s="1" t="str">
        <f t="shared" si="57"/>
        <v>11Sep2024stavnh</v>
      </c>
      <c r="C431" s="2" t="s">
        <v>444</v>
      </c>
      <c r="D431" t="s">
        <v>30</v>
      </c>
      <c r="E431" t="s">
        <v>77</v>
      </c>
      <c r="F431" s="2" t="s">
        <v>67</v>
      </c>
      <c r="H431" t="str">
        <f t="shared" si="43"/>
        <v>11Sep2024stavnh</v>
      </c>
      <c r="R431" t="str">
        <f t="shared" si="44"/>
        <v xml:space="preserve">  </v>
      </c>
      <c r="V431">
        <v>0</v>
      </c>
    </row>
    <row r="432" spans="1:28" ht="15" customHeight="1">
      <c r="A432" t="s">
        <v>74</v>
      </c>
      <c r="B432" s="1" t="str">
        <f t="shared" si="54"/>
        <v>11Sep2024stavh</v>
      </c>
      <c r="C432" s="2" t="s">
        <v>444</v>
      </c>
      <c r="D432" t="s">
        <v>30</v>
      </c>
      <c r="E432" t="s">
        <v>31</v>
      </c>
      <c r="F432" s="2" t="s">
        <v>32</v>
      </c>
      <c r="H432" t="str">
        <f t="shared" si="43"/>
        <v>11Sep2024stavh</v>
      </c>
      <c r="R432" t="str">
        <f t="shared" si="44"/>
        <v xml:space="preserve">  </v>
      </c>
      <c r="V432">
        <v>0</v>
      </c>
    </row>
    <row r="433" spans="1:28" ht="15" customHeight="1">
      <c r="A433" t="s">
        <v>74</v>
      </c>
      <c r="B433" s="1" t="str">
        <f t="shared" ref="B433:B434" si="58">CONCATENATE(C433,D433,E433)</f>
        <v>11Sep2024stavh</v>
      </c>
      <c r="C433" s="2" t="s">
        <v>444</v>
      </c>
      <c r="D433" t="s">
        <v>30</v>
      </c>
      <c r="E433" t="s">
        <v>31</v>
      </c>
      <c r="F433" s="2" t="s">
        <v>38</v>
      </c>
      <c r="G433" t="s">
        <v>449</v>
      </c>
      <c r="H433" t="str">
        <f t="shared" si="43"/>
        <v>11Sep2024stavh</v>
      </c>
      <c r="P433" t="s">
        <v>117</v>
      </c>
      <c r="R433" t="str">
        <f t="shared" si="44"/>
        <v xml:space="preserve">bee small, dark </v>
      </c>
      <c r="V433">
        <v>1</v>
      </c>
      <c r="W433" t="s">
        <v>129</v>
      </c>
      <c r="X433" t="s">
        <v>130</v>
      </c>
      <c r="AA433" t="s">
        <v>88</v>
      </c>
      <c r="AB433" t="s">
        <v>70</v>
      </c>
    </row>
    <row r="434" spans="1:28" ht="15" customHeight="1">
      <c r="A434" t="s">
        <v>74</v>
      </c>
      <c r="B434" s="1" t="str">
        <f t="shared" si="58"/>
        <v>11Sep2024stavh</v>
      </c>
      <c r="C434" s="2" t="s">
        <v>444</v>
      </c>
      <c r="D434" t="s">
        <v>30</v>
      </c>
      <c r="E434" t="s">
        <v>31</v>
      </c>
      <c r="F434" s="2" t="s">
        <v>67</v>
      </c>
      <c r="H434" t="str">
        <f t="shared" si="43"/>
        <v>11Sep2024stavh</v>
      </c>
      <c r="R434" t="str">
        <f t="shared" si="44"/>
        <v xml:space="preserve">  </v>
      </c>
      <c r="V434">
        <v>0</v>
      </c>
    </row>
    <row r="435" spans="1:28" ht="15" customHeight="1">
      <c r="A435" t="s">
        <v>74</v>
      </c>
      <c r="B435" s="1" t="str">
        <f t="shared" si="54"/>
        <v>09Sep2024wyweh</v>
      </c>
      <c r="C435" s="2" t="s">
        <v>220</v>
      </c>
      <c r="D435" t="s">
        <v>139</v>
      </c>
      <c r="E435" t="s">
        <v>31</v>
      </c>
      <c r="F435" s="2" t="s">
        <v>32</v>
      </c>
      <c r="H435" t="str">
        <f t="shared" si="43"/>
        <v>09Sep2024wyweh</v>
      </c>
      <c r="R435" t="str">
        <f t="shared" si="44"/>
        <v xml:space="preserve">  </v>
      </c>
      <c r="V435">
        <v>0</v>
      </c>
    </row>
    <row r="436" spans="1:28" ht="15" customHeight="1">
      <c r="A436" t="s">
        <v>74</v>
      </c>
      <c r="B436" s="1" t="str">
        <f t="shared" ref="B436:B437" si="59">CONCATENATE(C436,D436,E436)</f>
        <v>09Sep2024wyweh</v>
      </c>
      <c r="C436" s="2" t="s">
        <v>220</v>
      </c>
      <c r="D436" t="s">
        <v>139</v>
      </c>
      <c r="E436" t="s">
        <v>31</v>
      </c>
      <c r="F436" s="2" t="s">
        <v>38</v>
      </c>
      <c r="G436" t="s">
        <v>449</v>
      </c>
      <c r="H436" t="str">
        <f t="shared" si="43"/>
        <v>09Sep2024wywehs1</v>
      </c>
      <c r="P436" t="s">
        <v>117</v>
      </c>
      <c r="R436" t="str">
        <f t="shared" si="44"/>
        <v xml:space="preserve">bee small, dark </v>
      </c>
      <c r="V436">
        <v>1</v>
      </c>
      <c r="W436" t="s">
        <v>155</v>
      </c>
      <c r="X436" t="s">
        <v>156</v>
      </c>
      <c r="Z436" t="s">
        <v>85</v>
      </c>
      <c r="AA436" t="s">
        <v>83</v>
      </c>
    </row>
    <row r="437" spans="1:28" ht="15" customHeight="1">
      <c r="A437" t="s">
        <v>74</v>
      </c>
      <c r="B437" s="1" t="str">
        <f t="shared" si="59"/>
        <v>09Sep2024wyweh</v>
      </c>
      <c r="C437" s="2" t="s">
        <v>220</v>
      </c>
      <c r="D437" t="s">
        <v>139</v>
      </c>
      <c r="E437" t="s">
        <v>31</v>
      </c>
      <c r="F437" s="2" t="s">
        <v>67</v>
      </c>
      <c r="H437" t="str">
        <f t="shared" si="43"/>
        <v>09Sep2024wyweh</v>
      </c>
      <c r="R437" t="str">
        <f t="shared" si="44"/>
        <v xml:space="preserve">  </v>
      </c>
      <c r="V437">
        <v>0</v>
      </c>
    </row>
    <row r="438" spans="1:28" ht="15" customHeight="1">
      <c r="A438" t="s">
        <v>74</v>
      </c>
      <c r="B438" s="1" t="str">
        <f t="shared" si="54"/>
        <v>09Sep2024wywec</v>
      </c>
      <c r="C438" s="2" t="s">
        <v>220</v>
      </c>
      <c r="D438" t="s">
        <v>139</v>
      </c>
      <c r="E438" t="s">
        <v>110</v>
      </c>
      <c r="F438" s="2" t="s">
        <v>32</v>
      </c>
      <c r="H438" t="str">
        <f t="shared" si="43"/>
        <v>09Sep2024wywec</v>
      </c>
      <c r="R438" t="str">
        <f t="shared" si="44"/>
        <v xml:space="preserve">  </v>
      </c>
      <c r="V438">
        <v>0</v>
      </c>
    </row>
    <row r="439" spans="1:28" ht="15" customHeight="1">
      <c r="A439" t="s">
        <v>74</v>
      </c>
      <c r="B439" s="1" t="str">
        <f t="shared" ref="B439:B440" si="60">CONCATENATE(C439,D439,E439)</f>
        <v>09Sep2024wywec</v>
      </c>
      <c r="C439" s="2" t="s">
        <v>220</v>
      </c>
      <c r="D439" t="s">
        <v>139</v>
      </c>
      <c r="E439" t="s">
        <v>110</v>
      </c>
      <c r="F439" s="2" t="s">
        <v>38</v>
      </c>
      <c r="H439" t="str">
        <f t="shared" si="43"/>
        <v>09Sep2024wywec</v>
      </c>
      <c r="R439" t="str">
        <f t="shared" si="44"/>
        <v xml:space="preserve">  </v>
      </c>
      <c r="V439">
        <v>0</v>
      </c>
    </row>
    <row r="440" spans="1:28" ht="15" customHeight="1">
      <c r="A440" t="s">
        <v>74</v>
      </c>
      <c r="B440" s="1" t="str">
        <f t="shared" si="60"/>
        <v>09Sep2024wywec</v>
      </c>
      <c r="C440" s="2" t="s">
        <v>220</v>
      </c>
      <c r="D440" t="s">
        <v>139</v>
      </c>
      <c r="E440" t="s">
        <v>110</v>
      </c>
      <c r="F440" s="2" t="s">
        <v>67</v>
      </c>
      <c r="H440" t="str">
        <f t="shared" si="43"/>
        <v>09Sep2024wywec</v>
      </c>
      <c r="R440" t="str">
        <f t="shared" si="44"/>
        <v xml:space="preserve">  </v>
      </c>
      <c r="V440">
        <v>0</v>
      </c>
    </row>
    <row r="441" spans="1:28" ht="15" customHeight="1">
      <c r="A441" t="s">
        <v>74</v>
      </c>
      <c r="B441" s="1" t="str">
        <f t="shared" si="54"/>
        <v>09Sep2024wywenh</v>
      </c>
      <c r="C441" s="2" t="s">
        <v>220</v>
      </c>
      <c r="D441" t="s">
        <v>139</v>
      </c>
      <c r="E441" t="s">
        <v>77</v>
      </c>
      <c r="F441" s="2" t="s">
        <v>32</v>
      </c>
      <c r="H441" t="str">
        <f t="shared" si="43"/>
        <v>09Sep2024wywenh</v>
      </c>
      <c r="R441" t="str">
        <f t="shared" si="44"/>
        <v xml:space="preserve">  </v>
      </c>
      <c r="V441">
        <v>0</v>
      </c>
    </row>
    <row r="442" spans="1:28" ht="15" customHeight="1">
      <c r="A442" t="s">
        <v>74</v>
      </c>
      <c r="B442" s="1" t="str">
        <f t="shared" ref="B442:B443" si="61">CONCATENATE(C442,D442,E442)</f>
        <v>09Sep2024wywenh</v>
      </c>
      <c r="C442" s="2" t="s">
        <v>220</v>
      </c>
      <c r="D442" t="s">
        <v>139</v>
      </c>
      <c r="E442" t="s">
        <v>77</v>
      </c>
      <c r="F442" s="2" t="s">
        <v>38</v>
      </c>
      <c r="H442" t="str">
        <f t="shared" si="43"/>
        <v>09Sep2024wywenh</v>
      </c>
      <c r="R442" t="str">
        <f t="shared" si="44"/>
        <v xml:space="preserve">  </v>
      </c>
      <c r="V442">
        <v>0</v>
      </c>
    </row>
    <row r="443" spans="1:28" ht="15" customHeight="1">
      <c r="A443" t="s">
        <v>74</v>
      </c>
      <c r="B443" s="1" t="str">
        <f t="shared" si="61"/>
        <v>09Sep2024wywenh</v>
      </c>
      <c r="C443" s="2" t="s">
        <v>220</v>
      </c>
      <c r="D443" t="s">
        <v>139</v>
      </c>
      <c r="E443" t="s">
        <v>77</v>
      </c>
      <c r="F443" s="2" t="s">
        <v>67</v>
      </c>
      <c r="H443" t="str">
        <f t="shared" si="43"/>
        <v>09Sep2024wywenh</v>
      </c>
      <c r="R443" t="str">
        <f t="shared" si="44"/>
        <v xml:space="preserve">  </v>
      </c>
      <c r="V443">
        <v>0</v>
      </c>
    </row>
    <row r="444" spans="1:28" ht="15" customHeight="1">
      <c r="A444" t="s">
        <v>74</v>
      </c>
      <c r="B444" s="1" t="str">
        <f t="shared" si="54"/>
        <v>09Sep2024poofnh</v>
      </c>
      <c r="C444" s="2" t="s">
        <v>220</v>
      </c>
      <c r="D444" t="s">
        <v>145</v>
      </c>
      <c r="E444" t="s">
        <v>77</v>
      </c>
      <c r="F444" s="2" t="s">
        <v>32</v>
      </c>
      <c r="H444" t="str">
        <f t="shared" si="43"/>
        <v>09Sep2024poofnh</v>
      </c>
      <c r="R444" t="str">
        <f t="shared" si="44"/>
        <v xml:space="preserve">  </v>
      </c>
      <c r="V444">
        <v>0</v>
      </c>
    </row>
    <row r="445" spans="1:28" ht="15" customHeight="1">
      <c r="A445" t="s">
        <v>74</v>
      </c>
      <c r="B445" s="1" t="str">
        <f t="shared" ref="B445:B446" si="62">CONCATENATE(C445,D445,E445)</f>
        <v>09Sep2024poofnh</v>
      </c>
      <c r="C445" s="2" t="s">
        <v>220</v>
      </c>
      <c r="D445" t="s">
        <v>145</v>
      </c>
      <c r="E445" t="s">
        <v>77</v>
      </c>
      <c r="F445" s="2" t="s">
        <v>38</v>
      </c>
      <c r="H445" t="str">
        <f t="shared" si="43"/>
        <v>09Sep2024poofnh</v>
      </c>
      <c r="R445" t="str">
        <f t="shared" si="44"/>
        <v xml:space="preserve">  </v>
      </c>
      <c r="V445">
        <v>0</v>
      </c>
    </row>
    <row r="446" spans="1:28" ht="15" customHeight="1">
      <c r="A446" t="s">
        <v>74</v>
      </c>
      <c r="B446" s="1" t="str">
        <f t="shared" si="62"/>
        <v>09Sep2024poofnh</v>
      </c>
      <c r="C446" s="2" t="s">
        <v>220</v>
      </c>
      <c r="D446" t="s">
        <v>145</v>
      </c>
      <c r="E446" t="s">
        <v>77</v>
      </c>
      <c r="F446" s="2" t="s">
        <v>67</v>
      </c>
      <c r="H446" t="str">
        <f t="shared" si="43"/>
        <v>09Sep2024poofnh</v>
      </c>
      <c r="R446" t="str">
        <f t="shared" si="44"/>
        <v xml:space="preserve">  </v>
      </c>
      <c r="V446">
        <v>0</v>
      </c>
    </row>
    <row r="447" spans="1:28" ht="15" customHeight="1">
      <c r="A447" t="s">
        <v>74</v>
      </c>
      <c r="B447" s="1" t="str">
        <f t="shared" si="54"/>
        <v>08Sep2024poofc</v>
      </c>
      <c r="C447" s="2" t="s">
        <v>365</v>
      </c>
      <c r="D447" t="s">
        <v>145</v>
      </c>
      <c r="E447" t="s">
        <v>110</v>
      </c>
      <c r="F447" s="2" t="s">
        <v>32</v>
      </c>
      <c r="H447" t="str">
        <f t="shared" si="43"/>
        <v>08Sep2024poofc</v>
      </c>
      <c r="R447" t="str">
        <f t="shared" si="44"/>
        <v xml:space="preserve">  </v>
      </c>
      <c r="V447">
        <v>0</v>
      </c>
    </row>
    <row r="448" spans="1:28" ht="15" customHeight="1">
      <c r="A448" t="s">
        <v>74</v>
      </c>
      <c r="B448" s="1" t="str">
        <f t="shared" ref="B448:B449" si="63">CONCATENATE(C448,D448,E448)</f>
        <v>08Sep2024poofc</v>
      </c>
      <c r="C448" s="2" t="s">
        <v>365</v>
      </c>
      <c r="D448" t="s">
        <v>145</v>
      </c>
      <c r="E448" t="s">
        <v>110</v>
      </c>
      <c r="F448" s="2" t="s">
        <v>38</v>
      </c>
      <c r="H448" t="str">
        <f t="shared" si="43"/>
        <v>08Sep2024poofc</v>
      </c>
      <c r="R448" t="str">
        <f t="shared" si="44"/>
        <v xml:space="preserve">  </v>
      </c>
      <c r="V448">
        <v>0</v>
      </c>
    </row>
    <row r="449" spans="1:28" ht="15" customHeight="1">
      <c r="A449" t="s">
        <v>74</v>
      </c>
      <c r="B449" s="1" t="str">
        <f t="shared" si="63"/>
        <v>08Sep2024poofc</v>
      </c>
      <c r="C449" s="2" t="s">
        <v>365</v>
      </c>
      <c r="D449" t="s">
        <v>145</v>
      </c>
      <c r="E449" t="s">
        <v>110</v>
      </c>
      <c r="F449" s="2" t="s">
        <v>67</v>
      </c>
      <c r="H449" t="str">
        <f t="shared" si="43"/>
        <v>08Sep2024poofc</v>
      </c>
      <c r="R449" t="str">
        <f t="shared" si="44"/>
        <v xml:space="preserve">  </v>
      </c>
      <c r="V449">
        <v>0</v>
      </c>
    </row>
    <row r="450" spans="1:28" ht="15" customHeight="1">
      <c r="A450" t="s">
        <v>74</v>
      </c>
      <c r="B450" s="1" t="str">
        <f t="shared" si="54"/>
        <v>04Sep2024wewac</v>
      </c>
      <c r="C450" s="2" t="s">
        <v>442</v>
      </c>
      <c r="D450" t="s">
        <v>480</v>
      </c>
      <c r="E450" t="s">
        <v>110</v>
      </c>
      <c r="F450" s="2" t="s">
        <v>32</v>
      </c>
      <c r="H450" t="str">
        <f t="shared" si="43"/>
        <v>04Sep2024wewac</v>
      </c>
      <c r="R450" t="str">
        <f t="shared" si="44"/>
        <v xml:space="preserve">  </v>
      </c>
      <c r="V450">
        <v>0</v>
      </c>
    </row>
    <row r="451" spans="1:28" ht="15" customHeight="1">
      <c r="A451" t="s">
        <v>74</v>
      </c>
      <c r="B451" s="1" t="str">
        <f t="shared" ref="B451:B452" si="64">CONCATENATE(C451,D451,E451)</f>
        <v>04Sep2024wewac</v>
      </c>
      <c r="C451" s="2" t="s">
        <v>442</v>
      </c>
      <c r="D451" t="s">
        <v>480</v>
      </c>
      <c r="E451" t="s">
        <v>110</v>
      </c>
      <c r="F451" s="2" t="s">
        <v>38</v>
      </c>
      <c r="H451" t="str">
        <f t="shared" ref="H451:H514" si="65">CONCATENATE(B451,Z451)</f>
        <v>04Sep2024wewac</v>
      </c>
      <c r="R451" t="str">
        <f t="shared" ref="R451:R514" si="66">G451&amp;" "&amp;P451&amp;" "&amp;Q451</f>
        <v xml:space="preserve">  </v>
      </c>
      <c r="V451">
        <v>0</v>
      </c>
    </row>
    <row r="452" spans="1:28" ht="15" customHeight="1">
      <c r="A452" t="s">
        <v>74</v>
      </c>
      <c r="B452" s="1" t="str">
        <f t="shared" si="64"/>
        <v>04Sep2024wewac</v>
      </c>
      <c r="C452" s="2" t="s">
        <v>442</v>
      </c>
      <c r="D452" t="s">
        <v>480</v>
      </c>
      <c r="E452" t="s">
        <v>110</v>
      </c>
      <c r="F452" s="2" t="s">
        <v>67</v>
      </c>
      <c r="H452" t="str">
        <f t="shared" si="65"/>
        <v>04Sep2024wewac</v>
      </c>
      <c r="R452" t="str">
        <f t="shared" si="66"/>
        <v xml:space="preserve">  </v>
      </c>
      <c r="V452">
        <v>0</v>
      </c>
    </row>
    <row r="453" spans="1:28" ht="15" customHeight="1">
      <c r="A453" t="s">
        <v>74</v>
      </c>
      <c r="B453" s="1" t="str">
        <f t="shared" si="54"/>
        <v>04Sep2024mpsunh</v>
      </c>
      <c r="C453" s="2" t="s">
        <v>442</v>
      </c>
      <c r="D453" t="s">
        <v>154</v>
      </c>
      <c r="E453" t="s">
        <v>77</v>
      </c>
      <c r="F453" s="2" t="s">
        <v>32</v>
      </c>
      <c r="H453" t="str">
        <f t="shared" si="65"/>
        <v>04Sep2024mpsunh</v>
      </c>
      <c r="R453" t="str">
        <f t="shared" si="66"/>
        <v xml:space="preserve">  </v>
      </c>
      <c r="V453">
        <v>0</v>
      </c>
    </row>
    <row r="454" spans="1:28" ht="15" customHeight="1">
      <c r="A454" t="s">
        <v>74</v>
      </c>
      <c r="B454" s="1" t="str">
        <f t="shared" ref="B454:B456" si="67">CONCATENATE(C454,D454,E454)</f>
        <v>04Sep2024mpsunh</v>
      </c>
      <c r="C454" s="2" t="s">
        <v>442</v>
      </c>
      <c r="D454" t="s">
        <v>154</v>
      </c>
      <c r="E454" t="s">
        <v>77</v>
      </c>
      <c r="F454" s="2" t="s">
        <v>38</v>
      </c>
      <c r="G454" t="s">
        <v>449</v>
      </c>
      <c r="H454" t="str">
        <f t="shared" si="65"/>
        <v>04Sep2024mpsunhs1</v>
      </c>
      <c r="P454" t="s">
        <v>117</v>
      </c>
      <c r="R454" t="str">
        <f t="shared" si="66"/>
        <v xml:space="preserve">bee small, dark </v>
      </c>
      <c r="V454">
        <v>1</v>
      </c>
      <c r="W454" t="s">
        <v>248</v>
      </c>
      <c r="X454" t="s">
        <v>90</v>
      </c>
      <c r="Z454" t="s">
        <v>85</v>
      </c>
      <c r="AA454" t="s">
        <v>83</v>
      </c>
    </row>
    <row r="455" spans="1:28" ht="15" customHeight="1">
      <c r="A455" t="s">
        <v>74</v>
      </c>
      <c r="B455" s="1" t="str">
        <f t="shared" si="67"/>
        <v>04Sep2024mpsunh</v>
      </c>
      <c r="C455" s="2" t="s">
        <v>442</v>
      </c>
      <c r="D455" t="s">
        <v>154</v>
      </c>
      <c r="E455" t="s">
        <v>77</v>
      </c>
      <c r="F455" s="2" t="s">
        <v>67</v>
      </c>
      <c r="G455" t="s">
        <v>490</v>
      </c>
      <c r="H455" t="str">
        <f t="shared" si="65"/>
        <v>04Sep2024mpsunhp1</v>
      </c>
      <c r="P455" t="s">
        <v>62</v>
      </c>
      <c r="Q455" t="s">
        <v>491</v>
      </c>
      <c r="R455" t="str">
        <f t="shared" si="66"/>
        <v>wasp Vespula pensylvanica</v>
      </c>
      <c r="S455" s="5" t="s">
        <v>492</v>
      </c>
      <c r="V455">
        <v>1</v>
      </c>
      <c r="W455" t="s">
        <v>209</v>
      </c>
      <c r="Z455" t="s">
        <v>43</v>
      </c>
      <c r="AA455" t="s">
        <v>83</v>
      </c>
    </row>
    <row r="456" spans="1:28" ht="15" customHeight="1">
      <c r="A456" t="s">
        <v>74</v>
      </c>
      <c r="B456" s="1" t="str">
        <f t="shared" si="67"/>
        <v>04Sep2024mpsunh</v>
      </c>
      <c r="C456" s="2" t="s">
        <v>442</v>
      </c>
      <c r="D456" t="s">
        <v>154</v>
      </c>
      <c r="E456" t="s">
        <v>77</v>
      </c>
      <c r="F456" s="2" t="s">
        <v>67</v>
      </c>
      <c r="G456" t="s">
        <v>490</v>
      </c>
      <c r="H456" t="str">
        <f t="shared" si="65"/>
        <v>04Sep2024mpsunhp2</v>
      </c>
      <c r="P456" t="s">
        <v>62</v>
      </c>
      <c r="Q456" t="s">
        <v>491</v>
      </c>
      <c r="R456" t="str">
        <f t="shared" si="66"/>
        <v>wasp Vespula pensylvanica</v>
      </c>
      <c r="S456" s="5" t="s">
        <v>493</v>
      </c>
      <c r="V456">
        <v>1</v>
      </c>
      <c r="Z456" t="s">
        <v>47</v>
      </c>
      <c r="AA456" t="s">
        <v>83</v>
      </c>
      <c r="AB456" t="s">
        <v>340</v>
      </c>
    </row>
    <row r="457" spans="1:28" ht="15" customHeight="1">
      <c r="A457" t="s">
        <v>74</v>
      </c>
      <c r="B457" s="1" t="str">
        <f t="shared" si="54"/>
        <v>04Sep2024mpsuh</v>
      </c>
      <c r="C457" s="2" t="s">
        <v>442</v>
      </c>
      <c r="D457" t="s">
        <v>154</v>
      </c>
      <c r="E457" t="s">
        <v>31</v>
      </c>
      <c r="F457" s="2" t="s">
        <v>32</v>
      </c>
      <c r="G457" t="s">
        <v>449</v>
      </c>
      <c r="H457" t="str">
        <f t="shared" si="65"/>
        <v>04Sep2024mpsuh</v>
      </c>
      <c r="P457" t="s">
        <v>166</v>
      </c>
      <c r="Q457" t="s">
        <v>167</v>
      </c>
      <c r="R457" t="str">
        <f t="shared" si="66"/>
        <v>bee Apis mellifera</v>
      </c>
      <c r="V457">
        <v>1</v>
      </c>
      <c r="W457" t="s">
        <v>129</v>
      </c>
      <c r="X457" t="s">
        <v>130</v>
      </c>
      <c r="AA457" t="s">
        <v>88</v>
      </c>
    </row>
    <row r="458" spans="1:28" ht="15" customHeight="1">
      <c r="A458" t="s">
        <v>74</v>
      </c>
      <c r="B458" s="1" t="str">
        <f t="shared" ref="B458:B459" si="68">CONCATENATE(C458,D458,E458)</f>
        <v>04Sep2024mpsuh</v>
      </c>
      <c r="C458" s="2" t="s">
        <v>442</v>
      </c>
      <c r="D458" t="s">
        <v>154</v>
      </c>
      <c r="E458" t="s">
        <v>31</v>
      </c>
      <c r="F458" s="2" t="s">
        <v>38</v>
      </c>
      <c r="H458" t="str">
        <f t="shared" si="65"/>
        <v>04Sep2024mpsuh</v>
      </c>
      <c r="R458" t="str">
        <f t="shared" si="66"/>
        <v xml:space="preserve">  </v>
      </c>
      <c r="V458">
        <v>0</v>
      </c>
    </row>
    <row r="459" spans="1:28" ht="15" customHeight="1">
      <c r="A459" t="s">
        <v>74</v>
      </c>
      <c r="B459" s="1" t="str">
        <f t="shared" si="68"/>
        <v>04Sep2024mpsuh</v>
      </c>
      <c r="C459" s="2" t="s">
        <v>442</v>
      </c>
      <c r="D459" t="s">
        <v>154</v>
      </c>
      <c r="E459" t="s">
        <v>31</v>
      </c>
      <c r="F459" s="2" t="s">
        <v>67</v>
      </c>
      <c r="G459" t="s">
        <v>80</v>
      </c>
      <c r="H459" t="str">
        <f t="shared" si="65"/>
        <v>04Sep2024mpsuh</v>
      </c>
      <c r="R459" t="str">
        <f t="shared" si="66"/>
        <v xml:space="preserve">Hoverfly  </v>
      </c>
      <c r="V459">
        <v>1</v>
      </c>
      <c r="W459" t="s">
        <v>129</v>
      </c>
      <c r="X459" t="s">
        <v>130</v>
      </c>
      <c r="AA459" t="s">
        <v>88</v>
      </c>
      <c r="AB459" t="s">
        <v>70</v>
      </c>
    </row>
    <row r="460" spans="1:28" ht="15" customHeight="1">
      <c r="A460" t="s">
        <v>74</v>
      </c>
      <c r="B460" s="1" t="str">
        <f t="shared" ref="B460:B490" si="69">CONCATENATE(C460,D460,E460)</f>
        <v>08Sep2024fscgnh</v>
      </c>
      <c r="C460" s="2" t="s">
        <v>365</v>
      </c>
      <c r="D460" t="s">
        <v>76</v>
      </c>
      <c r="E460" t="s">
        <v>77</v>
      </c>
      <c r="F460" s="2" t="s">
        <v>32</v>
      </c>
      <c r="H460" t="str">
        <f t="shared" si="65"/>
        <v>08Sep2024fscgnh</v>
      </c>
      <c r="R460" t="str">
        <f t="shared" si="66"/>
        <v xml:space="preserve">  </v>
      </c>
      <c r="V460">
        <v>0</v>
      </c>
    </row>
    <row r="461" spans="1:28" ht="15" customHeight="1">
      <c r="A461" t="s">
        <v>74</v>
      </c>
      <c r="B461" s="1" t="str">
        <f t="shared" ref="B461:B462" si="70">CONCATENATE(C461,D461,E461)</f>
        <v>08Sep2024fscgnh</v>
      </c>
      <c r="C461" s="2" t="s">
        <v>365</v>
      </c>
      <c r="D461" t="s">
        <v>76</v>
      </c>
      <c r="E461" t="s">
        <v>77</v>
      </c>
      <c r="F461" s="2" t="s">
        <v>38</v>
      </c>
      <c r="H461" t="str">
        <f t="shared" si="65"/>
        <v>08Sep2024fscgnh</v>
      </c>
      <c r="R461" t="str">
        <f t="shared" si="66"/>
        <v xml:space="preserve">  </v>
      </c>
      <c r="V461">
        <v>0</v>
      </c>
    </row>
    <row r="462" spans="1:28" ht="15" customHeight="1">
      <c r="A462" t="s">
        <v>74</v>
      </c>
      <c r="B462" s="1" t="str">
        <f t="shared" si="70"/>
        <v>08Sep2024fscgnh</v>
      </c>
      <c r="C462" s="2" t="s">
        <v>365</v>
      </c>
      <c r="D462" t="s">
        <v>76</v>
      </c>
      <c r="E462" t="s">
        <v>77</v>
      </c>
      <c r="F462" s="2" t="s">
        <v>67</v>
      </c>
      <c r="G462" t="s">
        <v>481</v>
      </c>
      <c r="H462" t="str">
        <f t="shared" si="65"/>
        <v>08Sep2024fscgnhp1</v>
      </c>
      <c r="R462" t="str">
        <f t="shared" si="66"/>
        <v xml:space="preserve">Unknown  </v>
      </c>
      <c r="S462" s="5" t="s">
        <v>494</v>
      </c>
      <c r="V462">
        <v>1</v>
      </c>
      <c r="W462" t="s">
        <v>248</v>
      </c>
      <c r="X462" t="s">
        <v>90</v>
      </c>
      <c r="Z462" t="s">
        <v>43</v>
      </c>
      <c r="AA462" t="s">
        <v>83</v>
      </c>
      <c r="AB462" t="s">
        <v>495</v>
      </c>
    </row>
    <row r="463" spans="1:28" ht="15" customHeight="1">
      <c r="A463" t="s">
        <v>74</v>
      </c>
      <c r="B463" s="1" t="str">
        <f t="shared" si="69"/>
        <v>23Sep2024poofc</v>
      </c>
      <c r="C463" s="2" t="s">
        <v>144</v>
      </c>
      <c r="D463" t="s">
        <v>145</v>
      </c>
      <c r="E463" t="s">
        <v>110</v>
      </c>
      <c r="F463" s="2" t="s">
        <v>32</v>
      </c>
      <c r="H463" t="str">
        <f t="shared" si="65"/>
        <v>23Sep2024poofc</v>
      </c>
      <c r="R463" t="str">
        <f t="shared" si="66"/>
        <v xml:space="preserve">  </v>
      </c>
      <c r="V463">
        <v>0</v>
      </c>
    </row>
    <row r="464" spans="1:28" ht="15" customHeight="1">
      <c r="A464" t="s">
        <v>74</v>
      </c>
      <c r="B464" s="1" t="str">
        <f t="shared" ref="B464:B465" si="71">CONCATENATE(C464,D464,E464)</f>
        <v>23Sep2024poofc</v>
      </c>
      <c r="C464" s="2" t="s">
        <v>144</v>
      </c>
      <c r="D464" t="s">
        <v>145</v>
      </c>
      <c r="E464" t="s">
        <v>110</v>
      </c>
      <c r="F464" s="2" t="s">
        <v>38</v>
      </c>
      <c r="H464" t="str">
        <f t="shared" si="65"/>
        <v>23Sep2024poofc</v>
      </c>
      <c r="R464" t="str">
        <f t="shared" si="66"/>
        <v xml:space="preserve">  </v>
      </c>
      <c r="V464">
        <v>0</v>
      </c>
    </row>
    <row r="465" spans="1:28" ht="15" customHeight="1">
      <c r="A465" t="s">
        <v>74</v>
      </c>
      <c r="B465" s="1" t="str">
        <f t="shared" si="71"/>
        <v>23Sep2024poofc</v>
      </c>
      <c r="C465" s="2" t="s">
        <v>144</v>
      </c>
      <c r="D465" t="s">
        <v>145</v>
      </c>
      <c r="E465" t="s">
        <v>110</v>
      </c>
      <c r="F465" s="2" t="s">
        <v>67</v>
      </c>
      <c r="H465" t="str">
        <f t="shared" si="65"/>
        <v>23Sep2024poofc</v>
      </c>
      <c r="R465" t="str">
        <f t="shared" si="66"/>
        <v xml:space="preserve">  </v>
      </c>
      <c r="V465">
        <v>0</v>
      </c>
    </row>
    <row r="466" spans="1:28" ht="15" customHeight="1">
      <c r="A466" t="s">
        <v>74</v>
      </c>
      <c r="B466" s="1" t="str">
        <f t="shared" si="69"/>
        <v>21Aug2024poofh</v>
      </c>
      <c r="C466" s="2" t="s">
        <v>190</v>
      </c>
      <c r="D466" t="s">
        <v>145</v>
      </c>
      <c r="E466" t="s">
        <v>31</v>
      </c>
      <c r="F466" s="2" t="s">
        <v>32</v>
      </c>
      <c r="G466" t="s">
        <v>80</v>
      </c>
      <c r="H466" t="str">
        <f t="shared" si="65"/>
        <v>21Aug2024poofh</v>
      </c>
      <c r="R466" t="str">
        <f t="shared" si="66"/>
        <v xml:space="preserve">Hoverfly  </v>
      </c>
      <c r="V466">
        <v>2</v>
      </c>
      <c r="W466" t="s">
        <v>155</v>
      </c>
      <c r="X466" t="s">
        <v>156</v>
      </c>
      <c r="AA466" t="s">
        <v>88</v>
      </c>
    </row>
    <row r="467" spans="1:28" ht="15" customHeight="1">
      <c r="A467" t="s">
        <v>74</v>
      </c>
      <c r="B467" s="1" t="str">
        <f t="shared" ref="B467:B469" si="72">CONCATENATE(C467,D467,E467)</f>
        <v>21Aug2024poofh</v>
      </c>
      <c r="C467" s="2" t="s">
        <v>190</v>
      </c>
      <c r="D467" t="s">
        <v>145</v>
      </c>
      <c r="E467" t="s">
        <v>31</v>
      </c>
      <c r="F467" s="2" t="s">
        <v>38</v>
      </c>
      <c r="H467" t="str">
        <f t="shared" si="65"/>
        <v>21Aug2024poofh</v>
      </c>
      <c r="R467" t="str">
        <f t="shared" si="66"/>
        <v xml:space="preserve">  </v>
      </c>
      <c r="V467">
        <v>0</v>
      </c>
    </row>
    <row r="468" spans="1:28" ht="15" customHeight="1">
      <c r="A468" t="s">
        <v>74</v>
      </c>
      <c r="B468" s="1" t="str">
        <f t="shared" si="72"/>
        <v>21Aug2024poofh</v>
      </c>
      <c r="C468" s="2" t="s">
        <v>190</v>
      </c>
      <c r="D468" t="s">
        <v>145</v>
      </c>
      <c r="E468" t="s">
        <v>31</v>
      </c>
      <c r="F468" s="2" t="s">
        <v>67</v>
      </c>
      <c r="H468" t="str">
        <f t="shared" si="65"/>
        <v>21Aug2024poofh</v>
      </c>
      <c r="R468" t="str">
        <f t="shared" si="66"/>
        <v xml:space="preserve">  </v>
      </c>
      <c r="V468">
        <v>0</v>
      </c>
    </row>
    <row r="469" spans="1:28" ht="15" customHeight="1">
      <c r="A469" t="s">
        <v>74</v>
      </c>
      <c r="B469" s="1" t="str">
        <f t="shared" si="72"/>
        <v>08Sep2024fscgh</v>
      </c>
      <c r="C469" s="2" t="s">
        <v>365</v>
      </c>
      <c r="D469" t="s">
        <v>76</v>
      </c>
      <c r="E469" t="s">
        <v>31</v>
      </c>
      <c r="F469" s="2" t="s">
        <v>32</v>
      </c>
      <c r="G469" t="s">
        <v>449</v>
      </c>
      <c r="H469" t="str">
        <f t="shared" si="65"/>
        <v>08Sep2024fscgh</v>
      </c>
      <c r="P469" t="s">
        <v>411</v>
      </c>
      <c r="R469" t="str">
        <f t="shared" si="66"/>
        <v xml:space="preserve">bee Agapostemon </v>
      </c>
      <c r="V469">
        <v>1</v>
      </c>
      <c r="W469" t="s">
        <v>129</v>
      </c>
      <c r="X469" t="s">
        <v>130</v>
      </c>
      <c r="AA469" t="s">
        <v>88</v>
      </c>
    </row>
    <row r="470" spans="1:28" ht="15" customHeight="1">
      <c r="A470" t="s">
        <v>74</v>
      </c>
      <c r="B470" s="1" t="str">
        <f t="shared" ref="B470:B483" si="73">CONCATENATE(C470,D470,E470)</f>
        <v>08Sep2024fscgh</v>
      </c>
      <c r="C470" s="2" t="s">
        <v>365</v>
      </c>
      <c r="D470" t="s">
        <v>76</v>
      </c>
      <c r="E470" t="s">
        <v>31</v>
      </c>
      <c r="F470" s="2" t="s">
        <v>32</v>
      </c>
      <c r="G470" t="s">
        <v>449</v>
      </c>
      <c r="H470" t="str">
        <f t="shared" si="65"/>
        <v>08Sep2024fscgh</v>
      </c>
      <c r="P470" t="s">
        <v>117</v>
      </c>
      <c r="R470" t="str">
        <f t="shared" si="66"/>
        <v xml:space="preserve">bee small, dark </v>
      </c>
      <c r="V470">
        <v>1</v>
      </c>
      <c r="W470" t="s">
        <v>155</v>
      </c>
      <c r="X470" t="s">
        <v>156</v>
      </c>
      <c r="AA470" t="s">
        <v>88</v>
      </c>
    </row>
    <row r="471" spans="1:28" ht="15" customHeight="1">
      <c r="A471" t="s">
        <v>74</v>
      </c>
      <c r="B471" s="1" t="str">
        <f t="shared" si="73"/>
        <v>08Sep2024fscgh</v>
      </c>
      <c r="C471" s="2" t="s">
        <v>365</v>
      </c>
      <c r="D471" t="s">
        <v>76</v>
      </c>
      <c r="E471" t="s">
        <v>31</v>
      </c>
      <c r="F471" s="2" t="s">
        <v>32</v>
      </c>
      <c r="H471" t="str">
        <f t="shared" si="65"/>
        <v>08Sep2024fscgh</v>
      </c>
      <c r="P471" t="s">
        <v>117</v>
      </c>
      <c r="R471" t="str">
        <f t="shared" si="66"/>
        <v xml:space="preserve"> small, dark </v>
      </c>
      <c r="V471">
        <v>1</v>
      </c>
      <c r="W471" t="s">
        <v>496</v>
      </c>
      <c r="X471" t="s">
        <v>497</v>
      </c>
      <c r="AA471" t="s">
        <v>88</v>
      </c>
    </row>
    <row r="472" spans="1:28" ht="15" customHeight="1">
      <c r="A472" t="s">
        <v>74</v>
      </c>
      <c r="B472" s="1" t="str">
        <f t="shared" si="73"/>
        <v>08Sep2024fscgh</v>
      </c>
      <c r="C472" s="2" t="s">
        <v>365</v>
      </c>
      <c r="D472" t="s">
        <v>76</v>
      </c>
      <c r="E472" t="s">
        <v>31</v>
      </c>
      <c r="F472" s="2" t="s">
        <v>32</v>
      </c>
      <c r="H472" t="str">
        <f t="shared" si="65"/>
        <v>08Sep2024fscgh</v>
      </c>
      <c r="P472" t="s">
        <v>411</v>
      </c>
      <c r="R472" t="str">
        <f t="shared" si="66"/>
        <v xml:space="preserve"> Agapostemon </v>
      </c>
      <c r="V472">
        <v>1</v>
      </c>
      <c r="W472" t="s">
        <v>496</v>
      </c>
      <c r="X472" t="s">
        <v>497</v>
      </c>
      <c r="AA472" t="s">
        <v>88</v>
      </c>
    </row>
    <row r="473" spans="1:28" ht="15" customHeight="1">
      <c r="A473" t="s">
        <v>74</v>
      </c>
      <c r="B473" s="1" t="str">
        <f t="shared" si="73"/>
        <v>08Sep2024fscgh</v>
      </c>
      <c r="C473" s="2" t="s">
        <v>365</v>
      </c>
      <c r="D473" t="s">
        <v>76</v>
      </c>
      <c r="E473" t="s">
        <v>31</v>
      </c>
      <c r="F473" s="2" t="s">
        <v>38</v>
      </c>
      <c r="G473" t="s">
        <v>449</v>
      </c>
      <c r="H473" t="str">
        <f t="shared" si="65"/>
        <v>08Sep2024fscgh</v>
      </c>
      <c r="P473" t="s">
        <v>411</v>
      </c>
      <c r="R473" t="str">
        <f t="shared" si="66"/>
        <v xml:space="preserve">bee Agapostemon </v>
      </c>
      <c r="V473">
        <v>1</v>
      </c>
      <c r="W473" t="s">
        <v>496</v>
      </c>
      <c r="X473" t="s">
        <v>497</v>
      </c>
      <c r="AA473" t="s">
        <v>88</v>
      </c>
      <c r="AB473" t="s">
        <v>70</v>
      </c>
    </row>
    <row r="474" spans="1:28" ht="15" customHeight="1">
      <c r="A474" t="s">
        <v>74</v>
      </c>
      <c r="B474" s="1" t="str">
        <f t="shared" si="73"/>
        <v>08Sep2024fscgh</v>
      </c>
      <c r="C474" s="2" t="s">
        <v>365</v>
      </c>
      <c r="D474" t="s">
        <v>76</v>
      </c>
      <c r="E474" t="s">
        <v>31</v>
      </c>
      <c r="F474" s="2" t="s">
        <v>38</v>
      </c>
      <c r="G474" t="s">
        <v>449</v>
      </c>
      <c r="H474" t="str">
        <f t="shared" si="65"/>
        <v>08Sep2024fscgh</v>
      </c>
      <c r="R474" t="str">
        <f t="shared" si="66"/>
        <v xml:space="preserve">bee  </v>
      </c>
      <c r="V474">
        <v>1</v>
      </c>
      <c r="W474" t="s">
        <v>155</v>
      </c>
      <c r="X474" t="s">
        <v>156</v>
      </c>
      <c r="AA474" t="s">
        <v>88</v>
      </c>
      <c r="AB474" t="s">
        <v>498</v>
      </c>
    </row>
    <row r="475" spans="1:28" ht="15" customHeight="1">
      <c r="A475" t="s">
        <v>74</v>
      </c>
      <c r="B475" s="1" t="str">
        <f t="shared" si="73"/>
        <v>08Sep2024fscgh</v>
      </c>
      <c r="C475" s="2" t="s">
        <v>365</v>
      </c>
      <c r="D475" t="s">
        <v>76</v>
      </c>
      <c r="E475" t="s">
        <v>31</v>
      </c>
      <c r="F475" s="2" t="s">
        <v>38</v>
      </c>
      <c r="G475" t="s">
        <v>481</v>
      </c>
      <c r="H475" t="str">
        <f t="shared" si="65"/>
        <v>08Sep2024fscghp1</v>
      </c>
      <c r="R475" t="str">
        <f t="shared" si="66"/>
        <v xml:space="preserve">Unknown  </v>
      </c>
      <c r="S475" s="5" t="s">
        <v>499</v>
      </c>
      <c r="V475">
        <v>1</v>
      </c>
      <c r="W475" t="s">
        <v>164</v>
      </c>
      <c r="X475" t="s">
        <v>165</v>
      </c>
      <c r="Z475" t="s">
        <v>43</v>
      </c>
      <c r="AA475" t="s">
        <v>88</v>
      </c>
    </row>
    <row r="476" spans="1:28" ht="15" customHeight="1">
      <c r="A476" t="s">
        <v>74</v>
      </c>
      <c r="B476" s="1" t="str">
        <f t="shared" si="73"/>
        <v>08Sep2024fscgh</v>
      </c>
      <c r="C476" s="2" t="s">
        <v>365</v>
      </c>
      <c r="D476" t="s">
        <v>76</v>
      </c>
      <c r="E476" t="s">
        <v>31</v>
      </c>
      <c r="F476" s="2" t="s">
        <v>38</v>
      </c>
      <c r="G476" t="s">
        <v>449</v>
      </c>
      <c r="H476" t="str">
        <f t="shared" si="65"/>
        <v>08Sep2024fscghp2</v>
      </c>
      <c r="P476" t="s">
        <v>411</v>
      </c>
      <c r="Q476" t="s">
        <v>135</v>
      </c>
      <c r="R476" t="str">
        <f t="shared" si="66"/>
        <v>bee Agapostemon texanus</v>
      </c>
      <c r="S476" s="5" t="s">
        <v>500</v>
      </c>
      <c r="U476" t="s">
        <v>42</v>
      </c>
      <c r="V476">
        <v>1</v>
      </c>
      <c r="W476" t="s">
        <v>155</v>
      </c>
      <c r="X476" t="s">
        <v>156</v>
      </c>
      <c r="Z476" t="s">
        <v>47</v>
      </c>
      <c r="AA476" t="s">
        <v>83</v>
      </c>
    </row>
    <row r="477" spans="1:28" ht="15" customHeight="1">
      <c r="A477" t="s">
        <v>74</v>
      </c>
      <c r="B477" s="1" t="str">
        <f t="shared" si="73"/>
        <v>08Sep2024fscgh</v>
      </c>
      <c r="C477" s="2" t="s">
        <v>365</v>
      </c>
      <c r="D477" t="s">
        <v>76</v>
      </c>
      <c r="E477" t="s">
        <v>31</v>
      </c>
      <c r="F477" s="2" t="s">
        <v>38</v>
      </c>
      <c r="G477" t="s">
        <v>449</v>
      </c>
      <c r="H477" t="str">
        <f t="shared" si="65"/>
        <v>08Sep2024fscghs1</v>
      </c>
      <c r="P477" t="s">
        <v>117</v>
      </c>
      <c r="R477" t="str">
        <f t="shared" si="66"/>
        <v xml:space="preserve">bee small, dark </v>
      </c>
      <c r="V477">
        <v>1</v>
      </c>
      <c r="W477" t="s">
        <v>155</v>
      </c>
      <c r="X477" t="s">
        <v>156</v>
      </c>
      <c r="Z477" t="s">
        <v>85</v>
      </c>
      <c r="AA477" t="s">
        <v>83</v>
      </c>
    </row>
    <row r="478" spans="1:28" ht="15" customHeight="1">
      <c r="A478" t="s">
        <v>74</v>
      </c>
      <c r="B478" s="1" t="str">
        <f t="shared" si="73"/>
        <v>08Sep2024fscgh</v>
      </c>
      <c r="C478" s="2" t="s">
        <v>365</v>
      </c>
      <c r="D478" t="s">
        <v>76</v>
      </c>
      <c r="E478" t="s">
        <v>31</v>
      </c>
      <c r="F478" s="2" t="s">
        <v>38</v>
      </c>
      <c r="G478" t="s">
        <v>449</v>
      </c>
      <c r="H478" t="str">
        <f t="shared" si="65"/>
        <v>08Sep2024fscghp3</v>
      </c>
      <c r="P478" t="s">
        <v>411</v>
      </c>
      <c r="Q478" t="s">
        <v>135</v>
      </c>
      <c r="R478" t="str">
        <f t="shared" si="66"/>
        <v>bee Agapostemon texanus</v>
      </c>
      <c r="S478" s="5" t="s">
        <v>501</v>
      </c>
      <c r="U478" t="s">
        <v>42</v>
      </c>
      <c r="V478">
        <v>1</v>
      </c>
      <c r="W478" t="s">
        <v>155</v>
      </c>
      <c r="X478" t="s">
        <v>156</v>
      </c>
      <c r="Z478" t="s">
        <v>50</v>
      </c>
      <c r="AA478" t="s">
        <v>83</v>
      </c>
    </row>
    <row r="479" spans="1:28" ht="15" customHeight="1">
      <c r="A479" t="s">
        <v>74</v>
      </c>
      <c r="B479" s="1" t="str">
        <f t="shared" si="73"/>
        <v>08Sep2024fscgh</v>
      </c>
      <c r="C479" s="2" t="s">
        <v>365</v>
      </c>
      <c r="D479" t="s">
        <v>76</v>
      </c>
      <c r="E479" t="s">
        <v>31</v>
      </c>
      <c r="F479" s="2" t="s">
        <v>38</v>
      </c>
      <c r="G479" t="s">
        <v>449</v>
      </c>
      <c r="H479" t="str">
        <f t="shared" si="65"/>
        <v>08Sep2024fscghs2</v>
      </c>
      <c r="I479" t="s">
        <v>502</v>
      </c>
      <c r="J479" t="s">
        <v>234</v>
      </c>
      <c r="K479" t="s">
        <v>235</v>
      </c>
      <c r="L479" t="s">
        <v>503</v>
      </c>
      <c r="M479" t="str">
        <f t="shared" ref="M479" si="74">K479&amp;" "&amp;L479</f>
        <v xml:space="preserve">Lasioglossum (Dialictus) sp. 1 </v>
      </c>
      <c r="N479" t="s">
        <v>259</v>
      </c>
      <c r="O479" t="s">
        <v>260</v>
      </c>
      <c r="P479" t="s">
        <v>117</v>
      </c>
      <c r="R479" t="str">
        <f t="shared" si="66"/>
        <v xml:space="preserve">bee small, dark </v>
      </c>
      <c r="V479">
        <v>1</v>
      </c>
      <c r="W479" t="s">
        <v>155</v>
      </c>
      <c r="X479" t="s">
        <v>156</v>
      </c>
      <c r="Z479" t="s">
        <v>91</v>
      </c>
      <c r="AA479" t="s">
        <v>83</v>
      </c>
    </row>
    <row r="480" spans="1:28" ht="15" customHeight="1">
      <c r="A480" t="s">
        <v>74</v>
      </c>
      <c r="B480" s="1" t="str">
        <f t="shared" si="73"/>
        <v>08Sep2024fscgh</v>
      </c>
      <c r="C480" s="2" t="s">
        <v>365</v>
      </c>
      <c r="D480" t="s">
        <v>76</v>
      </c>
      <c r="E480" t="s">
        <v>31</v>
      </c>
      <c r="F480" s="2" t="s">
        <v>67</v>
      </c>
      <c r="G480" t="s">
        <v>449</v>
      </c>
      <c r="H480" t="str">
        <f t="shared" si="65"/>
        <v>08Sep2024fscghp4</v>
      </c>
      <c r="P480" t="s">
        <v>411</v>
      </c>
      <c r="Q480" t="s">
        <v>135</v>
      </c>
      <c r="R480" t="str">
        <f t="shared" si="66"/>
        <v>bee Agapostemon texanus</v>
      </c>
      <c r="S480" s="5" t="s">
        <v>504</v>
      </c>
      <c r="U480" t="s">
        <v>42</v>
      </c>
      <c r="V480">
        <v>1</v>
      </c>
      <c r="W480" t="s">
        <v>155</v>
      </c>
      <c r="X480" t="s">
        <v>156</v>
      </c>
      <c r="Z480" t="s">
        <v>53</v>
      </c>
      <c r="AA480" t="s">
        <v>83</v>
      </c>
    </row>
    <row r="481" spans="1:28" ht="15" customHeight="1">
      <c r="A481" t="s">
        <v>74</v>
      </c>
      <c r="B481" s="1" t="str">
        <f t="shared" si="73"/>
        <v>08Sep2024fscgh</v>
      </c>
      <c r="C481" s="2" t="s">
        <v>365</v>
      </c>
      <c r="D481" t="s">
        <v>76</v>
      </c>
      <c r="E481" t="s">
        <v>31</v>
      </c>
      <c r="F481" s="2" t="s">
        <v>67</v>
      </c>
      <c r="G481" t="s">
        <v>449</v>
      </c>
      <c r="H481" t="str">
        <f t="shared" si="65"/>
        <v>08Sep2024fscghs3</v>
      </c>
      <c r="P481" t="s">
        <v>117</v>
      </c>
      <c r="R481" t="str">
        <f t="shared" si="66"/>
        <v xml:space="preserve">bee small, dark </v>
      </c>
      <c r="V481">
        <v>1</v>
      </c>
      <c r="W481" t="s">
        <v>155</v>
      </c>
      <c r="X481" t="s">
        <v>156</v>
      </c>
      <c r="Z481" t="s">
        <v>96</v>
      </c>
      <c r="AA481" t="s">
        <v>83</v>
      </c>
    </row>
    <row r="482" spans="1:28" ht="15" customHeight="1">
      <c r="A482" t="s">
        <v>74</v>
      </c>
      <c r="B482" s="1" t="str">
        <f t="shared" si="73"/>
        <v>08Sep2024fscgh</v>
      </c>
      <c r="C482" s="2" t="s">
        <v>365</v>
      </c>
      <c r="D482" t="s">
        <v>76</v>
      </c>
      <c r="E482" t="s">
        <v>31</v>
      </c>
      <c r="F482" s="2" t="s">
        <v>67</v>
      </c>
      <c r="G482" t="s">
        <v>490</v>
      </c>
      <c r="H482" t="str">
        <f t="shared" si="65"/>
        <v>08Sep2024fscghp5</v>
      </c>
      <c r="P482" t="s">
        <v>114</v>
      </c>
      <c r="R482" t="str">
        <f t="shared" si="66"/>
        <v xml:space="preserve">wasp Eumeninae </v>
      </c>
      <c r="V482">
        <v>1</v>
      </c>
      <c r="W482" t="s">
        <v>155</v>
      </c>
      <c r="X482" t="s">
        <v>156</v>
      </c>
      <c r="Z482" t="s">
        <v>56</v>
      </c>
      <c r="AA482" t="s">
        <v>83</v>
      </c>
    </row>
    <row r="483" spans="1:28" ht="15" customHeight="1">
      <c r="A483" t="s">
        <v>74</v>
      </c>
      <c r="B483" s="1" t="str">
        <f t="shared" si="73"/>
        <v>08Sep2024fscgh</v>
      </c>
      <c r="C483" s="2" t="s">
        <v>365</v>
      </c>
      <c r="D483" t="s">
        <v>76</v>
      </c>
      <c r="E483" t="s">
        <v>31</v>
      </c>
      <c r="F483" s="2" t="s">
        <v>67</v>
      </c>
      <c r="G483" t="s">
        <v>490</v>
      </c>
      <c r="H483" t="str">
        <f t="shared" si="65"/>
        <v>08Sep2024fscgh</v>
      </c>
      <c r="P483" s="7" t="s">
        <v>505</v>
      </c>
      <c r="R483" t="str">
        <f t="shared" si="66"/>
        <v xml:space="preserve">wasp Vespidae </v>
      </c>
      <c r="V483">
        <v>1</v>
      </c>
      <c r="W483" t="s">
        <v>142</v>
      </c>
      <c r="AA483" t="s">
        <v>88</v>
      </c>
      <c r="AB483" t="s">
        <v>506</v>
      </c>
    </row>
    <row r="484" spans="1:28" ht="15" customHeight="1">
      <c r="A484" t="s">
        <v>74</v>
      </c>
      <c r="B484" s="1" t="str">
        <f t="shared" si="69"/>
        <v>08Sep2024poofh</v>
      </c>
      <c r="C484" s="2" t="s">
        <v>365</v>
      </c>
      <c r="D484" t="s">
        <v>145</v>
      </c>
      <c r="E484" t="s">
        <v>31</v>
      </c>
      <c r="F484" s="2" t="s">
        <v>32</v>
      </c>
      <c r="H484" t="str">
        <f t="shared" si="65"/>
        <v>08Sep2024poofh</v>
      </c>
      <c r="R484" t="str">
        <f t="shared" si="66"/>
        <v xml:space="preserve">  </v>
      </c>
      <c r="V484">
        <v>0</v>
      </c>
    </row>
    <row r="485" spans="1:28" ht="15" customHeight="1">
      <c r="A485" t="s">
        <v>74</v>
      </c>
      <c r="B485" s="1" t="str">
        <f t="shared" ref="B485:B489" si="75">CONCATENATE(C485,D485,E485)</f>
        <v>08Sep2024poofh</v>
      </c>
      <c r="C485" s="2" t="s">
        <v>365</v>
      </c>
      <c r="D485" t="s">
        <v>145</v>
      </c>
      <c r="E485" t="s">
        <v>31</v>
      </c>
      <c r="F485" s="2" t="s">
        <v>38</v>
      </c>
      <c r="G485" t="s">
        <v>80</v>
      </c>
      <c r="H485" t="str">
        <f t="shared" si="65"/>
        <v>08Sep2024poofhp1</v>
      </c>
      <c r="P485" t="s">
        <v>93</v>
      </c>
      <c r="R485" t="str">
        <f t="shared" si="66"/>
        <v xml:space="preserve">Hoverfly Eristalis </v>
      </c>
      <c r="S485" s="5" t="s">
        <v>507</v>
      </c>
      <c r="V485">
        <v>1</v>
      </c>
      <c r="W485" t="s">
        <v>451</v>
      </c>
      <c r="Z485" t="s">
        <v>43</v>
      </c>
      <c r="AA485" t="s">
        <v>83</v>
      </c>
      <c r="AB485" t="s">
        <v>508</v>
      </c>
    </row>
    <row r="486" spans="1:28" ht="15" customHeight="1">
      <c r="A486" t="s">
        <v>74</v>
      </c>
      <c r="B486" s="1" t="str">
        <f t="shared" si="75"/>
        <v>08Sep2024poofh</v>
      </c>
      <c r="C486" s="2" t="s">
        <v>365</v>
      </c>
      <c r="D486" t="s">
        <v>145</v>
      </c>
      <c r="E486" t="s">
        <v>31</v>
      </c>
      <c r="F486" s="2" t="s">
        <v>38</v>
      </c>
      <c r="G486" t="s">
        <v>80</v>
      </c>
      <c r="H486" t="str">
        <f t="shared" si="65"/>
        <v>08Sep2024poofhp2</v>
      </c>
      <c r="P486" t="s">
        <v>93</v>
      </c>
      <c r="R486" t="str">
        <f t="shared" si="66"/>
        <v xml:space="preserve">Hoverfly Eristalis </v>
      </c>
      <c r="S486" s="5" t="s">
        <v>509</v>
      </c>
      <c r="V486">
        <v>1</v>
      </c>
      <c r="W486" t="s">
        <v>155</v>
      </c>
      <c r="X486" t="s">
        <v>156</v>
      </c>
      <c r="Z486" t="s">
        <v>47</v>
      </c>
      <c r="AA486" t="s">
        <v>83</v>
      </c>
    </row>
    <row r="487" spans="1:28" ht="15" customHeight="1">
      <c r="A487" t="s">
        <v>74</v>
      </c>
      <c r="B487" s="1" t="str">
        <f t="shared" si="75"/>
        <v>08Sep2024poofh</v>
      </c>
      <c r="C487" s="2" t="s">
        <v>365</v>
      </c>
      <c r="D487" t="s">
        <v>145</v>
      </c>
      <c r="E487" t="s">
        <v>31</v>
      </c>
      <c r="F487" s="2" t="s">
        <v>67</v>
      </c>
      <c r="G487" t="s">
        <v>449</v>
      </c>
      <c r="H487" t="str">
        <f t="shared" si="65"/>
        <v>08Sep2024poofhs1</v>
      </c>
      <c r="P487" t="s">
        <v>117</v>
      </c>
      <c r="R487" t="str">
        <f t="shared" si="66"/>
        <v xml:space="preserve">bee small, dark </v>
      </c>
      <c r="V487">
        <v>1</v>
      </c>
      <c r="W487" t="s">
        <v>155</v>
      </c>
      <c r="X487" t="s">
        <v>156</v>
      </c>
      <c r="Z487" t="s">
        <v>85</v>
      </c>
      <c r="AA487" t="s">
        <v>83</v>
      </c>
    </row>
    <row r="488" spans="1:28" ht="15" customHeight="1">
      <c r="A488" t="s">
        <v>74</v>
      </c>
      <c r="B488" s="1" t="str">
        <f t="shared" si="75"/>
        <v>08Sep2024poofh</v>
      </c>
      <c r="C488" s="2" t="s">
        <v>365</v>
      </c>
      <c r="D488" t="s">
        <v>145</v>
      </c>
      <c r="E488" t="s">
        <v>31</v>
      </c>
      <c r="F488" s="2" t="s">
        <v>67</v>
      </c>
      <c r="G488" t="s">
        <v>449</v>
      </c>
      <c r="H488" t="str">
        <f t="shared" si="65"/>
        <v>08Sep2024poofhs2</v>
      </c>
      <c r="P488" t="s">
        <v>117</v>
      </c>
      <c r="R488" t="str">
        <f t="shared" si="66"/>
        <v xml:space="preserve">bee small, dark </v>
      </c>
      <c r="V488">
        <v>1</v>
      </c>
      <c r="W488" t="s">
        <v>155</v>
      </c>
      <c r="X488" t="s">
        <v>156</v>
      </c>
      <c r="Z488" t="s">
        <v>91</v>
      </c>
      <c r="AA488" t="s">
        <v>83</v>
      </c>
    </row>
    <row r="489" spans="1:28" ht="15" customHeight="1">
      <c r="A489" t="s">
        <v>74</v>
      </c>
      <c r="B489" s="1" t="str">
        <f t="shared" si="75"/>
        <v>08Sep2024poofh</v>
      </c>
      <c r="C489" s="2" t="s">
        <v>365</v>
      </c>
      <c r="D489" t="s">
        <v>145</v>
      </c>
      <c r="E489" t="s">
        <v>31</v>
      </c>
      <c r="F489" s="2" t="s">
        <v>67</v>
      </c>
      <c r="G489" t="s">
        <v>449</v>
      </c>
      <c r="H489" t="str">
        <f t="shared" si="65"/>
        <v>08Sep2024poofhs3</v>
      </c>
      <c r="I489" t="s">
        <v>510</v>
      </c>
      <c r="J489" t="s">
        <v>234</v>
      </c>
      <c r="K489" t="s">
        <v>235</v>
      </c>
      <c r="L489" t="s">
        <v>511</v>
      </c>
      <c r="M489" t="str">
        <f t="shared" ref="M489" si="76">K489&amp;" "&amp;L489</f>
        <v>Lasioglossum (Dialictus) tegulare group</v>
      </c>
      <c r="N489" t="s">
        <v>259</v>
      </c>
      <c r="O489" t="s">
        <v>260</v>
      </c>
      <c r="P489" t="s">
        <v>117</v>
      </c>
      <c r="R489" t="str">
        <f t="shared" si="66"/>
        <v xml:space="preserve">bee small, dark </v>
      </c>
      <c r="V489">
        <v>1</v>
      </c>
      <c r="W489" t="s">
        <v>155</v>
      </c>
      <c r="X489" t="s">
        <v>156</v>
      </c>
      <c r="Z489" t="s">
        <v>96</v>
      </c>
      <c r="AA489" t="s">
        <v>83</v>
      </c>
    </row>
    <row r="490" spans="1:28" ht="15" customHeight="1">
      <c r="A490" t="s">
        <v>74</v>
      </c>
      <c r="B490" s="1" t="str">
        <f t="shared" si="69"/>
        <v>21Aug2024mpsuh</v>
      </c>
      <c r="C490" s="2" t="s">
        <v>190</v>
      </c>
      <c r="D490" t="s">
        <v>154</v>
      </c>
      <c r="E490" t="s">
        <v>31</v>
      </c>
      <c r="F490" s="2" t="s">
        <v>32</v>
      </c>
      <c r="G490" t="s">
        <v>512</v>
      </c>
      <c r="H490" t="str">
        <f t="shared" si="65"/>
        <v>21Aug2024mpsuh</v>
      </c>
      <c r="R490" t="str">
        <f t="shared" si="66"/>
        <v xml:space="preserve">fly  </v>
      </c>
      <c r="V490">
        <v>1</v>
      </c>
      <c r="W490" t="s">
        <v>129</v>
      </c>
      <c r="X490" t="s">
        <v>130</v>
      </c>
      <c r="AA490" t="s">
        <v>88</v>
      </c>
      <c r="AB490" t="s">
        <v>513</v>
      </c>
    </row>
    <row r="491" spans="1:28" ht="15" customHeight="1">
      <c r="A491" t="s">
        <v>74</v>
      </c>
      <c r="B491" s="1" t="str">
        <f t="shared" ref="B491:B494" si="77">CONCATENATE(C491,D491,E491)</f>
        <v>21Aug2024mpsuh</v>
      </c>
      <c r="C491" s="2" t="s">
        <v>190</v>
      </c>
      <c r="D491" t="s">
        <v>154</v>
      </c>
      <c r="E491" t="s">
        <v>31</v>
      </c>
      <c r="F491" s="2" t="s">
        <v>38</v>
      </c>
      <c r="G491" t="s">
        <v>449</v>
      </c>
      <c r="H491" t="str">
        <f t="shared" si="65"/>
        <v>21Aug2024mpsuh</v>
      </c>
      <c r="P491" t="s">
        <v>117</v>
      </c>
      <c r="R491" t="str">
        <f t="shared" si="66"/>
        <v xml:space="preserve">bee small, dark </v>
      </c>
      <c r="V491">
        <v>1</v>
      </c>
      <c r="W491" t="s">
        <v>129</v>
      </c>
      <c r="X491" t="s">
        <v>130</v>
      </c>
      <c r="AA491" t="s">
        <v>88</v>
      </c>
      <c r="AB491" t="s">
        <v>70</v>
      </c>
    </row>
    <row r="492" spans="1:28" ht="15" customHeight="1">
      <c r="A492" t="s">
        <v>74</v>
      </c>
      <c r="B492" s="1" t="str">
        <f t="shared" si="77"/>
        <v>21Aug2024mpsuh</v>
      </c>
      <c r="C492" s="2" t="s">
        <v>190</v>
      </c>
      <c r="D492" t="s">
        <v>154</v>
      </c>
      <c r="E492" t="s">
        <v>31</v>
      </c>
      <c r="F492" s="2" t="s">
        <v>38</v>
      </c>
      <c r="G492" t="s">
        <v>80</v>
      </c>
      <c r="H492" t="str">
        <f t="shared" si="65"/>
        <v>21Aug2024mpsuhp1</v>
      </c>
      <c r="P492" t="s">
        <v>297</v>
      </c>
      <c r="R492" t="str">
        <f t="shared" si="66"/>
        <v xml:space="preserve">Hoverfly Platycheirus </v>
      </c>
      <c r="S492" s="5" t="s">
        <v>514</v>
      </c>
      <c r="V492">
        <v>1</v>
      </c>
      <c r="W492" t="s">
        <v>129</v>
      </c>
      <c r="X492" t="s">
        <v>130</v>
      </c>
      <c r="Z492" t="s">
        <v>43</v>
      </c>
      <c r="AA492" t="s">
        <v>83</v>
      </c>
    </row>
    <row r="493" spans="1:28" ht="15" customHeight="1">
      <c r="A493" t="s">
        <v>74</v>
      </c>
      <c r="B493" s="1" t="str">
        <f t="shared" si="77"/>
        <v>21Aug2024mpsuh</v>
      </c>
      <c r="C493" s="2" t="s">
        <v>190</v>
      </c>
      <c r="D493" t="s">
        <v>154</v>
      </c>
      <c r="E493" t="s">
        <v>31</v>
      </c>
      <c r="F493" s="2" t="s">
        <v>38</v>
      </c>
      <c r="G493" t="s">
        <v>80</v>
      </c>
      <c r="H493" t="str">
        <f t="shared" si="65"/>
        <v>21Aug2024mpsuhp2</v>
      </c>
      <c r="P493" t="s">
        <v>297</v>
      </c>
      <c r="R493" t="str">
        <f t="shared" si="66"/>
        <v xml:space="preserve">Hoverfly Platycheirus </v>
      </c>
      <c r="S493" s="5" t="s">
        <v>515</v>
      </c>
      <c r="V493">
        <v>1</v>
      </c>
      <c r="W493" t="s">
        <v>129</v>
      </c>
      <c r="X493" t="s">
        <v>130</v>
      </c>
      <c r="Z493" t="s">
        <v>47</v>
      </c>
      <c r="AA493" t="s">
        <v>83</v>
      </c>
    </row>
    <row r="494" spans="1:28" ht="15" customHeight="1">
      <c r="A494" t="s">
        <v>74</v>
      </c>
      <c r="B494" s="1" t="str">
        <f t="shared" si="77"/>
        <v>21Aug2024mpsuh</v>
      </c>
      <c r="C494" s="2" t="s">
        <v>190</v>
      </c>
      <c r="D494" t="s">
        <v>154</v>
      </c>
      <c r="E494" t="s">
        <v>31</v>
      </c>
      <c r="F494" s="2" t="s">
        <v>67</v>
      </c>
      <c r="G494" t="s">
        <v>512</v>
      </c>
      <c r="H494" t="str">
        <f t="shared" si="65"/>
        <v>21Aug2024mpsuh</v>
      </c>
      <c r="R494" t="str">
        <f t="shared" si="66"/>
        <v xml:space="preserve">fly  </v>
      </c>
      <c r="V494">
        <v>1</v>
      </c>
      <c r="W494" t="s">
        <v>155</v>
      </c>
      <c r="X494" t="s">
        <v>156</v>
      </c>
      <c r="AA494" t="s">
        <v>88</v>
      </c>
      <c r="AB494" t="s">
        <v>516</v>
      </c>
    </row>
    <row r="495" spans="1:28" ht="15" customHeight="1">
      <c r="A495" t="s">
        <v>253</v>
      </c>
      <c r="B495" s="1" t="str">
        <f t="shared" ref="B495:B558" si="78">CONCATENATE(C495,D495,E495)</f>
        <v>01Jul2024wewah</v>
      </c>
      <c r="C495" s="2" t="s">
        <v>517</v>
      </c>
      <c r="D495" t="s">
        <v>480</v>
      </c>
      <c r="E495" t="s">
        <v>31</v>
      </c>
      <c r="F495" t="s">
        <v>32</v>
      </c>
      <c r="H495" t="str">
        <f t="shared" si="65"/>
        <v>01Jul2024wewah</v>
      </c>
      <c r="R495" t="str">
        <f t="shared" si="66"/>
        <v xml:space="preserve">  </v>
      </c>
      <c r="V495">
        <v>0</v>
      </c>
    </row>
    <row r="496" spans="1:28" ht="15" customHeight="1">
      <c r="A496" t="s">
        <v>253</v>
      </c>
      <c r="B496" s="1" t="str">
        <f t="shared" si="78"/>
        <v>01Jul2024wewah</v>
      </c>
      <c r="C496" s="2" t="s">
        <v>517</v>
      </c>
      <c r="D496" t="s">
        <v>480</v>
      </c>
      <c r="E496" t="s">
        <v>31</v>
      </c>
      <c r="F496" t="s">
        <v>38</v>
      </c>
      <c r="G496" t="s">
        <v>36</v>
      </c>
      <c r="H496" t="str">
        <f t="shared" si="65"/>
        <v>01Jul2024wewahP1</v>
      </c>
      <c r="P496" t="s">
        <v>37</v>
      </c>
      <c r="Q496" t="s">
        <v>39</v>
      </c>
      <c r="R496" t="str">
        <f t="shared" si="66"/>
        <v>Bee Bombus vos/calig</v>
      </c>
      <c r="S496" s="5" t="s">
        <v>518</v>
      </c>
      <c r="T496" t="s">
        <v>519</v>
      </c>
      <c r="V496">
        <v>1</v>
      </c>
      <c r="W496" t="s">
        <v>34</v>
      </c>
      <c r="X496" t="s">
        <v>35</v>
      </c>
      <c r="Z496" t="s">
        <v>520</v>
      </c>
      <c r="AA496" t="s">
        <v>83</v>
      </c>
      <c r="AB496" t="s">
        <v>150</v>
      </c>
    </row>
    <row r="497" spans="1:28" ht="15" customHeight="1">
      <c r="A497" t="s">
        <v>253</v>
      </c>
      <c r="B497" s="1" t="str">
        <f t="shared" si="78"/>
        <v>01Jul2024wewah</v>
      </c>
      <c r="C497" s="2" t="s">
        <v>517</v>
      </c>
      <c r="D497" t="s">
        <v>480</v>
      </c>
      <c r="E497" t="s">
        <v>31</v>
      </c>
      <c r="F497" t="s">
        <v>38</v>
      </c>
      <c r="G497" t="s">
        <v>33</v>
      </c>
      <c r="H497" t="str">
        <f t="shared" si="65"/>
        <v>01Jul2024wewahP2</v>
      </c>
      <c r="P497" t="s">
        <v>62</v>
      </c>
      <c r="Q497" t="s">
        <v>491</v>
      </c>
      <c r="R497" t="str">
        <f t="shared" si="66"/>
        <v>Wasp Vespula pensylvanica</v>
      </c>
      <c r="S497" s="5" t="s">
        <v>521</v>
      </c>
      <c r="T497" t="s">
        <v>522</v>
      </c>
      <c r="V497">
        <v>1</v>
      </c>
      <c r="W497" t="s">
        <v>129</v>
      </c>
      <c r="X497" t="s">
        <v>130</v>
      </c>
      <c r="Z497" t="s">
        <v>523</v>
      </c>
      <c r="AA497" t="s">
        <v>83</v>
      </c>
      <c r="AB497" t="s">
        <v>524</v>
      </c>
    </row>
    <row r="498" spans="1:28" ht="15" customHeight="1">
      <c r="A498" t="s">
        <v>253</v>
      </c>
      <c r="B498" s="1" t="str">
        <f t="shared" si="78"/>
        <v>01Jul2024wewanh</v>
      </c>
      <c r="C498" s="2" t="s">
        <v>517</v>
      </c>
      <c r="D498" t="s">
        <v>480</v>
      </c>
      <c r="E498" t="s">
        <v>77</v>
      </c>
      <c r="F498" t="s">
        <v>32</v>
      </c>
      <c r="G498" t="s">
        <v>525</v>
      </c>
      <c r="H498" t="str">
        <f t="shared" si="65"/>
        <v>01Jul2024wewanh</v>
      </c>
      <c r="P498" t="s">
        <v>37</v>
      </c>
      <c r="R498" t="str">
        <f t="shared" si="66"/>
        <v xml:space="preserve">Bee  Bombus </v>
      </c>
      <c r="V498">
        <v>4</v>
      </c>
      <c r="W498" t="s">
        <v>248</v>
      </c>
      <c r="X498" s="6" t="s">
        <v>90</v>
      </c>
    </row>
    <row r="499" spans="1:28" ht="15" customHeight="1">
      <c r="A499" t="s">
        <v>253</v>
      </c>
      <c r="B499" s="1" t="str">
        <f t="shared" si="78"/>
        <v>01Jul2024wewanh</v>
      </c>
      <c r="C499" s="2" t="s">
        <v>517</v>
      </c>
      <c r="D499" t="s">
        <v>480</v>
      </c>
      <c r="E499" t="s">
        <v>77</v>
      </c>
      <c r="F499" t="s">
        <v>32</v>
      </c>
      <c r="G499" t="s">
        <v>525</v>
      </c>
      <c r="H499" t="str">
        <f t="shared" si="65"/>
        <v>01Jul2024wewanh</v>
      </c>
      <c r="P499" t="s">
        <v>37</v>
      </c>
      <c r="R499" t="str">
        <f t="shared" si="66"/>
        <v xml:space="preserve">Bee  Bombus </v>
      </c>
      <c r="V499">
        <v>3</v>
      </c>
      <c r="W499" t="s">
        <v>526</v>
      </c>
    </row>
    <row r="500" spans="1:28" ht="15" customHeight="1">
      <c r="A500" t="s">
        <v>253</v>
      </c>
      <c r="B500" s="1" t="str">
        <f t="shared" si="78"/>
        <v>01Jul2024wewanh</v>
      </c>
      <c r="C500" s="2" t="s">
        <v>517</v>
      </c>
      <c r="D500" t="s">
        <v>480</v>
      </c>
      <c r="E500" t="s">
        <v>77</v>
      </c>
      <c r="F500" t="s">
        <v>38</v>
      </c>
      <c r="G500" t="s">
        <v>525</v>
      </c>
      <c r="H500" t="str">
        <f t="shared" si="65"/>
        <v>01Jul2024wewanhP1</v>
      </c>
      <c r="P500" t="s">
        <v>37</v>
      </c>
      <c r="Q500" t="s">
        <v>39</v>
      </c>
      <c r="R500" t="str">
        <f t="shared" si="66"/>
        <v>Bee  Bombus vos/calig</v>
      </c>
      <c r="S500" s="5" t="s">
        <v>527</v>
      </c>
      <c r="T500" t="s">
        <v>528</v>
      </c>
      <c r="U500" t="s">
        <v>42</v>
      </c>
      <c r="V500">
        <v>1</v>
      </c>
      <c r="W500" t="s">
        <v>526</v>
      </c>
      <c r="Z500" t="s">
        <v>520</v>
      </c>
      <c r="AA500" t="s">
        <v>83</v>
      </c>
    </row>
    <row r="501" spans="1:28" ht="15" customHeight="1">
      <c r="A501" t="s">
        <v>253</v>
      </c>
      <c r="B501" s="1" t="str">
        <f t="shared" si="78"/>
        <v>01Jul2024wewanh</v>
      </c>
      <c r="C501" s="2" t="s">
        <v>517</v>
      </c>
      <c r="D501" t="s">
        <v>480</v>
      </c>
      <c r="E501" t="s">
        <v>77</v>
      </c>
      <c r="F501" t="s">
        <v>38</v>
      </c>
      <c r="G501" t="s">
        <v>525</v>
      </c>
      <c r="H501" t="str">
        <f t="shared" si="65"/>
        <v>01Jul2024wewanhP2</v>
      </c>
      <c r="P501" t="s">
        <v>37</v>
      </c>
      <c r="Q501" t="s">
        <v>39</v>
      </c>
      <c r="R501" t="str">
        <f t="shared" si="66"/>
        <v>Bee  Bombus vos/calig</v>
      </c>
      <c r="S501" s="5" t="s">
        <v>529</v>
      </c>
      <c r="T501" t="s">
        <v>528</v>
      </c>
      <c r="U501" t="s">
        <v>42</v>
      </c>
      <c r="V501">
        <v>1</v>
      </c>
      <c r="W501" t="s">
        <v>248</v>
      </c>
      <c r="X501" t="s">
        <v>90</v>
      </c>
      <c r="Z501" t="s">
        <v>523</v>
      </c>
      <c r="AA501" t="s">
        <v>83</v>
      </c>
    </row>
    <row r="502" spans="1:28" ht="15" customHeight="1">
      <c r="A502" t="s">
        <v>253</v>
      </c>
      <c r="B502" s="1" t="str">
        <f t="shared" si="78"/>
        <v>01Jul2024wewanh</v>
      </c>
      <c r="C502" s="2" t="s">
        <v>517</v>
      </c>
      <c r="D502" t="s">
        <v>480</v>
      </c>
      <c r="E502" t="s">
        <v>77</v>
      </c>
      <c r="F502" t="s">
        <v>38</v>
      </c>
      <c r="G502" t="s">
        <v>525</v>
      </c>
      <c r="H502" t="str">
        <f t="shared" si="65"/>
        <v>01Jul2024wewanhP3</v>
      </c>
      <c r="P502" t="s">
        <v>37</v>
      </c>
      <c r="Q502" t="s">
        <v>39</v>
      </c>
      <c r="R502" t="str">
        <f t="shared" si="66"/>
        <v>Bee  Bombus vos/calig</v>
      </c>
      <c r="S502" s="5" t="s">
        <v>530</v>
      </c>
      <c r="T502" t="s">
        <v>531</v>
      </c>
      <c r="U502" t="s">
        <v>42</v>
      </c>
      <c r="V502">
        <v>1</v>
      </c>
      <c r="W502" t="s">
        <v>248</v>
      </c>
      <c r="X502" t="s">
        <v>90</v>
      </c>
      <c r="Z502" t="s">
        <v>532</v>
      </c>
      <c r="AA502" t="s">
        <v>83</v>
      </c>
    </row>
    <row r="503" spans="1:28" ht="15" customHeight="1">
      <c r="A503" t="s">
        <v>253</v>
      </c>
      <c r="B503" s="1" t="str">
        <f t="shared" si="78"/>
        <v>01Jul2024wewanh</v>
      </c>
      <c r="C503" s="2" t="s">
        <v>517</v>
      </c>
      <c r="D503" t="s">
        <v>480</v>
      </c>
      <c r="E503" t="s">
        <v>77</v>
      </c>
      <c r="F503" t="s">
        <v>38</v>
      </c>
      <c r="G503" t="s">
        <v>525</v>
      </c>
      <c r="H503" t="str">
        <f t="shared" si="65"/>
        <v>01Jul2024wewanhP4</v>
      </c>
      <c r="P503" t="s">
        <v>37</v>
      </c>
      <c r="Q503" t="s">
        <v>39</v>
      </c>
      <c r="R503" t="str">
        <f t="shared" si="66"/>
        <v>Bee  Bombus vos/calig</v>
      </c>
      <c r="S503" s="5" t="s">
        <v>533</v>
      </c>
      <c r="T503" t="s">
        <v>531</v>
      </c>
      <c r="U503" t="s">
        <v>42</v>
      </c>
      <c r="V503">
        <v>1</v>
      </c>
      <c r="W503" t="s">
        <v>534</v>
      </c>
      <c r="Z503" t="s">
        <v>535</v>
      </c>
      <c r="AA503" t="s">
        <v>83</v>
      </c>
    </row>
    <row r="504" spans="1:28" ht="15" customHeight="1">
      <c r="A504" t="s">
        <v>253</v>
      </c>
      <c r="B504" s="1" t="str">
        <f t="shared" si="78"/>
        <v>01Jul2024wewanh</v>
      </c>
      <c r="C504" s="2" t="s">
        <v>517</v>
      </c>
      <c r="D504" t="s">
        <v>480</v>
      </c>
      <c r="E504" t="s">
        <v>77</v>
      </c>
      <c r="F504" t="s">
        <v>38</v>
      </c>
      <c r="G504" t="s">
        <v>525</v>
      </c>
      <c r="H504" t="str">
        <f t="shared" si="65"/>
        <v>01Jul2024wewanhP5</v>
      </c>
      <c r="P504" t="s">
        <v>37</v>
      </c>
      <c r="Q504" t="s">
        <v>126</v>
      </c>
      <c r="R504" t="str">
        <f t="shared" si="66"/>
        <v>Bee  Bombus vosnesenskii</v>
      </c>
      <c r="S504" s="5" t="s">
        <v>536</v>
      </c>
      <c r="T504" t="s">
        <v>537</v>
      </c>
      <c r="U504" t="s">
        <v>60</v>
      </c>
      <c r="V504">
        <v>1</v>
      </c>
      <c r="W504" t="s">
        <v>534</v>
      </c>
      <c r="Y504" t="s">
        <v>346</v>
      </c>
      <c r="Z504" t="s">
        <v>538</v>
      </c>
      <c r="AA504" t="s">
        <v>83</v>
      </c>
    </row>
    <row r="505" spans="1:28" ht="15" customHeight="1">
      <c r="A505" t="s">
        <v>253</v>
      </c>
      <c r="B505" s="1" t="str">
        <f t="shared" si="78"/>
        <v>01Jul2024wewanh</v>
      </c>
      <c r="C505" s="2" t="s">
        <v>517</v>
      </c>
      <c r="D505" t="s">
        <v>480</v>
      </c>
      <c r="E505" t="s">
        <v>77</v>
      </c>
      <c r="F505" t="s">
        <v>38</v>
      </c>
      <c r="G505" t="s">
        <v>525</v>
      </c>
      <c r="H505" t="str">
        <f t="shared" si="65"/>
        <v>01Jul2024wewanhP6</v>
      </c>
      <c r="P505" t="s">
        <v>37</v>
      </c>
      <c r="Q505" t="s">
        <v>39</v>
      </c>
      <c r="R505" t="str">
        <f t="shared" si="66"/>
        <v>Bee  Bombus vos/calig</v>
      </c>
      <c r="S505" s="5" t="s">
        <v>539</v>
      </c>
      <c r="T505" t="s">
        <v>531</v>
      </c>
      <c r="U505" t="s">
        <v>42</v>
      </c>
      <c r="V505">
        <v>1</v>
      </c>
      <c r="W505" t="s">
        <v>534</v>
      </c>
      <c r="Z505" t="s">
        <v>540</v>
      </c>
      <c r="AA505" t="s">
        <v>83</v>
      </c>
    </row>
    <row r="506" spans="1:28" ht="15" customHeight="1">
      <c r="A506" t="s">
        <v>253</v>
      </c>
      <c r="B506" s="1" t="str">
        <f t="shared" si="78"/>
        <v>01Jul2024wewanh</v>
      </c>
      <c r="C506" s="2" t="s">
        <v>517</v>
      </c>
      <c r="D506" t="s">
        <v>480</v>
      </c>
      <c r="E506" t="s">
        <v>77</v>
      </c>
      <c r="F506" t="s">
        <v>38</v>
      </c>
      <c r="G506" t="s">
        <v>80</v>
      </c>
      <c r="H506" t="str">
        <f t="shared" si="65"/>
        <v>01Jul2024wewanh</v>
      </c>
      <c r="R506" t="str">
        <f t="shared" si="66"/>
        <v xml:space="preserve">Hoverfly  </v>
      </c>
      <c r="V506">
        <v>1</v>
      </c>
      <c r="W506" t="s">
        <v>541</v>
      </c>
      <c r="AA506" t="s">
        <v>70</v>
      </c>
      <c r="AB506" t="s">
        <v>542</v>
      </c>
    </row>
    <row r="507" spans="1:28" ht="15" customHeight="1">
      <c r="A507" t="s">
        <v>253</v>
      </c>
      <c r="B507" s="1" t="str">
        <f t="shared" si="78"/>
        <v>01Jul2024wewanh</v>
      </c>
      <c r="C507" s="2" t="s">
        <v>517</v>
      </c>
      <c r="D507" t="s">
        <v>480</v>
      </c>
      <c r="E507" t="s">
        <v>77</v>
      </c>
      <c r="F507" t="s">
        <v>38</v>
      </c>
      <c r="G507" t="s">
        <v>525</v>
      </c>
      <c r="H507" t="str">
        <f t="shared" si="65"/>
        <v>01Jul2024wewanh</v>
      </c>
      <c r="P507" t="s">
        <v>37</v>
      </c>
      <c r="R507" t="str">
        <f t="shared" si="66"/>
        <v xml:space="preserve">Bee  Bombus </v>
      </c>
      <c r="V507">
        <v>1</v>
      </c>
      <c r="W507" s="6" t="s">
        <v>534</v>
      </c>
      <c r="AA507" t="s">
        <v>70</v>
      </c>
    </row>
    <row r="508" spans="1:28" ht="15" customHeight="1">
      <c r="A508" t="s">
        <v>253</v>
      </c>
      <c r="B508" s="1" t="str">
        <f t="shared" si="78"/>
        <v>01Jul2024wewanh</v>
      </c>
      <c r="C508" s="2" t="s">
        <v>517</v>
      </c>
      <c r="D508" t="s">
        <v>480</v>
      </c>
      <c r="E508" t="s">
        <v>77</v>
      </c>
      <c r="F508" t="s">
        <v>38</v>
      </c>
      <c r="G508" t="s">
        <v>525</v>
      </c>
      <c r="H508" t="str">
        <f t="shared" si="65"/>
        <v>01Jul2024wewanhP7</v>
      </c>
      <c r="P508" t="s">
        <v>37</v>
      </c>
      <c r="Q508" t="s">
        <v>39</v>
      </c>
      <c r="R508" t="str">
        <f t="shared" si="66"/>
        <v>Bee  Bombus vos/calig</v>
      </c>
      <c r="S508" s="5" t="s">
        <v>543</v>
      </c>
      <c r="T508" t="s">
        <v>531</v>
      </c>
      <c r="U508" t="s">
        <v>42</v>
      </c>
      <c r="V508">
        <v>1</v>
      </c>
      <c r="W508" t="s">
        <v>248</v>
      </c>
      <c r="X508" t="s">
        <v>90</v>
      </c>
      <c r="Z508" t="s">
        <v>544</v>
      </c>
      <c r="AA508" t="s">
        <v>83</v>
      </c>
    </row>
    <row r="509" spans="1:28" ht="15" customHeight="1">
      <c r="A509" t="s">
        <v>253</v>
      </c>
      <c r="B509" s="1" t="str">
        <f t="shared" si="78"/>
        <v>01Jul2024wewanh</v>
      </c>
      <c r="C509" s="2" t="s">
        <v>517</v>
      </c>
      <c r="D509" t="s">
        <v>480</v>
      </c>
      <c r="E509" t="s">
        <v>77</v>
      </c>
      <c r="F509" t="s">
        <v>38</v>
      </c>
      <c r="G509" t="s">
        <v>525</v>
      </c>
      <c r="H509" t="str">
        <f t="shared" si="65"/>
        <v>01Jul2024wewanhP8</v>
      </c>
      <c r="P509" t="s">
        <v>37</v>
      </c>
      <c r="Q509" t="s">
        <v>173</v>
      </c>
      <c r="R509" t="str">
        <f t="shared" si="66"/>
        <v>Bee  Bombus caliginosus</v>
      </c>
      <c r="S509" s="5" t="s">
        <v>545</v>
      </c>
      <c r="T509" t="s">
        <v>546</v>
      </c>
      <c r="U509" t="s">
        <v>60</v>
      </c>
      <c r="V509">
        <v>1</v>
      </c>
      <c r="W509" t="s">
        <v>248</v>
      </c>
      <c r="X509" t="s">
        <v>90</v>
      </c>
      <c r="Z509" t="s">
        <v>547</v>
      </c>
      <c r="AA509" t="s">
        <v>83</v>
      </c>
    </row>
    <row r="510" spans="1:28" ht="15" customHeight="1">
      <c r="A510" s="7" t="s">
        <v>253</v>
      </c>
      <c r="B510" s="1" t="str">
        <f t="shared" si="78"/>
        <v>01Jul2024wewanh</v>
      </c>
      <c r="C510" s="8" t="s">
        <v>517</v>
      </c>
      <c r="D510" s="7" t="s">
        <v>480</v>
      </c>
      <c r="E510" s="7" t="s">
        <v>77</v>
      </c>
      <c r="F510" s="7" t="s">
        <v>38</v>
      </c>
      <c r="G510" s="7" t="s">
        <v>525</v>
      </c>
      <c r="H510" t="str">
        <f t="shared" si="65"/>
        <v>01Jul2024wewanhP9</v>
      </c>
      <c r="I510" s="7"/>
      <c r="J510" s="7"/>
      <c r="K510" s="7"/>
      <c r="L510" s="7"/>
      <c r="M510" s="7"/>
      <c r="N510" s="7"/>
      <c r="O510" s="7"/>
      <c r="P510" s="7" t="s">
        <v>37</v>
      </c>
      <c r="Q510" s="7" t="s">
        <v>39</v>
      </c>
      <c r="R510" t="str">
        <f t="shared" si="66"/>
        <v>Bee  Bombus vos/calig</v>
      </c>
      <c r="S510" s="9" t="s">
        <v>548</v>
      </c>
      <c r="T510" s="7" t="s">
        <v>531</v>
      </c>
      <c r="U510" s="7" t="s">
        <v>42</v>
      </c>
      <c r="V510" s="7">
        <v>1</v>
      </c>
      <c r="W510" s="7" t="s">
        <v>534</v>
      </c>
      <c r="X510" s="7"/>
      <c r="Y510" s="7"/>
      <c r="Z510" s="7" t="s">
        <v>549</v>
      </c>
      <c r="AA510" s="7" t="s">
        <v>83</v>
      </c>
      <c r="AB510" s="7"/>
    </row>
    <row r="511" spans="1:28" ht="15" customHeight="1">
      <c r="A511" t="s">
        <v>253</v>
      </c>
      <c r="B511" s="1" t="str">
        <f t="shared" si="78"/>
        <v>01Jul2024wewanh</v>
      </c>
      <c r="C511" s="2" t="s">
        <v>517</v>
      </c>
      <c r="D511" t="s">
        <v>480</v>
      </c>
      <c r="E511" t="s">
        <v>77</v>
      </c>
      <c r="F511" t="s">
        <v>67</v>
      </c>
      <c r="G511" t="s">
        <v>525</v>
      </c>
      <c r="H511" t="str">
        <f t="shared" si="65"/>
        <v>01Jul2024wewanhP10</v>
      </c>
      <c r="P511" t="s">
        <v>37</v>
      </c>
      <c r="Q511" t="s">
        <v>173</v>
      </c>
      <c r="R511" t="str">
        <f t="shared" si="66"/>
        <v>Bee  Bombus caliginosus</v>
      </c>
      <c r="S511" s="5" t="s">
        <v>550</v>
      </c>
      <c r="T511" t="s">
        <v>551</v>
      </c>
      <c r="U511" t="s">
        <v>60</v>
      </c>
      <c r="V511">
        <v>1</v>
      </c>
      <c r="W511" s="7" t="s">
        <v>534</v>
      </c>
      <c r="Y511" t="s">
        <v>346</v>
      </c>
      <c r="Z511" t="s">
        <v>552</v>
      </c>
      <c r="AA511" t="s">
        <v>83</v>
      </c>
    </row>
    <row r="512" spans="1:28" ht="15" customHeight="1">
      <c r="A512" t="s">
        <v>253</v>
      </c>
      <c r="B512" s="1" t="str">
        <f t="shared" si="78"/>
        <v>01Jul2024wewanh</v>
      </c>
      <c r="C512" s="2" t="s">
        <v>517</v>
      </c>
      <c r="D512" t="s">
        <v>480</v>
      </c>
      <c r="E512" t="s">
        <v>77</v>
      </c>
      <c r="F512" t="s">
        <v>67</v>
      </c>
      <c r="G512" t="s">
        <v>525</v>
      </c>
      <c r="H512" t="str">
        <f t="shared" si="65"/>
        <v>01Jul2024wewanhP11</v>
      </c>
      <c r="P512" t="s">
        <v>37</v>
      </c>
      <c r="Q512" t="s">
        <v>173</v>
      </c>
      <c r="R512" t="str">
        <f t="shared" si="66"/>
        <v>Bee  Bombus caliginosus</v>
      </c>
      <c r="S512" s="5" t="s">
        <v>553</v>
      </c>
      <c r="T512" t="s">
        <v>551</v>
      </c>
      <c r="U512" t="s">
        <v>60</v>
      </c>
      <c r="V512">
        <v>1</v>
      </c>
      <c r="W512" s="7" t="s">
        <v>534</v>
      </c>
      <c r="Y512" t="s">
        <v>346</v>
      </c>
      <c r="Z512" t="s">
        <v>554</v>
      </c>
      <c r="AA512" t="s">
        <v>83</v>
      </c>
    </row>
    <row r="513" spans="1:28" ht="15" customHeight="1">
      <c r="A513" t="s">
        <v>253</v>
      </c>
      <c r="B513" s="1" t="str">
        <f t="shared" si="78"/>
        <v>01Jul2024wewanh</v>
      </c>
      <c r="C513" s="2" t="s">
        <v>517</v>
      </c>
      <c r="D513" t="s">
        <v>480</v>
      </c>
      <c r="E513" t="s">
        <v>77</v>
      </c>
      <c r="F513" t="s">
        <v>67</v>
      </c>
      <c r="G513" t="s">
        <v>525</v>
      </c>
      <c r="H513" t="str">
        <f t="shared" si="65"/>
        <v>01Jul2024wewanhP12</v>
      </c>
      <c r="P513" t="s">
        <v>37</v>
      </c>
      <c r="Q513" t="s">
        <v>39</v>
      </c>
      <c r="R513" t="str">
        <f t="shared" si="66"/>
        <v>Bee  Bombus vos/calig</v>
      </c>
      <c r="S513" s="5" t="s">
        <v>555</v>
      </c>
      <c r="T513" t="s">
        <v>531</v>
      </c>
      <c r="U513" t="s">
        <v>42</v>
      </c>
      <c r="V513">
        <v>1</v>
      </c>
      <c r="W513" t="s">
        <v>248</v>
      </c>
      <c r="X513" t="s">
        <v>90</v>
      </c>
      <c r="Z513" t="s">
        <v>556</v>
      </c>
      <c r="AA513" t="s">
        <v>83</v>
      </c>
    </row>
    <row r="514" spans="1:28" ht="15" customHeight="1">
      <c r="A514" t="s">
        <v>253</v>
      </c>
      <c r="B514" s="1" t="str">
        <f t="shared" si="78"/>
        <v>01Jul2024wewanh</v>
      </c>
      <c r="C514" s="2" t="s">
        <v>517</v>
      </c>
      <c r="D514" t="s">
        <v>480</v>
      </c>
      <c r="E514" t="s">
        <v>77</v>
      </c>
      <c r="F514" t="s">
        <v>67</v>
      </c>
      <c r="G514" t="s">
        <v>525</v>
      </c>
      <c r="H514" t="str">
        <f t="shared" si="65"/>
        <v>01Jul2024wewanhP13</v>
      </c>
      <c r="P514" t="s">
        <v>37</v>
      </c>
      <c r="Q514" t="s">
        <v>39</v>
      </c>
      <c r="R514" t="str">
        <f t="shared" si="66"/>
        <v>Bee  Bombus vos/calig</v>
      </c>
      <c r="S514" s="5" t="s">
        <v>557</v>
      </c>
      <c r="T514" t="s">
        <v>531</v>
      </c>
      <c r="U514" t="s">
        <v>42</v>
      </c>
      <c r="V514">
        <v>1</v>
      </c>
      <c r="W514" t="s">
        <v>248</v>
      </c>
      <c r="X514" t="s">
        <v>90</v>
      </c>
      <c r="Z514" t="s">
        <v>558</v>
      </c>
      <c r="AA514" t="s">
        <v>83</v>
      </c>
    </row>
    <row r="515" spans="1:28" ht="15" customHeight="1">
      <c r="A515" t="s">
        <v>253</v>
      </c>
      <c r="B515" s="1" t="str">
        <f t="shared" si="78"/>
        <v>14Aug2024eawac</v>
      </c>
      <c r="C515" s="2" t="s">
        <v>312</v>
      </c>
      <c r="D515" t="s">
        <v>109</v>
      </c>
      <c r="E515" t="s">
        <v>110</v>
      </c>
      <c r="F515" t="s">
        <v>32</v>
      </c>
      <c r="G515" t="s">
        <v>33</v>
      </c>
      <c r="H515" t="str">
        <f t="shared" ref="H515:H578" si="79">CONCATENATE(B515,Z515)</f>
        <v>14Aug2024eawac</v>
      </c>
      <c r="R515" t="str">
        <f t="shared" ref="R515:R578" si="80">G515&amp;" "&amp;P515&amp;" "&amp;Q515</f>
        <v xml:space="preserve">Wasp  </v>
      </c>
      <c r="V515">
        <v>1</v>
      </c>
      <c r="W515" t="s">
        <v>113</v>
      </c>
    </row>
    <row r="516" spans="1:28" ht="15" customHeight="1">
      <c r="A516" t="s">
        <v>253</v>
      </c>
      <c r="B516" s="1" t="str">
        <f t="shared" si="78"/>
        <v>14Aug2024eawac</v>
      </c>
      <c r="C516" s="2" t="s">
        <v>312</v>
      </c>
      <c r="D516" t="s">
        <v>109</v>
      </c>
      <c r="E516" t="s">
        <v>110</v>
      </c>
      <c r="F516" t="s">
        <v>32</v>
      </c>
      <c r="G516" t="s">
        <v>33</v>
      </c>
      <c r="H516" t="str">
        <f t="shared" si="79"/>
        <v>14Aug2024eawac</v>
      </c>
      <c r="R516" t="str">
        <f t="shared" si="80"/>
        <v xml:space="preserve">Wasp  </v>
      </c>
      <c r="V516">
        <v>1</v>
      </c>
      <c r="AB516" t="s">
        <v>559</v>
      </c>
    </row>
    <row r="517" spans="1:28" ht="15" customHeight="1">
      <c r="A517" t="s">
        <v>253</v>
      </c>
      <c r="B517" s="1" t="str">
        <f t="shared" si="78"/>
        <v>14Aug2024eawac</v>
      </c>
      <c r="C517" s="2" t="s">
        <v>312</v>
      </c>
      <c r="D517" t="s">
        <v>109</v>
      </c>
      <c r="E517" t="s">
        <v>110</v>
      </c>
      <c r="F517" t="s">
        <v>38</v>
      </c>
      <c r="G517" t="s">
        <v>33</v>
      </c>
      <c r="H517" t="str">
        <f t="shared" si="79"/>
        <v>14Aug2024eawac</v>
      </c>
      <c r="R517" t="str">
        <f t="shared" si="80"/>
        <v xml:space="preserve">Wasp  </v>
      </c>
      <c r="V517">
        <v>1</v>
      </c>
      <c r="AA517" t="s">
        <v>70</v>
      </c>
    </row>
    <row r="518" spans="1:28" ht="15" customHeight="1">
      <c r="A518" t="s">
        <v>253</v>
      </c>
      <c r="B518" s="1" t="str">
        <f t="shared" si="78"/>
        <v>14Aug2024eawac</v>
      </c>
      <c r="C518" s="2" t="s">
        <v>312</v>
      </c>
      <c r="D518" t="s">
        <v>109</v>
      </c>
      <c r="E518" t="s">
        <v>110</v>
      </c>
      <c r="F518" t="s">
        <v>38</v>
      </c>
      <c r="G518" t="s">
        <v>33</v>
      </c>
      <c r="H518" t="str">
        <f t="shared" si="79"/>
        <v>14Aug2024eawac</v>
      </c>
      <c r="R518" t="str">
        <f t="shared" si="80"/>
        <v xml:space="preserve">Wasp  </v>
      </c>
      <c r="V518">
        <v>1</v>
      </c>
      <c r="AA518" t="s">
        <v>70</v>
      </c>
    </row>
    <row r="519" spans="1:28" ht="15" customHeight="1">
      <c r="A519" s="7" t="s">
        <v>253</v>
      </c>
      <c r="B519" s="1" t="str">
        <f t="shared" si="78"/>
        <v>14Aug2024eawac</v>
      </c>
      <c r="C519" s="8" t="s">
        <v>312</v>
      </c>
      <c r="D519" s="7" t="s">
        <v>109</v>
      </c>
      <c r="E519" s="7" t="s">
        <v>110</v>
      </c>
      <c r="F519" s="7" t="s">
        <v>38</v>
      </c>
      <c r="G519" s="7" t="s">
        <v>33</v>
      </c>
      <c r="H519" t="str">
        <f t="shared" si="79"/>
        <v>14Aug2024eawacP1</v>
      </c>
      <c r="I519" s="7"/>
      <c r="J519" s="7"/>
      <c r="K519" s="7"/>
      <c r="L519" s="7"/>
      <c r="M519" s="7"/>
      <c r="N519" s="7"/>
      <c r="O519" s="7"/>
      <c r="P519" s="7" t="s">
        <v>62</v>
      </c>
      <c r="Q519" s="7" t="s">
        <v>560</v>
      </c>
      <c r="R519" t="str">
        <f t="shared" si="80"/>
        <v>Wasp Vespula alascensis/germanica</v>
      </c>
      <c r="S519" s="9" t="s">
        <v>561</v>
      </c>
      <c r="T519" s="7" t="s">
        <v>562</v>
      </c>
      <c r="U519" s="7"/>
      <c r="V519" s="7">
        <v>1</v>
      </c>
      <c r="W519" s="7" t="s">
        <v>113</v>
      </c>
      <c r="X519" s="7"/>
      <c r="Y519" s="7"/>
      <c r="Z519" s="7" t="s">
        <v>520</v>
      </c>
      <c r="AA519" s="7" t="s">
        <v>83</v>
      </c>
      <c r="AB519" s="7"/>
    </row>
    <row r="520" spans="1:28" ht="15" customHeight="1">
      <c r="A520" t="s">
        <v>253</v>
      </c>
      <c r="B520" s="1" t="str">
        <f t="shared" si="78"/>
        <v>15Jul2024foscc</v>
      </c>
      <c r="C520" s="2" t="s">
        <v>563</v>
      </c>
      <c r="D520" t="s">
        <v>336</v>
      </c>
      <c r="E520" t="s">
        <v>110</v>
      </c>
      <c r="F520" t="s">
        <v>32</v>
      </c>
      <c r="H520" t="str">
        <f t="shared" si="79"/>
        <v>15Jul2024foscc</v>
      </c>
      <c r="R520" t="str">
        <f t="shared" si="80"/>
        <v xml:space="preserve">  </v>
      </c>
      <c r="V520">
        <v>0</v>
      </c>
    </row>
    <row r="521" spans="1:28" ht="15" customHeight="1">
      <c r="A521" t="s">
        <v>253</v>
      </c>
      <c r="B521" s="1" t="str">
        <f t="shared" si="78"/>
        <v>15Jul2024foscc</v>
      </c>
      <c r="C521" s="2" t="s">
        <v>563</v>
      </c>
      <c r="D521" t="s">
        <v>336</v>
      </c>
      <c r="E521" t="s">
        <v>110</v>
      </c>
      <c r="F521" t="s">
        <v>38</v>
      </c>
      <c r="G521" t="s">
        <v>33</v>
      </c>
      <c r="H521" t="str">
        <f t="shared" si="79"/>
        <v>15Jul2024fosccP1</v>
      </c>
      <c r="P521" t="s">
        <v>62</v>
      </c>
      <c r="Q521" t="s">
        <v>63</v>
      </c>
      <c r="R521" t="str">
        <f t="shared" si="80"/>
        <v>Wasp Vespula alascensis</v>
      </c>
      <c r="S521" s="5" t="s">
        <v>564</v>
      </c>
      <c r="T521" t="s">
        <v>565</v>
      </c>
      <c r="V521">
        <v>1</v>
      </c>
      <c r="W521" t="s">
        <v>524</v>
      </c>
      <c r="Z521" t="s">
        <v>520</v>
      </c>
      <c r="AA521" t="s">
        <v>83</v>
      </c>
      <c r="AB521" t="s">
        <v>566</v>
      </c>
    </row>
    <row r="522" spans="1:28" ht="15" customHeight="1">
      <c r="A522" t="s">
        <v>253</v>
      </c>
      <c r="B522" s="1" t="str">
        <f t="shared" si="78"/>
        <v>15Jul2024foscc</v>
      </c>
      <c r="C522" s="2" t="s">
        <v>563</v>
      </c>
      <c r="D522" t="s">
        <v>336</v>
      </c>
      <c r="E522" t="s">
        <v>110</v>
      </c>
      <c r="F522" t="s">
        <v>67</v>
      </c>
      <c r="H522" t="str">
        <f t="shared" si="79"/>
        <v>15Jul2024foscc</v>
      </c>
      <c r="R522" t="str">
        <f t="shared" si="80"/>
        <v xml:space="preserve">  </v>
      </c>
      <c r="V522">
        <v>0</v>
      </c>
    </row>
    <row r="523" spans="1:28" ht="15" customHeight="1">
      <c r="A523" t="s">
        <v>253</v>
      </c>
      <c r="B523" s="1" t="str">
        <f t="shared" si="78"/>
        <v>01Jul2024eawanh</v>
      </c>
      <c r="C523" s="2" t="s">
        <v>517</v>
      </c>
      <c r="D523" t="s">
        <v>109</v>
      </c>
      <c r="E523" t="s">
        <v>77</v>
      </c>
      <c r="F523" t="s">
        <v>32</v>
      </c>
      <c r="G523" t="s">
        <v>525</v>
      </c>
      <c r="H523" t="str">
        <f t="shared" si="79"/>
        <v>01Jul2024eawanh</v>
      </c>
      <c r="P523" t="s">
        <v>37</v>
      </c>
      <c r="R523" t="str">
        <f t="shared" si="80"/>
        <v xml:space="preserve">Bee  Bombus </v>
      </c>
      <c r="V523">
        <v>1</v>
      </c>
      <c r="W523" t="s">
        <v>78</v>
      </c>
      <c r="X523" t="s">
        <v>79</v>
      </c>
    </row>
    <row r="524" spans="1:28" ht="15" customHeight="1">
      <c r="A524" t="s">
        <v>253</v>
      </c>
      <c r="B524" s="1" t="str">
        <f t="shared" si="78"/>
        <v>01Jul2024eawanh</v>
      </c>
      <c r="C524" s="2" t="s">
        <v>517</v>
      </c>
      <c r="D524" t="s">
        <v>109</v>
      </c>
      <c r="E524" t="s">
        <v>77</v>
      </c>
      <c r="F524" t="s">
        <v>32</v>
      </c>
      <c r="G524" t="s">
        <v>525</v>
      </c>
      <c r="H524" t="str">
        <f t="shared" si="79"/>
        <v>01Jul2024eawanh</v>
      </c>
      <c r="P524" t="s">
        <v>37</v>
      </c>
      <c r="R524" t="str">
        <f t="shared" si="80"/>
        <v xml:space="preserve">Bee  Bombus </v>
      </c>
      <c r="V524">
        <v>1</v>
      </c>
      <c r="W524" t="s">
        <v>401</v>
      </c>
    </row>
    <row r="525" spans="1:28" ht="15" customHeight="1">
      <c r="A525" t="s">
        <v>253</v>
      </c>
      <c r="B525" s="1" t="str">
        <f t="shared" si="78"/>
        <v>01Jul2024eawanh</v>
      </c>
      <c r="C525" s="2" t="s">
        <v>517</v>
      </c>
      <c r="D525" t="s">
        <v>109</v>
      </c>
      <c r="E525" t="s">
        <v>77</v>
      </c>
      <c r="F525" t="s">
        <v>32</v>
      </c>
      <c r="G525" t="s">
        <v>80</v>
      </c>
      <c r="H525" t="str">
        <f t="shared" si="79"/>
        <v>01Jul2024eawanh</v>
      </c>
      <c r="R525" t="str">
        <f t="shared" si="80"/>
        <v xml:space="preserve">Hoverfly  </v>
      </c>
      <c r="V525">
        <v>1</v>
      </c>
      <c r="W525" t="s">
        <v>78</v>
      </c>
      <c r="X525" t="s">
        <v>79</v>
      </c>
    </row>
    <row r="526" spans="1:28" ht="15" customHeight="1">
      <c r="A526" t="s">
        <v>253</v>
      </c>
      <c r="B526" s="1" t="str">
        <f t="shared" si="78"/>
        <v>01Jul2024eawanh</v>
      </c>
      <c r="C526" s="2" t="s">
        <v>517</v>
      </c>
      <c r="D526" t="s">
        <v>109</v>
      </c>
      <c r="E526" t="s">
        <v>77</v>
      </c>
      <c r="F526" t="s">
        <v>38</v>
      </c>
      <c r="G526" t="s">
        <v>80</v>
      </c>
      <c r="H526" t="str">
        <f t="shared" si="79"/>
        <v>01Jul2024eawanhP1</v>
      </c>
      <c r="P526" t="s">
        <v>297</v>
      </c>
      <c r="R526" t="str">
        <f t="shared" si="80"/>
        <v xml:space="preserve">Hoverfly Platycheirus </v>
      </c>
      <c r="S526" s="5" t="s">
        <v>567</v>
      </c>
      <c r="V526">
        <v>1</v>
      </c>
      <c r="W526" t="s">
        <v>78</v>
      </c>
      <c r="X526" t="s">
        <v>79</v>
      </c>
      <c r="Z526" t="s">
        <v>520</v>
      </c>
      <c r="AA526" t="s">
        <v>83</v>
      </c>
    </row>
    <row r="527" spans="1:28" ht="15" customHeight="1">
      <c r="A527" t="s">
        <v>253</v>
      </c>
      <c r="B527" s="1" t="str">
        <f t="shared" si="78"/>
        <v>01Jul2024eawanh</v>
      </c>
      <c r="C527" s="2" t="s">
        <v>517</v>
      </c>
      <c r="D527" t="s">
        <v>109</v>
      </c>
      <c r="E527" t="s">
        <v>77</v>
      </c>
      <c r="F527" t="s">
        <v>38</v>
      </c>
      <c r="G527" t="s">
        <v>525</v>
      </c>
      <c r="H527" t="str">
        <f t="shared" si="79"/>
        <v>01Jul2024eawanhP2</v>
      </c>
      <c r="P527" t="s">
        <v>37</v>
      </c>
      <c r="Q527" t="s">
        <v>39</v>
      </c>
      <c r="R527" t="str">
        <f t="shared" si="80"/>
        <v>Bee  Bombus vos/calig</v>
      </c>
      <c r="S527" s="5" t="s">
        <v>568</v>
      </c>
      <c r="T527" t="s">
        <v>531</v>
      </c>
      <c r="U527" t="s">
        <v>42</v>
      </c>
      <c r="V527">
        <v>1</v>
      </c>
      <c r="W527" t="s">
        <v>401</v>
      </c>
      <c r="Z527" t="s">
        <v>523</v>
      </c>
      <c r="AA527" t="s">
        <v>83</v>
      </c>
    </row>
    <row r="528" spans="1:28" ht="15" customHeight="1">
      <c r="A528" t="s">
        <v>253</v>
      </c>
      <c r="B528" s="1" t="str">
        <f t="shared" si="78"/>
        <v>01Jul2024eawanh</v>
      </c>
      <c r="C528" s="2" t="s">
        <v>517</v>
      </c>
      <c r="D528" t="s">
        <v>109</v>
      </c>
      <c r="E528" t="s">
        <v>77</v>
      </c>
      <c r="F528" t="s">
        <v>38</v>
      </c>
      <c r="G528" t="s">
        <v>80</v>
      </c>
      <c r="H528" t="str">
        <f t="shared" si="79"/>
        <v>01Jul2024eawanhP3</v>
      </c>
      <c r="P528" t="s">
        <v>100</v>
      </c>
      <c r="R528" t="str">
        <f t="shared" si="80"/>
        <v xml:space="preserve">Hoverfly Allograpta </v>
      </c>
      <c r="S528" s="5" t="s">
        <v>569</v>
      </c>
      <c r="V528">
        <v>1</v>
      </c>
      <c r="W528" t="s">
        <v>78</v>
      </c>
      <c r="X528" t="s">
        <v>79</v>
      </c>
      <c r="Z528" t="s">
        <v>532</v>
      </c>
      <c r="AA528" t="s">
        <v>83</v>
      </c>
    </row>
    <row r="529" spans="1:28" ht="15" customHeight="1">
      <c r="A529" t="s">
        <v>253</v>
      </c>
      <c r="B529" s="1" t="str">
        <f t="shared" si="78"/>
        <v>01Jul2024eawanh</v>
      </c>
      <c r="C529" s="2" t="s">
        <v>517</v>
      </c>
      <c r="D529" t="s">
        <v>109</v>
      </c>
      <c r="E529" t="s">
        <v>77</v>
      </c>
      <c r="F529" t="s">
        <v>38</v>
      </c>
      <c r="G529" t="s">
        <v>80</v>
      </c>
      <c r="H529" t="str">
        <f t="shared" si="79"/>
        <v>01Jul2024eawanhP4</v>
      </c>
      <c r="P529" t="s">
        <v>93</v>
      </c>
      <c r="R529" t="str">
        <f t="shared" si="80"/>
        <v xml:space="preserve">Hoverfly Eristalis </v>
      </c>
      <c r="S529" s="5" t="s">
        <v>570</v>
      </c>
      <c r="V529">
        <v>1</v>
      </c>
      <c r="W529" t="s">
        <v>78</v>
      </c>
      <c r="X529" t="s">
        <v>79</v>
      </c>
      <c r="Z529" t="s">
        <v>535</v>
      </c>
      <c r="AA529" t="s">
        <v>83</v>
      </c>
    </row>
    <row r="530" spans="1:28" ht="15" customHeight="1">
      <c r="A530" t="s">
        <v>253</v>
      </c>
      <c r="B530" s="1" t="str">
        <f t="shared" si="78"/>
        <v>01Jul2024eawanh</v>
      </c>
      <c r="C530" s="2" t="s">
        <v>517</v>
      </c>
      <c r="D530" t="s">
        <v>109</v>
      </c>
      <c r="E530" t="s">
        <v>77</v>
      </c>
      <c r="F530" t="s">
        <v>38</v>
      </c>
      <c r="G530" t="s">
        <v>33</v>
      </c>
      <c r="H530" t="str">
        <f t="shared" si="79"/>
        <v>01Jul2024eawanhP5</v>
      </c>
      <c r="P530" t="s">
        <v>62</v>
      </c>
      <c r="Q530" t="s">
        <v>357</v>
      </c>
      <c r="R530" t="str">
        <f t="shared" si="80"/>
        <v>Wasp Vespula germanica</v>
      </c>
      <c r="S530" s="5" t="s">
        <v>571</v>
      </c>
      <c r="T530" t="s">
        <v>572</v>
      </c>
      <c r="V530">
        <v>1</v>
      </c>
      <c r="W530" t="s">
        <v>573</v>
      </c>
      <c r="Z530" t="s">
        <v>538</v>
      </c>
      <c r="AA530" t="s">
        <v>83</v>
      </c>
    </row>
    <row r="531" spans="1:28" ht="15" customHeight="1">
      <c r="A531" t="s">
        <v>253</v>
      </c>
      <c r="B531" s="1" t="str">
        <f t="shared" si="78"/>
        <v>01Jul2024eawanh</v>
      </c>
      <c r="C531" s="2" t="s">
        <v>517</v>
      </c>
      <c r="D531" t="s">
        <v>109</v>
      </c>
      <c r="E531" t="s">
        <v>77</v>
      </c>
      <c r="F531" t="s">
        <v>38</v>
      </c>
      <c r="G531" t="s">
        <v>80</v>
      </c>
      <c r="H531" t="str">
        <f t="shared" si="79"/>
        <v>01Jul2024eawanhP6</v>
      </c>
      <c r="P531" t="s">
        <v>297</v>
      </c>
      <c r="R531" t="str">
        <f t="shared" si="80"/>
        <v xml:space="preserve">Hoverfly Platycheirus </v>
      </c>
      <c r="S531" s="5" t="s">
        <v>574</v>
      </c>
      <c r="V531">
        <v>1</v>
      </c>
      <c r="W531" t="s">
        <v>78</v>
      </c>
      <c r="X531" t="s">
        <v>79</v>
      </c>
      <c r="Z531" t="s">
        <v>540</v>
      </c>
      <c r="AA531" t="s">
        <v>83</v>
      </c>
    </row>
    <row r="532" spans="1:28" ht="15" customHeight="1">
      <c r="A532" t="s">
        <v>253</v>
      </c>
      <c r="B532" s="1" t="str">
        <f t="shared" si="78"/>
        <v>01Jul2024eawanh</v>
      </c>
      <c r="C532" s="2" t="s">
        <v>517</v>
      </c>
      <c r="D532" t="s">
        <v>109</v>
      </c>
      <c r="E532" t="s">
        <v>77</v>
      </c>
      <c r="F532" t="s">
        <v>67</v>
      </c>
      <c r="G532" t="s">
        <v>525</v>
      </c>
      <c r="H532" t="str">
        <f t="shared" si="79"/>
        <v>01Jul2024eawanhS1</v>
      </c>
      <c r="P532" t="s">
        <v>117</v>
      </c>
      <c r="R532" t="str">
        <f t="shared" si="80"/>
        <v xml:space="preserve">Bee  small, dark </v>
      </c>
      <c r="V532">
        <v>1</v>
      </c>
      <c r="W532" t="s">
        <v>401</v>
      </c>
      <c r="Y532" t="s">
        <v>575</v>
      </c>
      <c r="Z532" t="s">
        <v>576</v>
      </c>
      <c r="AA532" t="s">
        <v>83</v>
      </c>
    </row>
    <row r="533" spans="1:28" ht="15" customHeight="1">
      <c r="A533" t="s">
        <v>253</v>
      </c>
      <c r="B533" s="1" t="str">
        <f t="shared" si="78"/>
        <v>01Jul2024eawanh</v>
      </c>
      <c r="C533" s="2" t="s">
        <v>517</v>
      </c>
      <c r="D533" t="s">
        <v>109</v>
      </c>
      <c r="E533" t="s">
        <v>77</v>
      </c>
      <c r="F533" t="s">
        <v>67</v>
      </c>
      <c r="G533" t="s">
        <v>36</v>
      </c>
      <c r="H533" t="str">
        <f t="shared" si="79"/>
        <v>01Jul2024eawanhS2</v>
      </c>
      <c r="P533" t="s">
        <v>117</v>
      </c>
      <c r="R533" t="str">
        <f t="shared" si="80"/>
        <v xml:space="preserve">Bee small, dark </v>
      </c>
      <c r="V533">
        <v>1</v>
      </c>
      <c r="W533" t="s">
        <v>401</v>
      </c>
      <c r="Z533" t="s">
        <v>577</v>
      </c>
      <c r="AA533" t="s">
        <v>83</v>
      </c>
    </row>
    <row r="534" spans="1:28" ht="15" customHeight="1">
      <c r="A534" t="s">
        <v>253</v>
      </c>
      <c r="B534" s="1" t="str">
        <f t="shared" si="78"/>
        <v>01Jul2024eawanh</v>
      </c>
      <c r="C534" s="2" t="s">
        <v>517</v>
      </c>
      <c r="D534" t="s">
        <v>109</v>
      </c>
      <c r="E534" t="s">
        <v>77</v>
      </c>
      <c r="F534" t="s">
        <v>67</v>
      </c>
      <c r="G534" t="s">
        <v>80</v>
      </c>
      <c r="H534" t="str">
        <f t="shared" si="79"/>
        <v>01Jul2024eawanhP7</v>
      </c>
      <c r="P534" t="s">
        <v>434</v>
      </c>
      <c r="R534" t="str">
        <f t="shared" si="80"/>
        <v xml:space="preserve">Hoverfly Sphaerophoria </v>
      </c>
      <c r="S534" s="5" t="s">
        <v>578</v>
      </c>
      <c r="V534">
        <v>1</v>
      </c>
      <c r="W534" t="s">
        <v>78</v>
      </c>
      <c r="X534" t="s">
        <v>79</v>
      </c>
      <c r="Z534" t="s">
        <v>544</v>
      </c>
      <c r="AA534" t="s">
        <v>83</v>
      </c>
    </row>
    <row r="535" spans="1:28" ht="15" customHeight="1">
      <c r="A535" t="s">
        <v>253</v>
      </c>
      <c r="B535" s="1" t="str">
        <f t="shared" si="78"/>
        <v>01Jul2024eawanh</v>
      </c>
      <c r="C535" s="2" t="s">
        <v>517</v>
      </c>
      <c r="D535" t="s">
        <v>109</v>
      </c>
      <c r="E535" t="s">
        <v>77</v>
      </c>
      <c r="F535" t="s">
        <v>67</v>
      </c>
      <c r="G535" t="s">
        <v>80</v>
      </c>
      <c r="H535" t="str">
        <f t="shared" si="79"/>
        <v>01Jul2024eawanhP8</v>
      </c>
      <c r="P535" t="s">
        <v>579</v>
      </c>
      <c r="Q535" t="s">
        <v>580</v>
      </c>
      <c r="R535" t="str">
        <f t="shared" si="80"/>
        <v>Hoverfly Toxomerus occidentalis</v>
      </c>
      <c r="S535" s="5" t="s">
        <v>581</v>
      </c>
      <c r="V535">
        <v>1</v>
      </c>
      <c r="W535" t="s">
        <v>78</v>
      </c>
      <c r="X535" t="s">
        <v>79</v>
      </c>
      <c r="Z535" t="s">
        <v>547</v>
      </c>
      <c r="AA535" t="s">
        <v>83</v>
      </c>
    </row>
    <row r="536" spans="1:28" ht="15" customHeight="1">
      <c r="A536" t="s">
        <v>253</v>
      </c>
      <c r="B536" s="1" t="str">
        <f t="shared" si="78"/>
        <v>27Jun2024wywenh</v>
      </c>
      <c r="C536" s="2" t="s">
        <v>582</v>
      </c>
      <c r="D536" s="2" t="s">
        <v>139</v>
      </c>
      <c r="E536" t="s">
        <v>77</v>
      </c>
      <c r="F536" t="s">
        <v>32</v>
      </c>
      <c r="G536" t="s">
        <v>525</v>
      </c>
      <c r="H536" t="str">
        <f t="shared" si="79"/>
        <v>27Jun2024wywenh</v>
      </c>
      <c r="P536" t="s">
        <v>117</v>
      </c>
      <c r="R536" t="str">
        <f t="shared" si="80"/>
        <v xml:space="preserve">Bee  small, dark </v>
      </c>
      <c r="S536" s="5"/>
      <c r="V536">
        <v>1</v>
      </c>
      <c r="W536" t="s">
        <v>583</v>
      </c>
    </row>
    <row r="537" spans="1:28" ht="15" customHeight="1">
      <c r="A537" t="s">
        <v>253</v>
      </c>
      <c r="B537" s="1" t="str">
        <f t="shared" si="78"/>
        <v>27Jun2024wywenh</v>
      </c>
      <c r="C537" s="2" t="s">
        <v>582</v>
      </c>
      <c r="D537" s="2" t="s">
        <v>139</v>
      </c>
      <c r="E537" t="s">
        <v>77</v>
      </c>
      <c r="F537" t="s">
        <v>32</v>
      </c>
      <c r="G537" t="s">
        <v>525</v>
      </c>
      <c r="H537" t="str">
        <f t="shared" si="79"/>
        <v>27Jun2024wywenh</v>
      </c>
      <c r="P537" t="s">
        <v>37</v>
      </c>
      <c r="R537" t="str">
        <f t="shared" si="80"/>
        <v xml:space="preserve">Bee  Bombus </v>
      </c>
      <c r="V537">
        <v>1</v>
      </c>
      <c r="W537" t="s">
        <v>248</v>
      </c>
      <c r="X537" t="s">
        <v>90</v>
      </c>
    </row>
    <row r="538" spans="1:28" ht="15" customHeight="1">
      <c r="A538" t="s">
        <v>253</v>
      </c>
      <c r="B538" s="1" t="str">
        <f t="shared" si="78"/>
        <v>27Jun2024wywenh</v>
      </c>
      <c r="C538" s="2" t="s">
        <v>582</v>
      </c>
      <c r="D538" s="2" t="s">
        <v>139</v>
      </c>
      <c r="E538" t="s">
        <v>77</v>
      </c>
      <c r="F538" t="s">
        <v>38</v>
      </c>
      <c r="G538" t="s">
        <v>525</v>
      </c>
      <c r="H538" t="str">
        <f t="shared" si="79"/>
        <v>27Jun2024wywenhP1</v>
      </c>
      <c r="P538" t="s">
        <v>37</v>
      </c>
      <c r="Q538" t="s">
        <v>39</v>
      </c>
      <c r="R538" t="str">
        <f t="shared" si="80"/>
        <v>Bee  Bombus vos/calig</v>
      </c>
      <c r="S538" s="5" t="s">
        <v>584</v>
      </c>
      <c r="T538" t="s">
        <v>528</v>
      </c>
      <c r="U538" t="s">
        <v>42</v>
      </c>
      <c r="V538">
        <v>1</v>
      </c>
      <c r="W538" t="s">
        <v>248</v>
      </c>
      <c r="X538" t="s">
        <v>90</v>
      </c>
      <c r="Z538" t="s">
        <v>520</v>
      </c>
      <c r="AA538" t="s">
        <v>83</v>
      </c>
    </row>
    <row r="539" spans="1:28" ht="15" customHeight="1">
      <c r="A539" t="s">
        <v>253</v>
      </c>
      <c r="B539" s="1" t="str">
        <f t="shared" si="78"/>
        <v>27Jun2024wywenh</v>
      </c>
      <c r="C539" s="2" t="s">
        <v>582</v>
      </c>
      <c r="D539" s="2" t="s">
        <v>139</v>
      </c>
      <c r="E539" t="s">
        <v>77</v>
      </c>
      <c r="F539" t="s">
        <v>38</v>
      </c>
      <c r="G539" t="s">
        <v>525</v>
      </c>
      <c r="H539" t="str">
        <f t="shared" si="79"/>
        <v>27Jun2024wywenhS1</v>
      </c>
      <c r="P539" t="s">
        <v>117</v>
      </c>
      <c r="R539" t="str">
        <f t="shared" si="80"/>
        <v xml:space="preserve">Bee  small, dark </v>
      </c>
      <c r="V539">
        <v>1</v>
      </c>
      <c r="W539" t="s">
        <v>524</v>
      </c>
      <c r="Z539" t="s">
        <v>576</v>
      </c>
      <c r="AA539" t="s">
        <v>83</v>
      </c>
      <c r="AB539" t="s">
        <v>585</v>
      </c>
    </row>
    <row r="540" spans="1:28" ht="15" customHeight="1">
      <c r="A540" t="s">
        <v>253</v>
      </c>
      <c r="B540" s="1" t="str">
        <f t="shared" si="78"/>
        <v>27Jun2024wywenh</v>
      </c>
      <c r="C540" s="2" t="s">
        <v>582</v>
      </c>
      <c r="D540" s="2" t="s">
        <v>139</v>
      </c>
      <c r="E540" t="s">
        <v>77</v>
      </c>
      <c r="F540" t="s">
        <v>38</v>
      </c>
      <c r="G540" t="s">
        <v>525</v>
      </c>
      <c r="H540" t="str">
        <f t="shared" si="79"/>
        <v>27Jun2024wywenhS2</v>
      </c>
      <c r="P540" t="s">
        <v>117</v>
      </c>
      <c r="R540" t="str">
        <f t="shared" si="80"/>
        <v xml:space="preserve">Bee  small, dark </v>
      </c>
      <c r="V540">
        <v>1</v>
      </c>
      <c r="W540" t="s">
        <v>583</v>
      </c>
      <c r="Z540" t="s">
        <v>577</v>
      </c>
      <c r="AA540" t="s">
        <v>83</v>
      </c>
    </row>
    <row r="541" spans="1:28" ht="15" customHeight="1">
      <c r="A541" t="s">
        <v>253</v>
      </c>
      <c r="B541" s="1" t="str">
        <f t="shared" si="78"/>
        <v>27Jun2024wywenh</v>
      </c>
      <c r="C541" s="2" t="s">
        <v>582</v>
      </c>
      <c r="D541" s="2" t="s">
        <v>139</v>
      </c>
      <c r="E541" t="s">
        <v>77</v>
      </c>
      <c r="F541" t="s">
        <v>38</v>
      </c>
      <c r="G541" t="s">
        <v>525</v>
      </c>
      <c r="H541" t="str">
        <f t="shared" si="79"/>
        <v>27Jun2024wywenhS3</v>
      </c>
      <c r="P541" t="s">
        <v>117</v>
      </c>
      <c r="R541" t="str">
        <f t="shared" si="80"/>
        <v xml:space="preserve">Bee  small, dark </v>
      </c>
      <c r="V541">
        <v>1</v>
      </c>
      <c r="W541" t="s">
        <v>78</v>
      </c>
      <c r="X541" t="s">
        <v>79</v>
      </c>
      <c r="Z541" t="s">
        <v>586</v>
      </c>
      <c r="AA541" t="s">
        <v>83</v>
      </c>
    </row>
    <row r="542" spans="1:28" ht="15" customHeight="1">
      <c r="A542" t="s">
        <v>253</v>
      </c>
      <c r="B542" s="1" t="str">
        <f t="shared" si="78"/>
        <v>27Jun2024wywenh</v>
      </c>
      <c r="C542" s="2" t="s">
        <v>582</v>
      </c>
      <c r="D542" s="2" t="s">
        <v>139</v>
      </c>
      <c r="E542" t="s">
        <v>77</v>
      </c>
      <c r="F542" t="s">
        <v>38</v>
      </c>
      <c r="G542" t="s">
        <v>525</v>
      </c>
      <c r="H542" t="str">
        <f t="shared" si="79"/>
        <v>27Jun2024wywenhS4</v>
      </c>
      <c r="P542" t="s">
        <v>117</v>
      </c>
      <c r="R542" t="str">
        <f t="shared" si="80"/>
        <v xml:space="preserve">Bee  small, dark </v>
      </c>
      <c r="V542">
        <v>1</v>
      </c>
      <c r="W542" t="s">
        <v>248</v>
      </c>
      <c r="X542" t="s">
        <v>90</v>
      </c>
      <c r="Z542" t="s">
        <v>587</v>
      </c>
      <c r="AA542" t="s">
        <v>83</v>
      </c>
    </row>
    <row r="543" spans="1:28" ht="15" customHeight="1">
      <c r="A543" t="s">
        <v>253</v>
      </c>
      <c r="B543" s="1" t="str">
        <f t="shared" si="78"/>
        <v>27Jun2024wywenh</v>
      </c>
      <c r="C543" s="2" t="s">
        <v>582</v>
      </c>
      <c r="D543" s="2" t="s">
        <v>139</v>
      </c>
      <c r="E543" t="s">
        <v>77</v>
      </c>
      <c r="F543" t="s">
        <v>38</v>
      </c>
      <c r="G543" t="s">
        <v>525</v>
      </c>
      <c r="H543" t="str">
        <f t="shared" si="79"/>
        <v>27Jun2024wywenhS5</v>
      </c>
      <c r="P543" t="s">
        <v>117</v>
      </c>
      <c r="R543" t="str">
        <f t="shared" si="80"/>
        <v xml:space="preserve">Bee  small, dark </v>
      </c>
      <c r="V543">
        <v>1</v>
      </c>
      <c r="W543" t="s">
        <v>248</v>
      </c>
      <c r="X543" t="s">
        <v>90</v>
      </c>
      <c r="Z543" t="s">
        <v>588</v>
      </c>
      <c r="AA543" t="s">
        <v>83</v>
      </c>
    </row>
    <row r="544" spans="1:28" ht="15" customHeight="1">
      <c r="A544" t="s">
        <v>253</v>
      </c>
      <c r="B544" s="1" t="str">
        <f t="shared" si="78"/>
        <v>27Jun2024wywenh</v>
      </c>
      <c r="C544" s="2" t="s">
        <v>582</v>
      </c>
      <c r="D544" s="2" t="s">
        <v>139</v>
      </c>
      <c r="E544" t="s">
        <v>77</v>
      </c>
      <c r="F544" t="s">
        <v>38</v>
      </c>
      <c r="G544" t="s">
        <v>525</v>
      </c>
      <c r="H544" t="str">
        <f t="shared" si="79"/>
        <v>27Jun2024wywenhS6</v>
      </c>
      <c r="P544" t="s">
        <v>117</v>
      </c>
      <c r="R544" t="str">
        <f t="shared" si="80"/>
        <v xml:space="preserve">Bee  small, dark </v>
      </c>
      <c r="V544">
        <v>1</v>
      </c>
      <c r="W544" t="s">
        <v>248</v>
      </c>
      <c r="X544" t="s">
        <v>90</v>
      </c>
      <c r="Z544" t="s">
        <v>589</v>
      </c>
      <c r="AA544" t="s">
        <v>83</v>
      </c>
    </row>
    <row r="545" spans="1:28" ht="15" customHeight="1">
      <c r="A545" t="s">
        <v>253</v>
      </c>
      <c r="B545" s="1" t="str">
        <f t="shared" si="78"/>
        <v>27Jun2024wywenh</v>
      </c>
      <c r="C545" s="2" t="s">
        <v>582</v>
      </c>
      <c r="D545" s="2" t="s">
        <v>139</v>
      </c>
      <c r="E545" t="s">
        <v>77</v>
      </c>
      <c r="F545" t="s">
        <v>38</v>
      </c>
      <c r="G545" t="s">
        <v>525</v>
      </c>
      <c r="H545" t="str">
        <f t="shared" si="79"/>
        <v>27Jun2024wywenhP2</v>
      </c>
      <c r="P545" t="s">
        <v>37</v>
      </c>
      <c r="Q545" t="s">
        <v>39</v>
      </c>
      <c r="R545" t="str">
        <f t="shared" si="80"/>
        <v>Bee  Bombus vos/calig</v>
      </c>
      <c r="S545" s="5" t="s">
        <v>590</v>
      </c>
      <c r="T545" t="s">
        <v>531</v>
      </c>
      <c r="U545" t="s">
        <v>42</v>
      </c>
      <c r="V545">
        <v>1</v>
      </c>
      <c r="W545" t="s">
        <v>248</v>
      </c>
      <c r="X545" t="s">
        <v>90</v>
      </c>
      <c r="Z545" t="s">
        <v>523</v>
      </c>
      <c r="AA545" t="s">
        <v>83</v>
      </c>
    </row>
    <row r="546" spans="1:28" ht="15" customHeight="1">
      <c r="A546" t="s">
        <v>253</v>
      </c>
      <c r="B546" s="1" t="str">
        <f t="shared" si="78"/>
        <v>27Jun2024wywenh</v>
      </c>
      <c r="C546" s="2" t="s">
        <v>582</v>
      </c>
      <c r="D546" s="2" t="s">
        <v>139</v>
      </c>
      <c r="E546" t="s">
        <v>77</v>
      </c>
      <c r="F546" t="s">
        <v>67</v>
      </c>
      <c r="G546" t="s">
        <v>525</v>
      </c>
      <c r="H546" t="str">
        <f t="shared" si="79"/>
        <v>27Jun2024wywenhS7</v>
      </c>
      <c r="P546" t="s">
        <v>117</v>
      </c>
      <c r="R546" t="str">
        <f t="shared" si="80"/>
        <v xml:space="preserve">Bee  small, dark </v>
      </c>
      <c r="V546">
        <v>1</v>
      </c>
      <c r="W546" t="s">
        <v>248</v>
      </c>
      <c r="X546" t="s">
        <v>90</v>
      </c>
      <c r="Z546" t="s">
        <v>591</v>
      </c>
      <c r="AA546" t="s">
        <v>83</v>
      </c>
    </row>
    <row r="547" spans="1:28" ht="15" customHeight="1">
      <c r="A547" t="s">
        <v>253</v>
      </c>
      <c r="B547" s="1" t="str">
        <f t="shared" si="78"/>
        <v>21Aug2024pagoc</v>
      </c>
      <c r="C547" s="2" t="s">
        <v>190</v>
      </c>
      <c r="D547" t="s">
        <v>592</v>
      </c>
      <c r="E547" t="s">
        <v>110</v>
      </c>
      <c r="F547" t="s">
        <v>32</v>
      </c>
      <c r="H547" t="str">
        <f t="shared" si="79"/>
        <v>21Aug2024pagoc</v>
      </c>
      <c r="R547" t="str">
        <f t="shared" si="80"/>
        <v xml:space="preserve">  </v>
      </c>
      <c r="V547">
        <v>0</v>
      </c>
    </row>
    <row r="548" spans="1:28" ht="15" customHeight="1">
      <c r="A548" t="s">
        <v>253</v>
      </c>
      <c r="B548" s="1" t="str">
        <f t="shared" si="78"/>
        <v>21Aug2024pagoc</v>
      </c>
      <c r="C548" s="2" t="s">
        <v>190</v>
      </c>
      <c r="D548" t="s">
        <v>592</v>
      </c>
      <c r="E548" t="s">
        <v>110</v>
      </c>
      <c r="F548" t="s">
        <v>38</v>
      </c>
      <c r="G548" t="s">
        <v>33</v>
      </c>
      <c r="H548" t="str">
        <f t="shared" si="79"/>
        <v>21Aug2024pagocP1</v>
      </c>
      <c r="P548" t="s">
        <v>62</v>
      </c>
      <c r="Q548" t="s">
        <v>491</v>
      </c>
      <c r="R548" t="str">
        <f t="shared" si="80"/>
        <v>Wasp Vespula pensylvanica</v>
      </c>
      <c r="S548" s="5" t="s">
        <v>593</v>
      </c>
      <c r="T548" t="s">
        <v>594</v>
      </c>
      <c r="V548">
        <v>1</v>
      </c>
      <c r="W548" t="s">
        <v>524</v>
      </c>
      <c r="Z548" t="s">
        <v>520</v>
      </c>
      <c r="AA548" t="s">
        <v>83</v>
      </c>
      <c r="AB548" t="s">
        <v>595</v>
      </c>
    </row>
    <row r="549" spans="1:28" ht="15" customHeight="1">
      <c r="A549" t="s">
        <v>253</v>
      </c>
      <c r="B549" s="1" t="str">
        <f t="shared" si="78"/>
        <v>21Aug2024pagoc</v>
      </c>
      <c r="C549" s="2" t="s">
        <v>190</v>
      </c>
      <c r="D549" t="s">
        <v>592</v>
      </c>
      <c r="E549" t="s">
        <v>110</v>
      </c>
      <c r="F549" t="s">
        <v>38</v>
      </c>
      <c r="G549" t="s">
        <v>596</v>
      </c>
      <c r="H549" t="str">
        <f t="shared" si="79"/>
        <v>21Aug2024pagocP2</v>
      </c>
      <c r="P549" t="s">
        <v>62</v>
      </c>
      <c r="Q549" t="s">
        <v>491</v>
      </c>
      <c r="R549" t="str">
        <f t="shared" si="80"/>
        <v>Wasp  Vespula pensylvanica</v>
      </c>
      <c r="S549" s="5" t="s">
        <v>593</v>
      </c>
      <c r="T549" t="s">
        <v>594</v>
      </c>
      <c r="V549">
        <v>1</v>
      </c>
      <c r="W549" t="s">
        <v>524</v>
      </c>
      <c r="Z549" t="s">
        <v>523</v>
      </c>
      <c r="AA549" t="s">
        <v>83</v>
      </c>
      <c r="AB549" t="s">
        <v>597</v>
      </c>
    </row>
    <row r="550" spans="1:28" ht="15" customHeight="1">
      <c r="A550" t="s">
        <v>253</v>
      </c>
      <c r="B550" s="1" t="str">
        <f t="shared" si="78"/>
        <v>21Aug2024pagoc</v>
      </c>
      <c r="C550" s="2" t="s">
        <v>190</v>
      </c>
      <c r="D550" t="s">
        <v>592</v>
      </c>
      <c r="E550" t="s">
        <v>110</v>
      </c>
      <c r="F550" t="s">
        <v>38</v>
      </c>
      <c r="G550" t="s">
        <v>80</v>
      </c>
      <c r="H550" t="str">
        <f t="shared" si="79"/>
        <v>21Aug2024pagocP3</v>
      </c>
      <c r="P550" t="s">
        <v>434</v>
      </c>
      <c r="R550" t="str">
        <f t="shared" si="80"/>
        <v xml:space="preserve">Hoverfly Sphaerophoria </v>
      </c>
      <c r="S550" s="5" t="s">
        <v>598</v>
      </c>
      <c r="V550">
        <v>1</v>
      </c>
      <c r="W550" t="s">
        <v>599</v>
      </c>
      <c r="X550" t="s">
        <v>196</v>
      </c>
      <c r="Z550" t="s">
        <v>532</v>
      </c>
      <c r="AA550" t="s">
        <v>83</v>
      </c>
      <c r="AB550" t="s">
        <v>600</v>
      </c>
    </row>
    <row r="551" spans="1:28" ht="15" customHeight="1">
      <c r="A551" t="s">
        <v>253</v>
      </c>
      <c r="B551" s="1" t="str">
        <f t="shared" si="78"/>
        <v>19Aug2024stavnh</v>
      </c>
      <c r="C551" s="2" t="s">
        <v>601</v>
      </c>
      <c r="D551" t="s">
        <v>30</v>
      </c>
      <c r="E551" t="s">
        <v>77</v>
      </c>
      <c r="F551" t="s">
        <v>32</v>
      </c>
      <c r="H551" t="str">
        <f t="shared" si="79"/>
        <v>19Aug2024stavnh</v>
      </c>
      <c r="R551" t="str">
        <f t="shared" si="80"/>
        <v xml:space="preserve">  </v>
      </c>
      <c r="V551">
        <v>0</v>
      </c>
    </row>
    <row r="552" spans="1:28" ht="15" customHeight="1">
      <c r="A552" t="s">
        <v>253</v>
      </c>
      <c r="B552" s="1" t="str">
        <f t="shared" si="78"/>
        <v>19Aug2024stavnh</v>
      </c>
      <c r="C552" s="2" t="s">
        <v>601</v>
      </c>
      <c r="D552" t="s">
        <v>30</v>
      </c>
      <c r="E552" t="s">
        <v>77</v>
      </c>
      <c r="F552" t="s">
        <v>38</v>
      </c>
      <c r="H552" t="str">
        <f t="shared" si="79"/>
        <v>19Aug2024stavnh</v>
      </c>
      <c r="R552" t="str">
        <f t="shared" si="80"/>
        <v xml:space="preserve">  </v>
      </c>
      <c r="V552">
        <v>0</v>
      </c>
    </row>
    <row r="553" spans="1:28" ht="15" customHeight="1">
      <c r="A553" t="s">
        <v>253</v>
      </c>
      <c r="B553" s="1" t="str">
        <f t="shared" si="78"/>
        <v>19Aug2024stavnh</v>
      </c>
      <c r="C553" s="2" t="s">
        <v>601</v>
      </c>
      <c r="D553" t="s">
        <v>30</v>
      </c>
      <c r="E553" t="s">
        <v>77</v>
      </c>
      <c r="F553" t="s">
        <v>67</v>
      </c>
      <c r="G553" t="s">
        <v>525</v>
      </c>
      <c r="H553" t="str">
        <f t="shared" si="79"/>
        <v>19Aug2024stavnhP1</v>
      </c>
      <c r="P553" t="s">
        <v>37</v>
      </c>
      <c r="Q553" t="s">
        <v>39</v>
      </c>
      <c r="R553" t="str">
        <f t="shared" si="80"/>
        <v>Bee  Bombus vos/calig</v>
      </c>
      <c r="S553" s="5" t="s">
        <v>602</v>
      </c>
      <c r="T553" t="s">
        <v>531</v>
      </c>
      <c r="U553" t="s">
        <v>42</v>
      </c>
      <c r="V553">
        <v>1</v>
      </c>
      <c r="W553" t="s">
        <v>248</v>
      </c>
      <c r="X553" t="s">
        <v>90</v>
      </c>
      <c r="Z553" t="s">
        <v>520</v>
      </c>
      <c r="AA553" t="s">
        <v>83</v>
      </c>
    </row>
    <row r="554" spans="1:28" ht="15" customHeight="1">
      <c r="A554" t="s">
        <v>253</v>
      </c>
      <c r="B554" s="1" t="str">
        <f t="shared" si="78"/>
        <v>19Aug2024stavnh</v>
      </c>
      <c r="C554" s="2" t="s">
        <v>601</v>
      </c>
      <c r="D554" t="s">
        <v>30</v>
      </c>
      <c r="E554" t="s">
        <v>77</v>
      </c>
      <c r="F554" t="s">
        <v>67</v>
      </c>
      <c r="G554" t="s">
        <v>525</v>
      </c>
      <c r="H554" t="str">
        <f t="shared" si="79"/>
        <v>19Aug2024stavnh</v>
      </c>
      <c r="P554" t="s">
        <v>37</v>
      </c>
      <c r="R554" t="str">
        <f t="shared" si="80"/>
        <v xml:space="preserve">Bee  Bombus </v>
      </c>
      <c r="V554">
        <v>1</v>
      </c>
      <c r="W554" t="s">
        <v>603</v>
      </c>
      <c r="X554" t="s">
        <v>604</v>
      </c>
      <c r="AA554" t="s">
        <v>70</v>
      </c>
    </row>
    <row r="555" spans="1:28" ht="15" customHeight="1">
      <c r="A555" t="s">
        <v>253</v>
      </c>
      <c r="B555" s="1" t="str">
        <f t="shared" si="78"/>
        <v>23Jul2024mpsunh</v>
      </c>
      <c r="C555" s="2" t="s">
        <v>605</v>
      </c>
      <c r="D555" t="s">
        <v>154</v>
      </c>
      <c r="E555" t="s">
        <v>77</v>
      </c>
      <c r="F555" t="s">
        <v>32</v>
      </c>
      <c r="G555" t="s">
        <v>80</v>
      </c>
      <c r="H555" t="str">
        <f t="shared" si="79"/>
        <v>23Jul2024mpsunh</v>
      </c>
      <c r="R555" t="str">
        <f t="shared" si="80"/>
        <v xml:space="preserve">Hoverfly  </v>
      </c>
      <c r="V555">
        <v>2</v>
      </c>
      <c r="W555" t="s">
        <v>78</v>
      </c>
      <c r="X555" t="s">
        <v>79</v>
      </c>
    </row>
    <row r="556" spans="1:28" ht="15" customHeight="1">
      <c r="A556" t="s">
        <v>253</v>
      </c>
      <c r="B556" s="1" t="str">
        <f t="shared" si="78"/>
        <v>23Jul2024mpsunh</v>
      </c>
      <c r="C556" s="2" t="s">
        <v>605</v>
      </c>
      <c r="D556" t="s">
        <v>154</v>
      </c>
      <c r="E556" t="s">
        <v>77</v>
      </c>
      <c r="F556" t="s">
        <v>32</v>
      </c>
      <c r="G556" t="s">
        <v>33</v>
      </c>
      <c r="H556" t="str">
        <f t="shared" si="79"/>
        <v>23Jul2024mpsunh</v>
      </c>
      <c r="P556" t="s">
        <v>62</v>
      </c>
      <c r="R556" t="str">
        <f t="shared" si="80"/>
        <v xml:space="preserve">Wasp Vespula </v>
      </c>
      <c r="V556">
        <v>1</v>
      </c>
      <c r="W556" t="s">
        <v>248</v>
      </c>
      <c r="X556" t="s">
        <v>90</v>
      </c>
    </row>
    <row r="557" spans="1:28" ht="15" customHeight="1">
      <c r="A557" t="s">
        <v>253</v>
      </c>
      <c r="B557" s="1" t="str">
        <f t="shared" si="78"/>
        <v>23Jul2024mpsunh</v>
      </c>
      <c r="C557" s="2" t="s">
        <v>605</v>
      </c>
      <c r="D557" t="s">
        <v>154</v>
      </c>
      <c r="E557" t="s">
        <v>77</v>
      </c>
      <c r="F557" t="s">
        <v>32</v>
      </c>
      <c r="G557" t="s">
        <v>596</v>
      </c>
      <c r="H557" t="str">
        <f t="shared" si="79"/>
        <v>23Jul2024mpsunh</v>
      </c>
      <c r="P557" t="s">
        <v>62</v>
      </c>
      <c r="R557" t="str">
        <f t="shared" si="80"/>
        <v xml:space="preserve">Wasp  Vespula </v>
      </c>
      <c r="V557">
        <v>1</v>
      </c>
      <c r="W557" t="s">
        <v>78</v>
      </c>
      <c r="X557" t="s">
        <v>79</v>
      </c>
    </row>
    <row r="558" spans="1:28" ht="15" customHeight="1">
      <c r="A558" t="s">
        <v>253</v>
      </c>
      <c r="B558" s="1" t="str">
        <f t="shared" si="78"/>
        <v>23Jul2024mpsunh</v>
      </c>
      <c r="C558" s="2" t="s">
        <v>605</v>
      </c>
      <c r="D558" t="s">
        <v>154</v>
      </c>
      <c r="E558" t="s">
        <v>77</v>
      </c>
      <c r="F558" t="s">
        <v>32</v>
      </c>
      <c r="G558" t="s">
        <v>525</v>
      </c>
      <c r="H558" t="str">
        <f t="shared" si="79"/>
        <v>23Jul2024mpsunh</v>
      </c>
      <c r="P558" t="s">
        <v>37</v>
      </c>
      <c r="R558" t="str">
        <f t="shared" si="80"/>
        <v xml:space="preserve">Bee  Bombus </v>
      </c>
      <c r="V558">
        <v>1</v>
      </c>
      <c r="W558" t="s">
        <v>248</v>
      </c>
      <c r="X558" t="s">
        <v>90</v>
      </c>
    </row>
    <row r="559" spans="1:28" ht="15" customHeight="1">
      <c r="A559" t="s">
        <v>253</v>
      </c>
      <c r="B559" s="1" t="str">
        <f t="shared" ref="B559:B622" si="81">CONCATENATE(C559,D559,E559)</f>
        <v>23Jul2024mpsunh</v>
      </c>
      <c r="C559" s="2" t="s">
        <v>605</v>
      </c>
      <c r="D559" t="s">
        <v>154</v>
      </c>
      <c r="E559" t="s">
        <v>77</v>
      </c>
      <c r="F559" t="s">
        <v>32</v>
      </c>
      <c r="G559" t="s">
        <v>525</v>
      </c>
      <c r="H559" t="str">
        <f t="shared" si="79"/>
        <v>23Jul2024mpsunh</v>
      </c>
      <c r="P559" t="s">
        <v>117</v>
      </c>
      <c r="R559" t="str">
        <f t="shared" si="80"/>
        <v xml:space="preserve">Bee  small, dark </v>
      </c>
      <c r="V559">
        <v>1</v>
      </c>
    </row>
    <row r="560" spans="1:28" ht="15" customHeight="1">
      <c r="A560" t="s">
        <v>253</v>
      </c>
      <c r="B560" s="1" t="str">
        <f t="shared" si="81"/>
        <v>23Jul2024mpsunh</v>
      </c>
      <c r="C560" s="2" t="s">
        <v>605</v>
      </c>
      <c r="D560" t="s">
        <v>154</v>
      </c>
      <c r="E560" t="s">
        <v>77</v>
      </c>
      <c r="F560" t="s">
        <v>38</v>
      </c>
      <c r="G560" t="s">
        <v>525</v>
      </c>
      <c r="H560" t="str">
        <f t="shared" si="79"/>
        <v>23Jul2024mpsunhS1</v>
      </c>
      <c r="P560" t="s">
        <v>117</v>
      </c>
      <c r="R560" t="str">
        <f t="shared" si="80"/>
        <v xml:space="preserve">Bee  small, dark </v>
      </c>
      <c r="V560">
        <v>1</v>
      </c>
      <c r="W560" t="s">
        <v>248</v>
      </c>
      <c r="X560" t="s">
        <v>90</v>
      </c>
      <c r="Z560" t="s">
        <v>576</v>
      </c>
      <c r="AA560" t="s">
        <v>83</v>
      </c>
    </row>
    <row r="561" spans="1:27" ht="15" customHeight="1">
      <c r="A561" t="s">
        <v>253</v>
      </c>
      <c r="B561" s="1" t="str">
        <f t="shared" si="81"/>
        <v>23Jul2024mpsunh</v>
      </c>
      <c r="C561" s="2" t="s">
        <v>605</v>
      </c>
      <c r="D561" t="s">
        <v>154</v>
      </c>
      <c r="E561" t="s">
        <v>77</v>
      </c>
      <c r="F561" t="s">
        <v>38</v>
      </c>
      <c r="G561" t="s">
        <v>80</v>
      </c>
      <c r="H561" t="str">
        <f t="shared" si="79"/>
        <v>23Jul2024mpsunhP1</v>
      </c>
      <c r="P561" t="s">
        <v>93</v>
      </c>
      <c r="R561" t="str">
        <f t="shared" si="80"/>
        <v xml:space="preserve">Hoverfly Eristalis </v>
      </c>
      <c r="S561" s="5" t="s">
        <v>606</v>
      </c>
      <c r="V561">
        <v>1</v>
      </c>
      <c r="W561" t="s">
        <v>78</v>
      </c>
      <c r="X561" t="s">
        <v>79</v>
      </c>
      <c r="Z561" t="s">
        <v>520</v>
      </c>
      <c r="AA561" t="s">
        <v>83</v>
      </c>
    </row>
    <row r="562" spans="1:27" ht="15" customHeight="1">
      <c r="A562" t="s">
        <v>253</v>
      </c>
      <c r="B562" s="1" t="str">
        <f t="shared" si="81"/>
        <v>23Jul2024mpsunh</v>
      </c>
      <c r="C562" s="2" t="s">
        <v>605</v>
      </c>
      <c r="D562" t="s">
        <v>154</v>
      </c>
      <c r="E562" t="s">
        <v>77</v>
      </c>
      <c r="F562" t="s">
        <v>38</v>
      </c>
      <c r="G562" t="s">
        <v>525</v>
      </c>
      <c r="H562" t="str">
        <f t="shared" si="79"/>
        <v>23Jul2024mpsunh</v>
      </c>
      <c r="P562" t="s">
        <v>117</v>
      </c>
      <c r="R562" t="str">
        <f t="shared" si="80"/>
        <v xml:space="preserve">Bee  small, dark </v>
      </c>
      <c r="V562">
        <v>1</v>
      </c>
      <c r="W562" t="s">
        <v>78</v>
      </c>
      <c r="X562" t="s">
        <v>79</v>
      </c>
      <c r="AA562" t="s">
        <v>70</v>
      </c>
    </row>
    <row r="563" spans="1:27" ht="15" customHeight="1">
      <c r="A563" t="s">
        <v>253</v>
      </c>
      <c r="B563" s="1" t="str">
        <f t="shared" si="81"/>
        <v>23Jul2024mpsunh</v>
      </c>
      <c r="C563" s="2" t="s">
        <v>605</v>
      </c>
      <c r="D563" t="s">
        <v>154</v>
      </c>
      <c r="E563" t="s">
        <v>77</v>
      </c>
      <c r="F563" t="s">
        <v>38</v>
      </c>
      <c r="G563" t="s">
        <v>607</v>
      </c>
      <c r="H563" t="str">
        <f t="shared" si="79"/>
        <v>23Jul2024mpsunhS2</v>
      </c>
      <c r="P563" t="s">
        <v>117</v>
      </c>
      <c r="R563" t="str">
        <f t="shared" si="80"/>
        <v xml:space="preserve">Bee/wasp small, dark </v>
      </c>
      <c r="V563">
        <v>1</v>
      </c>
      <c r="W563" t="s">
        <v>78</v>
      </c>
      <c r="X563" t="s">
        <v>79</v>
      </c>
      <c r="Z563" t="s">
        <v>577</v>
      </c>
      <c r="AA563" t="s">
        <v>83</v>
      </c>
    </row>
    <row r="564" spans="1:27" ht="15" customHeight="1">
      <c r="A564" t="s">
        <v>253</v>
      </c>
      <c r="B564" s="1" t="str">
        <f t="shared" si="81"/>
        <v>23Jul2024mpsunh</v>
      </c>
      <c r="C564" s="2" t="s">
        <v>605</v>
      </c>
      <c r="D564" t="s">
        <v>154</v>
      </c>
      <c r="E564" t="s">
        <v>77</v>
      </c>
      <c r="F564" t="s">
        <v>38</v>
      </c>
      <c r="G564" t="s">
        <v>36</v>
      </c>
      <c r="H564" t="str">
        <f t="shared" si="79"/>
        <v>23Jul2024mpsunhS3</v>
      </c>
      <c r="P564" t="s">
        <v>117</v>
      </c>
      <c r="R564" t="str">
        <f t="shared" si="80"/>
        <v xml:space="preserve">Bee small, dark </v>
      </c>
      <c r="V564">
        <v>1</v>
      </c>
      <c r="W564" t="s">
        <v>248</v>
      </c>
      <c r="X564" t="s">
        <v>90</v>
      </c>
      <c r="Z564" t="s">
        <v>586</v>
      </c>
      <c r="AA564" t="s">
        <v>83</v>
      </c>
    </row>
    <row r="565" spans="1:27" ht="15" customHeight="1">
      <c r="A565" t="s">
        <v>253</v>
      </c>
      <c r="B565" s="1" t="str">
        <f t="shared" si="81"/>
        <v>23Jul2024mpsunh</v>
      </c>
      <c r="C565" s="2" t="s">
        <v>605</v>
      </c>
      <c r="D565" t="s">
        <v>154</v>
      </c>
      <c r="E565" t="s">
        <v>77</v>
      </c>
      <c r="F565" t="s">
        <v>38</v>
      </c>
      <c r="G565" t="s">
        <v>80</v>
      </c>
      <c r="H565" t="str">
        <f t="shared" si="79"/>
        <v>23Jul2024mpsunhP2</v>
      </c>
      <c r="P565" t="s">
        <v>434</v>
      </c>
      <c r="R565" t="str">
        <f t="shared" si="80"/>
        <v xml:space="preserve">Hoverfly Sphaerophoria </v>
      </c>
      <c r="S565" s="5" t="s">
        <v>608</v>
      </c>
      <c r="V565">
        <v>1</v>
      </c>
      <c r="W565" t="s">
        <v>248</v>
      </c>
      <c r="X565" t="s">
        <v>90</v>
      </c>
      <c r="Z565" t="s">
        <v>523</v>
      </c>
      <c r="AA565" t="s">
        <v>83</v>
      </c>
    </row>
    <row r="566" spans="1:27" ht="15" customHeight="1">
      <c r="A566" t="s">
        <v>253</v>
      </c>
      <c r="B566" s="1" t="str">
        <f t="shared" si="81"/>
        <v>23Jul2024mpsunh</v>
      </c>
      <c r="C566" s="2" t="s">
        <v>605</v>
      </c>
      <c r="D566" t="s">
        <v>154</v>
      </c>
      <c r="E566" t="s">
        <v>77</v>
      </c>
      <c r="F566" t="s">
        <v>38</v>
      </c>
      <c r="G566" t="s">
        <v>36</v>
      </c>
      <c r="H566" t="str">
        <f t="shared" si="79"/>
        <v>23Jul2024mpsunhP3</v>
      </c>
      <c r="P566" t="s">
        <v>411</v>
      </c>
      <c r="Q566" t="s">
        <v>135</v>
      </c>
      <c r="R566" t="str">
        <f t="shared" si="80"/>
        <v>Bee Agapostemon texanus</v>
      </c>
      <c r="S566" s="5" t="s">
        <v>609</v>
      </c>
      <c r="T566" t="s">
        <v>610</v>
      </c>
      <c r="U566" t="s">
        <v>42</v>
      </c>
      <c r="V566">
        <v>1</v>
      </c>
      <c r="W566" t="s">
        <v>355</v>
      </c>
      <c r="X566" t="s">
        <v>356</v>
      </c>
      <c r="Z566" t="s">
        <v>532</v>
      </c>
      <c r="AA566" t="s">
        <v>83</v>
      </c>
    </row>
    <row r="567" spans="1:27" ht="15" customHeight="1">
      <c r="A567" t="s">
        <v>253</v>
      </c>
      <c r="B567" s="1" t="str">
        <f t="shared" si="81"/>
        <v>23Jul2024mpsunh</v>
      </c>
      <c r="C567" s="2" t="s">
        <v>605</v>
      </c>
      <c r="D567" t="s">
        <v>154</v>
      </c>
      <c r="E567" t="s">
        <v>77</v>
      </c>
      <c r="F567" t="s">
        <v>38</v>
      </c>
      <c r="G567" t="s">
        <v>80</v>
      </c>
      <c r="H567" t="str">
        <f t="shared" si="79"/>
        <v>23Jul2024mpsunh</v>
      </c>
      <c r="R567" t="str">
        <f t="shared" si="80"/>
        <v xml:space="preserve">Hoverfly  </v>
      </c>
      <c r="V567">
        <v>1</v>
      </c>
      <c r="W567" t="s">
        <v>387</v>
      </c>
      <c r="X567" t="s">
        <v>388</v>
      </c>
      <c r="AA567" t="s">
        <v>70</v>
      </c>
    </row>
    <row r="568" spans="1:27" ht="15" customHeight="1">
      <c r="A568" t="s">
        <v>253</v>
      </c>
      <c r="B568" s="1" t="str">
        <f t="shared" si="81"/>
        <v>23Jul2024mpsunh</v>
      </c>
      <c r="C568" s="2" t="s">
        <v>605</v>
      </c>
      <c r="D568" t="s">
        <v>154</v>
      </c>
      <c r="E568" t="s">
        <v>77</v>
      </c>
      <c r="F568" t="s">
        <v>67</v>
      </c>
      <c r="G568" t="s">
        <v>36</v>
      </c>
      <c r="H568" t="str">
        <f t="shared" si="79"/>
        <v>23Jul2024mpsunhS4</v>
      </c>
      <c r="P568" t="s">
        <v>117</v>
      </c>
      <c r="R568" t="str">
        <f t="shared" si="80"/>
        <v xml:space="preserve">Bee small, dark </v>
      </c>
      <c r="V568">
        <v>1</v>
      </c>
      <c r="W568" t="s">
        <v>355</v>
      </c>
      <c r="X568" t="s">
        <v>356</v>
      </c>
      <c r="Z568" t="s">
        <v>587</v>
      </c>
      <c r="AA568" t="s">
        <v>83</v>
      </c>
    </row>
    <row r="569" spans="1:27" ht="15" customHeight="1">
      <c r="A569" t="s">
        <v>253</v>
      </c>
      <c r="B569" s="1" t="str">
        <f t="shared" si="81"/>
        <v>23Jul2024mpsunh</v>
      </c>
      <c r="C569" s="2" t="s">
        <v>605</v>
      </c>
      <c r="D569" t="s">
        <v>154</v>
      </c>
      <c r="E569" t="s">
        <v>77</v>
      </c>
      <c r="F569" t="s">
        <v>67</v>
      </c>
      <c r="G569" t="s">
        <v>36</v>
      </c>
      <c r="H569" t="str">
        <f t="shared" si="79"/>
        <v>23Jul2024mpsunhP4</v>
      </c>
      <c r="P569" t="s">
        <v>37</v>
      </c>
      <c r="Q569" t="s">
        <v>126</v>
      </c>
      <c r="R569" t="str">
        <f t="shared" si="80"/>
        <v>Bee Bombus vosnesenskii</v>
      </c>
      <c r="S569" s="5" t="s">
        <v>611</v>
      </c>
      <c r="T569" t="s">
        <v>612</v>
      </c>
      <c r="U569" t="s">
        <v>60</v>
      </c>
      <c r="V569">
        <v>1</v>
      </c>
      <c r="W569" t="s">
        <v>355</v>
      </c>
      <c r="X569" t="s">
        <v>356</v>
      </c>
      <c r="Z569" t="s">
        <v>535</v>
      </c>
      <c r="AA569" t="s">
        <v>83</v>
      </c>
    </row>
    <row r="570" spans="1:27" ht="15" customHeight="1">
      <c r="A570" t="s">
        <v>253</v>
      </c>
      <c r="B570" s="1" t="str">
        <f t="shared" si="81"/>
        <v>23Jul2024mpsunh</v>
      </c>
      <c r="C570" s="2" t="s">
        <v>605</v>
      </c>
      <c r="D570" t="s">
        <v>154</v>
      </c>
      <c r="E570" t="s">
        <v>77</v>
      </c>
      <c r="F570" t="s">
        <v>67</v>
      </c>
      <c r="G570" t="s">
        <v>525</v>
      </c>
      <c r="H570" t="str">
        <f t="shared" si="79"/>
        <v>23Jul2024mpsunh</v>
      </c>
      <c r="P570" t="s">
        <v>411</v>
      </c>
      <c r="R570" t="str">
        <f t="shared" si="80"/>
        <v xml:space="preserve">Bee  Agapostemon </v>
      </c>
      <c r="V570">
        <v>1</v>
      </c>
      <c r="W570" t="s">
        <v>355</v>
      </c>
      <c r="X570" t="s">
        <v>356</v>
      </c>
      <c r="AA570" t="s">
        <v>70</v>
      </c>
    </row>
    <row r="571" spans="1:27" ht="15" customHeight="1">
      <c r="A571" t="s">
        <v>253</v>
      </c>
      <c r="B571" s="1" t="str">
        <f t="shared" si="81"/>
        <v>23Jul2024mpsunh</v>
      </c>
      <c r="C571" s="2" t="s">
        <v>605</v>
      </c>
      <c r="D571" t="s">
        <v>154</v>
      </c>
      <c r="E571" t="s">
        <v>77</v>
      </c>
      <c r="F571" t="s">
        <v>67</v>
      </c>
      <c r="G571" t="s">
        <v>36</v>
      </c>
      <c r="H571" t="str">
        <f t="shared" si="79"/>
        <v>23Jul2024mpsunhP5</v>
      </c>
      <c r="P571" t="s">
        <v>37</v>
      </c>
      <c r="Q571" t="s">
        <v>126</v>
      </c>
      <c r="R571" t="str">
        <f t="shared" si="80"/>
        <v>Bee Bombus vosnesenskii</v>
      </c>
      <c r="S571" s="5" t="s">
        <v>613</v>
      </c>
      <c r="T571" t="s">
        <v>612</v>
      </c>
      <c r="U571" t="s">
        <v>60</v>
      </c>
      <c r="V571">
        <v>1</v>
      </c>
      <c r="W571" t="s">
        <v>248</v>
      </c>
      <c r="X571" t="s">
        <v>90</v>
      </c>
      <c r="Z571" t="s">
        <v>538</v>
      </c>
      <c r="AA571" t="s">
        <v>83</v>
      </c>
    </row>
    <row r="572" spans="1:27" ht="15" customHeight="1">
      <c r="A572" t="s">
        <v>253</v>
      </c>
      <c r="B572" s="1" t="str">
        <f t="shared" si="81"/>
        <v>23Jul2024mpsunh</v>
      </c>
      <c r="C572" s="2" t="s">
        <v>605</v>
      </c>
      <c r="D572" t="s">
        <v>154</v>
      </c>
      <c r="E572" t="s">
        <v>77</v>
      </c>
      <c r="F572" t="s">
        <v>67</v>
      </c>
      <c r="G572" t="s">
        <v>36</v>
      </c>
      <c r="H572" t="str">
        <f t="shared" si="79"/>
        <v>23Jul2024mpsunh</v>
      </c>
      <c r="P572" t="s">
        <v>117</v>
      </c>
      <c r="R572" t="str">
        <f t="shared" si="80"/>
        <v xml:space="preserve">Bee small, dark </v>
      </c>
      <c r="V572">
        <v>1</v>
      </c>
      <c r="W572" t="s">
        <v>248</v>
      </c>
      <c r="X572" t="s">
        <v>90</v>
      </c>
      <c r="AA572" t="s">
        <v>70</v>
      </c>
    </row>
    <row r="573" spans="1:27" ht="15" customHeight="1">
      <c r="A573" t="s">
        <v>253</v>
      </c>
      <c r="B573" s="1" t="str">
        <f t="shared" si="81"/>
        <v>23Jul2024mpsunh</v>
      </c>
      <c r="C573" s="2" t="s">
        <v>605</v>
      </c>
      <c r="D573" t="s">
        <v>154</v>
      </c>
      <c r="E573" t="s">
        <v>77</v>
      </c>
      <c r="F573" t="s">
        <v>67</v>
      </c>
      <c r="G573" t="s">
        <v>36</v>
      </c>
      <c r="H573" t="str">
        <f t="shared" si="79"/>
        <v>23Jul2024mpsunhP6</v>
      </c>
      <c r="P573" t="s">
        <v>37</v>
      </c>
      <c r="Q573" t="s">
        <v>39</v>
      </c>
      <c r="R573" t="str">
        <f t="shared" si="80"/>
        <v>Bee Bombus vos/calig</v>
      </c>
      <c r="S573" s="5" t="s">
        <v>614</v>
      </c>
      <c r="T573" t="s">
        <v>531</v>
      </c>
      <c r="U573" t="s">
        <v>42</v>
      </c>
      <c r="V573">
        <v>1</v>
      </c>
      <c r="W573" t="s">
        <v>248</v>
      </c>
      <c r="X573" t="s">
        <v>90</v>
      </c>
      <c r="Z573" t="s">
        <v>540</v>
      </c>
      <c r="AA573" t="s">
        <v>83</v>
      </c>
    </row>
    <row r="574" spans="1:27" ht="15" customHeight="1">
      <c r="A574" t="s">
        <v>253</v>
      </c>
      <c r="B574" s="1" t="str">
        <f t="shared" si="81"/>
        <v>23Jul2024mpsunh</v>
      </c>
      <c r="C574" s="2" t="s">
        <v>605</v>
      </c>
      <c r="D574" t="s">
        <v>154</v>
      </c>
      <c r="E574" t="s">
        <v>77</v>
      </c>
      <c r="F574" t="s">
        <v>67</v>
      </c>
      <c r="G574" t="s">
        <v>36</v>
      </c>
      <c r="H574" t="str">
        <f t="shared" si="79"/>
        <v>23Jul2024mpsunhS5</v>
      </c>
      <c r="P574" t="s">
        <v>117</v>
      </c>
      <c r="R574" t="str">
        <f t="shared" si="80"/>
        <v xml:space="preserve">Bee small, dark </v>
      </c>
      <c r="V574">
        <v>1</v>
      </c>
      <c r="W574" t="s">
        <v>78</v>
      </c>
      <c r="X574" t="s">
        <v>79</v>
      </c>
      <c r="Z574" t="s">
        <v>588</v>
      </c>
      <c r="AA574" t="s">
        <v>83</v>
      </c>
    </row>
    <row r="575" spans="1:27" ht="15" customHeight="1">
      <c r="A575" t="s">
        <v>253</v>
      </c>
      <c r="B575" s="1" t="str">
        <f t="shared" si="81"/>
        <v>23Jul2024mpsunh</v>
      </c>
      <c r="C575" s="2" t="s">
        <v>605</v>
      </c>
      <c r="D575" t="s">
        <v>154</v>
      </c>
      <c r="E575" t="s">
        <v>77</v>
      </c>
      <c r="F575" t="s">
        <v>67</v>
      </c>
      <c r="G575" t="s">
        <v>36</v>
      </c>
      <c r="H575" t="str">
        <f t="shared" si="79"/>
        <v>23Jul2024mpsunhP7</v>
      </c>
      <c r="P575" t="s">
        <v>411</v>
      </c>
      <c r="Q575" t="s">
        <v>135</v>
      </c>
      <c r="R575" t="str">
        <f t="shared" si="80"/>
        <v>Bee Agapostemon texanus</v>
      </c>
      <c r="S575" s="5" t="s">
        <v>615</v>
      </c>
      <c r="T575" t="s">
        <v>610</v>
      </c>
      <c r="U575" t="s">
        <v>42</v>
      </c>
      <c r="V575">
        <v>1</v>
      </c>
      <c r="W575" t="s">
        <v>355</v>
      </c>
      <c r="X575" t="s">
        <v>356</v>
      </c>
      <c r="Z575" t="s">
        <v>544</v>
      </c>
      <c r="AA575" t="s">
        <v>83</v>
      </c>
    </row>
    <row r="576" spans="1:27" ht="15" customHeight="1">
      <c r="A576" t="s">
        <v>253</v>
      </c>
      <c r="B576" s="1" t="str">
        <f t="shared" si="81"/>
        <v>05Aug2024wewanh</v>
      </c>
      <c r="C576" s="2" t="s">
        <v>616</v>
      </c>
      <c r="D576" t="s">
        <v>480</v>
      </c>
      <c r="E576" t="s">
        <v>77</v>
      </c>
      <c r="F576" t="s">
        <v>32</v>
      </c>
      <c r="G576" t="s">
        <v>525</v>
      </c>
      <c r="H576" t="str">
        <f t="shared" si="79"/>
        <v>05Aug2024wewanh</v>
      </c>
      <c r="P576" t="s">
        <v>37</v>
      </c>
      <c r="R576" t="str">
        <f t="shared" si="80"/>
        <v xml:space="preserve">Bee  Bombus </v>
      </c>
      <c r="V576">
        <v>1</v>
      </c>
      <c r="W576" t="s">
        <v>248</v>
      </c>
      <c r="X576" t="s">
        <v>90</v>
      </c>
    </row>
    <row r="577" spans="1:28" ht="15" customHeight="1">
      <c r="A577" t="s">
        <v>253</v>
      </c>
      <c r="B577" s="1" t="str">
        <f t="shared" si="81"/>
        <v>05Aug2024wewanh</v>
      </c>
      <c r="C577" s="2" t="s">
        <v>616</v>
      </c>
      <c r="D577" t="s">
        <v>480</v>
      </c>
      <c r="E577" t="s">
        <v>77</v>
      </c>
      <c r="F577" t="s">
        <v>38</v>
      </c>
      <c r="G577" t="s">
        <v>36</v>
      </c>
      <c r="H577" t="str">
        <f t="shared" si="79"/>
        <v>05Aug2024wewanhP1</v>
      </c>
      <c r="P577" t="s">
        <v>37</v>
      </c>
      <c r="Q577" t="s">
        <v>126</v>
      </c>
      <c r="R577" t="str">
        <f t="shared" si="80"/>
        <v>Bee Bombus vosnesenskii</v>
      </c>
      <c r="S577" s="5" t="s">
        <v>617</v>
      </c>
      <c r="T577" t="s">
        <v>618</v>
      </c>
      <c r="U577" t="s">
        <v>60</v>
      </c>
      <c r="V577">
        <v>1</v>
      </c>
      <c r="W577" t="s">
        <v>248</v>
      </c>
      <c r="X577" t="s">
        <v>90</v>
      </c>
      <c r="Y577" t="s">
        <v>575</v>
      </c>
      <c r="Z577" t="s">
        <v>520</v>
      </c>
      <c r="AA577" t="s">
        <v>83</v>
      </c>
    </row>
    <row r="578" spans="1:28" ht="15" customHeight="1">
      <c r="A578" t="s">
        <v>253</v>
      </c>
      <c r="B578" s="1" t="str">
        <f t="shared" si="81"/>
        <v>05Aug2024wewanh</v>
      </c>
      <c r="C578" s="2" t="s">
        <v>616</v>
      </c>
      <c r="D578" t="s">
        <v>480</v>
      </c>
      <c r="E578" t="s">
        <v>77</v>
      </c>
      <c r="F578" t="s">
        <v>38</v>
      </c>
      <c r="G578" t="s">
        <v>80</v>
      </c>
      <c r="H578" t="str">
        <f t="shared" si="79"/>
        <v>05Aug2024wewanhP2</v>
      </c>
      <c r="P578" t="s">
        <v>297</v>
      </c>
      <c r="R578" t="str">
        <f t="shared" si="80"/>
        <v xml:space="preserve">Hoverfly Platycheirus </v>
      </c>
      <c r="S578" s="5" t="s">
        <v>619</v>
      </c>
      <c r="V578">
        <v>1</v>
      </c>
      <c r="Z578" t="s">
        <v>523</v>
      </c>
      <c r="AA578" t="s">
        <v>83</v>
      </c>
      <c r="AB578" t="s">
        <v>620</v>
      </c>
    </row>
    <row r="579" spans="1:28" ht="15" customHeight="1">
      <c r="A579" t="s">
        <v>253</v>
      </c>
      <c r="B579" s="1" t="str">
        <f t="shared" si="81"/>
        <v>05Aug2024wewanh</v>
      </c>
      <c r="C579" s="2" t="s">
        <v>616</v>
      </c>
      <c r="D579" t="s">
        <v>480</v>
      </c>
      <c r="E579" t="s">
        <v>77</v>
      </c>
      <c r="F579" t="s">
        <v>38</v>
      </c>
      <c r="G579" t="s">
        <v>525</v>
      </c>
      <c r="H579" t="str">
        <f t="shared" ref="H579:H642" si="82">CONCATENATE(B579,Z579)</f>
        <v>05Aug2024wewanhP3</v>
      </c>
      <c r="P579" t="s">
        <v>37</v>
      </c>
      <c r="Q579" t="s">
        <v>39</v>
      </c>
      <c r="R579" t="str">
        <f t="shared" ref="R579:R642" si="83">G579&amp;" "&amp;P579&amp;" "&amp;Q579</f>
        <v>Bee  Bombus vos/calig</v>
      </c>
      <c r="S579" s="5" t="s">
        <v>619</v>
      </c>
      <c r="T579" t="s">
        <v>621</v>
      </c>
      <c r="U579" t="s">
        <v>42</v>
      </c>
      <c r="V579">
        <v>1</v>
      </c>
      <c r="W579" t="s">
        <v>248</v>
      </c>
      <c r="X579" t="s">
        <v>90</v>
      </c>
      <c r="Z579" t="s">
        <v>532</v>
      </c>
      <c r="AA579" t="s">
        <v>83</v>
      </c>
    </row>
    <row r="580" spans="1:28" ht="15" customHeight="1">
      <c r="A580" t="s">
        <v>253</v>
      </c>
      <c r="B580" s="1" t="str">
        <f t="shared" si="81"/>
        <v>05Aug2024wewanh</v>
      </c>
      <c r="C580" s="2" t="s">
        <v>616</v>
      </c>
      <c r="D580" t="s">
        <v>480</v>
      </c>
      <c r="E580" t="s">
        <v>77</v>
      </c>
      <c r="F580" t="s">
        <v>38</v>
      </c>
      <c r="G580" t="s">
        <v>80</v>
      </c>
      <c r="H580" t="str">
        <f t="shared" si="82"/>
        <v>05Aug2024wewanh</v>
      </c>
      <c r="R580" t="str">
        <f t="shared" si="83"/>
        <v xml:space="preserve">Hoverfly  </v>
      </c>
      <c r="V580">
        <v>1</v>
      </c>
      <c r="W580" t="s">
        <v>248</v>
      </c>
      <c r="X580" t="s">
        <v>90</v>
      </c>
      <c r="AA580" t="s">
        <v>70</v>
      </c>
    </row>
    <row r="581" spans="1:28" ht="15" customHeight="1">
      <c r="A581" t="s">
        <v>253</v>
      </c>
      <c r="B581" s="1" t="str">
        <f t="shared" si="81"/>
        <v>05Aug2024wewanh</v>
      </c>
      <c r="C581" s="2" t="s">
        <v>616</v>
      </c>
      <c r="D581" t="s">
        <v>480</v>
      </c>
      <c r="E581" t="s">
        <v>77</v>
      </c>
      <c r="F581" t="s">
        <v>67</v>
      </c>
      <c r="H581" t="str">
        <f t="shared" si="82"/>
        <v>05Aug2024wewanh</v>
      </c>
      <c r="R581" t="str">
        <f t="shared" si="83"/>
        <v xml:space="preserve">  </v>
      </c>
      <c r="V581">
        <v>0</v>
      </c>
    </row>
    <row r="582" spans="1:28" ht="15" customHeight="1">
      <c r="A582" t="s">
        <v>253</v>
      </c>
      <c r="B582" s="1" t="str">
        <f t="shared" si="81"/>
        <v>01Sep2024wewah</v>
      </c>
      <c r="C582" s="2" t="s">
        <v>108</v>
      </c>
      <c r="D582" t="s">
        <v>480</v>
      </c>
      <c r="E582" t="s">
        <v>31</v>
      </c>
      <c r="F582" t="s">
        <v>32</v>
      </c>
      <c r="G582" t="s">
        <v>36</v>
      </c>
      <c r="H582" t="str">
        <f t="shared" si="82"/>
        <v>01Sep2024wewah</v>
      </c>
      <c r="P582" t="s">
        <v>117</v>
      </c>
      <c r="R582" t="str">
        <f t="shared" si="83"/>
        <v xml:space="preserve">Bee small, dark </v>
      </c>
      <c r="V582">
        <v>1</v>
      </c>
      <c r="W582" t="s">
        <v>155</v>
      </c>
      <c r="X582" t="s">
        <v>156</v>
      </c>
    </row>
    <row r="583" spans="1:28" ht="15" customHeight="1">
      <c r="A583" t="s">
        <v>253</v>
      </c>
      <c r="B583" s="1" t="str">
        <f t="shared" si="81"/>
        <v>01Sep2024wewah</v>
      </c>
      <c r="C583" s="2" t="s">
        <v>108</v>
      </c>
      <c r="D583" t="s">
        <v>480</v>
      </c>
      <c r="E583" t="s">
        <v>31</v>
      </c>
      <c r="F583" t="s">
        <v>32</v>
      </c>
      <c r="G583" t="s">
        <v>596</v>
      </c>
      <c r="H583" t="str">
        <f t="shared" si="82"/>
        <v>01Sep2024wewah</v>
      </c>
      <c r="R583" t="str">
        <f t="shared" si="83"/>
        <v xml:space="preserve">Wasp   </v>
      </c>
      <c r="V583">
        <v>1</v>
      </c>
      <c r="W583" t="s">
        <v>155</v>
      </c>
      <c r="X583" t="s">
        <v>156</v>
      </c>
    </row>
    <row r="584" spans="1:28" ht="15" customHeight="1">
      <c r="A584" t="s">
        <v>253</v>
      </c>
      <c r="B584" s="1" t="str">
        <f t="shared" si="81"/>
        <v>01Sep2024wewah</v>
      </c>
      <c r="C584" s="2" t="s">
        <v>108</v>
      </c>
      <c r="D584" t="s">
        <v>480</v>
      </c>
      <c r="E584" t="s">
        <v>31</v>
      </c>
      <c r="F584" t="s">
        <v>38</v>
      </c>
      <c r="G584" t="s">
        <v>33</v>
      </c>
      <c r="H584" t="str">
        <f t="shared" si="82"/>
        <v>01Sep2024wewahP1</v>
      </c>
      <c r="P584" t="s">
        <v>114</v>
      </c>
      <c r="R584" t="str">
        <f t="shared" si="83"/>
        <v xml:space="preserve">Wasp Eumeninae </v>
      </c>
      <c r="S584" s="5" t="s">
        <v>622</v>
      </c>
      <c r="T584" t="s">
        <v>623</v>
      </c>
      <c r="V584">
        <v>1</v>
      </c>
      <c r="W584" t="s">
        <v>155</v>
      </c>
      <c r="X584" t="s">
        <v>156</v>
      </c>
      <c r="Z584" t="s">
        <v>520</v>
      </c>
      <c r="AA584" t="s">
        <v>83</v>
      </c>
    </row>
    <row r="585" spans="1:28" ht="15" customHeight="1">
      <c r="A585" t="s">
        <v>253</v>
      </c>
      <c r="B585" s="1" t="str">
        <f t="shared" si="81"/>
        <v>01Sep2024wewah</v>
      </c>
      <c r="C585" s="2" t="s">
        <v>108</v>
      </c>
      <c r="D585" t="s">
        <v>480</v>
      </c>
      <c r="E585" t="s">
        <v>31</v>
      </c>
      <c r="F585" t="s">
        <v>67</v>
      </c>
      <c r="G585" t="s">
        <v>80</v>
      </c>
      <c r="H585" t="str">
        <f t="shared" si="82"/>
        <v>01Sep2024wewahP2</v>
      </c>
      <c r="P585" t="s">
        <v>100</v>
      </c>
      <c r="R585" t="str">
        <f t="shared" si="83"/>
        <v xml:space="preserve">Hoverfly Allograpta </v>
      </c>
      <c r="S585" s="5" t="s">
        <v>624</v>
      </c>
      <c r="V585">
        <v>1</v>
      </c>
      <c r="W585" t="s">
        <v>155</v>
      </c>
      <c r="X585" t="s">
        <v>156</v>
      </c>
      <c r="Z585" t="s">
        <v>523</v>
      </c>
      <c r="AA585" t="s">
        <v>83</v>
      </c>
    </row>
    <row r="586" spans="1:28" ht="15" customHeight="1">
      <c r="A586" t="s">
        <v>253</v>
      </c>
      <c r="B586" s="1" t="str">
        <f t="shared" si="81"/>
        <v>12Aug2024mpsunh</v>
      </c>
      <c r="C586" s="2" t="s">
        <v>254</v>
      </c>
      <c r="D586" t="s">
        <v>154</v>
      </c>
      <c r="E586" t="s">
        <v>77</v>
      </c>
      <c r="F586" t="s">
        <v>32</v>
      </c>
      <c r="G586" t="s">
        <v>596</v>
      </c>
      <c r="H586" t="str">
        <f t="shared" si="82"/>
        <v>12Aug2024mpsunh</v>
      </c>
      <c r="R586" t="str">
        <f t="shared" si="83"/>
        <v xml:space="preserve">Wasp   </v>
      </c>
      <c r="V586">
        <v>1</v>
      </c>
      <c r="W586" t="s">
        <v>248</v>
      </c>
      <c r="X586" t="s">
        <v>90</v>
      </c>
    </row>
    <row r="587" spans="1:28" ht="15" customHeight="1">
      <c r="A587" t="s">
        <v>253</v>
      </c>
      <c r="B587" s="1" t="str">
        <f t="shared" si="81"/>
        <v>12Aug2024mpsunh</v>
      </c>
      <c r="C587" s="2" t="s">
        <v>254</v>
      </c>
      <c r="D587" t="s">
        <v>154</v>
      </c>
      <c r="E587" t="s">
        <v>77</v>
      </c>
      <c r="F587" t="s">
        <v>32</v>
      </c>
      <c r="G587" t="s">
        <v>80</v>
      </c>
      <c r="H587" t="str">
        <f t="shared" si="82"/>
        <v>12Aug2024mpsunh</v>
      </c>
      <c r="R587" t="str">
        <f t="shared" si="83"/>
        <v xml:space="preserve">Hoverfly  </v>
      </c>
      <c r="V587">
        <v>1</v>
      </c>
      <c r="W587" t="s">
        <v>355</v>
      </c>
      <c r="X587" t="s">
        <v>356</v>
      </c>
    </row>
    <row r="588" spans="1:28" ht="15" customHeight="1">
      <c r="A588" t="s">
        <v>253</v>
      </c>
      <c r="B588" s="1" t="str">
        <f t="shared" si="81"/>
        <v>12Aug2024mpsunh</v>
      </c>
      <c r="C588" s="2" t="s">
        <v>254</v>
      </c>
      <c r="D588" t="s">
        <v>154</v>
      </c>
      <c r="E588" t="s">
        <v>77</v>
      </c>
      <c r="F588" t="s">
        <v>32</v>
      </c>
      <c r="G588" t="s">
        <v>596</v>
      </c>
      <c r="H588" t="str">
        <f t="shared" si="82"/>
        <v>12Aug2024mpsunh</v>
      </c>
      <c r="R588" t="str">
        <f t="shared" si="83"/>
        <v xml:space="preserve">Wasp   </v>
      </c>
      <c r="V588">
        <v>1</v>
      </c>
      <c r="W588" t="s">
        <v>78</v>
      </c>
      <c r="X588" t="s">
        <v>79</v>
      </c>
    </row>
    <row r="589" spans="1:28" ht="15" customHeight="1">
      <c r="A589" t="s">
        <v>253</v>
      </c>
      <c r="B589" s="1" t="str">
        <f t="shared" si="81"/>
        <v>12Aug2024mpsunh</v>
      </c>
      <c r="C589" s="2" t="s">
        <v>254</v>
      </c>
      <c r="D589" t="s">
        <v>154</v>
      </c>
      <c r="E589" t="s">
        <v>77</v>
      </c>
      <c r="F589" t="s">
        <v>38</v>
      </c>
      <c r="G589" t="s">
        <v>36</v>
      </c>
      <c r="H589" t="str">
        <f t="shared" si="82"/>
        <v>12Aug2024mpsunhS1</v>
      </c>
      <c r="I589" t="s">
        <v>625</v>
      </c>
      <c r="J589" t="s">
        <v>234</v>
      </c>
      <c r="K589" t="s">
        <v>235</v>
      </c>
      <c r="L589" t="s">
        <v>626</v>
      </c>
      <c r="M589" t="str">
        <f t="shared" ref="M589" si="84">K589&amp;" "&amp;L589</f>
        <v>Lasioglossum (Dialictus) sp. MA</v>
      </c>
      <c r="N589" t="s">
        <v>237</v>
      </c>
      <c r="O589" s="7" t="s">
        <v>627</v>
      </c>
      <c r="P589" t="s">
        <v>117</v>
      </c>
      <c r="R589" t="str">
        <f t="shared" si="83"/>
        <v xml:space="preserve">Bee small, dark </v>
      </c>
      <c r="V589">
        <v>1</v>
      </c>
      <c r="W589" s="7" t="s">
        <v>248</v>
      </c>
      <c r="X589" s="7" t="s">
        <v>90</v>
      </c>
      <c r="Z589" t="s">
        <v>576</v>
      </c>
      <c r="AA589" t="s">
        <v>83</v>
      </c>
    </row>
    <row r="590" spans="1:28" ht="15" customHeight="1">
      <c r="A590" t="s">
        <v>253</v>
      </c>
      <c r="B590" s="1" t="str">
        <f t="shared" si="81"/>
        <v>12Aug2024mpsunh</v>
      </c>
      <c r="C590" s="2" t="s">
        <v>254</v>
      </c>
      <c r="D590" t="s">
        <v>154</v>
      </c>
      <c r="E590" t="s">
        <v>77</v>
      </c>
      <c r="F590" t="s">
        <v>38</v>
      </c>
      <c r="G590" t="s">
        <v>596</v>
      </c>
      <c r="H590" t="str">
        <f t="shared" si="82"/>
        <v>12Aug2024mpsunhP1</v>
      </c>
      <c r="P590" t="s">
        <v>114</v>
      </c>
      <c r="R590" t="str">
        <f t="shared" si="83"/>
        <v xml:space="preserve">Wasp  Eumeninae </v>
      </c>
      <c r="S590" s="5" t="s">
        <v>628</v>
      </c>
      <c r="T590" t="s">
        <v>623</v>
      </c>
      <c r="V590">
        <v>1</v>
      </c>
      <c r="W590" t="s">
        <v>248</v>
      </c>
      <c r="X590" t="s">
        <v>90</v>
      </c>
      <c r="Z590" t="s">
        <v>520</v>
      </c>
      <c r="AA590" t="s">
        <v>83</v>
      </c>
    </row>
    <row r="591" spans="1:28" ht="15" customHeight="1">
      <c r="A591" t="s">
        <v>253</v>
      </c>
      <c r="B591" s="1" t="str">
        <f t="shared" si="81"/>
        <v>12Aug2024mpsunh</v>
      </c>
      <c r="C591" s="2" t="s">
        <v>254</v>
      </c>
      <c r="D591" t="s">
        <v>154</v>
      </c>
      <c r="E591" t="s">
        <v>77</v>
      </c>
      <c r="F591" t="s">
        <v>38</v>
      </c>
      <c r="G591" t="s">
        <v>596</v>
      </c>
      <c r="H591" t="str">
        <f t="shared" si="82"/>
        <v>12Aug2024mpsunh</v>
      </c>
      <c r="R591" t="str">
        <f t="shared" si="83"/>
        <v xml:space="preserve">Wasp   </v>
      </c>
      <c r="V591">
        <v>1</v>
      </c>
      <c r="W591" t="s">
        <v>248</v>
      </c>
      <c r="X591" t="s">
        <v>90</v>
      </c>
      <c r="AA591" t="s">
        <v>70</v>
      </c>
    </row>
    <row r="592" spans="1:28" ht="15" customHeight="1">
      <c r="A592" t="s">
        <v>253</v>
      </c>
      <c r="B592" s="1" t="str">
        <f t="shared" si="81"/>
        <v>12Aug2024mpsunh</v>
      </c>
      <c r="C592" s="2" t="s">
        <v>254</v>
      </c>
      <c r="D592" t="s">
        <v>154</v>
      </c>
      <c r="E592" t="s">
        <v>77</v>
      </c>
      <c r="F592" t="s">
        <v>38</v>
      </c>
      <c r="G592" t="s">
        <v>596</v>
      </c>
      <c r="H592" t="str">
        <f t="shared" si="82"/>
        <v>12Aug2024mpsunh</v>
      </c>
      <c r="R592" t="str">
        <f t="shared" si="83"/>
        <v xml:space="preserve">Wasp   </v>
      </c>
      <c r="V592">
        <v>1</v>
      </c>
      <c r="W592" t="s">
        <v>355</v>
      </c>
      <c r="X592" t="s">
        <v>356</v>
      </c>
      <c r="AA592" t="s">
        <v>70</v>
      </c>
    </row>
    <row r="593" spans="1:28" ht="15" customHeight="1">
      <c r="A593" t="s">
        <v>253</v>
      </c>
      <c r="B593" s="1" t="str">
        <f t="shared" si="81"/>
        <v>12Aug2024mpsunh</v>
      </c>
      <c r="C593" s="2" t="s">
        <v>254</v>
      </c>
      <c r="D593" t="s">
        <v>154</v>
      </c>
      <c r="E593" t="s">
        <v>77</v>
      </c>
      <c r="F593" t="s">
        <v>67</v>
      </c>
      <c r="G593" t="s">
        <v>596</v>
      </c>
      <c r="H593" t="str">
        <f t="shared" si="82"/>
        <v>12Aug2024mpsunhP2</v>
      </c>
      <c r="P593" t="s">
        <v>62</v>
      </c>
      <c r="Q593" t="s">
        <v>491</v>
      </c>
      <c r="R593" t="str">
        <f t="shared" si="83"/>
        <v>Wasp  Vespula pensylvanica</v>
      </c>
      <c r="S593" s="5" t="s">
        <v>629</v>
      </c>
      <c r="T593" t="s">
        <v>630</v>
      </c>
      <c r="V593">
        <v>1</v>
      </c>
      <c r="W593" t="s">
        <v>524</v>
      </c>
      <c r="Z593" t="s">
        <v>523</v>
      </c>
      <c r="AA593" t="s">
        <v>83</v>
      </c>
      <c r="AB593" t="s">
        <v>631</v>
      </c>
    </row>
    <row r="594" spans="1:28" ht="15" customHeight="1">
      <c r="A594" t="s">
        <v>253</v>
      </c>
      <c r="B594" s="1" t="str">
        <f t="shared" si="81"/>
        <v>12Aug2024mpsunh</v>
      </c>
      <c r="C594" s="2" t="s">
        <v>254</v>
      </c>
      <c r="D594" t="s">
        <v>154</v>
      </c>
      <c r="E594" t="s">
        <v>77</v>
      </c>
      <c r="F594" t="s">
        <v>67</v>
      </c>
      <c r="G594" t="s">
        <v>80</v>
      </c>
      <c r="H594" t="str">
        <f t="shared" si="82"/>
        <v>12Aug2024mpsunhP3</v>
      </c>
      <c r="P594" t="s">
        <v>120</v>
      </c>
      <c r="Q594" t="s">
        <v>632</v>
      </c>
      <c r="R594" t="str">
        <f t="shared" si="83"/>
        <v>Hoverfly Eupeodes volicris</v>
      </c>
      <c r="S594" s="5" t="s">
        <v>633</v>
      </c>
      <c r="V594">
        <v>1</v>
      </c>
      <c r="W594" t="s">
        <v>78</v>
      </c>
      <c r="X594" t="s">
        <v>79</v>
      </c>
      <c r="Z594" t="s">
        <v>532</v>
      </c>
      <c r="AA594" t="s">
        <v>83</v>
      </c>
    </row>
    <row r="595" spans="1:28" ht="15" customHeight="1">
      <c r="A595" t="s">
        <v>253</v>
      </c>
      <c r="B595" s="1" t="str">
        <f t="shared" si="81"/>
        <v>12Aug2024mpsunh</v>
      </c>
      <c r="C595" s="2" t="s">
        <v>254</v>
      </c>
      <c r="D595" t="s">
        <v>154</v>
      </c>
      <c r="E595" t="s">
        <v>77</v>
      </c>
      <c r="F595" t="s">
        <v>67</v>
      </c>
      <c r="G595" t="s">
        <v>596</v>
      </c>
      <c r="H595" t="str">
        <f t="shared" si="82"/>
        <v>12Aug2024mpsunhP4</v>
      </c>
      <c r="P595" t="s">
        <v>62</v>
      </c>
      <c r="Q595" t="s">
        <v>491</v>
      </c>
      <c r="R595" t="str">
        <f t="shared" si="83"/>
        <v>Wasp  Vespula pensylvanica</v>
      </c>
      <c r="S595" s="5" t="s">
        <v>634</v>
      </c>
      <c r="T595" t="s">
        <v>630</v>
      </c>
      <c r="V595">
        <v>1</v>
      </c>
      <c r="W595" t="s">
        <v>524</v>
      </c>
      <c r="Z595" t="s">
        <v>535</v>
      </c>
      <c r="AA595" t="s">
        <v>83</v>
      </c>
      <c r="AB595" t="s">
        <v>631</v>
      </c>
    </row>
    <row r="596" spans="1:28" ht="15" customHeight="1">
      <c r="A596" t="s">
        <v>253</v>
      </c>
      <c r="B596" s="1" t="str">
        <f t="shared" si="81"/>
        <v>07Aug2024lileh</v>
      </c>
      <c r="C596" s="2" t="s">
        <v>635</v>
      </c>
      <c r="D596" t="s">
        <v>261</v>
      </c>
      <c r="E596" t="s">
        <v>31</v>
      </c>
      <c r="F596" t="s">
        <v>32</v>
      </c>
      <c r="G596" t="s">
        <v>36</v>
      </c>
      <c r="H596" t="str">
        <f t="shared" si="82"/>
        <v>07Aug2024lileh</v>
      </c>
      <c r="P596" t="s">
        <v>117</v>
      </c>
      <c r="R596" t="str">
        <f t="shared" si="83"/>
        <v xml:space="preserve">Bee small, dark </v>
      </c>
      <c r="V596">
        <v>3</v>
      </c>
      <c r="W596" t="s">
        <v>342</v>
      </c>
      <c r="X596" t="s">
        <v>343</v>
      </c>
    </row>
    <row r="597" spans="1:28" ht="15" customHeight="1">
      <c r="A597" t="s">
        <v>253</v>
      </c>
      <c r="B597" s="1" t="str">
        <f t="shared" si="81"/>
        <v>07Aug2024lileh</v>
      </c>
      <c r="C597" s="2" t="s">
        <v>635</v>
      </c>
      <c r="D597" t="s">
        <v>261</v>
      </c>
      <c r="E597" t="s">
        <v>31</v>
      </c>
      <c r="F597" t="s">
        <v>38</v>
      </c>
      <c r="G597" t="s">
        <v>36</v>
      </c>
      <c r="H597" t="str">
        <f t="shared" si="82"/>
        <v>07Aug2024lileh</v>
      </c>
      <c r="P597" t="s">
        <v>117</v>
      </c>
      <c r="R597" t="str">
        <f t="shared" si="83"/>
        <v xml:space="preserve">Bee small, dark </v>
      </c>
      <c r="V597">
        <v>1</v>
      </c>
      <c r="W597" t="s">
        <v>342</v>
      </c>
      <c r="X597" t="s">
        <v>343</v>
      </c>
      <c r="AA597" t="s">
        <v>70</v>
      </c>
    </row>
    <row r="598" spans="1:28" ht="15" customHeight="1">
      <c r="A598" t="s">
        <v>253</v>
      </c>
      <c r="B598" s="1" t="str">
        <f t="shared" si="81"/>
        <v>07Aug2024lileh</v>
      </c>
      <c r="C598" s="2" t="s">
        <v>635</v>
      </c>
      <c r="D598" t="s">
        <v>261</v>
      </c>
      <c r="E598" t="s">
        <v>31</v>
      </c>
      <c r="F598" t="s">
        <v>38</v>
      </c>
      <c r="G598" t="s">
        <v>36</v>
      </c>
      <c r="H598" t="str">
        <f t="shared" si="82"/>
        <v>07Aug2024lilehS1</v>
      </c>
      <c r="P598" t="s">
        <v>117</v>
      </c>
      <c r="R598" t="str">
        <f t="shared" si="83"/>
        <v xml:space="preserve">Bee small, dark </v>
      </c>
      <c r="V598">
        <v>1</v>
      </c>
      <c r="W598" t="s">
        <v>342</v>
      </c>
      <c r="X598" t="s">
        <v>343</v>
      </c>
      <c r="Z598" t="s">
        <v>576</v>
      </c>
      <c r="AA598" t="s">
        <v>83</v>
      </c>
    </row>
    <row r="599" spans="1:28" ht="15" customHeight="1">
      <c r="A599" t="s">
        <v>253</v>
      </c>
      <c r="B599" s="1" t="str">
        <f t="shared" si="81"/>
        <v>07Aug2024lileh</v>
      </c>
      <c r="C599" s="2" t="s">
        <v>635</v>
      </c>
      <c r="D599" t="s">
        <v>261</v>
      </c>
      <c r="E599" t="s">
        <v>31</v>
      </c>
      <c r="F599" t="s">
        <v>38</v>
      </c>
      <c r="G599" t="s">
        <v>525</v>
      </c>
      <c r="H599" t="str">
        <f t="shared" si="82"/>
        <v>07Aug2024lileh</v>
      </c>
      <c r="P599" t="s">
        <v>411</v>
      </c>
      <c r="R599" t="str">
        <f t="shared" si="83"/>
        <v xml:space="preserve">Bee  Agapostemon </v>
      </c>
      <c r="V599">
        <v>1</v>
      </c>
      <c r="W599" t="s">
        <v>342</v>
      </c>
      <c r="X599" t="s">
        <v>343</v>
      </c>
      <c r="AA599" t="s">
        <v>70</v>
      </c>
    </row>
    <row r="600" spans="1:28" ht="15" customHeight="1">
      <c r="A600" t="s">
        <v>253</v>
      </c>
      <c r="B600" s="1" t="str">
        <f t="shared" si="81"/>
        <v>07Aug2024lileh</v>
      </c>
      <c r="C600" s="2" t="s">
        <v>635</v>
      </c>
      <c r="D600" t="s">
        <v>261</v>
      </c>
      <c r="E600" t="s">
        <v>31</v>
      </c>
      <c r="F600" t="s">
        <v>38</v>
      </c>
      <c r="G600" t="s">
        <v>36</v>
      </c>
      <c r="H600" t="str">
        <f t="shared" si="82"/>
        <v>07Aug2024lilehP1</v>
      </c>
      <c r="P600" t="s">
        <v>411</v>
      </c>
      <c r="Q600" t="s">
        <v>135</v>
      </c>
      <c r="R600" t="str">
        <f t="shared" si="83"/>
        <v>Bee Agapostemon texanus</v>
      </c>
      <c r="S600" s="5" t="s">
        <v>636</v>
      </c>
      <c r="T600" t="s">
        <v>637</v>
      </c>
      <c r="U600" t="s">
        <v>42</v>
      </c>
      <c r="V600">
        <v>1</v>
      </c>
      <c r="W600" s="5"/>
      <c r="Z600" t="s">
        <v>520</v>
      </c>
      <c r="AA600" t="s">
        <v>83</v>
      </c>
      <c r="AB600" t="s">
        <v>638</v>
      </c>
    </row>
    <row r="601" spans="1:28" ht="15" customHeight="1">
      <c r="A601" t="s">
        <v>253</v>
      </c>
      <c r="B601" s="1" t="str">
        <f t="shared" si="81"/>
        <v>07Aug2024lileh</v>
      </c>
      <c r="C601" s="2" t="s">
        <v>635</v>
      </c>
      <c r="D601" t="s">
        <v>261</v>
      </c>
      <c r="E601" t="s">
        <v>31</v>
      </c>
      <c r="F601" t="s">
        <v>38</v>
      </c>
      <c r="G601" t="s">
        <v>36</v>
      </c>
      <c r="H601" t="str">
        <f t="shared" si="82"/>
        <v>07Aug2024lilehP2</v>
      </c>
      <c r="P601" t="s">
        <v>411</v>
      </c>
      <c r="Q601" t="s">
        <v>135</v>
      </c>
      <c r="R601" t="str">
        <f t="shared" si="83"/>
        <v>Bee Agapostemon texanus</v>
      </c>
      <c r="S601" s="5" t="s">
        <v>639</v>
      </c>
      <c r="T601" t="s">
        <v>637</v>
      </c>
      <c r="U601" t="s">
        <v>42</v>
      </c>
      <c r="V601">
        <v>1</v>
      </c>
      <c r="W601" t="s">
        <v>342</v>
      </c>
      <c r="X601" t="s">
        <v>343</v>
      </c>
      <c r="Z601" t="s">
        <v>523</v>
      </c>
      <c r="AA601" t="s">
        <v>83</v>
      </c>
    </row>
    <row r="602" spans="1:28" ht="15" customHeight="1">
      <c r="A602" t="s">
        <v>253</v>
      </c>
      <c r="B602" s="1" t="str">
        <f t="shared" si="81"/>
        <v>07Aug2024lileh</v>
      </c>
      <c r="C602" s="2" t="s">
        <v>635</v>
      </c>
      <c r="D602" t="s">
        <v>261</v>
      </c>
      <c r="E602" t="s">
        <v>31</v>
      </c>
      <c r="F602" t="s">
        <v>38</v>
      </c>
      <c r="G602" t="s">
        <v>525</v>
      </c>
      <c r="H602" t="str">
        <f t="shared" si="82"/>
        <v>07Aug2024lileh</v>
      </c>
      <c r="P602" t="s">
        <v>411</v>
      </c>
      <c r="R602" t="str">
        <f t="shared" si="83"/>
        <v xml:space="preserve">Bee  Agapostemon </v>
      </c>
      <c r="V602">
        <v>1</v>
      </c>
      <c r="W602" t="s">
        <v>342</v>
      </c>
      <c r="X602" t="s">
        <v>343</v>
      </c>
      <c r="AA602" t="s">
        <v>70</v>
      </c>
    </row>
    <row r="603" spans="1:28" ht="15" customHeight="1">
      <c r="A603" t="s">
        <v>253</v>
      </c>
      <c r="B603" s="1" t="str">
        <f t="shared" si="81"/>
        <v>07Aug2024lileh</v>
      </c>
      <c r="C603" s="2" t="s">
        <v>635</v>
      </c>
      <c r="D603" t="s">
        <v>261</v>
      </c>
      <c r="E603" t="s">
        <v>31</v>
      </c>
      <c r="F603" t="s">
        <v>38</v>
      </c>
      <c r="G603" t="s">
        <v>36</v>
      </c>
      <c r="H603" t="str">
        <f t="shared" si="82"/>
        <v>07Aug2024lilehP3</v>
      </c>
      <c r="P603" t="s">
        <v>411</v>
      </c>
      <c r="Q603" t="s">
        <v>135</v>
      </c>
      <c r="R603" t="str">
        <f t="shared" si="83"/>
        <v>Bee Agapostemon texanus</v>
      </c>
      <c r="S603" s="5" t="s">
        <v>640</v>
      </c>
      <c r="T603" t="s">
        <v>637</v>
      </c>
      <c r="U603" t="s">
        <v>42</v>
      </c>
      <c r="V603">
        <v>1</v>
      </c>
      <c r="W603" t="s">
        <v>155</v>
      </c>
      <c r="X603" t="s">
        <v>156</v>
      </c>
      <c r="Z603" t="s">
        <v>532</v>
      </c>
      <c r="AA603" t="s">
        <v>83</v>
      </c>
    </row>
    <row r="604" spans="1:28" ht="15" customHeight="1">
      <c r="A604" t="s">
        <v>253</v>
      </c>
      <c r="B604" s="1" t="str">
        <f t="shared" si="81"/>
        <v>07Aug2024lileh</v>
      </c>
      <c r="C604" s="2" t="s">
        <v>635</v>
      </c>
      <c r="D604" t="s">
        <v>261</v>
      </c>
      <c r="E604" t="s">
        <v>31</v>
      </c>
      <c r="F604" t="s">
        <v>67</v>
      </c>
      <c r="G604" t="s">
        <v>36</v>
      </c>
      <c r="H604" t="str">
        <f t="shared" si="82"/>
        <v>07Aug2024lilehP4</v>
      </c>
      <c r="P604" t="s">
        <v>411</v>
      </c>
      <c r="Q604" t="s">
        <v>135</v>
      </c>
      <c r="R604" t="str">
        <f t="shared" si="83"/>
        <v>Bee Agapostemon texanus</v>
      </c>
      <c r="S604" s="5" t="s">
        <v>641</v>
      </c>
      <c r="T604" t="s">
        <v>637</v>
      </c>
      <c r="U604" t="s">
        <v>42</v>
      </c>
      <c r="V604">
        <v>1</v>
      </c>
      <c r="W604" t="s">
        <v>129</v>
      </c>
      <c r="X604" t="s">
        <v>288</v>
      </c>
      <c r="Z604" t="s">
        <v>535</v>
      </c>
      <c r="AA604" t="s">
        <v>83</v>
      </c>
    </row>
    <row r="605" spans="1:28" ht="15" customHeight="1">
      <c r="A605" t="s">
        <v>253</v>
      </c>
      <c r="B605" s="1" t="str">
        <f t="shared" si="81"/>
        <v>07Aug2024lileh</v>
      </c>
      <c r="C605" s="2" t="s">
        <v>635</v>
      </c>
      <c r="D605" t="s">
        <v>261</v>
      </c>
      <c r="E605" t="s">
        <v>31</v>
      </c>
      <c r="F605" t="s">
        <v>67</v>
      </c>
      <c r="G605" t="s">
        <v>80</v>
      </c>
      <c r="H605" t="str">
        <f t="shared" si="82"/>
        <v>07Aug2024lilehP5</v>
      </c>
      <c r="R605" t="str">
        <f t="shared" si="83"/>
        <v xml:space="preserve">Hoverfly  </v>
      </c>
      <c r="S605" s="5" t="s">
        <v>642</v>
      </c>
      <c r="V605">
        <v>1</v>
      </c>
      <c r="W605" t="s">
        <v>129</v>
      </c>
      <c r="X605" t="s">
        <v>288</v>
      </c>
      <c r="Z605" t="s">
        <v>538</v>
      </c>
      <c r="AA605" t="s">
        <v>83</v>
      </c>
    </row>
    <row r="606" spans="1:28" ht="15" customHeight="1">
      <c r="A606" t="s">
        <v>253</v>
      </c>
      <c r="B606" s="1" t="str">
        <f t="shared" si="81"/>
        <v>07Aug2024lileh</v>
      </c>
      <c r="C606" s="2" t="s">
        <v>635</v>
      </c>
      <c r="D606" t="s">
        <v>261</v>
      </c>
      <c r="E606" t="s">
        <v>31</v>
      </c>
      <c r="F606" t="s">
        <v>67</v>
      </c>
      <c r="G606" t="s">
        <v>36</v>
      </c>
      <c r="H606" t="str">
        <f t="shared" si="82"/>
        <v>07Aug2024lilehS2</v>
      </c>
      <c r="P606" t="s">
        <v>117</v>
      </c>
      <c r="R606" t="str">
        <f t="shared" si="83"/>
        <v xml:space="preserve">Bee small, dark </v>
      </c>
      <c r="V606">
        <v>1</v>
      </c>
      <c r="W606" t="s">
        <v>129</v>
      </c>
      <c r="X606" t="s">
        <v>288</v>
      </c>
      <c r="Z606" t="s">
        <v>577</v>
      </c>
      <c r="AA606" t="s">
        <v>83</v>
      </c>
    </row>
    <row r="607" spans="1:28" ht="15" customHeight="1">
      <c r="A607" t="s">
        <v>253</v>
      </c>
      <c r="B607" s="1" t="str">
        <f t="shared" si="81"/>
        <v>07Aug2024lileh</v>
      </c>
      <c r="C607" s="2" t="s">
        <v>635</v>
      </c>
      <c r="D607" t="s">
        <v>261</v>
      </c>
      <c r="E607" t="s">
        <v>31</v>
      </c>
      <c r="F607" t="s">
        <v>67</v>
      </c>
      <c r="G607" t="s">
        <v>36</v>
      </c>
      <c r="H607" t="str">
        <f t="shared" si="82"/>
        <v>07Aug2024lileh</v>
      </c>
      <c r="P607" t="s">
        <v>411</v>
      </c>
      <c r="R607" t="str">
        <f t="shared" si="83"/>
        <v xml:space="preserve">Bee Agapostemon </v>
      </c>
      <c r="V607">
        <v>1</v>
      </c>
      <c r="W607" t="s">
        <v>129</v>
      </c>
      <c r="X607" t="s">
        <v>288</v>
      </c>
      <c r="AA607" t="s">
        <v>70</v>
      </c>
    </row>
    <row r="608" spans="1:28" ht="15" customHeight="1">
      <c r="A608" t="s">
        <v>253</v>
      </c>
      <c r="B608" s="1" t="str">
        <f t="shared" si="81"/>
        <v>07Aug2024lileh</v>
      </c>
      <c r="C608" s="2" t="s">
        <v>635</v>
      </c>
      <c r="D608" t="s">
        <v>261</v>
      </c>
      <c r="E608" t="s">
        <v>31</v>
      </c>
      <c r="F608" t="s">
        <v>67</v>
      </c>
      <c r="G608" t="s">
        <v>36</v>
      </c>
      <c r="H608" t="str">
        <f t="shared" si="82"/>
        <v>07Aug2024lileh</v>
      </c>
      <c r="P608" t="s">
        <v>411</v>
      </c>
      <c r="R608" t="str">
        <f t="shared" si="83"/>
        <v xml:space="preserve">Bee Agapostemon </v>
      </c>
      <c r="V608">
        <v>1</v>
      </c>
      <c r="W608" t="s">
        <v>129</v>
      </c>
      <c r="X608" t="s">
        <v>288</v>
      </c>
      <c r="AA608" t="s">
        <v>70</v>
      </c>
    </row>
    <row r="609" spans="1:28" ht="15" customHeight="1">
      <c r="A609" t="s">
        <v>253</v>
      </c>
      <c r="B609" s="1" t="str">
        <f t="shared" si="81"/>
        <v>07Aug2024lileh</v>
      </c>
      <c r="C609" s="2" t="s">
        <v>635</v>
      </c>
      <c r="D609" t="s">
        <v>261</v>
      </c>
      <c r="E609" t="s">
        <v>31</v>
      </c>
      <c r="F609" t="s">
        <v>67</v>
      </c>
      <c r="G609" t="s">
        <v>80</v>
      </c>
      <c r="H609" t="str">
        <f t="shared" si="82"/>
        <v>07Aug2024lilehP6</v>
      </c>
      <c r="P609" t="s">
        <v>434</v>
      </c>
      <c r="R609" t="str">
        <f t="shared" si="83"/>
        <v xml:space="preserve">Hoverfly Sphaerophoria </v>
      </c>
      <c r="S609" s="5" t="s">
        <v>643</v>
      </c>
      <c r="V609">
        <v>1</v>
      </c>
      <c r="W609" t="s">
        <v>524</v>
      </c>
      <c r="Z609" t="s">
        <v>540</v>
      </c>
      <c r="AA609" t="s">
        <v>83</v>
      </c>
    </row>
    <row r="610" spans="1:28" ht="15" customHeight="1">
      <c r="A610" t="s">
        <v>253</v>
      </c>
      <c r="B610" s="1" t="str">
        <f t="shared" si="81"/>
        <v>05Aug2024eawac</v>
      </c>
      <c r="C610" s="2" t="s">
        <v>616</v>
      </c>
      <c r="D610" t="s">
        <v>109</v>
      </c>
      <c r="E610" t="s">
        <v>110</v>
      </c>
      <c r="F610" t="s">
        <v>32</v>
      </c>
      <c r="H610" t="str">
        <f t="shared" si="82"/>
        <v>05Aug2024eawac</v>
      </c>
      <c r="R610" t="str">
        <f t="shared" si="83"/>
        <v xml:space="preserve">  </v>
      </c>
      <c r="V610">
        <v>0</v>
      </c>
    </row>
    <row r="611" spans="1:28" ht="15" customHeight="1">
      <c r="A611" t="s">
        <v>253</v>
      </c>
      <c r="B611" s="1" t="str">
        <f t="shared" si="81"/>
        <v>05Aug2024eawac</v>
      </c>
      <c r="C611" s="2" t="s">
        <v>616</v>
      </c>
      <c r="D611" t="s">
        <v>109</v>
      </c>
      <c r="E611" t="s">
        <v>110</v>
      </c>
      <c r="F611" t="s">
        <v>38</v>
      </c>
      <c r="G611" t="s">
        <v>596</v>
      </c>
      <c r="H611" t="str">
        <f t="shared" si="82"/>
        <v>05Aug2024eawacP1</v>
      </c>
      <c r="P611" t="s">
        <v>62</v>
      </c>
      <c r="Q611" t="s">
        <v>357</v>
      </c>
      <c r="R611" t="str">
        <f t="shared" si="83"/>
        <v>Wasp  Vespula germanica</v>
      </c>
      <c r="S611" s="5" t="s">
        <v>644</v>
      </c>
      <c r="T611" t="s">
        <v>645</v>
      </c>
      <c r="V611">
        <v>1</v>
      </c>
      <c r="W611" t="s">
        <v>524</v>
      </c>
      <c r="Z611" t="s">
        <v>520</v>
      </c>
      <c r="AA611" t="s">
        <v>83</v>
      </c>
      <c r="AB611" t="s">
        <v>646</v>
      </c>
    </row>
    <row r="612" spans="1:28" ht="15" customHeight="1">
      <c r="A612" t="s">
        <v>253</v>
      </c>
      <c r="B612" s="1" t="str">
        <f t="shared" si="81"/>
        <v>05Aug2024eawac</v>
      </c>
      <c r="C612" s="2" t="s">
        <v>616</v>
      </c>
      <c r="D612" t="s">
        <v>109</v>
      </c>
      <c r="E612" t="s">
        <v>110</v>
      </c>
      <c r="F612" t="s">
        <v>67</v>
      </c>
      <c r="G612" t="s">
        <v>596</v>
      </c>
      <c r="H612" t="str">
        <f t="shared" si="82"/>
        <v>05Aug2024eawacP2</v>
      </c>
      <c r="P612" t="s">
        <v>62</v>
      </c>
      <c r="Q612" t="s">
        <v>63</v>
      </c>
      <c r="R612" t="str">
        <f t="shared" si="83"/>
        <v>Wasp  Vespula alascensis</v>
      </c>
      <c r="S612" s="5" t="s">
        <v>647</v>
      </c>
      <c r="T612" t="s">
        <v>648</v>
      </c>
      <c r="V612">
        <v>1</v>
      </c>
      <c r="W612" t="s">
        <v>113</v>
      </c>
      <c r="Z612" t="s">
        <v>523</v>
      </c>
      <c r="AA612" t="s">
        <v>83</v>
      </c>
    </row>
    <row r="613" spans="1:28" ht="15" customHeight="1">
      <c r="A613" t="s">
        <v>253</v>
      </c>
      <c r="B613" s="1" t="str">
        <f t="shared" si="81"/>
        <v>05Aug2024eawac</v>
      </c>
      <c r="C613" s="2" t="s">
        <v>616</v>
      </c>
      <c r="D613" t="s">
        <v>109</v>
      </c>
      <c r="E613" t="s">
        <v>110</v>
      </c>
      <c r="F613" t="s">
        <v>67</v>
      </c>
      <c r="G613" t="s">
        <v>596</v>
      </c>
      <c r="H613" t="str">
        <f t="shared" si="82"/>
        <v>05Aug2024eawacP2</v>
      </c>
      <c r="P613" t="s">
        <v>62</v>
      </c>
      <c r="Q613" t="s">
        <v>63</v>
      </c>
      <c r="R613" t="str">
        <f t="shared" si="83"/>
        <v>Wasp  Vespula alascensis</v>
      </c>
      <c r="S613" s="5" t="s">
        <v>649</v>
      </c>
      <c r="T613" t="s">
        <v>648</v>
      </c>
      <c r="V613">
        <v>1</v>
      </c>
      <c r="W613" t="s">
        <v>113</v>
      </c>
      <c r="Z613" t="s">
        <v>523</v>
      </c>
      <c r="AA613" t="s">
        <v>83</v>
      </c>
    </row>
    <row r="614" spans="1:28" ht="15" customHeight="1">
      <c r="A614" t="s">
        <v>253</v>
      </c>
      <c r="B614" s="1" t="str">
        <f t="shared" si="81"/>
        <v>19Aug2024fsgcnh</v>
      </c>
      <c r="C614" s="2" t="s">
        <v>601</v>
      </c>
      <c r="D614" t="s">
        <v>650</v>
      </c>
      <c r="E614" t="s">
        <v>77</v>
      </c>
      <c r="F614" t="s">
        <v>32</v>
      </c>
      <c r="G614" t="s">
        <v>596</v>
      </c>
      <c r="H614" t="str">
        <f t="shared" si="82"/>
        <v>19Aug2024fsgcnh</v>
      </c>
      <c r="R614" t="str">
        <f t="shared" si="83"/>
        <v xml:space="preserve">Wasp   </v>
      </c>
      <c r="V614">
        <v>1</v>
      </c>
      <c r="W614" t="s">
        <v>248</v>
      </c>
      <c r="X614" t="s">
        <v>90</v>
      </c>
    </row>
    <row r="615" spans="1:28" ht="15" customHeight="1">
      <c r="A615" t="s">
        <v>253</v>
      </c>
      <c r="B615" s="1" t="str">
        <f t="shared" si="81"/>
        <v>19Aug2024fsgcnh</v>
      </c>
      <c r="C615" s="2" t="s">
        <v>601</v>
      </c>
      <c r="D615" t="s">
        <v>650</v>
      </c>
      <c r="E615" t="s">
        <v>77</v>
      </c>
      <c r="F615" t="s">
        <v>32</v>
      </c>
      <c r="G615" t="s">
        <v>80</v>
      </c>
      <c r="H615" t="str">
        <f t="shared" si="82"/>
        <v>19Aug2024fsgcnh</v>
      </c>
      <c r="R615" t="str">
        <f t="shared" si="83"/>
        <v xml:space="preserve">Hoverfly  </v>
      </c>
      <c r="V615">
        <v>1</v>
      </c>
      <c r="W615" t="s">
        <v>78</v>
      </c>
      <c r="X615" t="s">
        <v>79</v>
      </c>
    </row>
    <row r="616" spans="1:28" ht="15" customHeight="1">
      <c r="A616" t="s">
        <v>253</v>
      </c>
      <c r="B616" s="1" t="str">
        <f t="shared" si="81"/>
        <v>19Aug2024fsgcnh</v>
      </c>
      <c r="C616" s="2" t="s">
        <v>601</v>
      </c>
      <c r="D616" t="s">
        <v>650</v>
      </c>
      <c r="E616" t="s">
        <v>77</v>
      </c>
      <c r="F616" t="s">
        <v>38</v>
      </c>
      <c r="G616" t="s">
        <v>80</v>
      </c>
      <c r="H616" t="str">
        <f t="shared" si="82"/>
        <v>19Aug2024fsgcnh</v>
      </c>
      <c r="R616" t="str">
        <f t="shared" si="83"/>
        <v xml:space="preserve">Hoverfly  </v>
      </c>
      <c r="V616">
        <v>1</v>
      </c>
      <c r="AA616" t="s">
        <v>70</v>
      </c>
      <c r="AB616" t="s">
        <v>651</v>
      </c>
    </row>
    <row r="617" spans="1:28" ht="15" customHeight="1">
      <c r="A617" t="s">
        <v>253</v>
      </c>
      <c r="B617" s="1" t="str">
        <f t="shared" si="81"/>
        <v>19Aug2024fsgcnh</v>
      </c>
      <c r="C617" s="2" t="s">
        <v>601</v>
      </c>
      <c r="D617" t="s">
        <v>650</v>
      </c>
      <c r="E617" t="s">
        <v>77</v>
      </c>
      <c r="F617" t="s">
        <v>38</v>
      </c>
      <c r="G617" t="s">
        <v>596</v>
      </c>
      <c r="H617" t="str">
        <f t="shared" si="82"/>
        <v>19Aug2024fsgcnhP1</v>
      </c>
      <c r="P617" t="s">
        <v>62</v>
      </c>
      <c r="Q617" t="s">
        <v>63</v>
      </c>
      <c r="R617" t="str">
        <f t="shared" si="83"/>
        <v>Wasp  Vespula alascensis</v>
      </c>
      <c r="S617" s="5" t="s">
        <v>652</v>
      </c>
      <c r="T617" t="s">
        <v>653</v>
      </c>
      <c r="V617">
        <v>1</v>
      </c>
      <c r="W617" t="s">
        <v>654</v>
      </c>
      <c r="Z617" t="s">
        <v>520</v>
      </c>
      <c r="AA617" t="s">
        <v>83</v>
      </c>
    </row>
    <row r="618" spans="1:28" ht="15" customHeight="1">
      <c r="A618" t="s">
        <v>253</v>
      </c>
      <c r="B618" s="1" t="str">
        <f t="shared" si="81"/>
        <v>19Aug2024fsgcnh</v>
      </c>
      <c r="C618" s="2" t="s">
        <v>601</v>
      </c>
      <c r="D618" t="s">
        <v>650</v>
      </c>
      <c r="E618" t="s">
        <v>77</v>
      </c>
      <c r="F618" t="s">
        <v>38</v>
      </c>
      <c r="G618" t="s">
        <v>36</v>
      </c>
      <c r="H618" t="str">
        <f t="shared" si="82"/>
        <v>19Aug2024fsgcnhS1</v>
      </c>
      <c r="P618" t="s">
        <v>117</v>
      </c>
      <c r="R618" t="str">
        <f t="shared" si="83"/>
        <v xml:space="preserve">Bee small, dark </v>
      </c>
      <c r="V618">
        <v>1</v>
      </c>
      <c r="W618" t="s">
        <v>248</v>
      </c>
      <c r="X618" t="s">
        <v>90</v>
      </c>
      <c r="Z618" t="s">
        <v>576</v>
      </c>
      <c r="AA618" t="s">
        <v>83</v>
      </c>
    </row>
    <row r="619" spans="1:28" ht="15" customHeight="1">
      <c r="A619" t="s">
        <v>253</v>
      </c>
      <c r="B619" s="1" t="str">
        <f t="shared" si="81"/>
        <v>19Aug2024fsgcnh</v>
      </c>
      <c r="C619" s="2" t="s">
        <v>601</v>
      </c>
      <c r="D619" t="s">
        <v>650</v>
      </c>
      <c r="E619" t="s">
        <v>77</v>
      </c>
      <c r="F619" t="s">
        <v>38</v>
      </c>
      <c r="G619" t="s">
        <v>36</v>
      </c>
      <c r="H619" t="str">
        <f t="shared" si="82"/>
        <v>19Aug2024fsgcnh</v>
      </c>
      <c r="P619" t="s">
        <v>117</v>
      </c>
      <c r="R619" t="str">
        <f t="shared" si="83"/>
        <v xml:space="preserve">Bee small, dark </v>
      </c>
      <c r="V619">
        <v>1</v>
      </c>
      <c r="W619" t="s">
        <v>78</v>
      </c>
      <c r="X619" t="s">
        <v>79</v>
      </c>
      <c r="AA619" t="s">
        <v>70</v>
      </c>
    </row>
    <row r="620" spans="1:28" ht="15" customHeight="1">
      <c r="A620" t="s">
        <v>253</v>
      </c>
      <c r="B620" s="1" t="str">
        <f t="shared" si="81"/>
        <v>19Aug2024fsgcnh</v>
      </c>
      <c r="C620" s="2" t="s">
        <v>601</v>
      </c>
      <c r="D620" t="s">
        <v>650</v>
      </c>
      <c r="E620" t="s">
        <v>77</v>
      </c>
      <c r="F620" t="s">
        <v>67</v>
      </c>
      <c r="G620" t="s">
        <v>655</v>
      </c>
      <c r="H620" t="str">
        <f t="shared" si="82"/>
        <v>19Aug2024fsgcnh</v>
      </c>
      <c r="R620" t="str">
        <f t="shared" si="83"/>
        <v xml:space="preserve">unsure  </v>
      </c>
      <c r="V620">
        <v>1</v>
      </c>
      <c r="W620" t="s">
        <v>78</v>
      </c>
      <c r="X620" t="s">
        <v>79</v>
      </c>
      <c r="AA620" t="s">
        <v>70</v>
      </c>
    </row>
    <row r="621" spans="1:28" ht="15" customHeight="1">
      <c r="A621" t="s">
        <v>253</v>
      </c>
      <c r="B621" s="1" t="str">
        <f t="shared" si="81"/>
        <v>18Sep2024pagoc</v>
      </c>
      <c r="C621" s="2" t="s">
        <v>418</v>
      </c>
      <c r="D621" t="s">
        <v>592</v>
      </c>
      <c r="E621" t="s">
        <v>110</v>
      </c>
      <c r="F621" t="s">
        <v>32</v>
      </c>
      <c r="G621" t="s">
        <v>596</v>
      </c>
      <c r="H621" t="str">
        <f t="shared" si="82"/>
        <v>18Sep2024pagoc</v>
      </c>
      <c r="R621" t="str">
        <f t="shared" si="83"/>
        <v xml:space="preserve">Wasp   </v>
      </c>
      <c r="V621">
        <v>5</v>
      </c>
      <c r="W621" t="s">
        <v>195</v>
      </c>
      <c r="X621" t="s">
        <v>196</v>
      </c>
    </row>
    <row r="622" spans="1:28" ht="15" customHeight="1">
      <c r="A622" t="s">
        <v>253</v>
      </c>
      <c r="B622" s="1" t="str">
        <f t="shared" si="81"/>
        <v>18Sep2024pagoc</v>
      </c>
      <c r="C622" s="2" t="s">
        <v>418</v>
      </c>
      <c r="D622" t="s">
        <v>592</v>
      </c>
      <c r="E622" t="s">
        <v>110</v>
      </c>
      <c r="F622" t="s">
        <v>38</v>
      </c>
      <c r="G622" t="s">
        <v>596</v>
      </c>
      <c r="H622" t="str">
        <f t="shared" si="82"/>
        <v>18Sep2024pagocP1</v>
      </c>
      <c r="P622" t="s">
        <v>62</v>
      </c>
      <c r="Q622" t="s">
        <v>491</v>
      </c>
      <c r="R622" t="str">
        <f t="shared" si="83"/>
        <v>Wasp  Vespula pensylvanica</v>
      </c>
      <c r="S622" s="5" t="s">
        <v>656</v>
      </c>
      <c r="T622" t="s">
        <v>630</v>
      </c>
      <c r="V622">
        <v>1</v>
      </c>
      <c r="W622" t="s">
        <v>195</v>
      </c>
      <c r="X622" t="s">
        <v>196</v>
      </c>
      <c r="Z622" t="s">
        <v>520</v>
      </c>
      <c r="AA622" t="s">
        <v>83</v>
      </c>
    </row>
    <row r="623" spans="1:28" ht="15" customHeight="1">
      <c r="A623" t="s">
        <v>253</v>
      </c>
      <c r="B623" s="1" t="str">
        <f t="shared" ref="B623:B686" si="85">CONCATENATE(C623,D623,E623)</f>
        <v>18Sep2024pagoc</v>
      </c>
      <c r="C623" s="2" t="s">
        <v>418</v>
      </c>
      <c r="D623" t="s">
        <v>592</v>
      </c>
      <c r="E623" t="s">
        <v>110</v>
      </c>
      <c r="F623" t="s">
        <v>38</v>
      </c>
      <c r="G623" t="s">
        <v>596</v>
      </c>
      <c r="H623" t="str">
        <f t="shared" si="82"/>
        <v>18Sep2024pagocP2</v>
      </c>
      <c r="P623" t="s">
        <v>62</v>
      </c>
      <c r="Q623" t="s">
        <v>491</v>
      </c>
      <c r="R623" t="str">
        <f t="shared" si="83"/>
        <v>Wasp  Vespula pensylvanica</v>
      </c>
      <c r="S623" s="5" t="s">
        <v>657</v>
      </c>
      <c r="T623" t="s">
        <v>630</v>
      </c>
      <c r="V623">
        <v>1</v>
      </c>
      <c r="W623" t="s">
        <v>195</v>
      </c>
      <c r="X623" t="s">
        <v>196</v>
      </c>
      <c r="Z623" t="s">
        <v>523</v>
      </c>
      <c r="AA623" t="s">
        <v>83</v>
      </c>
    </row>
    <row r="624" spans="1:28" ht="15" customHeight="1">
      <c r="A624" t="s">
        <v>253</v>
      </c>
      <c r="B624" s="1" t="str">
        <f t="shared" si="85"/>
        <v>18Sep2024pagoc</v>
      </c>
      <c r="C624" s="2" t="s">
        <v>418</v>
      </c>
      <c r="D624" t="s">
        <v>592</v>
      </c>
      <c r="E624" t="s">
        <v>110</v>
      </c>
      <c r="F624" t="s">
        <v>38</v>
      </c>
      <c r="G624" t="s">
        <v>596</v>
      </c>
      <c r="H624" t="str">
        <f t="shared" si="82"/>
        <v>18Sep2024pagocP3</v>
      </c>
      <c r="P624" t="s">
        <v>62</v>
      </c>
      <c r="Q624" t="s">
        <v>491</v>
      </c>
      <c r="R624" t="str">
        <f t="shared" si="83"/>
        <v>Wasp  Vespula pensylvanica</v>
      </c>
      <c r="S624" s="5" t="s">
        <v>658</v>
      </c>
      <c r="T624" t="s">
        <v>630</v>
      </c>
      <c r="V624">
        <v>1</v>
      </c>
      <c r="W624" t="s">
        <v>195</v>
      </c>
      <c r="X624" t="s">
        <v>196</v>
      </c>
      <c r="Z624" t="s">
        <v>532</v>
      </c>
      <c r="AA624" t="s">
        <v>83</v>
      </c>
    </row>
    <row r="625" spans="1:28" ht="15" customHeight="1">
      <c r="A625" t="s">
        <v>253</v>
      </c>
      <c r="B625" s="1" t="str">
        <f t="shared" si="85"/>
        <v>18Sep2024pagoc</v>
      </c>
      <c r="C625" s="2" t="s">
        <v>418</v>
      </c>
      <c r="D625" t="s">
        <v>592</v>
      </c>
      <c r="E625" t="s">
        <v>110</v>
      </c>
      <c r="F625" t="s">
        <v>38</v>
      </c>
      <c r="G625" t="s">
        <v>596</v>
      </c>
      <c r="H625" t="str">
        <f t="shared" si="82"/>
        <v>18Sep2024pagocP4</v>
      </c>
      <c r="P625" t="s">
        <v>62</v>
      </c>
      <c r="Q625" t="s">
        <v>491</v>
      </c>
      <c r="R625" t="str">
        <f t="shared" si="83"/>
        <v>Wasp  Vespula pensylvanica</v>
      </c>
      <c r="S625" s="5" t="s">
        <v>659</v>
      </c>
      <c r="T625" t="s">
        <v>630</v>
      </c>
      <c r="V625">
        <v>1</v>
      </c>
      <c r="W625" t="s">
        <v>195</v>
      </c>
      <c r="X625" t="s">
        <v>196</v>
      </c>
      <c r="Z625" t="s">
        <v>535</v>
      </c>
      <c r="AA625" t="s">
        <v>83</v>
      </c>
    </row>
    <row r="626" spans="1:28" ht="15" customHeight="1">
      <c r="A626" t="s">
        <v>253</v>
      </c>
      <c r="B626" s="1" t="str">
        <f t="shared" si="85"/>
        <v>18Sep2024pagoc</v>
      </c>
      <c r="C626" s="2" t="s">
        <v>418</v>
      </c>
      <c r="D626" t="s">
        <v>592</v>
      </c>
      <c r="E626" t="s">
        <v>110</v>
      </c>
      <c r="F626" t="s">
        <v>67</v>
      </c>
      <c r="G626" t="s">
        <v>596</v>
      </c>
      <c r="H626" t="str">
        <f t="shared" si="82"/>
        <v>18Sep2024pagocP5</v>
      </c>
      <c r="P626" t="s">
        <v>62</v>
      </c>
      <c r="Q626" t="s">
        <v>491</v>
      </c>
      <c r="R626" t="str">
        <f t="shared" si="83"/>
        <v>Wasp  Vespula pensylvanica</v>
      </c>
      <c r="S626" s="5" t="s">
        <v>660</v>
      </c>
      <c r="T626" t="s">
        <v>630</v>
      </c>
      <c r="V626">
        <v>1</v>
      </c>
      <c r="W626" t="s">
        <v>195</v>
      </c>
      <c r="X626" t="s">
        <v>196</v>
      </c>
      <c r="Z626" t="s">
        <v>538</v>
      </c>
      <c r="AA626" t="s">
        <v>83</v>
      </c>
    </row>
    <row r="627" spans="1:28" ht="15" customHeight="1">
      <c r="A627" t="s">
        <v>253</v>
      </c>
      <c r="B627" s="1" t="str">
        <f t="shared" si="85"/>
        <v>18Sep2024pagoc</v>
      </c>
      <c r="C627" s="2" t="s">
        <v>418</v>
      </c>
      <c r="D627" t="s">
        <v>592</v>
      </c>
      <c r="E627" t="s">
        <v>110</v>
      </c>
      <c r="F627" t="s">
        <v>67</v>
      </c>
      <c r="G627" t="s">
        <v>596</v>
      </c>
      <c r="H627" t="str">
        <f t="shared" si="82"/>
        <v>18Sep2024pagocP6</v>
      </c>
      <c r="P627" t="s">
        <v>62</v>
      </c>
      <c r="Q627" t="s">
        <v>491</v>
      </c>
      <c r="R627" t="str">
        <f t="shared" si="83"/>
        <v>Wasp  Vespula pensylvanica</v>
      </c>
      <c r="S627" s="5" t="s">
        <v>661</v>
      </c>
      <c r="T627" t="s">
        <v>630</v>
      </c>
      <c r="V627">
        <v>1</v>
      </c>
      <c r="W627" t="s">
        <v>195</v>
      </c>
      <c r="X627" t="s">
        <v>196</v>
      </c>
      <c r="Z627" t="s">
        <v>540</v>
      </c>
      <c r="AA627" t="s">
        <v>83</v>
      </c>
    </row>
    <row r="628" spans="1:28" ht="15" customHeight="1">
      <c r="A628" t="s">
        <v>253</v>
      </c>
      <c r="B628" s="1" t="str">
        <f t="shared" si="85"/>
        <v>03Jun2024fosch</v>
      </c>
      <c r="C628" s="2" t="s">
        <v>662</v>
      </c>
      <c r="D628" t="s">
        <v>336</v>
      </c>
      <c r="E628" t="s">
        <v>31</v>
      </c>
      <c r="F628" t="s">
        <v>32</v>
      </c>
      <c r="H628" t="str">
        <f t="shared" si="82"/>
        <v>03Jun2024fosch</v>
      </c>
      <c r="R628" t="str">
        <f t="shared" si="83"/>
        <v xml:space="preserve">  </v>
      </c>
      <c r="V628">
        <v>0</v>
      </c>
    </row>
    <row r="629" spans="1:28" ht="15" customHeight="1">
      <c r="A629" t="s">
        <v>253</v>
      </c>
      <c r="B629" s="1" t="str">
        <f t="shared" si="85"/>
        <v>03Jun2024fosch</v>
      </c>
      <c r="C629" s="2" t="s">
        <v>662</v>
      </c>
      <c r="D629" t="s">
        <v>336</v>
      </c>
      <c r="E629" t="s">
        <v>31</v>
      </c>
      <c r="F629" t="s">
        <v>38</v>
      </c>
      <c r="G629" t="s">
        <v>525</v>
      </c>
      <c r="H629" t="str">
        <f t="shared" si="82"/>
        <v>03Jun2024foschP1</v>
      </c>
      <c r="P629" t="s">
        <v>37</v>
      </c>
      <c r="Q629" t="s">
        <v>39</v>
      </c>
      <c r="R629" t="str">
        <f t="shared" si="83"/>
        <v>Bee  Bombus vos/calig</v>
      </c>
      <c r="S629" s="5" t="s">
        <v>663</v>
      </c>
      <c r="T629" t="s">
        <v>664</v>
      </c>
      <c r="U629" t="s">
        <v>42</v>
      </c>
      <c r="V629">
        <v>1</v>
      </c>
      <c r="W629" t="s">
        <v>665</v>
      </c>
      <c r="X629" t="s">
        <v>149</v>
      </c>
      <c r="Z629" t="s">
        <v>520</v>
      </c>
      <c r="AA629" t="s">
        <v>83</v>
      </c>
    </row>
    <row r="630" spans="1:28" ht="15" customHeight="1">
      <c r="A630" t="s">
        <v>253</v>
      </c>
      <c r="B630" s="1" t="str">
        <f t="shared" si="85"/>
        <v>03Jun2024fosch</v>
      </c>
      <c r="C630" s="2" t="s">
        <v>662</v>
      </c>
      <c r="D630" t="s">
        <v>336</v>
      </c>
      <c r="E630" t="s">
        <v>31</v>
      </c>
      <c r="F630" t="s">
        <v>67</v>
      </c>
      <c r="H630" t="str">
        <f t="shared" si="82"/>
        <v>03Jun2024fosch</v>
      </c>
      <c r="R630" t="str">
        <f t="shared" si="83"/>
        <v xml:space="preserve">  </v>
      </c>
      <c r="V630">
        <v>0</v>
      </c>
    </row>
    <row r="631" spans="1:28" ht="15" customHeight="1">
      <c r="A631" t="s">
        <v>253</v>
      </c>
      <c r="B631" s="1" t="str">
        <f t="shared" si="85"/>
        <v>03Jun2024eawac</v>
      </c>
      <c r="C631" s="2" t="s">
        <v>662</v>
      </c>
      <c r="D631" t="s">
        <v>109</v>
      </c>
      <c r="E631" t="s">
        <v>110</v>
      </c>
      <c r="F631" t="s">
        <v>32</v>
      </c>
      <c r="H631" t="str">
        <f t="shared" si="82"/>
        <v>03Jun2024eawac</v>
      </c>
      <c r="R631" t="str">
        <f t="shared" si="83"/>
        <v xml:space="preserve">  </v>
      </c>
      <c r="V631">
        <v>0</v>
      </c>
    </row>
    <row r="632" spans="1:28" ht="15" customHeight="1">
      <c r="A632" t="s">
        <v>253</v>
      </c>
      <c r="B632" s="1" t="str">
        <f t="shared" si="85"/>
        <v>03Jun2024eawac</v>
      </c>
      <c r="C632" s="2" t="s">
        <v>662</v>
      </c>
      <c r="D632" t="s">
        <v>109</v>
      </c>
      <c r="E632" t="s">
        <v>110</v>
      </c>
      <c r="F632" t="s">
        <v>38</v>
      </c>
      <c r="H632" t="str">
        <f t="shared" si="82"/>
        <v>03Jun2024eawac</v>
      </c>
      <c r="R632" t="str">
        <f t="shared" si="83"/>
        <v xml:space="preserve">  </v>
      </c>
      <c r="V632">
        <v>0</v>
      </c>
    </row>
    <row r="633" spans="1:28" ht="15" customHeight="1">
      <c r="A633" t="s">
        <v>253</v>
      </c>
      <c r="B633" s="1" t="str">
        <f t="shared" si="85"/>
        <v>03Jun2024eawac</v>
      </c>
      <c r="C633" s="2" t="s">
        <v>662</v>
      </c>
      <c r="D633" t="s">
        <v>109</v>
      </c>
      <c r="E633" t="s">
        <v>110</v>
      </c>
      <c r="F633" t="s">
        <v>67</v>
      </c>
      <c r="G633" t="s">
        <v>525</v>
      </c>
      <c r="H633" t="str">
        <f t="shared" si="82"/>
        <v>03Jun2024eawacP1</v>
      </c>
      <c r="P633" t="s">
        <v>37</v>
      </c>
      <c r="Q633" t="s">
        <v>39</v>
      </c>
      <c r="R633" t="str">
        <f t="shared" si="83"/>
        <v>Bee  Bombus vos/calig</v>
      </c>
      <c r="S633" s="5" t="s">
        <v>666</v>
      </c>
      <c r="T633" t="s">
        <v>667</v>
      </c>
      <c r="U633" t="s">
        <v>42</v>
      </c>
      <c r="V633">
        <v>1</v>
      </c>
      <c r="W633" t="s">
        <v>113</v>
      </c>
      <c r="Z633" t="s">
        <v>520</v>
      </c>
      <c r="AA633" t="s">
        <v>83</v>
      </c>
    </row>
    <row r="634" spans="1:28" ht="15" customHeight="1">
      <c r="A634" t="s">
        <v>253</v>
      </c>
      <c r="B634" s="1" t="str">
        <f t="shared" si="85"/>
        <v>02Oct2024stavnh</v>
      </c>
      <c r="C634" s="2" t="s">
        <v>125</v>
      </c>
      <c r="D634" t="s">
        <v>30</v>
      </c>
      <c r="E634" t="s">
        <v>77</v>
      </c>
      <c r="F634" t="s">
        <v>32</v>
      </c>
      <c r="H634" t="str">
        <f t="shared" si="82"/>
        <v>02Oct2024stavnh</v>
      </c>
      <c r="R634" t="str">
        <f t="shared" si="83"/>
        <v xml:space="preserve">  </v>
      </c>
      <c r="V634">
        <v>0</v>
      </c>
    </row>
    <row r="635" spans="1:28" ht="15" customHeight="1">
      <c r="A635" t="s">
        <v>253</v>
      </c>
      <c r="B635" s="1" t="str">
        <f t="shared" si="85"/>
        <v>02Oct2024stavnh</v>
      </c>
      <c r="C635" s="2" t="s">
        <v>125</v>
      </c>
      <c r="D635" t="s">
        <v>30</v>
      </c>
      <c r="E635" t="s">
        <v>77</v>
      </c>
      <c r="F635" t="s">
        <v>38</v>
      </c>
      <c r="H635" t="str">
        <f t="shared" si="82"/>
        <v>02Oct2024stavnh</v>
      </c>
      <c r="R635" t="str">
        <f t="shared" si="83"/>
        <v xml:space="preserve">  </v>
      </c>
      <c r="V635">
        <v>0</v>
      </c>
    </row>
    <row r="636" spans="1:28" ht="15" customHeight="1">
      <c r="A636" t="s">
        <v>253</v>
      </c>
      <c r="B636" s="1" t="str">
        <f t="shared" si="85"/>
        <v>02Oct2024stavnh</v>
      </c>
      <c r="C636" s="2" t="s">
        <v>125</v>
      </c>
      <c r="D636" t="s">
        <v>30</v>
      </c>
      <c r="E636" t="s">
        <v>77</v>
      </c>
      <c r="F636" t="s">
        <v>67</v>
      </c>
      <c r="H636" t="str">
        <f t="shared" si="82"/>
        <v>02Oct2024stavnh</v>
      </c>
      <c r="R636" t="str">
        <f t="shared" si="83"/>
        <v xml:space="preserve">  </v>
      </c>
      <c r="V636">
        <v>0</v>
      </c>
    </row>
    <row r="637" spans="1:28" ht="15" customHeight="1">
      <c r="A637" t="s">
        <v>253</v>
      </c>
      <c r="B637" s="1" t="str">
        <f t="shared" si="85"/>
        <v>06Apr2024wywec</v>
      </c>
      <c r="C637" s="2" t="s">
        <v>339</v>
      </c>
      <c r="D637" t="s">
        <v>139</v>
      </c>
      <c r="E637" t="s">
        <v>110</v>
      </c>
      <c r="F637" t="s">
        <v>32</v>
      </c>
      <c r="H637" t="str">
        <f t="shared" si="82"/>
        <v>06Apr2024wywec</v>
      </c>
      <c r="R637" t="str">
        <f t="shared" si="83"/>
        <v xml:space="preserve">  </v>
      </c>
      <c r="V637">
        <v>0</v>
      </c>
    </row>
    <row r="638" spans="1:28" ht="15" customHeight="1">
      <c r="A638" t="s">
        <v>253</v>
      </c>
      <c r="B638" s="1" t="str">
        <f t="shared" si="85"/>
        <v>06Apr2024wywec</v>
      </c>
      <c r="C638" s="2" t="s">
        <v>339</v>
      </c>
      <c r="D638" t="s">
        <v>139</v>
      </c>
      <c r="E638" t="s">
        <v>110</v>
      </c>
      <c r="F638" t="s">
        <v>38</v>
      </c>
      <c r="H638" t="str">
        <f t="shared" si="82"/>
        <v>06Apr2024wywec</v>
      </c>
      <c r="R638" t="str">
        <f t="shared" si="83"/>
        <v xml:space="preserve">  </v>
      </c>
      <c r="V638">
        <v>0</v>
      </c>
    </row>
    <row r="639" spans="1:28" ht="15" customHeight="1">
      <c r="A639" t="s">
        <v>253</v>
      </c>
      <c r="B639" s="1" t="str">
        <f t="shared" si="85"/>
        <v>06Apr2024wywec</v>
      </c>
      <c r="C639" s="2" t="s">
        <v>339</v>
      </c>
      <c r="D639" t="s">
        <v>139</v>
      </c>
      <c r="E639" t="s">
        <v>110</v>
      </c>
      <c r="F639" t="s">
        <v>67</v>
      </c>
      <c r="H639" t="str">
        <f t="shared" si="82"/>
        <v>06Apr2024wywec</v>
      </c>
      <c r="R639" t="str">
        <f t="shared" si="83"/>
        <v xml:space="preserve">  </v>
      </c>
      <c r="V639">
        <v>0</v>
      </c>
    </row>
    <row r="640" spans="1:28" ht="15" customHeight="1">
      <c r="A640" t="s">
        <v>253</v>
      </c>
      <c r="B640" s="1" t="str">
        <f t="shared" si="85"/>
        <v>06Apr2024wyweh</v>
      </c>
      <c r="C640" s="2" t="s">
        <v>339</v>
      </c>
      <c r="D640" t="s">
        <v>139</v>
      </c>
      <c r="E640" t="s">
        <v>31</v>
      </c>
      <c r="F640" t="s">
        <v>32</v>
      </c>
      <c r="G640" t="s">
        <v>525</v>
      </c>
      <c r="H640" t="str">
        <f t="shared" si="82"/>
        <v>06Apr2024wyweh</v>
      </c>
      <c r="P640" t="s">
        <v>37</v>
      </c>
      <c r="Q640" t="s">
        <v>39</v>
      </c>
      <c r="R640" t="str">
        <f t="shared" si="83"/>
        <v>Bee  Bombus vos/calig</v>
      </c>
      <c r="V640">
        <v>1</v>
      </c>
      <c r="AB640" t="s">
        <v>668</v>
      </c>
    </row>
    <row r="641" spans="1:28" ht="15" customHeight="1">
      <c r="A641" t="s">
        <v>253</v>
      </c>
      <c r="B641" s="1" t="str">
        <f t="shared" si="85"/>
        <v>06Apr2024wyweh</v>
      </c>
      <c r="C641" s="2" t="s">
        <v>339</v>
      </c>
      <c r="D641" t="s">
        <v>139</v>
      </c>
      <c r="E641" t="s">
        <v>31</v>
      </c>
      <c r="F641" t="s">
        <v>38</v>
      </c>
      <c r="H641" t="str">
        <f t="shared" si="82"/>
        <v>06Apr2024wyweh</v>
      </c>
      <c r="R641" t="str">
        <f t="shared" si="83"/>
        <v xml:space="preserve">  </v>
      </c>
      <c r="V641">
        <v>0</v>
      </c>
    </row>
    <row r="642" spans="1:28" ht="15" customHeight="1">
      <c r="A642" t="s">
        <v>253</v>
      </c>
      <c r="B642" s="1" t="str">
        <f t="shared" si="85"/>
        <v>06Apr2024wyweh</v>
      </c>
      <c r="C642" s="2" t="s">
        <v>339</v>
      </c>
      <c r="D642" t="s">
        <v>139</v>
      </c>
      <c r="E642" t="s">
        <v>31</v>
      </c>
      <c r="F642" t="s">
        <v>67</v>
      </c>
      <c r="H642" t="str">
        <f t="shared" si="82"/>
        <v>06Apr2024wyweh</v>
      </c>
      <c r="R642" t="str">
        <f t="shared" si="83"/>
        <v xml:space="preserve">  </v>
      </c>
      <c r="V642">
        <v>0</v>
      </c>
    </row>
    <row r="643" spans="1:28" ht="15" customHeight="1">
      <c r="A643" t="s">
        <v>253</v>
      </c>
      <c r="B643" s="1" t="str">
        <f t="shared" si="85"/>
        <v>29Apr2024fscgc</v>
      </c>
      <c r="C643" s="2" t="s">
        <v>669</v>
      </c>
      <c r="D643" t="s">
        <v>76</v>
      </c>
      <c r="E643" t="s">
        <v>110</v>
      </c>
      <c r="F643" t="s">
        <v>32</v>
      </c>
      <c r="H643" t="str">
        <f t="shared" ref="H643:H706" si="86">CONCATENATE(B643,Z643)</f>
        <v>29Apr2024fscgc</v>
      </c>
      <c r="R643" t="str">
        <f t="shared" ref="R643:R706" si="87">G643&amp;" "&amp;P643&amp;" "&amp;Q643</f>
        <v xml:space="preserve">  </v>
      </c>
      <c r="V643">
        <v>0</v>
      </c>
    </row>
    <row r="644" spans="1:28" ht="15" customHeight="1">
      <c r="A644" t="s">
        <v>253</v>
      </c>
      <c r="B644" s="1" t="str">
        <f t="shared" si="85"/>
        <v>29Apr2024fscgc</v>
      </c>
      <c r="C644" s="2" t="s">
        <v>669</v>
      </c>
      <c r="D644" t="s">
        <v>76</v>
      </c>
      <c r="E644" t="s">
        <v>110</v>
      </c>
      <c r="F644" t="s">
        <v>38</v>
      </c>
      <c r="H644" t="str">
        <f t="shared" si="86"/>
        <v>29Apr2024fscgc</v>
      </c>
      <c r="R644" t="str">
        <f t="shared" si="87"/>
        <v xml:space="preserve">  </v>
      </c>
      <c r="V644">
        <v>0</v>
      </c>
    </row>
    <row r="645" spans="1:28" ht="15" customHeight="1">
      <c r="A645" t="s">
        <v>253</v>
      </c>
      <c r="B645" s="1" t="str">
        <f t="shared" si="85"/>
        <v>29Apr2024fscgc</v>
      </c>
      <c r="C645" s="2" t="s">
        <v>669</v>
      </c>
      <c r="D645" t="s">
        <v>76</v>
      </c>
      <c r="E645" t="s">
        <v>110</v>
      </c>
      <c r="F645" t="s">
        <v>67</v>
      </c>
      <c r="H645" t="str">
        <f t="shared" si="86"/>
        <v>29Apr2024fscgc</v>
      </c>
      <c r="R645" t="str">
        <f t="shared" si="87"/>
        <v xml:space="preserve">  </v>
      </c>
      <c r="V645">
        <v>0</v>
      </c>
    </row>
    <row r="646" spans="1:28" ht="15" customHeight="1">
      <c r="A646" t="s">
        <v>253</v>
      </c>
      <c r="B646" s="1" t="str">
        <f t="shared" si="85"/>
        <v>29Apr2024fscgnh</v>
      </c>
      <c r="C646" s="2" t="s">
        <v>669</v>
      </c>
      <c r="D646" t="s">
        <v>76</v>
      </c>
      <c r="E646" t="s">
        <v>77</v>
      </c>
      <c r="F646" t="s">
        <v>32</v>
      </c>
      <c r="H646" t="str">
        <f t="shared" si="86"/>
        <v>29Apr2024fscgnh</v>
      </c>
      <c r="R646" t="str">
        <f t="shared" si="87"/>
        <v xml:space="preserve">  </v>
      </c>
      <c r="V646">
        <v>0</v>
      </c>
    </row>
    <row r="647" spans="1:28" ht="15" customHeight="1">
      <c r="A647" t="s">
        <v>253</v>
      </c>
      <c r="B647" s="1" t="str">
        <f t="shared" si="85"/>
        <v>29Apr2024fscgnh</v>
      </c>
      <c r="C647" s="2" t="s">
        <v>669</v>
      </c>
      <c r="D647" t="s">
        <v>76</v>
      </c>
      <c r="E647" t="s">
        <v>77</v>
      </c>
      <c r="F647" t="s">
        <v>38</v>
      </c>
      <c r="H647" t="str">
        <f t="shared" si="86"/>
        <v>29Apr2024fscgnh</v>
      </c>
      <c r="R647" t="str">
        <f t="shared" si="87"/>
        <v xml:space="preserve">  </v>
      </c>
      <c r="V647">
        <v>0</v>
      </c>
    </row>
    <row r="648" spans="1:28" ht="15" customHeight="1">
      <c r="A648" t="s">
        <v>253</v>
      </c>
      <c r="B648" s="1" t="str">
        <f t="shared" si="85"/>
        <v>29Apr2024fscgnh</v>
      </c>
      <c r="C648" s="2" t="s">
        <v>669</v>
      </c>
      <c r="D648" t="s">
        <v>76</v>
      </c>
      <c r="E648" t="s">
        <v>77</v>
      </c>
      <c r="F648" t="s">
        <v>67</v>
      </c>
      <c r="G648" t="s">
        <v>525</v>
      </c>
      <c r="H648" t="str">
        <f t="shared" si="86"/>
        <v>29Apr2024fscgnh</v>
      </c>
      <c r="P648" t="s">
        <v>37</v>
      </c>
      <c r="R648" t="str">
        <f t="shared" si="87"/>
        <v xml:space="preserve">Bee  Bombus </v>
      </c>
      <c r="V648">
        <v>1</v>
      </c>
      <c r="W648" t="s">
        <v>670</v>
      </c>
      <c r="X648" t="s">
        <v>671</v>
      </c>
      <c r="AA648" t="s">
        <v>70</v>
      </c>
    </row>
    <row r="649" spans="1:28" ht="15" customHeight="1">
      <c r="A649" t="s">
        <v>253</v>
      </c>
      <c r="B649" s="1" t="str">
        <f t="shared" si="85"/>
        <v>02Jun2024foscc</v>
      </c>
      <c r="C649" s="2" t="s">
        <v>672</v>
      </c>
      <c r="D649" t="s">
        <v>336</v>
      </c>
      <c r="E649" t="s">
        <v>110</v>
      </c>
      <c r="F649" t="s">
        <v>32</v>
      </c>
      <c r="H649" t="str">
        <f t="shared" si="86"/>
        <v>02Jun2024foscc</v>
      </c>
      <c r="R649" t="str">
        <f t="shared" si="87"/>
        <v xml:space="preserve">  </v>
      </c>
      <c r="V649">
        <v>0</v>
      </c>
    </row>
    <row r="650" spans="1:28" ht="15" customHeight="1">
      <c r="A650" t="s">
        <v>253</v>
      </c>
      <c r="B650" s="1" t="str">
        <f t="shared" si="85"/>
        <v>02Jun2024foscc</v>
      </c>
      <c r="C650" s="2" t="s">
        <v>672</v>
      </c>
      <c r="D650" t="s">
        <v>336</v>
      </c>
      <c r="E650" t="s">
        <v>110</v>
      </c>
      <c r="F650" t="s">
        <v>38</v>
      </c>
      <c r="H650" t="str">
        <f t="shared" si="86"/>
        <v>02Jun2024foscc</v>
      </c>
      <c r="R650" t="str">
        <f t="shared" si="87"/>
        <v xml:space="preserve">  </v>
      </c>
      <c r="V650">
        <v>0</v>
      </c>
    </row>
    <row r="651" spans="1:28" ht="15" customHeight="1">
      <c r="A651" t="s">
        <v>253</v>
      </c>
      <c r="B651" s="1" t="str">
        <f t="shared" si="85"/>
        <v>02Jun2024foscc</v>
      </c>
      <c r="C651" s="2" t="s">
        <v>672</v>
      </c>
      <c r="D651" t="s">
        <v>336</v>
      </c>
      <c r="E651" t="s">
        <v>110</v>
      </c>
      <c r="F651" t="s">
        <v>67</v>
      </c>
      <c r="H651" t="str">
        <f t="shared" si="86"/>
        <v>02Jun2024foscc</v>
      </c>
      <c r="R651" t="str">
        <f t="shared" si="87"/>
        <v xml:space="preserve">  </v>
      </c>
      <c r="V651">
        <v>0</v>
      </c>
    </row>
    <row r="652" spans="1:28" ht="15" customHeight="1">
      <c r="A652" t="s">
        <v>253</v>
      </c>
      <c r="B652" s="1" t="str">
        <f t="shared" si="85"/>
        <v>08May2024pagonh</v>
      </c>
      <c r="C652" s="2" t="s">
        <v>673</v>
      </c>
      <c r="D652" t="s">
        <v>592</v>
      </c>
      <c r="E652" t="s">
        <v>77</v>
      </c>
      <c r="F652" t="s">
        <v>32</v>
      </c>
      <c r="G652" t="s">
        <v>80</v>
      </c>
      <c r="H652" t="str">
        <f t="shared" si="86"/>
        <v>08May2024pagonh</v>
      </c>
      <c r="R652" t="str">
        <f t="shared" si="87"/>
        <v xml:space="preserve">Hoverfly  </v>
      </c>
      <c r="V652">
        <v>1</v>
      </c>
      <c r="W652" t="s">
        <v>195</v>
      </c>
      <c r="X652" t="s">
        <v>196</v>
      </c>
    </row>
    <row r="653" spans="1:28" ht="15" customHeight="1">
      <c r="A653" t="s">
        <v>253</v>
      </c>
      <c r="B653" s="1" t="str">
        <f t="shared" si="85"/>
        <v>08May2024pagonh</v>
      </c>
      <c r="C653" s="2" t="s">
        <v>673</v>
      </c>
      <c r="D653" t="s">
        <v>592</v>
      </c>
      <c r="E653" t="s">
        <v>77</v>
      </c>
      <c r="F653" t="s">
        <v>38</v>
      </c>
      <c r="G653" t="s">
        <v>525</v>
      </c>
      <c r="H653" t="str">
        <f t="shared" si="86"/>
        <v>08May2024pagonhP1</v>
      </c>
      <c r="P653" t="s">
        <v>37</v>
      </c>
      <c r="Q653" t="s">
        <v>39</v>
      </c>
      <c r="R653" t="str">
        <f t="shared" si="87"/>
        <v>Bee  Bombus vos/calig</v>
      </c>
      <c r="S653" s="5" t="s">
        <v>674</v>
      </c>
      <c r="T653" t="s">
        <v>675</v>
      </c>
      <c r="U653" t="s">
        <v>42</v>
      </c>
      <c r="V653">
        <v>1</v>
      </c>
      <c r="Z653" t="s">
        <v>520</v>
      </c>
      <c r="AA653" t="s">
        <v>83</v>
      </c>
      <c r="AB653" t="s">
        <v>676</v>
      </c>
    </row>
    <row r="654" spans="1:28" ht="15" customHeight="1">
      <c r="A654" t="s">
        <v>253</v>
      </c>
      <c r="B654" s="1" t="str">
        <f t="shared" si="85"/>
        <v>08May2024pagonh</v>
      </c>
      <c r="C654" s="2" t="s">
        <v>673</v>
      </c>
      <c r="D654" t="s">
        <v>592</v>
      </c>
      <c r="E654" t="s">
        <v>77</v>
      </c>
      <c r="F654" t="s">
        <v>38</v>
      </c>
      <c r="G654" t="s">
        <v>80</v>
      </c>
      <c r="H654" t="str">
        <f t="shared" si="86"/>
        <v>08May2024pagonhP2</v>
      </c>
      <c r="P654" t="s">
        <v>100</v>
      </c>
      <c r="R654" t="str">
        <f t="shared" si="87"/>
        <v xml:space="preserve">Hoverfly Allograpta </v>
      </c>
      <c r="S654" s="5" t="s">
        <v>677</v>
      </c>
      <c r="V654">
        <v>1</v>
      </c>
      <c r="W654" t="s">
        <v>678</v>
      </c>
      <c r="X654" t="s">
        <v>679</v>
      </c>
      <c r="Z654" t="s">
        <v>523</v>
      </c>
      <c r="AA654" t="s">
        <v>83</v>
      </c>
    </row>
    <row r="655" spans="1:28" ht="15" customHeight="1">
      <c r="A655" t="s">
        <v>253</v>
      </c>
      <c r="B655" s="1" t="str">
        <f t="shared" si="85"/>
        <v>08May2024pagonh</v>
      </c>
      <c r="C655" s="2" t="s">
        <v>673</v>
      </c>
      <c r="D655" t="s">
        <v>592</v>
      </c>
      <c r="E655" t="s">
        <v>77</v>
      </c>
      <c r="F655" t="s">
        <v>38</v>
      </c>
      <c r="G655" t="s">
        <v>80</v>
      </c>
      <c r="H655" t="str">
        <f t="shared" si="86"/>
        <v>08May2024pagonhP3</v>
      </c>
      <c r="P655" t="s">
        <v>120</v>
      </c>
      <c r="Q655" t="s">
        <v>121</v>
      </c>
      <c r="R655" t="str">
        <f t="shared" si="87"/>
        <v>Hoverfly Eupeodes fumipennis</v>
      </c>
      <c r="S655" s="5" t="s">
        <v>680</v>
      </c>
      <c r="V655">
        <v>1</v>
      </c>
      <c r="W655" t="s">
        <v>524</v>
      </c>
      <c r="Z655" t="s">
        <v>532</v>
      </c>
      <c r="AA655" t="s">
        <v>83</v>
      </c>
      <c r="AB655" t="s">
        <v>681</v>
      </c>
    </row>
    <row r="656" spans="1:28" ht="15" customHeight="1">
      <c r="A656" t="s">
        <v>253</v>
      </c>
      <c r="B656" s="1" t="str">
        <f t="shared" si="85"/>
        <v>08May2024pagonh</v>
      </c>
      <c r="C656" s="2" t="s">
        <v>673</v>
      </c>
      <c r="D656" t="s">
        <v>592</v>
      </c>
      <c r="E656" t="s">
        <v>77</v>
      </c>
      <c r="F656" t="s">
        <v>38</v>
      </c>
      <c r="G656" t="s">
        <v>80</v>
      </c>
      <c r="H656" t="str">
        <f t="shared" si="86"/>
        <v>08May2024pagonhP4</v>
      </c>
      <c r="P656" t="s">
        <v>579</v>
      </c>
      <c r="Q656" t="s">
        <v>682</v>
      </c>
      <c r="R656" t="str">
        <f t="shared" si="87"/>
        <v>Hoverfly Toxomerus marginatus</v>
      </c>
      <c r="S656" s="5" t="s">
        <v>683</v>
      </c>
      <c r="V656">
        <v>1</v>
      </c>
      <c r="W656" t="s">
        <v>678</v>
      </c>
      <c r="X656" t="s">
        <v>679</v>
      </c>
      <c r="Z656" t="s">
        <v>535</v>
      </c>
      <c r="AA656" t="s">
        <v>83</v>
      </c>
    </row>
    <row r="657" spans="1:27" ht="15" customHeight="1">
      <c r="A657" t="s">
        <v>253</v>
      </c>
      <c r="B657" s="1" t="str">
        <f t="shared" si="85"/>
        <v>08May2024pagonh</v>
      </c>
      <c r="C657" s="2" t="s">
        <v>673</v>
      </c>
      <c r="D657" t="s">
        <v>592</v>
      </c>
      <c r="E657" t="s">
        <v>77</v>
      </c>
      <c r="F657" t="s">
        <v>67</v>
      </c>
      <c r="H657" t="str">
        <f t="shared" si="86"/>
        <v>08May2024pagonh</v>
      </c>
      <c r="R657" t="str">
        <f t="shared" si="87"/>
        <v xml:space="preserve">  </v>
      </c>
      <c r="S657" s="3"/>
      <c r="V657">
        <v>0</v>
      </c>
    </row>
    <row r="658" spans="1:27" ht="15" customHeight="1">
      <c r="A658" t="s">
        <v>253</v>
      </c>
      <c r="B658" s="1" t="str">
        <f t="shared" si="85"/>
        <v>14Aug2024eawanh</v>
      </c>
      <c r="C658" s="2" t="s">
        <v>312</v>
      </c>
      <c r="D658" t="s">
        <v>109</v>
      </c>
      <c r="E658" t="s">
        <v>77</v>
      </c>
      <c r="F658" t="s">
        <v>32</v>
      </c>
      <c r="G658" t="s">
        <v>684</v>
      </c>
      <c r="H658" t="str">
        <f t="shared" si="86"/>
        <v>14Aug2024eawanh</v>
      </c>
      <c r="R658" t="str">
        <f t="shared" si="87"/>
        <v xml:space="preserve">small bee  </v>
      </c>
      <c r="V658">
        <v>5</v>
      </c>
      <c r="W658" t="s">
        <v>78</v>
      </c>
      <c r="X658" t="s">
        <v>79</v>
      </c>
    </row>
    <row r="659" spans="1:27" ht="15" customHeight="1">
      <c r="A659" t="s">
        <v>253</v>
      </c>
      <c r="B659" s="1" t="str">
        <f t="shared" si="85"/>
        <v>14Aug2024eawanh</v>
      </c>
      <c r="C659" s="2" t="s">
        <v>312</v>
      </c>
      <c r="D659" t="s">
        <v>109</v>
      </c>
      <c r="E659" t="s">
        <v>77</v>
      </c>
      <c r="F659" t="s">
        <v>38</v>
      </c>
      <c r="G659" t="s">
        <v>525</v>
      </c>
      <c r="H659" t="str">
        <f t="shared" si="86"/>
        <v>14Aug2024eawanh</v>
      </c>
      <c r="P659" t="s">
        <v>117</v>
      </c>
      <c r="R659" t="str">
        <f t="shared" si="87"/>
        <v xml:space="preserve">Bee  small, dark </v>
      </c>
      <c r="V659">
        <v>1</v>
      </c>
      <c r="W659" t="s">
        <v>78</v>
      </c>
      <c r="X659" t="s">
        <v>79</v>
      </c>
      <c r="AA659" t="s">
        <v>70</v>
      </c>
    </row>
    <row r="660" spans="1:27" ht="15" customHeight="1">
      <c r="A660" t="s">
        <v>253</v>
      </c>
      <c r="B660" s="1" t="str">
        <f t="shared" si="85"/>
        <v>14Aug2024eawanh</v>
      </c>
      <c r="C660" s="2" t="s">
        <v>312</v>
      </c>
      <c r="D660" t="s">
        <v>109</v>
      </c>
      <c r="E660" t="s">
        <v>77</v>
      </c>
      <c r="F660" t="s">
        <v>38</v>
      </c>
      <c r="G660" t="s">
        <v>80</v>
      </c>
      <c r="H660" t="str">
        <f t="shared" si="86"/>
        <v>14Aug2024eawanhP1</v>
      </c>
      <c r="P660" t="s">
        <v>685</v>
      </c>
      <c r="R660" t="str">
        <f t="shared" si="87"/>
        <v xml:space="preserve">Hoverfly Erastalis </v>
      </c>
      <c r="S660" s="5" t="s">
        <v>686</v>
      </c>
      <c r="V660">
        <v>1</v>
      </c>
      <c r="W660" t="s">
        <v>78</v>
      </c>
      <c r="X660" t="s">
        <v>79</v>
      </c>
      <c r="Z660" t="s">
        <v>520</v>
      </c>
      <c r="AA660" t="s">
        <v>83</v>
      </c>
    </row>
    <row r="661" spans="1:27" ht="15" customHeight="1">
      <c r="A661" t="s">
        <v>253</v>
      </c>
      <c r="B661" s="1" t="str">
        <f t="shared" si="85"/>
        <v>14Aug2024eawanh</v>
      </c>
      <c r="C661" s="2" t="s">
        <v>312</v>
      </c>
      <c r="D661" t="s">
        <v>109</v>
      </c>
      <c r="E661" t="s">
        <v>77</v>
      </c>
      <c r="F661" t="s">
        <v>38</v>
      </c>
      <c r="G661" t="s">
        <v>525</v>
      </c>
      <c r="H661" t="str">
        <f t="shared" si="86"/>
        <v>14Aug2024eawanh</v>
      </c>
      <c r="P661" t="s">
        <v>117</v>
      </c>
      <c r="R661" t="str">
        <f t="shared" si="87"/>
        <v xml:space="preserve">Bee  small, dark </v>
      </c>
      <c r="V661">
        <v>1</v>
      </c>
      <c r="W661" t="s">
        <v>78</v>
      </c>
      <c r="X661" t="s">
        <v>79</v>
      </c>
      <c r="AA661" t="s">
        <v>70</v>
      </c>
    </row>
    <row r="662" spans="1:27" ht="15" customHeight="1">
      <c r="A662" t="s">
        <v>253</v>
      </c>
      <c r="B662" s="1" t="str">
        <f t="shared" si="85"/>
        <v>14Aug2024eawanh</v>
      </c>
      <c r="C662" s="2" t="s">
        <v>312</v>
      </c>
      <c r="D662" t="s">
        <v>109</v>
      </c>
      <c r="E662" t="s">
        <v>77</v>
      </c>
      <c r="F662" t="s">
        <v>38</v>
      </c>
      <c r="G662" t="s">
        <v>80</v>
      </c>
      <c r="H662" t="str">
        <f t="shared" si="86"/>
        <v>14Aug2024eawanh</v>
      </c>
      <c r="R662" t="str">
        <f t="shared" si="87"/>
        <v xml:space="preserve">Hoverfly  </v>
      </c>
      <c r="V662">
        <v>1</v>
      </c>
      <c r="W662" t="s">
        <v>78</v>
      </c>
      <c r="X662" t="s">
        <v>79</v>
      </c>
      <c r="AA662" t="s">
        <v>70</v>
      </c>
    </row>
    <row r="663" spans="1:27" ht="15" customHeight="1">
      <c r="A663" t="s">
        <v>253</v>
      </c>
      <c r="B663" s="1" t="str">
        <f t="shared" si="85"/>
        <v>14Aug2024eawanh</v>
      </c>
      <c r="C663" s="2" t="s">
        <v>312</v>
      </c>
      <c r="D663" t="s">
        <v>109</v>
      </c>
      <c r="E663" t="s">
        <v>77</v>
      </c>
      <c r="F663" t="s">
        <v>38</v>
      </c>
      <c r="G663" t="s">
        <v>384</v>
      </c>
      <c r="H663" t="str">
        <f t="shared" si="86"/>
        <v>14Aug2024eawanh</v>
      </c>
      <c r="R663" t="str">
        <f t="shared" si="87"/>
        <v xml:space="preserve">unknown  </v>
      </c>
      <c r="V663">
        <v>1</v>
      </c>
      <c r="W663" t="s">
        <v>78</v>
      </c>
      <c r="X663" t="s">
        <v>79</v>
      </c>
      <c r="AA663" t="s">
        <v>70</v>
      </c>
    </row>
    <row r="664" spans="1:27" ht="15" customHeight="1">
      <c r="A664" t="s">
        <v>253</v>
      </c>
      <c r="B664" s="1" t="str">
        <f t="shared" si="85"/>
        <v>14Aug2024eawanh</v>
      </c>
      <c r="C664" s="2" t="s">
        <v>312</v>
      </c>
      <c r="D664" t="s">
        <v>109</v>
      </c>
      <c r="E664" t="s">
        <v>77</v>
      </c>
      <c r="F664" t="s">
        <v>38</v>
      </c>
      <c r="G664" t="s">
        <v>384</v>
      </c>
      <c r="H664" t="str">
        <f t="shared" si="86"/>
        <v>14Aug2024eawanh</v>
      </c>
      <c r="R664" t="str">
        <f t="shared" si="87"/>
        <v xml:space="preserve">unknown  </v>
      </c>
      <c r="V664">
        <v>1</v>
      </c>
      <c r="W664" t="s">
        <v>78</v>
      </c>
      <c r="X664" t="s">
        <v>79</v>
      </c>
      <c r="AA664" t="s">
        <v>70</v>
      </c>
    </row>
    <row r="665" spans="1:27" ht="15" customHeight="1">
      <c r="A665" t="s">
        <v>253</v>
      </c>
      <c r="B665" s="1" t="str">
        <f t="shared" si="85"/>
        <v>14Aug2024eawanh</v>
      </c>
      <c r="C665" s="2" t="s">
        <v>312</v>
      </c>
      <c r="D665" t="s">
        <v>109</v>
      </c>
      <c r="E665" t="s">
        <v>77</v>
      </c>
      <c r="F665" t="s">
        <v>67</v>
      </c>
      <c r="G665" t="s">
        <v>525</v>
      </c>
      <c r="H665" t="str">
        <f t="shared" si="86"/>
        <v>14Aug2024eawanhS1</v>
      </c>
      <c r="P665" t="s">
        <v>117</v>
      </c>
      <c r="R665" t="str">
        <f t="shared" si="87"/>
        <v xml:space="preserve">Bee  small, dark </v>
      </c>
      <c r="V665">
        <v>1</v>
      </c>
      <c r="W665" t="s">
        <v>78</v>
      </c>
      <c r="X665" t="s">
        <v>79</v>
      </c>
      <c r="Z665" t="s">
        <v>576</v>
      </c>
      <c r="AA665" t="s">
        <v>83</v>
      </c>
    </row>
    <row r="666" spans="1:27" ht="15" customHeight="1">
      <c r="A666" t="s">
        <v>253</v>
      </c>
      <c r="B666" s="1" t="str">
        <f t="shared" si="85"/>
        <v>14Aug2024eawanh</v>
      </c>
      <c r="C666" s="2" t="s">
        <v>312</v>
      </c>
      <c r="D666" t="s">
        <v>109</v>
      </c>
      <c r="E666" t="s">
        <v>77</v>
      </c>
      <c r="F666" t="s">
        <v>67</v>
      </c>
      <c r="G666" t="s">
        <v>80</v>
      </c>
      <c r="H666" t="str">
        <f t="shared" si="86"/>
        <v>14Aug2024eawanhP2</v>
      </c>
      <c r="P666" t="s">
        <v>120</v>
      </c>
      <c r="Q666" t="s">
        <v>121</v>
      </c>
      <c r="R666" t="str">
        <f t="shared" si="87"/>
        <v>Hoverfly Eupeodes fumipennis</v>
      </c>
      <c r="S666" s="5" t="s">
        <v>687</v>
      </c>
      <c r="V666">
        <v>1</v>
      </c>
      <c r="W666" t="s">
        <v>78</v>
      </c>
      <c r="X666" t="s">
        <v>79</v>
      </c>
      <c r="Z666" t="s">
        <v>523</v>
      </c>
      <c r="AA666" t="s">
        <v>83</v>
      </c>
    </row>
    <row r="667" spans="1:27" ht="15" customHeight="1">
      <c r="A667" t="s">
        <v>253</v>
      </c>
      <c r="B667" s="1" t="str">
        <f t="shared" si="85"/>
        <v>21Aug2024pagonh</v>
      </c>
      <c r="C667" s="2" t="s">
        <v>190</v>
      </c>
      <c r="D667" t="s">
        <v>592</v>
      </c>
      <c r="E667" t="s">
        <v>77</v>
      </c>
      <c r="F667" t="s">
        <v>32</v>
      </c>
      <c r="G667" t="s">
        <v>80</v>
      </c>
      <c r="H667" t="str">
        <f t="shared" si="86"/>
        <v>21Aug2024pagonh</v>
      </c>
      <c r="R667" t="str">
        <f t="shared" si="87"/>
        <v xml:space="preserve">Hoverfly  </v>
      </c>
      <c r="S667" s="5"/>
      <c r="V667">
        <v>1</v>
      </c>
      <c r="W667" t="s">
        <v>688</v>
      </c>
    </row>
    <row r="668" spans="1:27" ht="15" customHeight="1">
      <c r="A668" t="s">
        <v>253</v>
      </c>
      <c r="B668" s="1" t="str">
        <f t="shared" si="85"/>
        <v>21Aug2024pagonh</v>
      </c>
      <c r="C668" s="2" t="s">
        <v>190</v>
      </c>
      <c r="D668" t="s">
        <v>592</v>
      </c>
      <c r="E668" t="s">
        <v>77</v>
      </c>
      <c r="F668" t="s">
        <v>32</v>
      </c>
      <c r="G668" t="s">
        <v>80</v>
      </c>
      <c r="H668" t="str">
        <f t="shared" si="86"/>
        <v>21Aug2024pagonh</v>
      </c>
      <c r="R668" t="str">
        <f t="shared" si="87"/>
        <v xml:space="preserve">Hoverfly  </v>
      </c>
      <c r="V668">
        <v>1</v>
      </c>
      <c r="W668" t="s">
        <v>195</v>
      </c>
      <c r="X668" t="s">
        <v>196</v>
      </c>
    </row>
    <row r="669" spans="1:27" ht="15" customHeight="1">
      <c r="A669" t="s">
        <v>253</v>
      </c>
      <c r="B669" s="1" t="str">
        <f t="shared" si="85"/>
        <v>21Aug2024pagonh</v>
      </c>
      <c r="C669" s="2" t="s">
        <v>190</v>
      </c>
      <c r="D669" t="s">
        <v>592</v>
      </c>
      <c r="E669" t="s">
        <v>77</v>
      </c>
      <c r="F669" t="s">
        <v>32</v>
      </c>
      <c r="G669" t="s">
        <v>525</v>
      </c>
      <c r="H669" t="str">
        <f t="shared" si="86"/>
        <v>21Aug2024pagonh</v>
      </c>
      <c r="R669" t="str">
        <f t="shared" si="87"/>
        <v xml:space="preserve">Bee   </v>
      </c>
      <c r="V669">
        <v>3</v>
      </c>
      <c r="W669" t="s">
        <v>78</v>
      </c>
      <c r="X669" t="s">
        <v>79</v>
      </c>
    </row>
    <row r="670" spans="1:27" ht="15" customHeight="1">
      <c r="A670" t="s">
        <v>253</v>
      </c>
      <c r="B670" s="1" t="str">
        <f t="shared" si="85"/>
        <v>21Aug2024pagonh</v>
      </c>
      <c r="C670" s="2" t="s">
        <v>190</v>
      </c>
      <c r="D670" t="s">
        <v>592</v>
      </c>
      <c r="E670" t="s">
        <v>77</v>
      </c>
      <c r="F670" t="s">
        <v>32</v>
      </c>
      <c r="G670" t="s">
        <v>80</v>
      </c>
      <c r="H670" t="str">
        <f t="shared" si="86"/>
        <v>21Aug2024pagonh</v>
      </c>
      <c r="R670" t="str">
        <f t="shared" si="87"/>
        <v xml:space="preserve">Hoverfly  </v>
      </c>
      <c r="V670">
        <v>1</v>
      </c>
      <c r="W670" t="s">
        <v>248</v>
      </c>
      <c r="X670" t="s">
        <v>90</v>
      </c>
    </row>
    <row r="671" spans="1:27" ht="15" customHeight="1">
      <c r="A671" t="s">
        <v>253</v>
      </c>
      <c r="B671" s="1" t="str">
        <f t="shared" si="85"/>
        <v>21Aug2024pagonh</v>
      </c>
      <c r="C671" s="2" t="s">
        <v>190</v>
      </c>
      <c r="D671" t="s">
        <v>592</v>
      </c>
      <c r="E671" t="s">
        <v>77</v>
      </c>
      <c r="F671" t="s">
        <v>32</v>
      </c>
      <c r="G671" t="s">
        <v>525</v>
      </c>
      <c r="H671" t="str">
        <f t="shared" si="86"/>
        <v>21Aug2024pagonh</v>
      </c>
      <c r="R671" t="str">
        <f t="shared" si="87"/>
        <v xml:space="preserve">Bee   </v>
      </c>
      <c r="V671">
        <v>1</v>
      </c>
      <c r="W671" t="s">
        <v>248</v>
      </c>
      <c r="X671" t="s">
        <v>90</v>
      </c>
    </row>
    <row r="672" spans="1:27" ht="15" customHeight="1">
      <c r="A672" t="s">
        <v>253</v>
      </c>
      <c r="B672" s="1" t="str">
        <f t="shared" si="85"/>
        <v>21Aug2024pagonh</v>
      </c>
      <c r="C672" s="2" t="s">
        <v>190</v>
      </c>
      <c r="D672" t="s">
        <v>592</v>
      </c>
      <c r="E672" t="s">
        <v>77</v>
      </c>
      <c r="F672" t="s">
        <v>38</v>
      </c>
      <c r="G672" t="s">
        <v>80</v>
      </c>
      <c r="H672" t="str">
        <f t="shared" si="86"/>
        <v>21Aug2024pagonhP1</v>
      </c>
      <c r="P672" t="s">
        <v>93</v>
      </c>
      <c r="R672" t="str">
        <f t="shared" si="87"/>
        <v xml:space="preserve">Hoverfly Eristalis </v>
      </c>
      <c r="S672" s="5" t="s">
        <v>689</v>
      </c>
      <c r="V672">
        <v>1</v>
      </c>
      <c r="W672" t="s">
        <v>78</v>
      </c>
      <c r="X672" t="s">
        <v>79</v>
      </c>
      <c r="Z672" t="s">
        <v>520</v>
      </c>
      <c r="AA672" t="s">
        <v>83</v>
      </c>
    </row>
    <row r="673" spans="1:28" ht="15" customHeight="1">
      <c r="A673" t="s">
        <v>253</v>
      </c>
      <c r="B673" s="1" t="str">
        <f t="shared" si="85"/>
        <v>21Aug2024pagonh</v>
      </c>
      <c r="C673" s="2" t="s">
        <v>190</v>
      </c>
      <c r="D673" t="s">
        <v>592</v>
      </c>
      <c r="E673" t="s">
        <v>77</v>
      </c>
      <c r="F673" t="s">
        <v>38</v>
      </c>
      <c r="G673" t="s">
        <v>525</v>
      </c>
      <c r="H673" t="str">
        <f t="shared" si="86"/>
        <v>21Aug2024pagonhS1</v>
      </c>
      <c r="P673" t="s">
        <v>690</v>
      </c>
      <c r="R673" t="str">
        <f t="shared" si="87"/>
        <v xml:space="preserve">Bee  small, fuzzy </v>
      </c>
      <c r="V673">
        <v>1</v>
      </c>
      <c r="W673" t="s">
        <v>78</v>
      </c>
      <c r="X673" t="s">
        <v>79</v>
      </c>
      <c r="Z673" t="s">
        <v>576</v>
      </c>
      <c r="AA673" t="s">
        <v>83</v>
      </c>
    </row>
    <row r="674" spans="1:28" ht="15" customHeight="1">
      <c r="A674" t="s">
        <v>253</v>
      </c>
      <c r="B674" s="1" t="str">
        <f t="shared" si="85"/>
        <v>21Aug2024pagonh</v>
      </c>
      <c r="C674" s="2" t="s">
        <v>190</v>
      </c>
      <c r="D674" t="s">
        <v>592</v>
      </c>
      <c r="E674" t="s">
        <v>77</v>
      </c>
      <c r="F674" t="s">
        <v>38</v>
      </c>
      <c r="G674" t="s">
        <v>525</v>
      </c>
      <c r="H674" t="str">
        <f t="shared" si="86"/>
        <v>21Aug2024pagonhS2</v>
      </c>
      <c r="P674" t="s">
        <v>690</v>
      </c>
      <c r="R674" t="str">
        <f t="shared" si="87"/>
        <v xml:space="preserve">Bee  small, fuzzy </v>
      </c>
      <c r="V674">
        <v>1</v>
      </c>
      <c r="W674" t="s">
        <v>248</v>
      </c>
      <c r="X674" t="s">
        <v>90</v>
      </c>
      <c r="Z674" t="s">
        <v>577</v>
      </c>
      <c r="AA674" t="s">
        <v>83</v>
      </c>
    </row>
    <row r="675" spans="1:28" ht="15" customHeight="1">
      <c r="A675" t="s">
        <v>253</v>
      </c>
      <c r="B675" s="1" t="str">
        <f t="shared" si="85"/>
        <v>21Aug2024pagonh</v>
      </c>
      <c r="C675" s="2" t="s">
        <v>190</v>
      </c>
      <c r="D675" t="s">
        <v>592</v>
      </c>
      <c r="E675" t="s">
        <v>77</v>
      </c>
      <c r="F675" t="s">
        <v>38</v>
      </c>
      <c r="G675" t="s">
        <v>80</v>
      </c>
      <c r="H675" t="str">
        <f t="shared" si="86"/>
        <v>21Aug2024pagonhP2</v>
      </c>
      <c r="P675" t="s">
        <v>100</v>
      </c>
      <c r="R675" t="str">
        <f t="shared" si="87"/>
        <v xml:space="preserve">Hoverfly Allograpta </v>
      </c>
      <c r="S675" s="5" t="s">
        <v>691</v>
      </c>
      <c r="V675">
        <v>1</v>
      </c>
      <c r="W675" t="s">
        <v>78</v>
      </c>
      <c r="X675" t="s">
        <v>79</v>
      </c>
      <c r="Z675" t="s">
        <v>523</v>
      </c>
      <c r="AA675" t="s">
        <v>83</v>
      </c>
    </row>
    <row r="676" spans="1:28" ht="15" customHeight="1">
      <c r="A676" t="s">
        <v>253</v>
      </c>
      <c r="B676" s="1" t="str">
        <f t="shared" si="85"/>
        <v>21Aug2024pagonh</v>
      </c>
      <c r="C676" s="2" t="s">
        <v>190</v>
      </c>
      <c r="D676" t="s">
        <v>592</v>
      </c>
      <c r="E676" t="s">
        <v>77</v>
      </c>
      <c r="F676" t="s">
        <v>38</v>
      </c>
      <c r="G676" t="s">
        <v>80</v>
      </c>
      <c r="H676" t="str">
        <f t="shared" si="86"/>
        <v>21Aug2024pagonh</v>
      </c>
      <c r="R676" t="str">
        <f t="shared" si="87"/>
        <v xml:space="preserve">Hoverfly  </v>
      </c>
      <c r="V676">
        <v>1</v>
      </c>
      <c r="W676" t="s">
        <v>688</v>
      </c>
      <c r="AA676" t="s">
        <v>70</v>
      </c>
    </row>
    <row r="677" spans="1:28" ht="15" customHeight="1">
      <c r="A677" t="s">
        <v>253</v>
      </c>
      <c r="B677" s="1" t="str">
        <f t="shared" si="85"/>
        <v>21Aug2024pagonh</v>
      </c>
      <c r="C677" s="2" t="s">
        <v>190</v>
      </c>
      <c r="D677" t="s">
        <v>592</v>
      </c>
      <c r="E677" t="s">
        <v>77</v>
      </c>
      <c r="F677" t="s">
        <v>67</v>
      </c>
      <c r="G677" t="s">
        <v>525</v>
      </c>
      <c r="H677" t="str">
        <f t="shared" si="86"/>
        <v>21Aug2024pagonhS3</v>
      </c>
      <c r="P677" t="s">
        <v>690</v>
      </c>
      <c r="R677" t="str">
        <f t="shared" si="87"/>
        <v xml:space="preserve">Bee  small, fuzzy </v>
      </c>
      <c r="V677">
        <v>1</v>
      </c>
      <c r="W677" t="s">
        <v>248</v>
      </c>
      <c r="X677" t="s">
        <v>90</v>
      </c>
      <c r="Z677" t="s">
        <v>586</v>
      </c>
      <c r="AA677" t="s">
        <v>83</v>
      </c>
    </row>
    <row r="678" spans="1:28" ht="15" customHeight="1">
      <c r="A678" t="s">
        <v>253</v>
      </c>
      <c r="B678" s="1" t="str">
        <f t="shared" si="85"/>
        <v>21Aug2024pagonh</v>
      </c>
      <c r="C678" s="2" t="s">
        <v>190</v>
      </c>
      <c r="D678" t="s">
        <v>592</v>
      </c>
      <c r="E678" t="s">
        <v>77</v>
      </c>
      <c r="F678" t="s">
        <v>67</v>
      </c>
      <c r="G678" t="s">
        <v>80</v>
      </c>
      <c r="H678" t="str">
        <f t="shared" si="86"/>
        <v>21Aug2024pagonhP3</v>
      </c>
      <c r="P678" t="s">
        <v>398</v>
      </c>
      <c r="R678" t="str">
        <f t="shared" si="87"/>
        <v xml:space="preserve">Hoverfly Syritta </v>
      </c>
      <c r="S678" s="5" t="s">
        <v>692</v>
      </c>
      <c r="V678">
        <v>1</v>
      </c>
      <c r="W678" t="s">
        <v>248</v>
      </c>
      <c r="X678" t="s">
        <v>90</v>
      </c>
      <c r="Z678" t="s">
        <v>532</v>
      </c>
      <c r="AA678" t="s">
        <v>83</v>
      </c>
    </row>
    <row r="679" spans="1:28" ht="15" customHeight="1">
      <c r="A679" t="s">
        <v>253</v>
      </c>
      <c r="B679" s="1" t="str">
        <f t="shared" si="85"/>
        <v>10Jul2024pagoh</v>
      </c>
      <c r="C679" s="2" t="s">
        <v>335</v>
      </c>
      <c r="D679" t="s">
        <v>592</v>
      </c>
      <c r="E679" t="s">
        <v>31</v>
      </c>
      <c r="F679" t="s">
        <v>32</v>
      </c>
      <c r="H679" t="str">
        <f t="shared" si="86"/>
        <v>10Jul2024pagoh</v>
      </c>
      <c r="R679" t="str">
        <f t="shared" si="87"/>
        <v xml:space="preserve">  </v>
      </c>
      <c r="V679">
        <v>0</v>
      </c>
    </row>
    <row r="680" spans="1:28" ht="15" customHeight="1">
      <c r="A680" t="s">
        <v>253</v>
      </c>
      <c r="B680" s="1" t="str">
        <f t="shared" si="85"/>
        <v>10Jul2024pagoh</v>
      </c>
      <c r="C680" s="2" t="s">
        <v>335</v>
      </c>
      <c r="D680" t="s">
        <v>592</v>
      </c>
      <c r="E680" t="s">
        <v>31</v>
      </c>
      <c r="F680" t="s">
        <v>38</v>
      </c>
      <c r="G680" t="s">
        <v>525</v>
      </c>
      <c r="H680" t="str">
        <f t="shared" si="86"/>
        <v>10Jul2024pagohS1</v>
      </c>
      <c r="P680" t="s">
        <v>117</v>
      </c>
      <c r="R680" t="str">
        <f t="shared" si="87"/>
        <v xml:space="preserve">Bee  small, dark </v>
      </c>
      <c r="V680">
        <v>1</v>
      </c>
      <c r="W680" t="s">
        <v>209</v>
      </c>
      <c r="Z680" t="s">
        <v>576</v>
      </c>
      <c r="AA680" t="s">
        <v>83</v>
      </c>
    </row>
    <row r="681" spans="1:28" ht="15" customHeight="1">
      <c r="A681" t="s">
        <v>253</v>
      </c>
      <c r="B681" s="1" t="str">
        <f t="shared" si="85"/>
        <v>10Jul2024pagoh</v>
      </c>
      <c r="C681" s="2" t="s">
        <v>335</v>
      </c>
      <c r="D681" t="s">
        <v>592</v>
      </c>
      <c r="E681" t="s">
        <v>31</v>
      </c>
      <c r="F681" t="s">
        <v>67</v>
      </c>
      <c r="G681" t="s">
        <v>525</v>
      </c>
      <c r="H681" t="str">
        <f t="shared" si="86"/>
        <v>10Jul2024pagoh</v>
      </c>
      <c r="P681" t="s">
        <v>37</v>
      </c>
      <c r="R681" t="str">
        <f t="shared" si="87"/>
        <v xml:space="preserve">Bee  Bombus </v>
      </c>
      <c r="V681">
        <v>1</v>
      </c>
      <c r="W681" t="s">
        <v>271</v>
      </c>
      <c r="X681" t="s">
        <v>35</v>
      </c>
      <c r="AA681" t="s">
        <v>70</v>
      </c>
    </row>
    <row r="682" spans="1:28" ht="15" customHeight="1">
      <c r="A682" t="s">
        <v>253</v>
      </c>
      <c r="B682" s="1" t="str">
        <f t="shared" si="85"/>
        <v>10Jul2024pagoh</v>
      </c>
      <c r="C682" s="2" t="s">
        <v>335</v>
      </c>
      <c r="D682" t="s">
        <v>592</v>
      </c>
      <c r="E682" t="s">
        <v>31</v>
      </c>
      <c r="F682" t="s">
        <v>67</v>
      </c>
      <c r="G682" t="s">
        <v>525</v>
      </c>
      <c r="H682" t="str">
        <f t="shared" si="86"/>
        <v>10Jul2024pagohS2</v>
      </c>
      <c r="P682" t="s">
        <v>693</v>
      </c>
      <c r="R682" t="str">
        <f t="shared" si="87"/>
        <v xml:space="preserve">Bee  small, dark, yellow belly </v>
      </c>
      <c r="V682">
        <v>1</v>
      </c>
      <c r="W682" t="s">
        <v>209</v>
      </c>
      <c r="Z682" t="s">
        <v>577</v>
      </c>
      <c r="AA682" t="s">
        <v>83</v>
      </c>
    </row>
    <row r="683" spans="1:28" ht="15" customHeight="1">
      <c r="A683" t="s">
        <v>253</v>
      </c>
      <c r="B683" s="1" t="str">
        <f t="shared" si="85"/>
        <v>10Jul2024pagoh</v>
      </c>
      <c r="C683" s="2" t="s">
        <v>335</v>
      </c>
      <c r="D683" t="s">
        <v>592</v>
      </c>
      <c r="E683" t="s">
        <v>31</v>
      </c>
      <c r="F683" t="s">
        <v>67</v>
      </c>
      <c r="G683" t="s">
        <v>80</v>
      </c>
      <c r="H683" t="str">
        <f t="shared" si="86"/>
        <v>10Jul2024pagohP1</v>
      </c>
      <c r="P683" t="s">
        <v>694</v>
      </c>
      <c r="R683" t="str">
        <f t="shared" si="87"/>
        <v xml:space="preserve">Hoverfly dark, white belly </v>
      </c>
      <c r="V683">
        <v>1</v>
      </c>
      <c r="W683" t="s">
        <v>195</v>
      </c>
      <c r="X683" t="s">
        <v>196</v>
      </c>
      <c r="Z683" t="s">
        <v>520</v>
      </c>
      <c r="AA683" t="s">
        <v>83</v>
      </c>
    </row>
    <row r="684" spans="1:28" ht="15" customHeight="1">
      <c r="A684" t="s">
        <v>253</v>
      </c>
      <c r="B684" s="1" t="str">
        <f t="shared" si="85"/>
        <v>7Aug2024foscnh</v>
      </c>
      <c r="C684" s="2" t="s">
        <v>695</v>
      </c>
      <c r="D684" t="s">
        <v>336</v>
      </c>
      <c r="E684" t="s">
        <v>77</v>
      </c>
      <c r="F684" t="s">
        <v>32</v>
      </c>
      <c r="G684" t="s">
        <v>319</v>
      </c>
      <c r="H684" t="str">
        <f t="shared" si="86"/>
        <v>7Aug2024foscnh</v>
      </c>
      <c r="P684" t="s">
        <v>696</v>
      </c>
      <c r="R684" t="str">
        <f t="shared" si="87"/>
        <v xml:space="preserve">Butterfly cabbage white </v>
      </c>
      <c r="V684">
        <v>1</v>
      </c>
      <c r="W684" t="s">
        <v>524</v>
      </c>
      <c r="AB684" t="s">
        <v>697</v>
      </c>
    </row>
    <row r="685" spans="1:28" ht="15" customHeight="1">
      <c r="A685" t="s">
        <v>253</v>
      </c>
      <c r="B685" s="1" t="str">
        <f t="shared" si="85"/>
        <v>7Aug2024foscnh</v>
      </c>
      <c r="C685" s="2" t="s">
        <v>695</v>
      </c>
      <c r="D685" t="s">
        <v>336</v>
      </c>
      <c r="E685" t="s">
        <v>77</v>
      </c>
      <c r="F685" t="s">
        <v>38</v>
      </c>
      <c r="G685" t="s">
        <v>525</v>
      </c>
      <c r="H685" t="str">
        <f t="shared" si="86"/>
        <v>7Aug2024foscnhS1</v>
      </c>
      <c r="P685" t="s">
        <v>117</v>
      </c>
      <c r="R685" t="str">
        <f t="shared" si="87"/>
        <v xml:space="preserve">Bee  small, dark </v>
      </c>
      <c r="V685">
        <v>1</v>
      </c>
      <c r="W685" t="s">
        <v>248</v>
      </c>
      <c r="X685" t="s">
        <v>90</v>
      </c>
      <c r="Z685" t="s">
        <v>576</v>
      </c>
      <c r="AA685" t="s">
        <v>83</v>
      </c>
    </row>
    <row r="686" spans="1:28" ht="15" customHeight="1">
      <c r="A686" t="s">
        <v>253</v>
      </c>
      <c r="B686" s="1" t="str">
        <f t="shared" si="85"/>
        <v>7Aug2024foscnh</v>
      </c>
      <c r="C686" s="2" t="s">
        <v>695</v>
      </c>
      <c r="D686" t="s">
        <v>336</v>
      </c>
      <c r="E686" t="s">
        <v>77</v>
      </c>
      <c r="F686" t="s">
        <v>38</v>
      </c>
      <c r="G686" t="s">
        <v>525</v>
      </c>
      <c r="H686" t="str">
        <f t="shared" si="86"/>
        <v>7Aug2024foscnhS2</v>
      </c>
      <c r="P686" t="s">
        <v>117</v>
      </c>
      <c r="R686" t="str">
        <f t="shared" si="87"/>
        <v xml:space="preserve">Bee  small, dark </v>
      </c>
      <c r="V686">
        <v>1</v>
      </c>
      <c r="W686" t="s">
        <v>248</v>
      </c>
      <c r="X686" t="s">
        <v>90</v>
      </c>
      <c r="Z686" t="s">
        <v>577</v>
      </c>
      <c r="AA686" t="s">
        <v>83</v>
      </c>
    </row>
    <row r="687" spans="1:28" ht="15" customHeight="1">
      <c r="A687" t="s">
        <v>253</v>
      </c>
      <c r="B687" s="1" t="str">
        <f t="shared" ref="B687:B750" si="88">CONCATENATE(C687,D687,E687)</f>
        <v>7Aug2024foscnh</v>
      </c>
      <c r="C687" s="2" t="s">
        <v>695</v>
      </c>
      <c r="D687" t="s">
        <v>336</v>
      </c>
      <c r="E687" t="s">
        <v>77</v>
      </c>
      <c r="F687" t="s">
        <v>38</v>
      </c>
      <c r="G687" t="s">
        <v>525</v>
      </c>
      <c r="H687" t="str">
        <f t="shared" si="86"/>
        <v>7Aug2024foscnhS3</v>
      </c>
      <c r="P687" t="s">
        <v>117</v>
      </c>
      <c r="R687" t="str">
        <f t="shared" si="87"/>
        <v xml:space="preserve">Bee  small, dark </v>
      </c>
      <c r="V687">
        <v>1</v>
      </c>
      <c r="W687" t="s">
        <v>248</v>
      </c>
      <c r="X687" t="s">
        <v>90</v>
      </c>
      <c r="Z687" t="s">
        <v>586</v>
      </c>
      <c r="AA687" t="s">
        <v>83</v>
      </c>
    </row>
    <row r="688" spans="1:28" ht="15" customHeight="1">
      <c r="A688" t="s">
        <v>253</v>
      </c>
      <c r="B688" s="1" t="str">
        <f t="shared" si="88"/>
        <v>7Aug2024foscnh</v>
      </c>
      <c r="C688" s="2" t="s">
        <v>695</v>
      </c>
      <c r="D688" t="s">
        <v>336</v>
      </c>
      <c r="E688" t="s">
        <v>77</v>
      </c>
      <c r="F688" t="s">
        <v>38</v>
      </c>
      <c r="G688" t="s">
        <v>525</v>
      </c>
      <c r="H688" t="str">
        <f t="shared" si="86"/>
        <v>7Aug2024foscnhS4</v>
      </c>
      <c r="P688" t="s">
        <v>117</v>
      </c>
      <c r="R688" t="str">
        <f t="shared" si="87"/>
        <v xml:space="preserve">Bee  small, dark </v>
      </c>
      <c r="V688">
        <v>1</v>
      </c>
      <c r="W688" t="s">
        <v>248</v>
      </c>
      <c r="X688" t="s">
        <v>90</v>
      </c>
      <c r="Z688" t="s">
        <v>587</v>
      </c>
      <c r="AA688" t="s">
        <v>83</v>
      </c>
      <c r="AB688" t="s">
        <v>698</v>
      </c>
    </row>
    <row r="689" spans="1:28" ht="15" customHeight="1">
      <c r="A689" t="s">
        <v>253</v>
      </c>
      <c r="B689" s="1" t="str">
        <f t="shared" si="88"/>
        <v>7Aug2024foscnh</v>
      </c>
      <c r="C689" s="2" t="s">
        <v>695</v>
      </c>
      <c r="D689" t="s">
        <v>336</v>
      </c>
      <c r="E689" t="s">
        <v>77</v>
      </c>
      <c r="F689" t="s">
        <v>38</v>
      </c>
      <c r="G689" t="s">
        <v>525</v>
      </c>
      <c r="H689" t="str">
        <f t="shared" si="86"/>
        <v>7Aug2024foscnhS5</v>
      </c>
      <c r="P689" t="s">
        <v>117</v>
      </c>
      <c r="R689" t="str">
        <f t="shared" si="87"/>
        <v xml:space="preserve">Bee  small, dark </v>
      </c>
      <c r="V689">
        <v>1</v>
      </c>
      <c r="W689" t="s">
        <v>248</v>
      </c>
      <c r="X689" t="s">
        <v>90</v>
      </c>
      <c r="Z689" t="s">
        <v>588</v>
      </c>
      <c r="AA689" t="s">
        <v>83</v>
      </c>
      <c r="AB689" t="s">
        <v>699</v>
      </c>
    </row>
    <row r="690" spans="1:28" ht="15" customHeight="1">
      <c r="A690" t="s">
        <v>253</v>
      </c>
      <c r="B690" s="1" t="str">
        <f t="shared" si="88"/>
        <v>7Aug2024foscnh</v>
      </c>
      <c r="C690" s="2" t="s">
        <v>695</v>
      </c>
      <c r="D690" t="s">
        <v>336</v>
      </c>
      <c r="E690" t="s">
        <v>77</v>
      </c>
      <c r="F690" t="s">
        <v>38</v>
      </c>
      <c r="G690" t="s">
        <v>525</v>
      </c>
      <c r="H690" t="str">
        <f t="shared" si="86"/>
        <v>7Aug2024foscnhS6</v>
      </c>
      <c r="P690" t="s">
        <v>117</v>
      </c>
      <c r="R690" t="str">
        <f t="shared" si="87"/>
        <v xml:space="preserve">Bee  small, dark </v>
      </c>
      <c r="V690">
        <v>1</v>
      </c>
      <c r="W690" t="s">
        <v>248</v>
      </c>
      <c r="X690" t="s">
        <v>90</v>
      </c>
      <c r="Z690" t="s">
        <v>589</v>
      </c>
      <c r="AA690" t="s">
        <v>83</v>
      </c>
    </row>
    <row r="691" spans="1:28" ht="15" customHeight="1">
      <c r="A691" t="s">
        <v>253</v>
      </c>
      <c r="B691" s="1" t="str">
        <f t="shared" si="88"/>
        <v>7Aug2024foscnh</v>
      </c>
      <c r="C691" s="2" t="s">
        <v>695</v>
      </c>
      <c r="D691" t="s">
        <v>336</v>
      </c>
      <c r="E691" t="s">
        <v>77</v>
      </c>
      <c r="F691" t="s">
        <v>38</v>
      </c>
      <c r="G691" t="s">
        <v>525</v>
      </c>
      <c r="H691" t="str">
        <f t="shared" si="86"/>
        <v>7Aug2024foscnhS7</v>
      </c>
      <c r="P691" t="s">
        <v>117</v>
      </c>
      <c r="R691" t="str">
        <f t="shared" si="87"/>
        <v xml:space="preserve">Bee  small, dark </v>
      </c>
      <c r="V691">
        <v>1</v>
      </c>
      <c r="W691" t="s">
        <v>248</v>
      </c>
      <c r="X691" t="s">
        <v>90</v>
      </c>
      <c r="Z691" t="s">
        <v>591</v>
      </c>
      <c r="AA691" t="s">
        <v>83</v>
      </c>
    </row>
    <row r="692" spans="1:28" ht="15" customHeight="1">
      <c r="A692" t="s">
        <v>253</v>
      </c>
      <c r="B692" s="1" t="str">
        <f t="shared" si="88"/>
        <v>7Aug2024foscnh</v>
      </c>
      <c r="C692" s="2" t="s">
        <v>695</v>
      </c>
      <c r="D692" t="s">
        <v>336</v>
      </c>
      <c r="E692" t="s">
        <v>77</v>
      </c>
      <c r="F692" t="s">
        <v>67</v>
      </c>
      <c r="G692" t="s">
        <v>525</v>
      </c>
      <c r="H692" t="str">
        <f t="shared" si="86"/>
        <v>7Aug2024foscnh</v>
      </c>
      <c r="P692" t="s">
        <v>117</v>
      </c>
      <c r="R692" t="str">
        <f t="shared" si="87"/>
        <v xml:space="preserve">Bee  small, dark </v>
      </c>
      <c r="V692">
        <v>1</v>
      </c>
      <c r="W692" t="s">
        <v>248</v>
      </c>
      <c r="X692" t="s">
        <v>90</v>
      </c>
      <c r="AA692" t="s">
        <v>70</v>
      </c>
    </row>
    <row r="693" spans="1:28" ht="15" customHeight="1">
      <c r="A693" t="s">
        <v>253</v>
      </c>
      <c r="B693" s="1" t="str">
        <f t="shared" si="88"/>
        <v>7Aug2024foscnh</v>
      </c>
      <c r="C693" s="2" t="s">
        <v>695</v>
      </c>
      <c r="D693" t="s">
        <v>336</v>
      </c>
      <c r="E693" t="s">
        <v>77</v>
      </c>
      <c r="F693" t="s">
        <v>67</v>
      </c>
      <c r="G693" t="s">
        <v>525</v>
      </c>
      <c r="H693" t="str">
        <f t="shared" si="86"/>
        <v>7Aug2024foscnhS8</v>
      </c>
      <c r="P693" t="s">
        <v>117</v>
      </c>
      <c r="R693" t="str">
        <f t="shared" si="87"/>
        <v xml:space="preserve">Bee  small, dark </v>
      </c>
      <c r="V693">
        <v>1</v>
      </c>
      <c r="W693" t="s">
        <v>248</v>
      </c>
      <c r="X693" t="s">
        <v>90</v>
      </c>
      <c r="Z693" t="s">
        <v>700</v>
      </c>
      <c r="AA693" t="s">
        <v>83</v>
      </c>
    </row>
    <row r="694" spans="1:28" ht="15" customHeight="1">
      <c r="A694" t="s">
        <v>253</v>
      </c>
      <c r="B694" s="1" t="str">
        <f t="shared" si="88"/>
        <v>01Sep2024pagoc</v>
      </c>
      <c r="C694" s="2" t="s">
        <v>108</v>
      </c>
      <c r="D694" t="s">
        <v>592</v>
      </c>
      <c r="E694" t="s">
        <v>110</v>
      </c>
      <c r="F694" t="s">
        <v>32</v>
      </c>
      <c r="H694" t="str">
        <f t="shared" si="86"/>
        <v>01Sep2024pagoc</v>
      </c>
      <c r="R694" t="str">
        <f t="shared" si="87"/>
        <v xml:space="preserve">  </v>
      </c>
      <c r="V694">
        <v>0</v>
      </c>
    </row>
    <row r="695" spans="1:28" ht="15" customHeight="1">
      <c r="A695" t="s">
        <v>253</v>
      </c>
      <c r="B695" s="1" t="str">
        <f t="shared" si="88"/>
        <v>01Sep2024pagoc</v>
      </c>
      <c r="C695" s="2" t="s">
        <v>108</v>
      </c>
      <c r="D695" t="s">
        <v>592</v>
      </c>
      <c r="E695" t="s">
        <v>110</v>
      </c>
      <c r="F695" t="s">
        <v>38</v>
      </c>
      <c r="H695" t="str">
        <f t="shared" si="86"/>
        <v>01Sep2024pagoc</v>
      </c>
      <c r="R695" t="str">
        <f t="shared" si="87"/>
        <v xml:space="preserve">  </v>
      </c>
      <c r="V695">
        <v>0</v>
      </c>
    </row>
    <row r="696" spans="1:28" ht="15" customHeight="1">
      <c r="A696" t="s">
        <v>253</v>
      </c>
      <c r="B696" s="1" t="str">
        <f t="shared" si="88"/>
        <v>01Sep2024pagoc</v>
      </c>
      <c r="C696" s="2" t="s">
        <v>108</v>
      </c>
      <c r="D696" t="s">
        <v>592</v>
      </c>
      <c r="E696" t="s">
        <v>110</v>
      </c>
      <c r="F696" t="s">
        <v>67</v>
      </c>
      <c r="G696" t="s">
        <v>525</v>
      </c>
      <c r="H696" t="str">
        <f t="shared" si="86"/>
        <v>01Sep2024pagocS1</v>
      </c>
      <c r="P696" t="s">
        <v>117</v>
      </c>
      <c r="R696" t="str">
        <f t="shared" si="87"/>
        <v xml:space="preserve">Bee  small, dark </v>
      </c>
      <c r="V696">
        <v>1</v>
      </c>
      <c r="W696" t="s">
        <v>195</v>
      </c>
      <c r="X696" t="s">
        <v>196</v>
      </c>
      <c r="Z696" t="s">
        <v>576</v>
      </c>
      <c r="AA696" t="s">
        <v>83</v>
      </c>
    </row>
    <row r="697" spans="1:28" ht="15" customHeight="1">
      <c r="A697" t="s">
        <v>253</v>
      </c>
      <c r="B697" s="1" t="str">
        <f t="shared" si="88"/>
        <v>19Aug2024stavh</v>
      </c>
      <c r="C697" s="2" t="s">
        <v>601</v>
      </c>
      <c r="D697" t="s">
        <v>30</v>
      </c>
      <c r="E697" t="s">
        <v>31</v>
      </c>
      <c r="F697" t="s">
        <v>32</v>
      </c>
      <c r="G697" t="s">
        <v>525</v>
      </c>
      <c r="H697" t="str">
        <f t="shared" si="86"/>
        <v>19Aug2024stavh</v>
      </c>
      <c r="P697" t="s">
        <v>117</v>
      </c>
      <c r="R697" t="str">
        <f t="shared" si="87"/>
        <v xml:space="preserve">Bee  small, dark </v>
      </c>
      <c r="V697">
        <v>1</v>
      </c>
      <c r="W697" t="s">
        <v>701</v>
      </c>
    </row>
    <row r="698" spans="1:28" ht="15" customHeight="1">
      <c r="A698" t="s">
        <v>253</v>
      </c>
      <c r="B698" s="1" t="str">
        <f t="shared" si="88"/>
        <v>19Aug2024stavh</v>
      </c>
      <c r="C698" s="2" t="s">
        <v>601</v>
      </c>
      <c r="D698" t="s">
        <v>30</v>
      </c>
      <c r="E698" t="s">
        <v>31</v>
      </c>
      <c r="F698" t="s">
        <v>38</v>
      </c>
      <c r="H698" t="str">
        <f t="shared" si="86"/>
        <v>19Aug2024stavh</v>
      </c>
      <c r="R698" t="str">
        <f t="shared" si="87"/>
        <v xml:space="preserve">  </v>
      </c>
      <c r="V698">
        <v>0</v>
      </c>
    </row>
    <row r="699" spans="1:28" ht="15" customHeight="1">
      <c r="A699" t="s">
        <v>253</v>
      </c>
      <c r="B699" s="1" t="str">
        <f t="shared" si="88"/>
        <v>19Aug2024stavh</v>
      </c>
      <c r="C699" s="2" t="s">
        <v>601</v>
      </c>
      <c r="D699" t="s">
        <v>30</v>
      </c>
      <c r="E699" t="s">
        <v>31</v>
      </c>
      <c r="F699" t="s">
        <v>67</v>
      </c>
      <c r="G699" t="s">
        <v>525</v>
      </c>
      <c r="H699" t="str">
        <f t="shared" si="86"/>
        <v>19Aug2024stavhS1</v>
      </c>
      <c r="P699" t="s">
        <v>117</v>
      </c>
      <c r="R699" t="str">
        <f t="shared" si="87"/>
        <v xml:space="preserve">Bee  small, dark </v>
      </c>
      <c r="V699">
        <v>1</v>
      </c>
      <c r="W699" t="s">
        <v>701</v>
      </c>
      <c r="Z699" t="s">
        <v>576</v>
      </c>
      <c r="AA699" t="s">
        <v>83</v>
      </c>
    </row>
    <row r="700" spans="1:28" ht="15" customHeight="1">
      <c r="A700" t="s">
        <v>253</v>
      </c>
      <c r="B700" s="1" t="str">
        <f t="shared" si="88"/>
        <v>19Aug2024fscgc</v>
      </c>
      <c r="C700" s="2" t="s">
        <v>601</v>
      </c>
      <c r="D700" t="s">
        <v>76</v>
      </c>
      <c r="E700" t="s">
        <v>110</v>
      </c>
      <c r="F700" t="s">
        <v>32</v>
      </c>
      <c r="H700" t="str">
        <f t="shared" si="86"/>
        <v>19Aug2024fscgc</v>
      </c>
      <c r="R700" t="str">
        <f t="shared" si="87"/>
        <v xml:space="preserve">  </v>
      </c>
      <c r="V700">
        <v>0</v>
      </c>
    </row>
    <row r="701" spans="1:28" ht="15" customHeight="1">
      <c r="A701" t="s">
        <v>253</v>
      </c>
      <c r="B701" s="1" t="str">
        <f t="shared" si="88"/>
        <v>19Aug2024fscgc</v>
      </c>
      <c r="C701" s="2" t="s">
        <v>601</v>
      </c>
      <c r="D701" t="s">
        <v>76</v>
      </c>
      <c r="E701" t="s">
        <v>110</v>
      </c>
      <c r="F701" t="s">
        <v>38</v>
      </c>
      <c r="G701" t="s">
        <v>525</v>
      </c>
      <c r="H701" t="str">
        <f t="shared" si="86"/>
        <v>19Aug2024fscgcS1</v>
      </c>
      <c r="P701" t="s">
        <v>117</v>
      </c>
      <c r="R701" t="str">
        <f t="shared" si="87"/>
        <v xml:space="preserve">Bee  small, dark </v>
      </c>
      <c r="V701">
        <v>1</v>
      </c>
      <c r="W701" t="s">
        <v>702</v>
      </c>
      <c r="Z701" t="s">
        <v>576</v>
      </c>
      <c r="AA701" t="s">
        <v>83</v>
      </c>
    </row>
    <row r="702" spans="1:28" ht="15" customHeight="1">
      <c r="A702" t="s">
        <v>253</v>
      </c>
      <c r="B702" s="1" t="str">
        <f t="shared" si="88"/>
        <v>19Aug2024fscgc</v>
      </c>
      <c r="C702" s="2" t="s">
        <v>601</v>
      </c>
      <c r="D702" t="s">
        <v>76</v>
      </c>
      <c r="E702" t="s">
        <v>110</v>
      </c>
      <c r="F702" t="s">
        <v>67</v>
      </c>
      <c r="H702" t="str">
        <f t="shared" si="86"/>
        <v>19Aug2024fscgc</v>
      </c>
      <c r="R702" t="str">
        <f t="shared" si="87"/>
        <v xml:space="preserve">  </v>
      </c>
      <c r="V702">
        <v>0</v>
      </c>
    </row>
    <row r="703" spans="1:28" ht="15" customHeight="1">
      <c r="A703" t="s">
        <v>253</v>
      </c>
      <c r="B703" s="1" t="str">
        <f t="shared" si="88"/>
        <v>05Aug2024eawah</v>
      </c>
      <c r="C703" s="2" t="s">
        <v>616</v>
      </c>
      <c r="D703" t="s">
        <v>109</v>
      </c>
      <c r="E703" t="s">
        <v>31</v>
      </c>
      <c r="F703" t="s">
        <v>32</v>
      </c>
      <c r="G703" t="s">
        <v>525</v>
      </c>
      <c r="H703" t="str">
        <f t="shared" si="86"/>
        <v>05Aug2024eawah</v>
      </c>
      <c r="P703" t="s">
        <v>37</v>
      </c>
      <c r="R703" t="str">
        <f t="shared" si="87"/>
        <v xml:space="preserve">Bee  Bombus </v>
      </c>
      <c r="V703">
        <v>1</v>
      </c>
      <c r="AB703" t="s">
        <v>703</v>
      </c>
    </row>
    <row r="704" spans="1:28" ht="15" customHeight="1">
      <c r="A704" t="s">
        <v>253</v>
      </c>
      <c r="B704" s="1" t="str">
        <f t="shared" si="88"/>
        <v>05Aug2024eawah</v>
      </c>
      <c r="C704" s="2" t="s">
        <v>616</v>
      </c>
      <c r="D704" t="s">
        <v>109</v>
      </c>
      <c r="E704" t="s">
        <v>31</v>
      </c>
      <c r="F704" t="s">
        <v>38</v>
      </c>
      <c r="H704" t="str">
        <f t="shared" si="86"/>
        <v>05Aug2024eawah</v>
      </c>
      <c r="R704" t="str">
        <f t="shared" si="87"/>
        <v xml:space="preserve">  </v>
      </c>
      <c r="V704">
        <v>0</v>
      </c>
    </row>
    <row r="705" spans="1:27" ht="15" customHeight="1">
      <c r="A705" t="s">
        <v>253</v>
      </c>
      <c r="B705" s="1" t="str">
        <f t="shared" si="88"/>
        <v>05Aug2024eawah</v>
      </c>
      <c r="C705" s="2" t="s">
        <v>616</v>
      </c>
      <c r="D705" t="s">
        <v>109</v>
      </c>
      <c r="E705" t="s">
        <v>31</v>
      </c>
      <c r="F705" t="s">
        <v>67</v>
      </c>
      <c r="H705" t="str">
        <f t="shared" si="86"/>
        <v>05Aug2024eawah</v>
      </c>
      <c r="R705" t="str">
        <f t="shared" si="87"/>
        <v xml:space="preserve">  </v>
      </c>
      <c r="V705">
        <v>0</v>
      </c>
    </row>
    <row r="706" spans="1:27" ht="15" customHeight="1">
      <c r="A706" t="s">
        <v>253</v>
      </c>
      <c r="B706" s="1" t="str">
        <f t="shared" si="88"/>
        <v>07Aug2024fosch</v>
      </c>
      <c r="C706" s="2" t="s">
        <v>635</v>
      </c>
      <c r="D706" t="s">
        <v>336</v>
      </c>
      <c r="E706" t="s">
        <v>31</v>
      </c>
      <c r="F706" t="s">
        <v>32</v>
      </c>
      <c r="H706" t="str">
        <f t="shared" si="86"/>
        <v>07Aug2024fosch</v>
      </c>
      <c r="R706" t="str">
        <f t="shared" si="87"/>
        <v xml:space="preserve">  </v>
      </c>
      <c r="V706">
        <v>0</v>
      </c>
    </row>
    <row r="707" spans="1:27" ht="15" customHeight="1">
      <c r="A707" t="s">
        <v>253</v>
      </c>
      <c r="B707" s="1" t="str">
        <f t="shared" si="88"/>
        <v>07Aug2024fosch</v>
      </c>
      <c r="C707" s="2" t="s">
        <v>635</v>
      </c>
      <c r="D707" t="s">
        <v>336</v>
      </c>
      <c r="E707" t="s">
        <v>31</v>
      </c>
      <c r="F707" t="s">
        <v>38</v>
      </c>
      <c r="H707" t="str">
        <f t="shared" ref="H707:H770" si="89">CONCATENATE(B707,Z707)</f>
        <v>07Aug2024fosch</v>
      </c>
      <c r="R707" t="str">
        <f t="shared" ref="R707:R770" si="90">G707&amp;" "&amp;P707&amp;" "&amp;Q707</f>
        <v xml:space="preserve">  </v>
      </c>
      <c r="V707">
        <v>0</v>
      </c>
    </row>
    <row r="708" spans="1:27" ht="15" customHeight="1">
      <c r="A708" t="s">
        <v>253</v>
      </c>
      <c r="B708" s="1" t="str">
        <f t="shared" si="88"/>
        <v>07Aug2024fosch</v>
      </c>
      <c r="C708" s="2" t="s">
        <v>635</v>
      </c>
      <c r="D708" t="s">
        <v>336</v>
      </c>
      <c r="E708" t="s">
        <v>31</v>
      </c>
      <c r="F708" t="s">
        <v>67</v>
      </c>
      <c r="G708" t="s">
        <v>36</v>
      </c>
      <c r="H708" t="str">
        <f t="shared" si="89"/>
        <v>07Aug2024foschS1</v>
      </c>
      <c r="P708" t="s">
        <v>117</v>
      </c>
      <c r="R708" t="str">
        <f t="shared" si="90"/>
        <v xml:space="preserve">Bee small, dark </v>
      </c>
      <c r="V708">
        <v>1</v>
      </c>
      <c r="W708" t="s">
        <v>155</v>
      </c>
      <c r="X708" t="s">
        <v>156</v>
      </c>
      <c r="Y708" t="s">
        <v>346</v>
      </c>
      <c r="Z708" t="s">
        <v>576</v>
      </c>
      <c r="AA708" t="s">
        <v>83</v>
      </c>
    </row>
    <row r="709" spans="1:27" ht="15" customHeight="1">
      <c r="A709" t="s">
        <v>253</v>
      </c>
      <c r="B709" s="1" t="str">
        <f t="shared" si="88"/>
        <v>07Aug2024fosch</v>
      </c>
      <c r="C709" s="2" t="s">
        <v>635</v>
      </c>
      <c r="D709" t="s">
        <v>336</v>
      </c>
      <c r="E709" t="s">
        <v>31</v>
      </c>
      <c r="F709" t="s">
        <v>67</v>
      </c>
      <c r="G709" t="s">
        <v>36</v>
      </c>
      <c r="H709" t="str">
        <f t="shared" si="89"/>
        <v>07Aug2024foschS2</v>
      </c>
      <c r="P709" t="s">
        <v>117</v>
      </c>
      <c r="R709" t="str">
        <f t="shared" si="90"/>
        <v xml:space="preserve">Bee small, dark </v>
      </c>
      <c r="V709">
        <v>1</v>
      </c>
      <c r="W709" t="s">
        <v>155</v>
      </c>
      <c r="X709" t="s">
        <v>156</v>
      </c>
      <c r="Z709" t="s">
        <v>577</v>
      </c>
      <c r="AA709" t="s">
        <v>83</v>
      </c>
    </row>
    <row r="710" spans="1:27" ht="15" customHeight="1">
      <c r="A710" t="s">
        <v>253</v>
      </c>
      <c r="B710" s="1" t="str">
        <f t="shared" si="88"/>
        <v>07Aug2024fosch</v>
      </c>
      <c r="C710" s="2" t="s">
        <v>635</v>
      </c>
      <c r="D710" t="s">
        <v>336</v>
      </c>
      <c r="E710" t="s">
        <v>31</v>
      </c>
      <c r="F710" t="s">
        <v>67</v>
      </c>
      <c r="G710" t="s">
        <v>36</v>
      </c>
      <c r="H710" t="str">
        <f t="shared" si="89"/>
        <v>07Aug2024foschS3</v>
      </c>
      <c r="P710" t="s">
        <v>117</v>
      </c>
      <c r="R710" t="str">
        <f t="shared" si="90"/>
        <v xml:space="preserve">Bee small, dark </v>
      </c>
      <c r="V710">
        <v>1</v>
      </c>
      <c r="W710" t="s">
        <v>129</v>
      </c>
      <c r="X710" s="6" t="s">
        <v>288</v>
      </c>
      <c r="Z710" t="s">
        <v>586</v>
      </c>
      <c r="AA710" t="s">
        <v>83</v>
      </c>
    </row>
    <row r="711" spans="1:27" ht="15" customHeight="1">
      <c r="A711" t="s">
        <v>253</v>
      </c>
      <c r="B711" s="1" t="str">
        <f t="shared" si="88"/>
        <v>29Jul2024wyweh</v>
      </c>
      <c r="C711" s="2" t="s">
        <v>204</v>
      </c>
      <c r="D711" t="s">
        <v>139</v>
      </c>
      <c r="E711" t="s">
        <v>31</v>
      </c>
      <c r="F711" t="s">
        <v>32</v>
      </c>
      <c r="H711" t="str">
        <f t="shared" si="89"/>
        <v>29Jul2024wyweh</v>
      </c>
      <c r="R711" t="str">
        <f t="shared" si="90"/>
        <v xml:space="preserve">  </v>
      </c>
      <c r="V711">
        <v>0</v>
      </c>
    </row>
    <row r="712" spans="1:27" ht="15" customHeight="1">
      <c r="A712" t="s">
        <v>253</v>
      </c>
      <c r="B712" s="1" t="str">
        <f t="shared" si="88"/>
        <v>29Jul2024wyweh</v>
      </c>
      <c r="C712" s="2" t="s">
        <v>204</v>
      </c>
      <c r="D712" t="s">
        <v>139</v>
      </c>
      <c r="E712" t="s">
        <v>31</v>
      </c>
      <c r="F712" t="s">
        <v>38</v>
      </c>
      <c r="H712" t="str">
        <f t="shared" si="89"/>
        <v>29Jul2024wyweh</v>
      </c>
      <c r="R712" t="str">
        <f t="shared" si="90"/>
        <v xml:space="preserve">  </v>
      </c>
      <c r="V712">
        <v>0</v>
      </c>
    </row>
    <row r="713" spans="1:27" ht="15" customHeight="1">
      <c r="A713" t="s">
        <v>253</v>
      </c>
      <c r="B713" s="1" t="str">
        <f t="shared" si="88"/>
        <v>29Jul2024wyweh</v>
      </c>
      <c r="C713" s="2" t="s">
        <v>204</v>
      </c>
      <c r="D713" t="s">
        <v>139</v>
      </c>
      <c r="E713" t="s">
        <v>31</v>
      </c>
      <c r="F713" t="s">
        <v>67</v>
      </c>
      <c r="H713" t="str">
        <f t="shared" si="89"/>
        <v>29Jul2024wyweh</v>
      </c>
      <c r="R713" t="str">
        <f t="shared" si="90"/>
        <v xml:space="preserve">  </v>
      </c>
      <c r="V713">
        <v>0</v>
      </c>
    </row>
    <row r="714" spans="1:27" ht="15" customHeight="1">
      <c r="A714" t="s">
        <v>253</v>
      </c>
      <c r="B714" s="1" t="str">
        <f t="shared" si="88"/>
        <v>14Aug2024wewah</v>
      </c>
      <c r="C714" s="2" t="s">
        <v>312</v>
      </c>
      <c r="D714" t="s">
        <v>480</v>
      </c>
      <c r="E714" t="s">
        <v>31</v>
      </c>
      <c r="F714" t="s">
        <v>32</v>
      </c>
      <c r="H714" t="str">
        <f t="shared" si="89"/>
        <v>14Aug2024wewah</v>
      </c>
      <c r="R714" t="str">
        <f t="shared" si="90"/>
        <v xml:space="preserve">  </v>
      </c>
      <c r="V714">
        <v>0</v>
      </c>
    </row>
    <row r="715" spans="1:27" ht="15" customHeight="1">
      <c r="A715" t="s">
        <v>253</v>
      </c>
      <c r="B715" s="1" t="str">
        <f t="shared" si="88"/>
        <v>14Aug2024wewah</v>
      </c>
      <c r="C715" s="2" t="s">
        <v>312</v>
      </c>
      <c r="D715" t="s">
        <v>480</v>
      </c>
      <c r="E715" t="s">
        <v>31</v>
      </c>
      <c r="F715" t="s">
        <v>38</v>
      </c>
      <c r="G715" t="s">
        <v>80</v>
      </c>
      <c r="H715" t="str">
        <f t="shared" si="89"/>
        <v>14Aug2024wewahP1</v>
      </c>
      <c r="P715" t="s">
        <v>297</v>
      </c>
      <c r="R715" t="str">
        <f t="shared" si="90"/>
        <v xml:space="preserve">Hoverfly Platycheirus </v>
      </c>
      <c r="S715" s="5" t="s">
        <v>704</v>
      </c>
      <c r="V715">
        <v>1</v>
      </c>
      <c r="W715" t="s">
        <v>342</v>
      </c>
      <c r="X715" t="s">
        <v>343</v>
      </c>
      <c r="Z715" t="s">
        <v>520</v>
      </c>
      <c r="AA715" t="s">
        <v>83</v>
      </c>
    </row>
    <row r="716" spans="1:27" ht="15" customHeight="1">
      <c r="A716" t="s">
        <v>253</v>
      </c>
      <c r="B716" s="1" t="str">
        <f t="shared" si="88"/>
        <v>14Aug2024wewah</v>
      </c>
      <c r="C716" s="2" t="s">
        <v>312</v>
      </c>
      <c r="D716" t="s">
        <v>480</v>
      </c>
      <c r="E716" t="s">
        <v>31</v>
      </c>
      <c r="F716" t="s">
        <v>67</v>
      </c>
      <c r="H716" t="str">
        <f t="shared" si="89"/>
        <v>14Aug2024wewah</v>
      </c>
      <c r="R716" t="str">
        <f t="shared" si="90"/>
        <v xml:space="preserve">  </v>
      </c>
      <c r="V716">
        <v>0</v>
      </c>
    </row>
    <row r="717" spans="1:27" ht="15" customHeight="1">
      <c r="A717" t="s">
        <v>253</v>
      </c>
      <c r="B717" s="1" t="str">
        <f t="shared" si="88"/>
        <v>01May2024wewah</v>
      </c>
      <c r="C717" s="2" t="s">
        <v>705</v>
      </c>
      <c r="D717" t="s">
        <v>480</v>
      </c>
      <c r="E717" t="s">
        <v>31</v>
      </c>
      <c r="F717" t="s">
        <v>32</v>
      </c>
      <c r="H717" t="str">
        <f t="shared" si="89"/>
        <v>01May2024wewah</v>
      </c>
      <c r="R717" t="str">
        <f t="shared" si="90"/>
        <v xml:space="preserve">  </v>
      </c>
      <c r="V717">
        <v>0</v>
      </c>
    </row>
    <row r="718" spans="1:27" ht="15" customHeight="1">
      <c r="A718" t="s">
        <v>253</v>
      </c>
      <c r="B718" s="1" t="str">
        <f t="shared" si="88"/>
        <v>01May2024wewah</v>
      </c>
      <c r="C718" s="2" t="s">
        <v>705</v>
      </c>
      <c r="D718" t="s">
        <v>480</v>
      </c>
      <c r="E718" t="s">
        <v>31</v>
      </c>
      <c r="F718" t="s">
        <v>38</v>
      </c>
      <c r="H718" t="str">
        <f t="shared" si="89"/>
        <v>01May2024wewah</v>
      </c>
      <c r="R718" t="str">
        <f t="shared" si="90"/>
        <v xml:space="preserve">  </v>
      </c>
      <c r="V718">
        <v>0</v>
      </c>
    </row>
    <row r="719" spans="1:27" ht="15" customHeight="1">
      <c r="A719" t="s">
        <v>253</v>
      </c>
      <c r="B719" s="1" t="str">
        <f t="shared" si="88"/>
        <v>01May2024wewah</v>
      </c>
      <c r="C719" s="2" t="s">
        <v>705</v>
      </c>
      <c r="D719" t="s">
        <v>480</v>
      </c>
      <c r="E719" t="s">
        <v>31</v>
      </c>
      <c r="F719" t="s">
        <v>67</v>
      </c>
      <c r="G719" t="s">
        <v>80</v>
      </c>
      <c r="H719" t="str">
        <f t="shared" si="89"/>
        <v>01May2024wewahP1</v>
      </c>
      <c r="P719" t="s">
        <v>297</v>
      </c>
      <c r="R719" t="str">
        <f t="shared" si="90"/>
        <v xml:space="preserve">Hoverfly Platycheirus </v>
      </c>
      <c r="S719" s="5" t="s">
        <v>706</v>
      </c>
      <c r="V719">
        <v>1</v>
      </c>
      <c r="W719" t="s">
        <v>707</v>
      </c>
      <c r="Z719" t="s">
        <v>520</v>
      </c>
      <c r="AA719" t="s">
        <v>83</v>
      </c>
    </row>
    <row r="720" spans="1:27" ht="15" customHeight="1">
      <c r="A720" t="s">
        <v>253</v>
      </c>
      <c r="B720" s="1" t="str">
        <f t="shared" si="88"/>
        <v>01May2024wewac</v>
      </c>
      <c r="C720" s="2" t="s">
        <v>705</v>
      </c>
      <c r="D720" t="s">
        <v>480</v>
      </c>
      <c r="E720" t="s">
        <v>110</v>
      </c>
      <c r="F720" t="s">
        <v>32</v>
      </c>
      <c r="H720" t="str">
        <f t="shared" si="89"/>
        <v>01May2024wewac</v>
      </c>
      <c r="R720" t="str">
        <f t="shared" si="90"/>
        <v xml:space="preserve">  </v>
      </c>
      <c r="V720">
        <v>0</v>
      </c>
    </row>
    <row r="721" spans="1:28" ht="15" customHeight="1">
      <c r="A721" t="s">
        <v>253</v>
      </c>
      <c r="B721" s="1" t="str">
        <f t="shared" si="88"/>
        <v>01May2024wewac</v>
      </c>
      <c r="C721" s="2" t="s">
        <v>705</v>
      </c>
      <c r="D721" t="s">
        <v>480</v>
      </c>
      <c r="E721" t="s">
        <v>110</v>
      </c>
      <c r="F721" t="s">
        <v>38</v>
      </c>
      <c r="G721" t="s">
        <v>197</v>
      </c>
      <c r="H721" t="str">
        <f t="shared" si="89"/>
        <v>01May2024wewacP1</v>
      </c>
      <c r="R721" t="str">
        <f t="shared" si="90"/>
        <v xml:space="preserve">Fly  </v>
      </c>
      <c r="S721" s="5" t="s">
        <v>708</v>
      </c>
      <c r="V721">
        <v>1</v>
      </c>
      <c r="W721" t="s">
        <v>709</v>
      </c>
      <c r="X721" t="s">
        <v>710</v>
      </c>
      <c r="Z721" t="s">
        <v>520</v>
      </c>
      <c r="AA721" t="s">
        <v>83</v>
      </c>
      <c r="AB721" t="s">
        <v>711</v>
      </c>
    </row>
    <row r="722" spans="1:28" ht="15" customHeight="1">
      <c r="A722" t="s">
        <v>253</v>
      </c>
      <c r="B722" s="1" t="str">
        <f t="shared" si="88"/>
        <v>01May2024wewac</v>
      </c>
      <c r="C722" s="2" t="s">
        <v>705</v>
      </c>
      <c r="D722" t="s">
        <v>480</v>
      </c>
      <c r="E722" t="s">
        <v>110</v>
      </c>
      <c r="F722" t="s">
        <v>67</v>
      </c>
      <c r="H722" t="str">
        <f t="shared" si="89"/>
        <v>01May2024wewac</v>
      </c>
      <c r="R722" t="str">
        <f t="shared" si="90"/>
        <v xml:space="preserve">  </v>
      </c>
      <c r="V722">
        <v>0</v>
      </c>
    </row>
    <row r="723" spans="1:28" ht="15" customHeight="1">
      <c r="A723" t="s">
        <v>253</v>
      </c>
      <c r="B723" s="1" t="str">
        <f t="shared" si="88"/>
        <v>15Jul2024poofc</v>
      </c>
      <c r="C723" s="2" t="s">
        <v>563</v>
      </c>
      <c r="D723" t="s">
        <v>145</v>
      </c>
      <c r="E723" t="s">
        <v>110</v>
      </c>
      <c r="F723" t="s">
        <v>32</v>
      </c>
      <c r="H723" t="str">
        <f t="shared" si="89"/>
        <v>15Jul2024poofc</v>
      </c>
      <c r="R723" t="str">
        <f t="shared" si="90"/>
        <v xml:space="preserve">  </v>
      </c>
      <c r="V723">
        <v>0</v>
      </c>
    </row>
    <row r="724" spans="1:28" ht="15" customHeight="1">
      <c r="A724" t="s">
        <v>253</v>
      </c>
      <c r="B724" s="1" t="str">
        <f t="shared" si="88"/>
        <v>15Jul2024poofc</v>
      </c>
      <c r="C724" s="2" t="s">
        <v>563</v>
      </c>
      <c r="D724" t="s">
        <v>145</v>
      </c>
      <c r="E724" t="s">
        <v>110</v>
      </c>
      <c r="F724" t="s">
        <v>38</v>
      </c>
      <c r="H724" t="str">
        <f t="shared" si="89"/>
        <v>15Jul2024poofc</v>
      </c>
      <c r="R724" t="str">
        <f t="shared" si="90"/>
        <v xml:space="preserve">  </v>
      </c>
      <c r="V724">
        <v>0</v>
      </c>
    </row>
    <row r="725" spans="1:28" ht="15" customHeight="1">
      <c r="A725" t="s">
        <v>253</v>
      </c>
      <c r="B725" s="1" t="str">
        <f t="shared" si="88"/>
        <v>15Jul2024poofc</v>
      </c>
      <c r="C725" s="2" t="s">
        <v>563</v>
      </c>
      <c r="D725" t="s">
        <v>145</v>
      </c>
      <c r="E725" t="s">
        <v>110</v>
      </c>
      <c r="F725" t="s">
        <v>67</v>
      </c>
      <c r="G725" t="s">
        <v>80</v>
      </c>
      <c r="H725" t="str">
        <f t="shared" si="89"/>
        <v>15Jul2024poofcP1</v>
      </c>
      <c r="P725" t="s">
        <v>120</v>
      </c>
      <c r="Q725" t="s">
        <v>121</v>
      </c>
      <c r="R725" t="str">
        <f t="shared" si="90"/>
        <v>Hoverfly Eupeodes fumipennis</v>
      </c>
      <c r="S725" s="5" t="s">
        <v>712</v>
      </c>
      <c r="V725">
        <v>1</v>
      </c>
      <c r="W725" t="s">
        <v>524</v>
      </c>
      <c r="Z725" t="s">
        <v>520</v>
      </c>
      <c r="AA725" t="s">
        <v>83</v>
      </c>
      <c r="AB725" t="s">
        <v>713</v>
      </c>
    </row>
    <row r="726" spans="1:28" ht="15" customHeight="1">
      <c r="A726" t="s">
        <v>253</v>
      </c>
      <c r="B726" s="1" t="str">
        <f t="shared" si="88"/>
        <v>01Sep2024wewanh</v>
      </c>
      <c r="C726" s="2" t="s">
        <v>108</v>
      </c>
      <c r="D726" t="s">
        <v>480</v>
      </c>
      <c r="E726" t="s">
        <v>77</v>
      </c>
      <c r="F726" t="s">
        <v>32</v>
      </c>
      <c r="H726" t="str">
        <f t="shared" si="89"/>
        <v>01Sep2024wewanh</v>
      </c>
      <c r="R726" t="str">
        <f t="shared" si="90"/>
        <v xml:space="preserve">  </v>
      </c>
      <c r="V726">
        <v>0</v>
      </c>
    </row>
    <row r="727" spans="1:28" ht="15" customHeight="1">
      <c r="A727" t="s">
        <v>253</v>
      </c>
      <c r="B727" s="1" t="str">
        <f t="shared" si="88"/>
        <v>01Sep2024wewanh</v>
      </c>
      <c r="C727" s="2" t="s">
        <v>108</v>
      </c>
      <c r="D727" t="s">
        <v>480</v>
      </c>
      <c r="E727" t="s">
        <v>77</v>
      </c>
      <c r="F727" t="s">
        <v>38</v>
      </c>
      <c r="G727" s="7" t="s">
        <v>80</v>
      </c>
      <c r="H727" t="str">
        <f t="shared" si="89"/>
        <v>01Sep2024wewanh</v>
      </c>
      <c r="I727" s="7"/>
      <c r="J727" s="7"/>
      <c r="K727" s="7"/>
      <c r="L727" s="7"/>
      <c r="M727" s="7"/>
      <c r="N727" s="7"/>
      <c r="O727" s="7"/>
      <c r="R727" t="str">
        <f t="shared" si="90"/>
        <v xml:space="preserve">Hoverfly  </v>
      </c>
      <c r="S727" s="5" t="s">
        <v>714</v>
      </c>
      <c r="V727">
        <v>1</v>
      </c>
      <c r="W727" t="s">
        <v>209</v>
      </c>
      <c r="AB727" s="7" t="s">
        <v>715</v>
      </c>
    </row>
    <row r="728" spans="1:28" ht="15" customHeight="1">
      <c r="A728" t="s">
        <v>253</v>
      </c>
      <c r="B728" s="1" t="str">
        <f t="shared" si="88"/>
        <v>01Sep2024wewanh</v>
      </c>
      <c r="C728" s="2" t="s">
        <v>108</v>
      </c>
      <c r="D728" t="s">
        <v>480</v>
      </c>
      <c r="E728" t="s">
        <v>77</v>
      </c>
      <c r="F728" t="s">
        <v>67</v>
      </c>
      <c r="G728" t="s">
        <v>716</v>
      </c>
      <c r="H728" t="str">
        <f t="shared" si="89"/>
        <v>01Sep2024wewanh</v>
      </c>
      <c r="R728" t="str">
        <f t="shared" si="90"/>
        <v xml:space="preserve">unknown bee/wasp  </v>
      </c>
      <c r="V728">
        <v>1</v>
      </c>
      <c r="W728" t="s">
        <v>248</v>
      </c>
      <c r="X728" t="s">
        <v>90</v>
      </c>
      <c r="AA728" t="s">
        <v>70</v>
      </c>
    </row>
    <row r="729" spans="1:28" ht="15" customHeight="1">
      <c r="A729" t="s">
        <v>253</v>
      </c>
      <c r="B729" s="1" t="str">
        <f t="shared" si="88"/>
        <v>05Aug2024eawanh</v>
      </c>
      <c r="C729" s="2" t="s">
        <v>616</v>
      </c>
      <c r="D729" t="s">
        <v>109</v>
      </c>
      <c r="E729" t="s">
        <v>77</v>
      </c>
      <c r="F729" t="s">
        <v>32</v>
      </c>
      <c r="H729" t="str">
        <f t="shared" si="89"/>
        <v>05Aug2024eawanh</v>
      </c>
      <c r="R729" t="str">
        <f t="shared" si="90"/>
        <v xml:space="preserve">  </v>
      </c>
      <c r="V729">
        <v>0</v>
      </c>
    </row>
    <row r="730" spans="1:28" ht="15" customHeight="1">
      <c r="A730" t="s">
        <v>253</v>
      </c>
      <c r="B730" s="1" t="str">
        <f t="shared" si="88"/>
        <v>05Aug2024eawanh</v>
      </c>
      <c r="C730" s="2" t="s">
        <v>616</v>
      </c>
      <c r="D730" t="s">
        <v>109</v>
      </c>
      <c r="E730" t="s">
        <v>77</v>
      </c>
      <c r="F730" t="s">
        <v>38</v>
      </c>
      <c r="G730" t="s">
        <v>80</v>
      </c>
      <c r="H730" t="str">
        <f t="shared" si="89"/>
        <v>05Aug2024eawanhP1</v>
      </c>
      <c r="P730" t="s">
        <v>297</v>
      </c>
      <c r="R730" t="str">
        <f t="shared" si="90"/>
        <v xml:space="preserve">Hoverfly Platycheirus </v>
      </c>
      <c r="S730" s="5" t="s">
        <v>717</v>
      </c>
      <c r="V730">
        <v>1</v>
      </c>
      <c r="W730" t="s">
        <v>78</v>
      </c>
      <c r="X730" t="s">
        <v>79</v>
      </c>
      <c r="Z730" t="s">
        <v>520</v>
      </c>
      <c r="AA730" t="s">
        <v>83</v>
      </c>
    </row>
    <row r="731" spans="1:28" ht="15" customHeight="1">
      <c r="A731" t="s">
        <v>253</v>
      </c>
      <c r="B731" s="1" t="str">
        <f t="shared" si="88"/>
        <v>05Aug2024eawanh</v>
      </c>
      <c r="C731" s="2" t="s">
        <v>616</v>
      </c>
      <c r="D731" t="s">
        <v>109</v>
      </c>
      <c r="E731" t="s">
        <v>77</v>
      </c>
      <c r="F731" t="s">
        <v>67</v>
      </c>
      <c r="H731" t="str">
        <f t="shared" si="89"/>
        <v>05Aug2024eawanh</v>
      </c>
      <c r="R731" t="str">
        <f t="shared" si="90"/>
        <v xml:space="preserve">  </v>
      </c>
      <c r="V731">
        <v>0</v>
      </c>
    </row>
    <row r="732" spans="1:28" ht="15" customHeight="1">
      <c r="A732" t="s">
        <v>253</v>
      </c>
      <c r="B732" s="1" t="str">
        <f t="shared" si="88"/>
        <v>12Aug2024poofnh</v>
      </c>
      <c r="C732" s="2" t="s">
        <v>254</v>
      </c>
      <c r="D732" t="s">
        <v>145</v>
      </c>
      <c r="E732" t="s">
        <v>77</v>
      </c>
      <c r="F732" t="s">
        <v>32</v>
      </c>
      <c r="G732" t="s">
        <v>197</v>
      </c>
      <c r="H732" t="str">
        <f t="shared" si="89"/>
        <v>12Aug2024poofnh</v>
      </c>
      <c r="P732" t="s">
        <v>240</v>
      </c>
      <c r="R732" t="str">
        <f t="shared" si="90"/>
        <v xml:space="preserve">Fly small, black </v>
      </c>
      <c r="V732">
        <v>1</v>
      </c>
      <c r="W732" t="s">
        <v>248</v>
      </c>
      <c r="X732" t="s">
        <v>90</v>
      </c>
    </row>
    <row r="733" spans="1:28" ht="15" customHeight="1">
      <c r="A733" t="s">
        <v>253</v>
      </c>
      <c r="B733" s="1" t="str">
        <f t="shared" si="88"/>
        <v>12Aug2024poofnh</v>
      </c>
      <c r="C733" s="2" t="s">
        <v>254</v>
      </c>
      <c r="D733" t="s">
        <v>145</v>
      </c>
      <c r="E733" t="s">
        <v>77</v>
      </c>
      <c r="F733" t="s">
        <v>38</v>
      </c>
      <c r="G733" t="s">
        <v>36</v>
      </c>
      <c r="H733" t="str">
        <f t="shared" si="89"/>
        <v>12Aug2024poofnhS1</v>
      </c>
      <c r="P733" t="s">
        <v>117</v>
      </c>
      <c r="R733" t="str">
        <f t="shared" si="90"/>
        <v xml:space="preserve">Bee small, dark </v>
      </c>
      <c r="V733">
        <v>1</v>
      </c>
      <c r="W733" t="s">
        <v>248</v>
      </c>
      <c r="X733" t="s">
        <v>90</v>
      </c>
      <c r="Z733" t="s">
        <v>576</v>
      </c>
      <c r="AA733" t="s">
        <v>83</v>
      </c>
    </row>
    <row r="734" spans="1:28" ht="15" customHeight="1">
      <c r="A734" t="s">
        <v>253</v>
      </c>
      <c r="B734" s="1" t="str">
        <f t="shared" si="88"/>
        <v>12Aug2024poofnh</v>
      </c>
      <c r="C734" s="2" t="s">
        <v>254</v>
      </c>
      <c r="D734" t="s">
        <v>145</v>
      </c>
      <c r="E734" t="s">
        <v>77</v>
      </c>
      <c r="F734" t="s">
        <v>67</v>
      </c>
      <c r="H734" t="str">
        <f t="shared" si="89"/>
        <v>12Aug2024poofnh</v>
      </c>
      <c r="R734" t="str">
        <f t="shared" si="90"/>
        <v xml:space="preserve">  </v>
      </c>
      <c r="V734">
        <v>0</v>
      </c>
    </row>
    <row r="735" spans="1:28" ht="15" customHeight="1">
      <c r="A735" t="s">
        <v>253</v>
      </c>
      <c r="B735" s="1" t="str">
        <f t="shared" si="88"/>
        <v>07Aug2024lilenh</v>
      </c>
      <c r="C735" s="2" t="s">
        <v>635</v>
      </c>
      <c r="D735" t="s">
        <v>261</v>
      </c>
      <c r="E735" t="s">
        <v>77</v>
      </c>
      <c r="F735" t="s">
        <v>32</v>
      </c>
      <c r="G735" t="s">
        <v>80</v>
      </c>
      <c r="H735" t="str">
        <f t="shared" si="89"/>
        <v>07Aug2024lilenh</v>
      </c>
      <c r="R735" t="str">
        <f t="shared" si="90"/>
        <v xml:space="preserve">Hoverfly  </v>
      </c>
      <c r="V735">
        <v>1</v>
      </c>
      <c r="W735" t="s">
        <v>78</v>
      </c>
      <c r="X735" t="s">
        <v>79</v>
      </c>
    </row>
    <row r="736" spans="1:28" ht="15" customHeight="1">
      <c r="A736" t="s">
        <v>253</v>
      </c>
      <c r="B736" s="1" t="str">
        <f t="shared" si="88"/>
        <v>07Aug2024lilenh</v>
      </c>
      <c r="C736" s="2" t="s">
        <v>635</v>
      </c>
      <c r="D736" t="s">
        <v>261</v>
      </c>
      <c r="E736" t="s">
        <v>77</v>
      </c>
      <c r="F736" t="s">
        <v>38</v>
      </c>
      <c r="H736" t="str">
        <f t="shared" si="89"/>
        <v>07Aug2024lilenh</v>
      </c>
      <c r="R736" t="str">
        <f t="shared" si="90"/>
        <v xml:space="preserve">  </v>
      </c>
      <c r="V736">
        <v>0</v>
      </c>
    </row>
    <row r="737" spans="1:28" ht="15" customHeight="1">
      <c r="A737" t="s">
        <v>253</v>
      </c>
      <c r="B737" s="1" t="str">
        <f t="shared" si="88"/>
        <v>07Aug2024lilenh</v>
      </c>
      <c r="C737" s="2" t="s">
        <v>635</v>
      </c>
      <c r="D737" t="s">
        <v>261</v>
      </c>
      <c r="E737" t="s">
        <v>77</v>
      </c>
      <c r="F737" t="s">
        <v>67</v>
      </c>
      <c r="H737" t="str">
        <f t="shared" si="89"/>
        <v>07Aug2024lilenh</v>
      </c>
      <c r="R737" t="str">
        <f t="shared" si="90"/>
        <v xml:space="preserve">  </v>
      </c>
      <c r="V737">
        <v>0</v>
      </c>
    </row>
    <row r="738" spans="1:28" ht="15" customHeight="1">
      <c r="A738" t="s">
        <v>253</v>
      </c>
      <c r="B738" s="1" t="str">
        <f t="shared" si="88"/>
        <v>23Jul2024mpsuc</v>
      </c>
      <c r="C738" s="2" t="s">
        <v>605</v>
      </c>
      <c r="D738" t="s">
        <v>154</v>
      </c>
      <c r="E738" t="s">
        <v>110</v>
      </c>
      <c r="F738" t="s">
        <v>32</v>
      </c>
      <c r="G738" t="s">
        <v>525</v>
      </c>
      <c r="H738" t="str">
        <f t="shared" si="89"/>
        <v>23Jul2024mpsuc</v>
      </c>
      <c r="P738" t="s">
        <v>117</v>
      </c>
      <c r="R738" t="str">
        <f t="shared" si="90"/>
        <v xml:space="preserve">Bee  small, dark </v>
      </c>
      <c r="V738">
        <v>1</v>
      </c>
      <c r="AB738" t="s">
        <v>668</v>
      </c>
    </row>
    <row r="739" spans="1:28" ht="15" customHeight="1">
      <c r="A739" t="s">
        <v>253</v>
      </c>
      <c r="B739" s="1" t="str">
        <f t="shared" si="88"/>
        <v>23Jul2024mpsuc</v>
      </c>
      <c r="C739" s="2" t="s">
        <v>605</v>
      </c>
      <c r="D739" t="s">
        <v>154</v>
      </c>
      <c r="E739" t="s">
        <v>110</v>
      </c>
      <c r="F739" t="s">
        <v>38</v>
      </c>
      <c r="G739" t="s">
        <v>525</v>
      </c>
      <c r="H739" t="str">
        <f t="shared" si="89"/>
        <v>23Jul2024mpsucS1</v>
      </c>
      <c r="P739" t="s">
        <v>117</v>
      </c>
      <c r="R739" t="str">
        <f t="shared" si="90"/>
        <v xml:space="preserve">Bee  small, dark </v>
      </c>
      <c r="V739">
        <v>1</v>
      </c>
      <c r="W739" t="s">
        <v>524</v>
      </c>
      <c r="Z739" t="s">
        <v>576</v>
      </c>
      <c r="AA739" t="s">
        <v>83</v>
      </c>
      <c r="AB739" t="s">
        <v>718</v>
      </c>
    </row>
    <row r="740" spans="1:28" ht="15" customHeight="1">
      <c r="A740" t="s">
        <v>253</v>
      </c>
      <c r="B740" s="1" t="str">
        <f t="shared" si="88"/>
        <v>23Jul2024mpsuc</v>
      </c>
      <c r="C740" s="2" t="s">
        <v>605</v>
      </c>
      <c r="D740" t="s">
        <v>154</v>
      </c>
      <c r="E740" t="s">
        <v>110</v>
      </c>
      <c r="F740" t="s">
        <v>67</v>
      </c>
      <c r="H740" t="str">
        <f t="shared" si="89"/>
        <v>23Jul2024mpsuc</v>
      </c>
      <c r="R740" t="str">
        <f t="shared" si="90"/>
        <v xml:space="preserve">  </v>
      </c>
      <c r="V740">
        <v>0</v>
      </c>
    </row>
    <row r="741" spans="1:28" ht="15" customHeight="1">
      <c r="A741" t="s">
        <v>253</v>
      </c>
      <c r="B741" s="1" t="str">
        <f t="shared" si="88"/>
        <v>31Jul2024stavnh</v>
      </c>
      <c r="C741" s="2" t="s">
        <v>445</v>
      </c>
      <c r="D741" t="s">
        <v>30</v>
      </c>
      <c r="E741" t="s">
        <v>77</v>
      </c>
      <c r="F741" t="s">
        <v>32</v>
      </c>
      <c r="H741" t="str">
        <f t="shared" si="89"/>
        <v>31Jul2024stavnh</v>
      </c>
      <c r="R741" t="str">
        <f t="shared" si="90"/>
        <v xml:space="preserve">  </v>
      </c>
      <c r="V741">
        <v>0</v>
      </c>
    </row>
    <row r="742" spans="1:28" ht="15" customHeight="1">
      <c r="A742" t="s">
        <v>253</v>
      </c>
      <c r="B742" s="1" t="str">
        <f t="shared" si="88"/>
        <v>31Jul2024stavnh</v>
      </c>
      <c r="C742" s="2" t="s">
        <v>445</v>
      </c>
      <c r="D742" t="s">
        <v>30</v>
      </c>
      <c r="E742" t="s">
        <v>77</v>
      </c>
      <c r="F742" t="s">
        <v>38</v>
      </c>
      <c r="G742" t="s">
        <v>525</v>
      </c>
      <c r="H742" t="str">
        <f t="shared" si="89"/>
        <v>31Jul2024stavnh</v>
      </c>
      <c r="P742" t="s">
        <v>37</v>
      </c>
      <c r="R742" t="str">
        <f t="shared" si="90"/>
        <v xml:space="preserve">Bee  Bombus </v>
      </c>
      <c r="V742">
        <v>1</v>
      </c>
      <c r="W742" t="s">
        <v>248</v>
      </c>
      <c r="X742" t="s">
        <v>90</v>
      </c>
      <c r="AA742" t="s">
        <v>70</v>
      </c>
    </row>
    <row r="743" spans="1:28" ht="15" customHeight="1">
      <c r="A743" t="s">
        <v>253</v>
      </c>
      <c r="B743" s="1" t="str">
        <f t="shared" si="88"/>
        <v>31Jul2024stavnh</v>
      </c>
      <c r="C743" s="2" t="s">
        <v>445</v>
      </c>
      <c r="D743" t="s">
        <v>30</v>
      </c>
      <c r="E743" t="s">
        <v>77</v>
      </c>
      <c r="F743" t="s">
        <v>67</v>
      </c>
      <c r="H743" t="str">
        <f t="shared" si="89"/>
        <v>31Jul2024stavnh</v>
      </c>
      <c r="R743" t="str">
        <f t="shared" si="90"/>
        <v xml:space="preserve">  </v>
      </c>
      <c r="V743">
        <v>0</v>
      </c>
    </row>
    <row r="744" spans="1:28" ht="15" customHeight="1">
      <c r="A744" t="s">
        <v>253</v>
      </c>
      <c r="B744" s="1" t="str">
        <f t="shared" si="88"/>
        <v>14Aug2024wywenh</v>
      </c>
      <c r="C744" s="2" t="s">
        <v>312</v>
      </c>
      <c r="D744" t="s">
        <v>139</v>
      </c>
      <c r="E744" t="s">
        <v>77</v>
      </c>
      <c r="F744" t="s">
        <v>32</v>
      </c>
      <c r="G744" t="s">
        <v>525</v>
      </c>
      <c r="H744" t="str">
        <f t="shared" si="89"/>
        <v>14Aug2024wywenh</v>
      </c>
      <c r="P744" t="s">
        <v>37</v>
      </c>
      <c r="R744" t="str">
        <f t="shared" si="90"/>
        <v xml:space="preserve">Bee  Bombus </v>
      </c>
      <c r="V744">
        <v>1</v>
      </c>
      <c r="W744" t="s">
        <v>155</v>
      </c>
      <c r="X744" t="s">
        <v>156</v>
      </c>
    </row>
    <row r="745" spans="1:28" ht="15" customHeight="1">
      <c r="A745" t="s">
        <v>253</v>
      </c>
      <c r="B745" s="1" t="str">
        <f t="shared" si="88"/>
        <v>19Aug2024stavc</v>
      </c>
      <c r="C745" s="2" t="s">
        <v>601</v>
      </c>
      <c r="D745" t="s">
        <v>30</v>
      </c>
      <c r="E745" t="s">
        <v>110</v>
      </c>
      <c r="F745" t="s">
        <v>32</v>
      </c>
      <c r="H745" t="str">
        <f t="shared" si="89"/>
        <v>19Aug2024stavc</v>
      </c>
      <c r="R745" t="str">
        <f t="shared" si="90"/>
        <v xml:space="preserve">  </v>
      </c>
      <c r="V745">
        <v>0</v>
      </c>
    </row>
    <row r="746" spans="1:28" ht="15" customHeight="1">
      <c r="A746" t="s">
        <v>253</v>
      </c>
      <c r="B746" s="1" t="str">
        <f t="shared" si="88"/>
        <v>19Aug2024stavc</v>
      </c>
      <c r="C746" s="2" t="s">
        <v>601</v>
      </c>
      <c r="D746" t="s">
        <v>30</v>
      </c>
      <c r="E746" t="s">
        <v>110</v>
      </c>
      <c r="F746" t="s">
        <v>38</v>
      </c>
      <c r="G746" t="s">
        <v>719</v>
      </c>
      <c r="H746" t="str">
        <f t="shared" si="89"/>
        <v>19Aug2024stavc</v>
      </c>
      <c r="R746" t="str">
        <f t="shared" si="90"/>
        <v xml:space="preserve">Humming bird  </v>
      </c>
      <c r="V746">
        <v>1</v>
      </c>
      <c r="AB746" t="s">
        <v>720</v>
      </c>
    </row>
    <row r="747" spans="1:28" ht="15" customHeight="1">
      <c r="A747" t="s">
        <v>253</v>
      </c>
      <c r="B747" s="1" t="str">
        <f t="shared" si="88"/>
        <v>19Aug2024stavc</v>
      </c>
      <c r="C747" s="2" t="s">
        <v>601</v>
      </c>
      <c r="D747" t="s">
        <v>30</v>
      </c>
      <c r="E747" t="s">
        <v>110</v>
      </c>
      <c r="F747" t="s">
        <v>67</v>
      </c>
      <c r="H747" t="str">
        <f t="shared" si="89"/>
        <v>19Aug2024stavc</v>
      </c>
      <c r="R747" t="str">
        <f t="shared" si="90"/>
        <v xml:space="preserve">  </v>
      </c>
      <c r="V747">
        <v>0</v>
      </c>
    </row>
    <row r="748" spans="1:28" ht="15" customHeight="1">
      <c r="A748" t="s">
        <v>253</v>
      </c>
      <c r="B748" s="1" t="str">
        <f t="shared" si="88"/>
        <v>14Aug2024wewanh</v>
      </c>
      <c r="C748" s="2" t="s">
        <v>312</v>
      </c>
      <c r="D748" t="s">
        <v>480</v>
      </c>
      <c r="E748" t="s">
        <v>77</v>
      </c>
      <c r="F748" t="s">
        <v>32</v>
      </c>
      <c r="G748" t="s">
        <v>80</v>
      </c>
      <c r="H748" t="str">
        <f t="shared" si="89"/>
        <v>14Aug2024wewanh</v>
      </c>
      <c r="R748" t="str">
        <f t="shared" si="90"/>
        <v xml:space="preserve">Hoverfly  </v>
      </c>
      <c r="V748">
        <v>1</v>
      </c>
      <c r="W748" t="s">
        <v>248</v>
      </c>
      <c r="X748" t="s">
        <v>90</v>
      </c>
    </row>
    <row r="749" spans="1:28" ht="15" customHeight="1">
      <c r="A749" t="s">
        <v>253</v>
      </c>
      <c r="B749" s="1" t="str">
        <f t="shared" si="88"/>
        <v>14Aug2024wewanh</v>
      </c>
      <c r="C749" s="2" t="s">
        <v>312</v>
      </c>
      <c r="D749" t="s">
        <v>480</v>
      </c>
      <c r="E749" t="s">
        <v>77</v>
      </c>
      <c r="F749" t="s">
        <v>38</v>
      </c>
      <c r="H749" t="str">
        <f t="shared" si="89"/>
        <v>14Aug2024wewanh</v>
      </c>
      <c r="R749" t="str">
        <f t="shared" si="90"/>
        <v xml:space="preserve">  </v>
      </c>
      <c r="V749">
        <v>0</v>
      </c>
    </row>
    <row r="750" spans="1:28" ht="15" customHeight="1">
      <c r="A750" t="s">
        <v>253</v>
      </c>
      <c r="B750" s="1" t="str">
        <f t="shared" si="88"/>
        <v>14Aug2024wewanh</v>
      </c>
      <c r="C750" s="2" t="s">
        <v>312</v>
      </c>
      <c r="D750" t="s">
        <v>480</v>
      </c>
      <c r="E750" t="s">
        <v>77</v>
      </c>
      <c r="F750" t="s">
        <v>67</v>
      </c>
      <c r="G750" t="s">
        <v>33</v>
      </c>
      <c r="H750" t="str">
        <f t="shared" si="89"/>
        <v>14Aug2024wewanh</v>
      </c>
      <c r="R750" t="str">
        <f t="shared" si="90"/>
        <v xml:space="preserve">Wasp  </v>
      </c>
      <c r="V750">
        <v>1</v>
      </c>
      <c r="W750" t="s">
        <v>248</v>
      </c>
      <c r="X750" t="s">
        <v>90</v>
      </c>
      <c r="AA750" t="s">
        <v>70</v>
      </c>
    </row>
    <row r="751" spans="1:28" ht="15" customHeight="1">
      <c r="A751" t="s">
        <v>253</v>
      </c>
      <c r="B751" s="1" t="str">
        <f t="shared" ref="B751:B814" si="91">CONCATENATE(C751,D751,E751)</f>
        <v>12Aug2024mpsuh</v>
      </c>
      <c r="C751" s="2" t="s">
        <v>254</v>
      </c>
      <c r="D751" t="s">
        <v>154</v>
      </c>
      <c r="E751" t="s">
        <v>31</v>
      </c>
      <c r="F751" t="s">
        <v>32</v>
      </c>
      <c r="G751" t="s">
        <v>80</v>
      </c>
      <c r="H751" t="str">
        <f t="shared" si="89"/>
        <v>12Aug2024mpsuh</v>
      </c>
      <c r="R751" t="str">
        <f t="shared" si="90"/>
        <v xml:space="preserve">Hoverfly  </v>
      </c>
      <c r="V751">
        <v>1</v>
      </c>
      <c r="W751" t="s">
        <v>129</v>
      </c>
      <c r="X751" t="s">
        <v>130</v>
      </c>
    </row>
    <row r="752" spans="1:28" ht="15" customHeight="1">
      <c r="A752" t="s">
        <v>253</v>
      </c>
      <c r="B752" s="1" t="str">
        <f t="shared" si="91"/>
        <v>12Aug2024mpsuh</v>
      </c>
      <c r="C752" s="2" t="s">
        <v>254</v>
      </c>
      <c r="D752" t="s">
        <v>154</v>
      </c>
      <c r="E752" t="s">
        <v>31</v>
      </c>
      <c r="F752" t="s">
        <v>38</v>
      </c>
      <c r="H752" t="str">
        <f t="shared" si="89"/>
        <v>12Aug2024mpsuh</v>
      </c>
      <c r="R752" t="str">
        <f t="shared" si="90"/>
        <v xml:space="preserve">  </v>
      </c>
      <c r="V752">
        <v>0</v>
      </c>
    </row>
    <row r="753" spans="1:22" ht="15" customHeight="1">
      <c r="A753" t="s">
        <v>253</v>
      </c>
      <c r="B753" s="1" t="str">
        <f t="shared" si="91"/>
        <v>12Aug2024mpsuh</v>
      </c>
      <c r="C753" s="2" t="s">
        <v>254</v>
      </c>
      <c r="D753" t="s">
        <v>154</v>
      </c>
      <c r="E753" t="s">
        <v>31</v>
      </c>
      <c r="F753" t="s">
        <v>67</v>
      </c>
      <c r="H753" t="str">
        <f t="shared" si="89"/>
        <v>12Aug2024mpsuh</v>
      </c>
      <c r="R753" t="str">
        <f t="shared" si="90"/>
        <v xml:space="preserve">  </v>
      </c>
      <c r="V753">
        <v>0</v>
      </c>
    </row>
    <row r="754" spans="1:22" ht="15" customHeight="1">
      <c r="A754" t="s">
        <v>253</v>
      </c>
      <c r="B754" s="1" t="str">
        <f t="shared" si="91"/>
        <v>12Aug2024mpsuc</v>
      </c>
      <c r="C754" s="2" t="s">
        <v>254</v>
      </c>
      <c r="D754" t="s">
        <v>154</v>
      </c>
      <c r="E754" t="s">
        <v>110</v>
      </c>
      <c r="F754" t="s">
        <v>32</v>
      </c>
      <c r="H754" t="str">
        <f t="shared" si="89"/>
        <v>12Aug2024mpsuc</v>
      </c>
      <c r="R754" t="str">
        <f t="shared" si="90"/>
        <v xml:space="preserve">  </v>
      </c>
      <c r="V754">
        <v>0</v>
      </c>
    </row>
    <row r="755" spans="1:22" ht="15" customHeight="1">
      <c r="A755" t="s">
        <v>253</v>
      </c>
      <c r="B755" s="1" t="str">
        <f t="shared" si="91"/>
        <v>12Aug2024mpsuc</v>
      </c>
      <c r="C755" s="2" t="s">
        <v>254</v>
      </c>
      <c r="D755" t="s">
        <v>154</v>
      </c>
      <c r="E755" t="s">
        <v>110</v>
      </c>
      <c r="F755" t="s">
        <v>38</v>
      </c>
      <c r="H755" t="str">
        <f t="shared" si="89"/>
        <v>12Aug2024mpsuc</v>
      </c>
      <c r="R755" t="str">
        <f t="shared" si="90"/>
        <v xml:space="preserve">  </v>
      </c>
      <c r="V755">
        <v>0</v>
      </c>
    </row>
    <row r="756" spans="1:22" ht="15" customHeight="1">
      <c r="A756" t="s">
        <v>253</v>
      </c>
      <c r="B756" s="1" t="str">
        <f t="shared" si="91"/>
        <v>12Aug2024mpsuc</v>
      </c>
      <c r="C756" s="2" t="s">
        <v>254</v>
      </c>
      <c r="D756" t="s">
        <v>154</v>
      </c>
      <c r="E756" t="s">
        <v>110</v>
      </c>
      <c r="F756" t="s">
        <v>67</v>
      </c>
      <c r="H756" t="str">
        <f t="shared" si="89"/>
        <v>12Aug2024mpsuc</v>
      </c>
      <c r="R756" t="str">
        <f t="shared" si="90"/>
        <v xml:space="preserve">  </v>
      </c>
      <c r="V756">
        <v>0</v>
      </c>
    </row>
    <row r="757" spans="1:22" ht="15" customHeight="1">
      <c r="A757" t="s">
        <v>253</v>
      </c>
      <c r="B757" s="1" t="str">
        <f t="shared" si="91"/>
        <v>14Aug2024wewac</v>
      </c>
      <c r="C757" s="2" t="s">
        <v>312</v>
      </c>
      <c r="D757" t="s">
        <v>480</v>
      </c>
      <c r="E757" t="s">
        <v>110</v>
      </c>
      <c r="F757" t="s">
        <v>32</v>
      </c>
      <c r="H757" t="str">
        <f t="shared" si="89"/>
        <v>14Aug2024wewac</v>
      </c>
      <c r="R757" t="str">
        <f t="shared" si="90"/>
        <v xml:space="preserve">  </v>
      </c>
      <c r="V757">
        <v>0</v>
      </c>
    </row>
    <row r="758" spans="1:22" ht="15" customHeight="1">
      <c r="A758" t="s">
        <v>253</v>
      </c>
      <c r="B758" s="1" t="str">
        <f t="shared" si="91"/>
        <v>14Aug2024wewac</v>
      </c>
      <c r="C758" s="2" t="s">
        <v>312</v>
      </c>
      <c r="D758" t="s">
        <v>480</v>
      </c>
      <c r="E758" t="s">
        <v>110</v>
      </c>
      <c r="F758" t="s">
        <v>38</v>
      </c>
      <c r="H758" t="str">
        <f t="shared" si="89"/>
        <v>14Aug2024wewac</v>
      </c>
      <c r="R758" t="str">
        <f t="shared" si="90"/>
        <v xml:space="preserve">  </v>
      </c>
      <c r="V758">
        <v>0</v>
      </c>
    </row>
    <row r="759" spans="1:22" ht="15" customHeight="1">
      <c r="A759" t="s">
        <v>253</v>
      </c>
      <c r="B759" s="1" t="str">
        <f t="shared" si="91"/>
        <v>14Aug2024wewac</v>
      </c>
      <c r="C759" s="2" t="s">
        <v>312</v>
      </c>
      <c r="D759" t="s">
        <v>480</v>
      </c>
      <c r="E759" t="s">
        <v>110</v>
      </c>
      <c r="F759" t="s">
        <v>67</v>
      </c>
      <c r="H759" t="str">
        <f t="shared" si="89"/>
        <v>14Aug2024wewac</v>
      </c>
      <c r="R759" t="str">
        <f t="shared" si="90"/>
        <v xml:space="preserve">  </v>
      </c>
      <c r="V759">
        <v>0</v>
      </c>
    </row>
    <row r="760" spans="1:22" ht="15" customHeight="1">
      <c r="A760" t="s">
        <v>253</v>
      </c>
      <c r="B760" s="1" t="str">
        <f t="shared" si="91"/>
        <v>05Aug2024wewac</v>
      </c>
      <c r="C760" s="2" t="s">
        <v>616</v>
      </c>
      <c r="D760" t="s">
        <v>480</v>
      </c>
      <c r="E760" t="s">
        <v>110</v>
      </c>
      <c r="F760" t="s">
        <v>32</v>
      </c>
      <c r="H760" t="str">
        <f t="shared" si="89"/>
        <v>05Aug2024wewac</v>
      </c>
      <c r="R760" t="str">
        <f t="shared" si="90"/>
        <v xml:space="preserve">  </v>
      </c>
      <c r="V760">
        <v>0</v>
      </c>
    </row>
    <row r="761" spans="1:22" ht="15" customHeight="1">
      <c r="A761" t="s">
        <v>253</v>
      </c>
      <c r="B761" s="1" t="str">
        <f t="shared" si="91"/>
        <v>05Aug2024wewac</v>
      </c>
      <c r="C761" s="2" t="s">
        <v>616</v>
      </c>
      <c r="D761" t="s">
        <v>480</v>
      </c>
      <c r="E761" t="s">
        <v>110</v>
      </c>
      <c r="F761" t="s">
        <v>38</v>
      </c>
      <c r="H761" t="str">
        <f t="shared" si="89"/>
        <v>05Aug2024wewac</v>
      </c>
      <c r="R761" t="str">
        <f t="shared" si="90"/>
        <v xml:space="preserve">  </v>
      </c>
      <c r="V761">
        <v>0</v>
      </c>
    </row>
    <row r="762" spans="1:22" ht="15" customHeight="1">
      <c r="A762" t="s">
        <v>253</v>
      </c>
      <c r="B762" s="1" t="str">
        <f t="shared" si="91"/>
        <v>05Aug2024wewac</v>
      </c>
      <c r="C762" s="2" t="s">
        <v>616</v>
      </c>
      <c r="D762" t="s">
        <v>480</v>
      </c>
      <c r="E762" t="s">
        <v>110</v>
      </c>
      <c r="F762" t="s">
        <v>67</v>
      </c>
      <c r="H762" t="str">
        <f t="shared" si="89"/>
        <v>05Aug2024wewac</v>
      </c>
      <c r="R762" t="str">
        <f t="shared" si="90"/>
        <v xml:space="preserve">  </v>
      </c>
      <c r="V762">
        <v>0</v>
      </c>
    </row>
    <row r="763" spans="1:22" ht="15" customHeight="1">
      <c r="A763" t="s">
        <v>253</v>
      </c>
      <c r="B763" s="1" t="str">
        <f t="shared" si="91"/>
        <v>12Aug2024poofc</v>
      </c>
      <c r="C763" s="2" t="s">
        <v>254</v>
      </c>
      <c r="D763" t="s">
        <v>145</v>
      </c>
      <c r="E763" t="s">
        <v>110</v>
      </c>
      <c r="F763" t="s">
        <v>32</v>
      </c>
      <c r="H763" t="str">
        <f t="shared" si="89"/>
        <v>12Aug2024poofc</v>
      </c>
      <c r="R763" t="str">
        <f t="shared" si="90"/>
        <v xml:space="preserve">  </v>
      </c>
      <c r="V763">
        <v>0</v>
      </c>
    </row>
    <row r="764" spans="1:22" ht="15" customHeight="1">
      <c r="A764" t="s">
        <v>253</v>
      </c>
      <c r="B764" s="1" t="str">
        <f t="shared" si="91"/>
        <v>12Aug2024poofc</v>
      </c>
      <c r="C764" s="2" t="s">
        <v>254</v>
      </c>
      <c r="D764" t="s">
        <v>145</v>
      </c>
      <c r="E764" t="s">
        <v>110</v>
      </c>
      <c r="F764" t="s">
        <v>38</v>
      </c>
      <c r="H764" t="str">
        <f t="shared" si="89"/>
        <v>12Aug2024poofc</v>
      </c>
      <c r="R764" t="str">
        <f t="shared" si="90"/>
        <v xml:space="preserve">  </v>
      </c>
      <c r="V764">
        <v>0</v>
      </c>
    </row>
    <row r="765" spans="1:22" ht="15" customHeight="1">
      <c r="A765" t="s">
        <v>253</v>
      </c>
      <c r="B765" s="1" t="str">
        <f t="shared" si="91"/>
        <v>12Aug2024poofc</v>
      </c>
      <c r="C765" s="2" t="s">
        <v>254</v>
      </c>
      <c r="D765" t="s">
        <v>145</v>
      </c>
      <c r="E765" t="s">
        <v>110</v>
      </c>
      <c r="F765" t="s">
        <v>67</v>
      </c>
      <c r="H765" t="str">
        <f t="shared" si="89"/>
        <v>12Aug2024poofc</v>
      </c>
      <c r="R765" t="str">
        <f t="shared" si="90"/>
        <v xml:space="preserve">  </v>
      </c>
      <c r="V765">
        <v>0</v>
      </c>
    </row>
    <row r="766" spans="1:22" ht="15" customHeight="1">
      <c r="A766" t="s">
        <v>253</v>
      </c>
      <c r="B766" s="1" t="str">
        <f t="shared" si="91"/>
        <v>19Aug2024foscnh</v>
      </c>
      <c r="C766" s="2" t="s">
        <v>601</v>
      </c>
      <c r="D766" t="s">
        <v>336</v>
      </c>
      <c r="E766" t="s">
        <v>77</v>
      </c>
      <c r="F766" t="s">
        <v>32</v>
      </c>
      <c r="H766" t="str">
        <f t="shared" si="89"/>
        <v>19Aug2024foscnh</v>
      </c>
      <c r="R766" t="str">
        <f t="shared" si="90"/>
        <v xml:space="preserve">  </v>
      </c>
      <c r="V766">
        <v>0</v>
      </c>
    </row>
    <row r="767" spans="1:22" ht="15" customHeight="1">
      <c r="A767" t="s">
        <v>253</v>
      </c>
      <c r="B767" s="1" t="str">
        <f t="shared" si="91"/>
        <v>19Aug2024foscnh</v>
      </c>
      <c r="C767" s="2" t="s">
        <v>601</v>
      </c>
      <c r="D767" t="s">
        <v>336</v>
      </c>
      <c r="E767" t="s">
        <v>77</v>
      </c>
      <c r="F767" t="s">
        <v>38</v>
      </c>
      <c r="H767" t="str">
        <f t="shared" si="89"/>
        <v>19Aug2024foscnh</v>
      </c>
      <c r="R767" t="str">
        <f t="shared" si="90"/>
        <v xml:space="preserve">  </v>
      </c>
      <c r="V767">
        <v>0</v>
      </c>
    </row>
    <row r="768" spans="1:22" ht="15" customHeight="1">
      <c r="A768" t="s">
        <v>253</v>
      </c>
      <c r="B768" s="1" t="str">
        <f t="shared" si="91"/>
        <v>19Aug2024foscnh</v>
      </c>
      <c r="C768" s="2" t="s">
        <v>601</v>
      </c>
      <c r="D768" t="s">
        <v>336</v>
      </c>
      <c r="E768" t="s">
        <v>77</v>
      </c>
      <c r="F768" t="s">
        <v>67</v>
      </c>
      <c r="H768" t="str">
        <f t="shared" si="89"/>
        <v>19Aug2024foscnh</v>
      </c>
      <c r="R768" t="str">
        <f t="shared" si="90"/>
        <v xml:space="preserve">  </v>
      </c>
      <c r="V768">
        <v>0</v>
      </c>
    </row>
    <row r="769" spans="1:22" ht="15" customHeight="1">
      <c r="A769" t="s">
        <v>253</v>
      </c>
      <c r="B769" s="1" t="str">
        <f t="shared" si="91"/>
        <v>15Jul2024poofnh</v>
      </c>
      <c r="C769" s="2" t="s">
        <v>563</v>
      </c>
      <c r="D769" t="s">
        <v>145</v>
      </c>
      <c r="E769" t="s">
        <v>77</v>
      </c>
      <c r="F769" t="s">
        <v>32</v>
      </c>
      <c r="H769" t="str">
        <f t="shared" si="89"/>
        <v>15Jul2024poofnh</v>
      </c>
      <c r="R769" t="str">
        <f t="shared" si="90"/>
        <v xml:space="preserve">  </v>
      </c>
      <c r="V769">
        <v>0</v>
      </c>
    </row>
    <row r="770" spans="1:22" ht="15" customHeight="1">
      <c r="A770" t="s">
        <v>253</v>
      </c>
      <c r="B770" s="1" t="str">
        <f t="shared" si="91"/>
        <v>15Jul2024poofnh</v>
      </c>
      <c r="C770" s="2" t="s">
        <v>563</v>
      </c>
      <c r="D770" t="s">
        <v>145</v>
      </c>
      <c r="E770" t="s">
        <v>77</v>
      </c>
      <c r="F770" t="s">
        <v>38</v>
      </c>
      <c r="H770" t="str">
        <f t="shared" si="89"/>
        <v>15Jul2024poofnh</v>
      </c>
      <c r="R770" t="str">
        <f t="shared" si="90"/>
        <v xml:space="preserve">  </v>
      </c>
      <c r="V770">
        <v>0</v>
      </c>
    </row>
    <row r="771" spans="1:22" ht="15" customHeight="1">
      <c r="A771" t="s">
        <v>253</v>
      </c>
      <c r="B771" s="1" t="str">
        <f t="shared" si="91"/>
        <v>15Jul2024poofnh</v>
      </c>
      <c r="C771" s="2" t="s">
        <v>563</v>
      </c>
      <c r="D771" t="s">
        <v>145</v>
      </c>
      <c r="E771" t="s">
        <v>77</v>
      </c>
      <c r="F771" t="s">
        <v>67</v>
      </c>
      <c r="H771" t="str">
        <f t="shared" ref="H771:H834" si="92">CONCATENATE(B771,Z771)</f>
        <v>15Jul2024poofnh</v>
      </c>
      <c r="R771" t="str">
        <f t="shared" ref="R771:R834" si="93">G771&amp;" "&amp;P771&amp;" "&amp;Q771</f>
        <v xml:space="preserve">  </v>
      </c>
      <c r="V771">
        <v>0</v>
      </c>
    </row>
    <row r="772" spans="1:22" ht="15" customHeight="1">
      <c r="A772" t="s">
        <v>253</v>
      </c>
      <c r="B772" s="1" t="str">
        <f t="shared" si="91"/>
        <v>02Oct2024foscnh</v>
      </c>
      <c r="C772" s="2" t="s">
        <v>125</v>
      </c>
      <c r="D772" t="s">
        <v>336</v>
      </c>
      <c r="E772" t="s">
        <v>77</v>
      </c>
      <c r="F772" t="s">
        <v>32</v>
      </c>
      <c r="H772" t="str">
        <f t="shared" si="92"/>
        <v>02Oct2024foscnh</v>
      </c>
      <c r="R772" t="str">
        <f t="shared" si="93"/>
        <v xml:space="preserve">  </v>
      </c>
      <c r="V772">
        <v>0</v>
      </c>
    </row>
    <row r="773" spans="1:22" ht="15" customHeight="1">
      <c r="A773" t="s">
        <v>253</v>
      </c>
      <c r="B773" s="1" t="str">
        <f t="shared" si="91"/>
        <v>02Oct2024foscnh</v>
      </c>
      <c r="C773" s="2" t="s">
        <v>125</v>
      </c>
      <c r="D773" t="s">
        <v>336</v>
      </c>
      <c r="E773" t="s">
        <v>77</v>
      </c>
      <c r="F773" t="s">
        <v>38</v>
      </c>
      <c r="H773" t="str">
        <f t="shared" si="92"/>
        <v>02Oct2024foscnh</v>
      </c>
      <c r="R773" t="str">
        <f t="shared" si="93"/>
        <v xml:space="preserve">  </v>
      </c>
      <c r="V773">
        <v>0</v>
      </c>
    </row>
    <row r="774" spans="1:22" ht="15" customHeight="1">
      <c r="A774" t="s">
        <v>253</v>
      </c>
      <c r="B774" s="1" t="str">
        <f t="shared" si="91"/>
        <v>02Oct2024foscnh</v>
      </c>
      <c r="C774" s="2" t="s">
        <v>125</v>
      </c>
      <c r="D774" t="s">
        <v>336</v>
      </c>
      <c r="E774" t="s">
        <v>77</v>
      </c>
      <c r="F774" t="s">
        <v>67</v>
      </c>
      <c r="H774" t="str">
        <f t="shared" si="92"/>
        <v>02Oct2024foscnh</v>
      </c>
      <c r="R774" t="str">
        <f t="shared" si="93"/>
        <v xml:space="preserve">  </v>
      </c>
      <c r="V774">
        <v>0</v>
      </c>
    </row>
    <row r="775" spans="1:22" ht="15" customHeight="1">
      <c r="A775" t="s">
        <v>253</v>
      </c>
      <c r="B775" s="1" t="str">
        <f t="shared" si="91"/>
        <v>14Aug2024eawah</v>
      </c>
      <c r="C775" s="2" t="s">
        <v>312</v>
      </c>
      <c r="D775" t="s">
        <v>109</v>
      </c>
      <c r="E775" t="s">
        <v>31</v>
      </c>
      <c r="F775" t="s">
        <v>32</v>
      </c>
      <c r="H775" t="str">
        <f t="shared" si="92"/>
        <v>14Aug2024eawah</v>
      </c>
      <c r="R775" t="str">
        <f t="shared" si="93"/>
        <v xml:space="preserve">  </v>
      </c>
      <c r="V775">
        <v>0</v>
      </c>
    </row>
    <row r="776" spans="1:22" ht="15" customHeight="1">
      <c r="A776" t="s">
        <v>253</v>
      </c>
      <c r="B776" s="1" t="str">
        <f t="shared" si="91"/>
        <v>14Aug2024eawah</v>
      </c>
      <c r="C776" s="2" t="s">
        <v>312</v>
      </c>
      <c r="D776" t="s">
        <v>109</v>
      </c>
      <c r="E776" t="s">
        <v>31</v>
      </c>
      <c r="F776" t="s">
        <v>38</v>
      </c>
      <c r="H776" t="str">
        <f t="shared" si="92"/>
        <v>14Aug2024eawah</v>
      </c>
      <c r="R776" t="str">
        <f t="shared" si="93"/>
        <v xml:space="preserve">  </v>
      </c>
      <c r="V776">
        <v>0</v>
      </c>
    </row>
    <row r="777" spans="1:22" ht="15" customHeight="1">
      <c r="A777" t="s">
        <v>253</v>
      </c>
      <c r="B777" s="1" t="str">
        <f t="shared" si="91"/>
        <v>14Aug2024eawah</v>
      </c>
      <c r="C777" s="2" t="s">
        <v>312</v>
      </c>
      <c r="D777" t="s">
        <v>109</v>
      </c>
      <c r="E777" t="s">
        <v>31</v>
      </c>
      <c r="F777" t="s">
        <v>67</v>
      </c>
      <c r="H777" t="str">
        <f t="shared" si="92"/>
        <v>14Aug2024eawah</v>
      </c>
      <c r="R777" t="str">
        <f t="shared" si="93"/>
        <v xml:space="preserve">  </v>
      </c>
      <c r="V777">
        <v>0</v>
      </c>
    </row>
    <row r="778" spans="1:22" ht="15" customHeight="1">
      <c r="A778" t="s">
        <v>253</v>
      </c>
      <c r="B778" s="1" t="str">
        <f t="shared" si="91"/>
        <v>14Aug2024wywec</v>
      </c>
      <c r="C778" s="2" t="s">
        <v>312</v>
      </c>
      <c r="D778" t="s">
        <v>139</v>
      </c>
      <c r="E778" t="s">
        <v>110</v>
      </c>
      <c r="F778" t="s">
        <v>32</v>
      </c>
      <c r="H778" t="str">
        <f t="shared" si="92"/>
        <v>14Aug2024wywec</v>
      </c>
      <c r="R778" t="str">
        <f t="shared" si="93"/>
        <v xml:space="preserve">  </v>
      </c>
      <c r="V778">
        <v>0</v>
      </c>
    </row>
    <row r="779" spans="1:22" ht="15" customHeight="1">
      <c r="A779" t="s">
        <v>253</v>
      </c>
      <c r="B779" s="1" t="str">
        <f t="shared" si="91"/>
        <v>14Aug2024wywec</v>
      </c>
      <c r="C779" s="2" t="s">
        <v>312</v>
      </c>
      <c r="D779" t="s">
        <v>139</v>
      </c>
      <c r="E779" t="s">
        <v>110</v>
      </c>
      <c r="F779" t="s">
        <v>38</v>
      </c>
      <c r="H779" t="str">
        <f t="shared" si="92"/>
        <v>14Aug2024wywec</v>
      </c>
      <c r="R779" t="str">
        <f t="shared" si="93"/>
        <v xml:space="preserve">  </v>
      </c>
      <c r="V779">
        <v>0</v>
      </c>
    </row>
    <row r="780" spans="1:22" ht="15" customHeight="1">
      <c r="A780" t="s">
        <v>253</v>
      </c>
      <c r="B780" s="1" t="str">
        <f t="shared" si="91"/>
        <v>14Aug2024wywec</v>
      </c>
      <c r="C780" s="2" t="s">
        <v>312</v>
      </c>
      <c r="D780" t="s">
        <v>139</v>
      </c>
      <c r="E780" t="s">
        <v>110</v>
      </c>
      <c r="F780" t="s">
        <v>67</v>
      </c>
      <c r="H780" t="str">
        <f t="shared" si="92"/>
        <v>14Aug2024wywec</v>
      </c>
      <c r="R780" t="str">
        <f t="shared" si="93"/>
        <v xml:space="preserve">  </v>
      </c>
      <c r="V780">
        <v>0</v>
      </c>
    </row>
    <row r="781" spans="1:22" ht="15" customHeight="1">
      <c r="A781" t="s">
        <v>253</v>
      </c>
      <c r="B781" s="1" t="str">
        <f t="shared" si="91"/>
        <v>29Jul2024wyweh</v>
      </c>
      <c r="C781" s="2" t="s">
        <v>204</v>
      </c>
      <c r="D781" t="s">
        <v>139</v>
      </c>
      <c r="E781" t="s">
        <v>31</v>
      </c>
      <c r="F781" t="s">
        <v>32</v>
      </c>
      <c r="H781" t="str">
        <f t="shared" si="92"/>
        <v>29Jul2024wyweh</v>
      </c>
      <c r="R781" t="str">
        <f t="shared" si="93"/>
        <v xml:space="preserve">  </v>
      </c>
      <c r="V781">
        <v>0</v>
      </c>
    </row>
    <row r="782" spans="1:22" ht="15" customHeight="1">
      <c r="A782" t="s">
        <v>253</v>
      </c>
      <c r="B782" s="1" t="str">
        <f t="shared" si="91"/>
        <v>29Jul2024wyweh</v>
      </c>
      <c r="C782" s="2" t="s">
        <v>204</v>
      </c>
      <c r="D782" t="s">
        <v>139</v>
      </c>
      <c r="E782" t="s">
        <v>31</v>
      </c>
      <c r="F782" t="s">
        <v>38</v>
      </c>
      <c r="H782" t="str">
        <f t="shared" si="92"/>
        <v>29Jul2024wyweh</v>
      </c>
      <c r="R782" t="str">
        <f t="shared" si="93"/>
        <v xml:space="preserve">  </v>
      </c>
      <c r="V782">
        <v>0</v>
      </c>
    </row>
    <row r="783" spans="1:22" ht="15" customHeight="1">
      <c r="A783" t="s">
        <v>253</v>
      </c>
      <c r="B783" s="1" t="str">
        <f t="shared" si="91"/>
        <v>29Jul2024wyweh</v>
      </c>
      <c r="C783" s="2" t="s">
        <v>204</v>
      </c>
      <c r="D783" t="s">
        <v>139</v>
      </c>
      <c r="E783" t="s">
        <v>31</v>
      </c>
      <c r="F783" t="s">
        <v>67</v>
      </c>
      <c r="H783" t="str">
        <f t="shared" si="92"/>
        <v>29Jul2024wyweh</v>
      </c>
      <c r="R783" t="str">
        <f t="shared" si="93"/>
        <v xml:space="preserve">  </v>
      </c>
      <c r="V783">
        <v>0</v>
      </c>
    </row>
    <row r="784" spans="1:22" ht="15" customHeight="1">
      <c r="A784" t="s">
        <v>253</v>
      </c>
      <c r="B784" s="1" t="str">
        <f t="shared" si="91"/>
        <v>29Jul2024wywec</v>
      </c>
      <c r="C784" s="2" t="s">
        <v>204</v>
      </c>
      <c r="D784" t="s">
        <v>139</v>
      </c>
      <c r="E784" t="s">
        <v>110</v>
      </c>
      <c r="F784" t="s">
        <v>32</v>
      </c>
      <c r="H784" t="str">
        <f t="shared" si="92"/>
        <v>29Jul2024wywec</v>
      </c>
      <c r="R784" t="str">
        <f t="shared" si="93"/>
        <v xml:space="preserve">  </v>
      </c>
      <c r="V784">
        <v>0</v>
      </c>
    </row>
    <row r="785" spans="1:22" ht="15" customHeight="1">
      <c r="A785" t="s">
        <v>253</v>
      </c>
      <c r="B785" s="1" t="str">
        <f t="shared" si="91"/>
        <v>29Jul2024wywec</v>
      </c>
      <c r="C785" s="2" t="s">
        <v>204</v>
      </c>
      <c r="D785" t="s">
        <v>139</v>
      </c>
      <c r="E785" t="s">
        <v>110</v>
      </c>
      <c r="F785" t="s">
        <v>38</v>
      </c>
      <c r="H785" t="str">
        <f t="shared" si="92"/>
        <v>29Jul2024wywec</v>
      </c>
      <c r="R785" t="str">
        <f t="shared" si="93"/>
        <v xml:space="preserve">  </v>
      </c>
      <c r="V785">
        <v>0</v>
      </c>
    </row>
    <row r="786" spans="1:22" ht="15" customHeight="1">
      <c r="A786" t="s">
        <v>253</v>
      </c>
      <c r="B786" s="1" t="str">
        <f t="shared" si="91"/>
        <v>29Jul2024wywec</v>
      </c>
      <c r="C786" s="2" t="s">
        <v>204</v>
      </c>
      <c r="D786" t="s">
        <v>139</v>
      </c>
      <c r="E786" t="s">
        <v>110</v>
      </c>
      <c r="F786" t="s">
        <v>67</v>
      </c>
      <c r="H786" t="str">
        <f t="shared" si="92"/>
        <v>29Jul2024wywec</v>
      </c>
      <c r="R786" t="str">
        <f t="shared" si="93"/>
        <v xml:space="preserve">  </v>
      </c>
      <c r="V786">
        <v>0</v>
      </c>
    </row>
    <row r="787" spans="1:22" ht="15" customHeight="1">
      <c r="A787" t="s">
        <v>253</v>
      </c>
      <c r="B787" s="1" t="str">
        <f t="shared" si="91"/>
        <v>18Sep2024pagoh</v>
      </c>
      <c r="C787" s="2" t="s">
        <v>418</v>
      </c>
      <c r="D787" t="s">
        <v>592</v>
      </c>
      <c r="E787" t="s">
        <v>31</v>
      </c>
      <c r="F787" t="s">
        <v>32</v>
      </c>
      <c r="H787" t="str">
        <f t="shared" si="92"/>
        <v>18Sep2024pagoh</v>
      </c>
      <c r="R787" t="str">
        <f t="shared" si="93"/>
        <v xml:space="preserve">  </v>
      </c>
      <c r="V787">
        <v>0</v>
      </c>
    </row>
    <row r="788" spans="1:22" ht="15" customHeight="1">
      <c r="A788" t="s">
        <v>253</v>
      </c>
      <c r="B788" s="1" t="str">
        <f t="shared" si="91"/>
        <v>18Sep2024pagoh</v>
      </c>
      <c r="C788" s="2" t="s">
        <v>418</v>
      </c>
      <c r="D788" t="s">
        <v>592</v>
      </c>
      <c r="E788" t="s">
        <v>31</v>
      </c>
      <c r="F788" t="s">
        <v>38</v>
      </c>
      <c r="H788" t="str">
        <f t="shared" si="92"/>
        <v>18Sep2024pagoh</v>
      </c>
      <c r="R788" t="str">
        <f t="shared" si="93"/>
        <v xml:space="preserve">  </v>
      </c>
      <c r="V788">
        <v>0</v>
      </c>
    </row>
    <row r="789" spans="1:22" ht="15" customHeight="1">
      <c r="A789" t="s">
        <v>253</v>
      </c>
      <c r="B789" s="1" t="str">
        <f t="shared" si="91"/>
        <v>18Sep2024pagoh</v>
      </c>
      <c r="C789" s="2" t="s">
        <v>418</v>
      </c>
      <c r="D789" t="s">
        <v>592</v>
      </c>
      <c r="E789" t="s">
        <v>31</v>
      </c>
      <c r="F789" t="s">
        <v>67</v>
      </c>
      <c r="H789" t="str">
        <f t="shared" si="92"/>
        <v>18Sep2024pagoh</v>
      </c>
      <c r="R789" t="str">
        <f t="shared" si="93"/>
        <v xml:space="preserve">  </v>
      </c>
      <c r="V789">
        <v>0</v>
      </c>
    </row>
    <row r="790" spans="1:22" ht="15" customHeight="1">
      <c r="A790" t="s">
        <v>253</v>
      </c>
      <c r="B790" s="1" t="str">
        <f t="shared" si="91"/>
        <v>08May2024pagoc</v>
      </c>
      <c r="C790" s="2" t="s">
        <v>673</v>
      </c>
      <c r="D790" t="s">
        <v>592</v>
      </c>
      <c r="E790" t="s">
        <v>110</v>
      </c>
      <c r="F790" t="s">
        <v>32</v>
      </c>
      <c r="H790" t="str">
        <f t="shared" si="92"/>
        <v>08May2024pagoc</v>
      </c>
      <c r="R790" t="str">
        <f t="shared" si="93"/>
        <v xml:space="preserve">  </v>
      </c>
      <c r="V790">
        <v>0</v>
      </c>
    </row>
    <row r="791" spans="1:22" ht="15" customHeight="1">
      <c r="A791" t="s">
        <v>253</v>
      </c>
      <c r="B791" s="1" t="str">
        <f t="shared" si="91"/>
        <v>08May2024pagoc</v>
      </c>
      <c r="C791" s="2" t="s">
        <v>673</v>
      </c>
      <c r="D791" t="s">
        <v>592</v>
      </c>
      <c r="E791" t="s">
        <v>110</v>
      </c>
      <c r="F791" t="s">
        <v>38</v>
      </c>
      <c r="H791" t="str">
        <f t="shared" si="92"/>
        <v>08May2024pagoc</v>
      </c>
      <c r="R791" t="str">
        <f t="shared" si="93"/>
        <v xml:space="preserve">  </v>
      </c>
      <c r="V791">
        <v>0</v>
      </c>
    </row>
    <row r="792" spans="1:22" ht="15" customHeight="1">
      <c r="A792" t="s">
        <v>253</v>
      </c>
      <c r="B792" s="1" t="str">
        <f t="shared" si="91"/>
        <v>08May2024pagoc</v>
      </c>
      <c r="C792" s="2" t="s">
        <v>673</v>
      </c>
      <c r="D792" t="s">
        <v>592</v>
      </c>
      <c r="E792" t="s">
        <v>110</v>
      </c>
      <c r="F792" t="s">
        <v>67</v>
      </c>
      <c r="H792" t="str">
        <f t="shared" si="92"/>
        <v>08May2024pagoc</v>
      </c>
      <c r="R792" t="str">
        <f t="shared" si="93"/>
        <v xml:space="preserve">  </v>
      </c>
      <c r="V792">
        <v>0</v>
      </c>
    </row>
    <row r="793" spans="1:22" ht="15" customHeight="1">
      <c r="A793" t="s">
        <v>253</v>
      </c>
      <c r="B793" s="1" t="str">
        <f t="shared" si="91"/>
        <v>19Aug2024foscc</v>
      </c>
      <c r="C793" s="2" t="s">
        <v>601</v>
      </c>
      <c r="D793" t="s">
        <v>336</v>
      </c>
      <c r="E793" t="s">
        <v>110</v>
      </c>
      <c r="F793" t="s">
        <v>32</v>
      </c>
      <c r="H793" t="str">
        <f t="shared" si="92"/>
        <v>19Aug2024foscc</v>
      </c>
      <c r="R793" t="str">
        <f t="shared" si="93"/>
        <v xml:space="preserve">  </v>
      </c>
      <c r="V793">
        <v>0</v>
      </c>
    </row>
    <row r="794" spans="1:22" ht="15" customHeight="1">
      <c r="A794" t="s">
        <v>253</v>
      </c>
      <c r="B794" s="1" t="str">
        <f t="shared" si="91"/>
        <v>19Aug2024foscc</v>
      </c>
      <c r="C794" s="2" t="s">
        <v>601</v>
      </c>
      <c r="D794" t="s">
        <v>336</v>
      </c>
      <c r="E794" t="s">
        <v>110</v>
      </c>
      <c r="F794" t="s">
        <v>38</v>
      </c>
      <c r="H794" t="str">
        <f t="shared" si="92"/>
        <v>19Aug2024foscc</v>
      </c>
      <c r="R794" t="str">
        <f t="shared" si="93"/>
        <v xml:space="preserve">  </v>
      </c>
      <c r="V794">
        <v>0</v>
      </c>
    </row>
    <row r="795" spans="1:22" ht="15" customHeight="1">
      <c r="A795" t="s">
        <v>253</v>
      </c>
      <c r="B795" s="1" t="str">
        <f t="shared" si="91"/>
        <v>19Aug2024foscc</v>
      </c>
      <c r="C795" s="2" t="s">
        <v>601</v>
      </c>
      <c r="D795" t="s">
        <v>336</v>
      </c>
      <c r="E795" t="s">
        <v>110</v>
      </c>
      <c r="F795" t="s">
        <v>67</v>
      </c>
      <c r="H795" t="str">
        <f t="shared" si="92"/>
        <v>19Aug2024foscc</v>
      </c>
      <c r="R795" t="str">
        <f t="shared" si="93"/>
        <v xml:space="preserve">  </v>
      </c>
      <c r="V795">
        <v>0</v>
      </c>
    </row>
    <row r="796" spans="1:22" ht="15" customHeight="1">
      <c r="A796" t="s">
        <v>253</v>
      </c>
      <c r="B796" s="1" t="str">
        <f t="shared" si="91"/>
        <v>01Jul2024wewac</v>
      </c>
      <c r="C796" s="2" t="s">
        <v>517</v>
      </c>
      <c r="D796" t="s">
        <v>480</v>
      </c>
      <c r="E796" t="s">
        <v>110</v>
      </c>
      <c r="F796" t="s">
        <v>32</v>
      </c>
      <c r="H796" t="str">
        <f t="shared" si="92"/>
        <v>01Jul2024wewac</v>
      </c>
      <c r="R796" t="str">
        <f t="shared" si="93"/>
        <v xml:space="preserve">  </v>
      </c>
      <c r="V796">
        <v>0</v>
      </c>
    </row>
    <row r="797" spans="1:22" ht="15" customHeight="1">
      <c r="A797" t="s">
        <v>253</v>
      </c>
      <c r="B797" s="1" t="str">
        <f t="shared" si="91"/>
        <v>01Jul2024wewac</v>
      </c>
      <c r="C797" s="2" t="s">
        <v>517</v>
      </c>
      <c r="D797" t="s">
        <v>480</v>
      </c>
      <c r="E797" t="s">
        <v>110</v>
      </c>
      <c r="F797" t="s">
        <v>38</v>
      </c>
      <c r="H797" t="str">
        <f t="shared" si="92"/>
        <v>01Jul2024wewac</v>
      </c>
      <c r="R797" t="str">
        <f t="shared" si="93"/>
        <v xml:space="preserve">  </v>
      </c>
      <c r="V797">
        <v>0</v>
      </c>
    </row>
    <row r="798" spans="1:22" ht="15" customHeight="1">
      <c r="A798" t="s">
        <v>253</v>
      </c>
      <c r="B798" s="1" t="str">
        <f t="shared" si="91"/>
        <v>01Jul2024wewac</v>
      </c>
      <c r="C798" s="2" t="s">
        <v>517</v>
      </c>
      <c r="D798" t="s">
        <v>480</v>
      </c>
      <c r="E798" t="s">
        <v>110</v>
      </c>
      <c r="F798" t="s">
        <v>67</v>
      </c>
      <c r="H798" t="str">
        <f t="shared" si="92"/>
        <v>01Jul2024wewac</v>
      </c>
      <c r="R798" t="str">
        <f t="shared" si="93"/>
        <v xml:space="preserve">  </v>
      </c>
      <c r="V798">
        <v>0</v>
      </c>
    </row>
    <row r="799" spans="1:22" ht="15" customHeight="1">
      <c r="A799" t="s">
        <v>253</v>
      </c>
      <c r="B799" s="1" t="str">
        <f t="shared" si="91"/>
        <v>01Jul2024eawah</v>
      </c>
      <c r="C799" s="2" t="s">
        <v>517</v>
      </c>
      <c r="D799" t="s">
        <v>109</v>
      </c>
      <c r="E799" t="s">
        <v>31</v>
      </c>
      <c r="F799" t="s">
        <v>32</v>
      </c>
      <c r="H799" t="str">
        <f t="shared" si="92"/>
        <v>01Jul2024eawah</v>
      </c>
      <c r="R799" t="str">
        <f t="shared" si="93"/>
        <v xml:space="preserve">  </v>
      </c>
      <c r="V799">
        <v>0</v>
      </c>
    </row>
    <row r="800" spans="1:22" ht="15" customHeight="1">
      <c r="A800" t="s">
        <v>253</v>
      </c>
      <c r="B800" s="1" t="str">
        <f t="shared" si="91"/>
        <v>01Jul2024eawah</v>
      </c>
      <c r="C800" s="2" t="s">
        <v>517</v>
      </c>
      <c r="D800" t="s">
        <v>109</v>
      </c>
      <c r="E800" t="s">
        <v>31</v>
      </c>
      <c r="F800" t="s">
        <v>38</v>
      </c>
      <c r="H800" t="str">
        <f t="shared" si="92"/>
        <v>01Jul2024eawah</v>
      </c>
      <c r="R800" t="str">
        <f t="shared" si="93"/>
        <v xml:space="preserve">  </v>
      </c>
      <c r="V800">
        <v>0</v>
      </c>
    </row>
    <row r="801" spans="1:22" ht="15" customHeight="1">
      <c r="A801" t="s">
        <v>253</v>
      </c>
      <c r="B801" s="1" t="str">
        <f t="shared" si="91"/>
        <v>01Jul2024eawah</v>
      </c>
      <c r="C801" s="2" t="s">
        <v>517</v>
      </c>
      <c r="D801" t="s">
        <v>109</v>
      </c>
      <c r="E801" t="s">
        <v>31</v>
      </c>
      <c r="F801" t="s">
        <v>67</v>
      </c>
      <c r="H801" t="str">
        <f t="shared" si="92"/>
        <v>01Jul2024eawah</v>
      </c>
      <c r="R801" t="str">
        <f t="shared" si="93"/>
        <v xml:space="preserve">  </v>
      </c>
      <c r="V801">
        <v>0</v>
      </c>
    </row>
    <row r="802" spans="1:22" ht="15" customHeight="1">
      <c r="A802" t="s">
        <v>253</v>
      </c>
      <c r="B802" s="1" t="str">
        <f t="shared" si="91"/>
        <v>01Jul2024eawac</v>
      </c>
      <c r="C802" s="2" t="s">
        <v>517</v>
      </c>
      <c r="D802" t="s">
        <v>109</v>
      </c>
      <c r="E802" t="s">
        <v>110</v>
      </c>
      <c r="F802" t="s">
        <v>32</v>
      </c>
      <c r="H802" t="str">
        <f t="shared" si="92"/>
        <v>01Jul2024eawac</v>
      </c>
      <c r="R802" t="str">
        <f t="shared" si="93"/>
        <v xml:space="preserve">  </v>
      </c>
      <c r="V802">
        <v>0</v>
      </c>
    </row>
    <row r="803" spans="1:22" ht="15" customHeight="1">
      <c r="A803" t="s">
        <v>253</v>
      </c>
      <c r="B803" s="1" t="str">
        <f t="shared" si="91"/>
        <v>01Jul2024eawac</v>
      </c>
      <c r="C803" s="2" t="s">
        <v>517</v>
      </c>
      <c r="D803" t="s">
        <v>109</v>
      </c>
      <c r="E803" t="s">
        <v>110</v>
      </c>
      <c r="F803" t="s">
        <v>38</v>
      </c>
      <c r="H803" t="str">
        <f t="shared" si="92"/>
        <v>01Jul2024eawac</v>
      </c>
      <c r="R803" t="str">
        <f t="shared" si="93"/>
        <v xml:space="preserve">  </v>
      </c>
      <c r="V803">
        <v>0</v>
      </c>
    </row>
    <row r="804" spans="1:22" ht="15" customHeight="1">
      <c r="A804" t="s">
        <v>253</v>
      </c>
      <c r="B804" s="1" t="str">
        <f t="shared" si="91"/>
        <v>01Jul2024eawac</v>
      </c>
      <c r="C804" s="2" t="s">
        <v>517</v>
      </c>
      <c r="D804" t="s">
        <v>109</v>
      </c>
      <c r="E804" t="s">
        <v>110</v>
      </c>
      <c r="F804" t="s">
        <v>67</v>
      </c>
      <c r="H804" t="str">
        <f t="shared" si="92"/>
        <v>01Jul2024eawac</v>
      </c>
      <c r="R804" t="str">
        <f t="shared" si="93"/>
        <v xml:space="preserve">  </v>
      </c>
      <c r="V804">
        <v>0</v>
      </c>
    </row>
    <row r="805" spans="1:22" ht="15" customHeight="1">
      <c r="A805" t="s">
        <v>253</v>
      </c>
      <c r="B805" s="1" t="str">
        <f t="shared" si="91"/>
        <v>01Jul2024wywec</v>
      </c>
      <c r="C805" s="2" t="s">
        <v>517</v>
      </c>
      <c r="D805" t="s">
        <v>139</v>
      </c>
      <c r="E805" t="s">
        <v>110</v>
      </c>
      <c r="F805" t="s">
        <v>32</v>
      </c>
      <c r="H805" t="str">
        <f t="shared" si="92"/>
        <v>01Jul2024wywec</v>
      </c>
      <c r="R805" t="str">
        <f t="shared" si="93"/>
        <v xml:space="preserve">  </v>
      </c>
      <c r="V805">
        <v>0</v>
      </c>
    </row>
    <row r="806" spans="1:22" ht="15" customHeight="1">
      <c r="A806" t="s">
        <v>253</v>
      </c>
      <c r="B806" s="1" t="str">
        <f t="shared" si="91"/>
        <v>01Jul2024wywec</v>
      </c>
      <c r="C806" s="2" t="s">
        <v>517</v>
      </c>
      <c r="D806" t="s">
        <v>139</v>
      </c>
      <c r="E806" t="s">
        <v>110</v>
      </c>
      <c r="F806" t="s">
        <v>38</v>
      </c>
      <c r="H806" t="str">
        <f t="shared" si="92"/>
        <v>01Jul2024wywec</v>
      </c>
      <c r="R806" t="str">
        <f t="shared" si="93"/>
        <v xml:space="preserve">  </v>
      </c>
      <c r="V806">
        <v>0</v>
      </c>
    </row>
    <row r="807" spans="1:22" ht="15" customHeight="1">
      <c r="A807" t="s">
        <v>253</v>
      </c>
      <c r="B807" s="1" t="str">
        <f t="shared" si="91"/>
        <v>01Jul2024wywec</v>
      </c>
      <c r="C807" s="2" t="s">
        <v>517</v>
      </c>
      <c r="D807" t="s">
        <v>139</v>
      </c>
      <c r="E807" t="s">
        <v>110</v>
      </c>
      <c r="F807" t="s">
        <v>67</v>
      </c>
      <c r="H807" t="str">
        <f t="shared" si="92"/>
        <v>01Jul2024wywec</v>
      </c>
      <c r="R807" t="str">
        <f t="shared" si="93"/>
        <v xml:space="preserve">  </v>
      </c>
      <c r="V807">
        <v>0</v>
      </c>
    </row>
    <row r="808" spans="1:22" ht="15" customHeight="1">
      <c r="A808" t="s">
        <v>253</v>
      </c>
      <c r="B808" s="1" t="str">
        <f t="shared" si="91"/>
        <v>07Aug2024foscc</v>
      </c>
      <c r="C808" s="2" t="s">
        <v>635</v>
      </c>
      <c r="D808" t="s">
        <v>336</v>
      </c>
      <c r="E808" t="s">
        <v>110</v>
      </c>
      <c r="F808" t="s">
        <v>32</v>
      </c>
      <c r="H808" t="str">
        <f t="shared" si="92"/>
        <v>07Aug2024foscc</v>
      </c>
      <c r="R808" t="str">
        <f t="shared" si="93"/>
        <v xml:space="preserve">  </v>
      </c>
      <c r="V808">
        <v>0</v>
      </c>
    </row>
    <row r="809" spans="1:22" ht="15" customHeight="1">
      <c r="A809" t="s">
        <v>253</v>
      </c>
      <c r="B809" s="1" t="str">
        <f t="shared" si="91"/>
        <v>07Aug2024foscc</v>
      </c>
      <c r="C809" s="2" t="s">
        <v>635</v>
      </c>
      <c r="D809" t="s">
        <v>336</v>
      </c>
      <c r="E809" t="s">
        <v>110</v>
      </c>
      <c r="F809" t="s">
        <v>38</v>
      </c>
      <c r="H809" t="str">
        <f t="shared" si="92"/>
        <v>07Aug2024foscc</v>
      </c>
      <c r="R809" t="str">
        <f t="shared" si="93"/>
        <v xml:space="preserve">  </v>
      </c>
      <c r="V809">
        <v>0</v>
      </c>
    </row>
    <row r="810" spans="1:22" ht="15" customHeight="1">
      <c r="A810" t="s">
        <v>253</v>
      </c>
      <c r="B810" s="1" t="str">
        <f t="shared" si="91"/>
        <v>07Aug2024foscc</v>
      </c>
      <c r="C810" s="2" t="s">
        <v>635</v>
      </c>
      <c r="D810" t="s">
        <v>336</v>
      </c>
      <c r="E810" t="s">
        <v>110</v>
      </c>
      <c r="F810" t="s">
        <v>67</v>
      </c>
      <c r="H810" t="str">
        <f t="shared" si="92"/>
        <v>07Aug2024foscc</v>
      </c>
      <c r="R810" t="str">
        <f t="shared" si="93"/>
        <v xml:space="preserve">  </v>
      </c>
      <c r="V810">
        <v>0</v>
      </c>
    </row>
    <row r="811" spans="1:22" ht="15" customHeight="1">
      <c r="A811" t="s">
        <v>253</v>
      </c>
      <c r="B811" s="1" t="str">
        <f t="shared" si="91"/>
        <v>07Aug2024lilec</v>
      </c>
      <c r="C811" s="2" t="s">
        <v>635</v>
      </c>
      <c r="D811" t="s">
        <v>261</v>
      </c>
      <c r="E811" t="s">
        <v>110</v>
      </c>
      <c r="F811" t="s">
        <v>32</v>
      </c>
      <c r="H811" t="str">
        <f t="shared" si="92"/>
        <v>07Aug2024lilec</v>
      </c>
      <c r="R811" t="str">
        <f t="shared" si="93"/>
        <v xml:space="preserve">  </v>
      </c>
      <c r="V811">
        <v>0</v>
      </c>
    </row>
    <row r="812" spans="1:22" ht="15" customHeight="1">
      <c r="A812" t="s">
        <v>253</v>
      </c>
      <c r="B812" s="1" t="str">
        <f t="shared" si="91"/>
        <v>07Aug2024lilec</v>
      </c>
      <c r="C812" s="2" t="s">
        <v>635</v>
      </c>
      <c r="D812" t="s">
        <v>261</v>
      </c>
      <c r="E812" t="s">
        <v>110</v>
      </c>
      <c r="F812" t="s">
        <v>38</v>
      </c>
      <c r="H812" t="str">
        <f t="shared" si="92"/>
        <v>07Aug2024lilec</v>
      </c>
      <c r="R812" t="str">
        <f t="shared" si="93"/>
        <v xml:space="preserve">  </v>
      </c>
      <c r="V812">
        <v>0</v>
      </c>
    </row>
    <row r="813" spans="1:22" ht="15" customHeight="1">
      <c r="A813" t="s">
        <v>253</v>
      </c>
      <c r="B813" s="1" t="str">
        <f t="shared" si="91"/>
        <v>07Aug2024lilec</v>
      </c>
      <c r="C813" s="2" t="s">
        <v>635</v>
      </c>
      <c r="D813" t="s">
        <v>261</v>
      </c>
      <c r="E813" t="s">
        <v>110</v>
      </c>
      <c r="F813" t="s">
        <v>67</v>
      </c>
      <c r="H813" t="str">
        <f t="shared" si="92"/>
        <v>07Aug2024lilec</v>
      </c>
      <c r="R813" t="str">
        <f t="shared" si="93"/>
        <v xml:space="preserve">  </v>
      </c>
      <c r="V813">
        <v>0</v>
      </c>
    </row>
    <row r="814" spans="1:22" ht="15" customHeight="1">
      <c r="A814" t="s">
        <v>253</v>
      </c>
      <c r="B814" s="1" t="str">
        <f t="shared" si="91"/>
        <v>10Jul2024pagoc</v>
      </c>
      <c r="C814" s="2" t="s">
        <v>335</v>
      </c>
      <c r="D814" t="s">
        <v>592</v>
      </c>
      <c r="E814" t="s">
        <v>110</v>
      </c>
      <c r="F814" t="s">
        <v>32</v>
      </c>
      <c r="H814" t="str">
        <f t="shared" si="92"/>
        <v>10Jul2024pagoc</v>
      </c>
      <c r="R814" t="str">
        <f t="shared" si="93"/>
        <v xml:space="preserve">  </v>
      </c>
      <c r="V814">
        <v>0</v>
      </c>
    </row>
    <row r="815" spans="1:22" ht="15" customHeight="1">
      <c r="A815" t="s">
        <v>253</v>
      </c>
      <c r="B815" s="1" t="str">
        <f t="shared" ref="B815:B873" si="94">CONCATENATE(C815,D815,E815)</f>
        <v>10Jul2024pagoc</v>
      </c>
      <c r="C815" s="2" t="s">
        <v>335</v>
      </c>
      <c r="D815" t="s">
        <v>592</v>
      </c>
      <c r="E815" t="s">
        <v>110</v>
      </c>
      <c r="F815" t="s">
        <v>38</v>
      </c>
      <c r="H815" t="str">
        <f t="shared" si="92"/>
        <v>10Jul2024pagoc</v>
      </c>
      <c r="R815" t="str">
        <f t="shared" si="93"/>
        <v xml:space="preserve">  </v>
      </c>
      <c r="V815">
        <v>0</v>
      </c>
    </row>
    <row r="816" spans="1:22" ht="15" customHeight="1">
      <c r="A816" t="s">
        <v>253</v>
      </c>
      <c r="B816" s="1" t="str">
        <f t="shared" si="94"/>
        <v>10Jul2024pagoc</v>
      </c>
      <c r="C816" s="2" t="s">
        <v>335</v>
      </c>
      <c r="D816" t="s">
        <v>592</v>
      </c>
      <c r="E816" t="s">
        <v>110</v>
      </c>
      <c r="F816" t="s">
        <v>67</v>
      </c>
      <c r="H816" t="str">
        <f t="shared" si="92"/>
        <v>10Jul2024pagoc</v>
      </c>
      <c r="R816" t="str">
        <f t="shared" si="93"/>
        <v xml:space="preserve">  </v>
      </c>
      <c r="V816">
        <v>0</v>
      </c>
    </row>
    <row r="817" spans="1:28" ht="15" customHeight="1">
      <c r="A817" t="s">
        <v>253</v>
      </c>
      <c r="B817" s="1" t="str">
        <f t="shared" si="94"/>
        <v>15Jul2024poofh</v>
      </c>
      <c r="C817" s="2" t="s">
        <v>563</v>
      </c>
      <c r="D817" t="s">
        <v>145</v>
      </c>
      <c r="E817" t="s">
        <v>31</v>
      </c>
      <c r="F817" t="s">
        <v>32</v>
      </c>
      <c r="H817" t="str">
        <f t="shared" si="92"/>
        <v>15Jul2024poofh</v>
      </c>
      <c r="R817" t="str">
        <f t="shared" si="93"/>
        <v xml:space="preserve">  </v>
      </c>
      <c r="V817">
        <v>0</v>
      </c>
    </row>
    <row r="818" spans="1:28" ht="15" customHeight="1">
      <c r="A818" t="s">
        <v>253</v>
      </c>
      <c r="B818" s="1" t="str">
        <f t="shared" si="94"/>
        <v>15Jul2024poofh</v>
      </c>
      <c r="C818" s="2" t="s">
        <v>563</v>
      </c>
      <c r="D818" t="s">
        <v>145</v>
      </c>
      <c r="E818" t="s">
        <v>31</v>
      </c>
      <c r="F818" t="s">
        <v>38</v>
      </c>
      <c r="H818" t="str">
        <f t="shared" si="92"/>
        <v>15Jul2024poofh</v>
      </c>
      <c r="R818" t="str">
        <f t="shared" si="93"/>
        <v xml:space="preserve">  </v>
      </c>
      <c r="V818">
        <v>0</v>
      </c>
    </row>
    <row r="819" spans="1:28" ht="15" customHeight="1">
      <c r="A819" t="s">
        <v>253</v>
      </c>
      <c r="B819" s="1" t="str">
        <f t="shared" si="94"/>
        <v>15Jul2024poofh</v>
      </c>
      <c r="C819" s="2" t="s">
        <v>563</v>
      </c>
      <c r="D819" t="s">
        <v>145</v>
      </c>
      <c r="E819" t="s">
        <v>31</v>
      </c>
      <c r="F819" t="s">
        <v>67</v>
      </c>
      <c r="H819" t="str">
        <f t="shared" si="92"/>
        <v>15Jul2024poofh</v>
      </c>
      <c r="R819" t="str">
        <f t="shared" si="93"/>
        <v xml:space="preserve">  </v>
      </c>
      <c r="V819">
        <v>0</v>
      </c>
    </row>
    <row r="820" spans="1:28" ht="15" customHeight="1">
      <c r="A820" t="s">
        <v>253</v>
      </c>
      <c r="B820" s="1" t="str">
        <f t="shared" si="94"/>
        <v>01May2024wewanh</v>
      </c>
      <c r="C820" s="2" t="s">
        <v>705</v>
      </c>
      <c r="D820" t="s">
        <v>480</v>
      </c>
      <c r="E820" t="s">
        <v>77</v>
      </c>
      <c r="F820" t="s">
        <v>32</v>
      </c>
      <c r="H820" t="str">
        <f t="shared" si="92"/>
        <v>01May2024wewanh</v>
      </c>
      <c r="R820" t="str">
        <f t="shared" si="93"/>
        <v xml:space="preserve">  </v>
      </c>
      <c r="V820">
        <v>0</v>
      </c>
    </row>
    <row r="821" spans="1:28" ht="15" customHeight="1">
      <c r="A821" t="s">
        <v>253</v>
      </c>
      <c r="B821" s="1" t="str">
        <f t="shared" si="94"/>
        <v>01May2024wewanh</v>
      </c>
      <c r="C821" s="2" t="s">
        <v>705</v>
      </c>
      <c r="D821" t="s">
        <v>480</v>
      </c>
      <c r="E821" t="s">
        <v>77</v>
      </c>
      <c r="F821" t="s">
        <v>38</v>
      </c>
      <c r="H821" t="str">
        <f t="shared" si="92"/>
        <v>01May2024wewanh</v>
      </c>
      <c r="R821" t="str">
        <f t="shared" si="93"/>
        <v xml:space="preserve">  </v>
      </c>
      <c r="V821">
        <v>0</v>
      </c>
    </row>
    <row r="822" spans="1:28" ht="15" customHeight="1">
      <c r="A822" t="s">
        <v>253</v>
      </c>
      <c r="B822" s="1" t="str">
        <f t="shared" si="94"/>
        <v>01May2024wewanh</v>
      </c>
      <c r="C822" s="2" t="s">
        <v>705</v>
      </c>
      <c r="D822" t="s">
        <v>480</v>
      </c>
      <c r="E822" t="s">
        <v>77</v>
      </c>
      <c r="F822" t="s">
        <v>67</v>
      </c>
      <c r="H822" t="str">
        <f t="shared" si="92"/>
        <v>01May2024wewanh</v>
      </c>
      <c r="R822" t="str">
        <f t="shared" si="93"/>
        <v xml:space="preserve">  </v>
      </c>
      <c r="V822">
        <v>0</v>
      </c>
    </row>
    <row r="823" spans="1:28" ht="15" customHeight="1">
      <c r="A823" t="s">
        <v>253</v>
      </c>
      <c r="B823" s="1" t="str">
        <f t="shared" si="94"/>
        <v>05Aug2024wewah</v>
      </c>
      <c r="C823" s="2" t="s">
        <v>616</v>
      </c>
      <c r="D823" t="s">
        <v>480</v>
      </c>
      <c r="E823" t="s">
        <v>31</v>
      </c>
      <c r="F823" t="s">
        <v>32</v>
      </c>
      <c r="H823" t="str">
        <f t="shared" si="92"/>
        <v>05Aug2024wewah</v>
      </c>
      <c r="R823" t="str">
        <f t="shared" si="93"/>
        <v xml:space="preserve">  </v>
      </c>
      <c r="V823">
        <v>0</v>
      </c>
    </row>
    <row r="824" spans="1:28" ht="15" customHeight="1">
      <c r="A824" t="s">
        <v>253</v>
      </c>
      <c r="B824" s="1" t="str">
        <f t="shared" si="94"/>
        <v>05Aug2024wewah</v>
      </c>
      <c r="C824" s="2" t="s">
        <v>616</v>
      </c>
      <c r="D824" t="s">
        <v>480</v>
      </c>
      <c r="E824" t="s">
        <v>31</v>
      </c>
      <c r="F824" t="s">
        <v>38</v>
      </c>
      <c r="G824" t="s">
        <v>36</v>
      </c>
      <c r="H824" t="str">
        <f t="shared" si="92"/>
        <v>05Aug2024wewah</v>
      </c>
      <c r="P824" t="s">
        <v>37</v>
      </c>
      <c r="R824" t="str">
        <f t="shared" si="93"/>
        <v xml:space="preserve">Bee Bombus </v>
      </c>
      <c r="V824">
        <v>1</v>
      </c>
      <c r="AA824" t="s">
        <v>70</v>
      </c>
    </row>
    <row r="825" spans="1:28" ht="15" customHeight="1">
      <c r="A825" t="s">
        <v>253</v>
      </c>
      <c r="B825" s="1" t="str">
        <f t="shared" si="94"/>
        <v>05Aug2024wewah</v>
      </c>
      <c r="C825" s="2" t="s">
        <v>616</v>
      </c>
      <c r="D825" t="s">
        <v>480</v>
      </c>
      <c r="E825" t="s">
        <v>31</v>
      </c>
      <c r="F825" t="s">
        <v>38</v>
      </c>
      <c r="G825" t="s">
        <v>80</v>
      </c>
      <c r="H825" t="str">
        <f t="shared" si="92"/>
        <v>05Aug2024wewahP1</v>
      </c>
      <c r="P825" t="s">
        <v>297</v>
      </c>
      <c r="R825" t="str">
        <f t="shared" si="93"/>
        <v xml:space="preserve">Hoverfly Platycheirus </v>
      </c>
      <c r="S825" s="5" t="s">
        <v>721</v>
      </c>
      <c r="V825">
        <v>1</v>
      </c>
      <c r="W825" t="s">
        <v>722</v>
      </c>
      <c r="X825" t="s">
        <v>288</v>
      </c>
      <c r="Z825" t="s">
        <v>520</v>
      </c>
      <c r="AA825" t="s">
        <v>83</v>
      </c>
    </row>
    <row r="826" spans="1:28" ht="15" customHeight="1">
      <c r="A826" t="s">
        <v>253</v>
      </c>
      <c r="B826" s="1" t="str">
        <f t="shared" si="94"/>
        <v>05Aug2024wewah</v>
      </c>
      <c r="C826" s="2" t="s">
        <v>616</v>
      </c>
      <c r="D826" t="s">
        <v>480</v>
      </c>
      <c r="E826" t="s">
        <v>31</v>
      </c>
      <c r="F826" t="s">
        <v>67</v>
      </c>
      <c r="G826" t="s">
        <v>80</v>
      </c>
      <c r="H826" t="str">
        <f t="shared" si="92"/>
        <v>05Aug2024wewahP2</v>
      </c>
      <c r="P826" t="s">
        <v>297</v>
      </c>
      <c r="R826" t="str">
        <f t="shared" si="93"/>
        <v xml:space="preserve">Hoverfly Platycheirus </v>
      </c>
      <c r="S826" s="5" t="s">
        <v>723</v>
      </c>
      <c r="V826">
        <v>1</v>
      </c>
      <c r="W826" t="s">
        <v>724</v>
      </c>
      <c r="X826" t="s">
        <v>343</v>
      </c>
      <c r="Z826" t="s">
        <v>523</v>
      </c>
      <c r="AA826" t="s">
        <v>83</v>
      </c>
    </row>
    <row r="827" spans="1:28" ht="15" customHeight="1">
      <c r="A827" t="s">
        <v>253</v>
      </c>
      <c r="B827" s="1" t="str">
        <f t="shared" si="94"/>
        <v>19Aug2024fscgh</v>
      </c>
      <c r="C827" s="2" t="s">
        <v>601</v>
      </c>
      <c r="D827" t="s">
        <v>76</v>
      </c>
      <c r="E827" t="s">
        <v>31</v>
      </c>
      <c r="F827" t="s">
        <v>32</v>
      </c>
      <c r="G827" t="s">
        <v>684</v>
      </c>
      <c r="H827" t="str">
        <f t="shared" si="92"/>
        <v>19Aug2024fscgh</v>
      </c>
      <c r="R827" t="str">
        <f t="shared" si="93"/>
        <v xml:space="preserve">small bee  </v>
      </c>
      <c r="V827">
        <v>1</v>
      </c>
      <c r="W827" t="s">
        <v>496</v>
      </c>
      <c r="X827" t="s">
        <v>497</v>
      </c>
    </row>
    <row r="828" spans="1:28" ht="15" customHeight="1">
      <c r="A828" t="s">
        <v>253</v>
      </c>
      <c r="B828" s="1" t="str">
        <f t="shared" si="94"/>
        <v>19Aug2024fscgh</v>
      </c>
      <c r="C828" s="2" t="s">
        <v>601</v>
      </c>
      <c r="D828" t="s">
        <v>76</v>
      </c>
      <c r="E828" t="s">
        <v>31</v>
      </c>
      <c r="F828" t="s">
        <v>38</v>
      </c>
      <c r="G828" t="s">
        <v>80</v>
      </c>
      <c r="H828" t="str">
        <f t="shared" si="92"/>
        <v>19Aug2024fscghP1</v>
      </c>
      <c r="R828" t="str">
        <f t="shared" si="93"/>
        <v xml:space="preserve">Hoverfly  </v>
      </c>
      <c r="S828" s="5" t="s">
        <v>725</v>
      </c>
      <c r="V828">
        <v>1</v>
      </c>
      <c r="W828" t="s">
        <v>496</v>
      </c>
      <c r="X828" t="s">
        <v>497</v>
      </c>
      <c r="Z828" t="s">
        <v>520</v>
      </c>
      <c r="AA828" t="s">
        <v>83</v>
      </c>
    </row>
    <row r="829" spans="1:28" ht="15" customHeight="1">
      <c r="A829" t="s">
        <v>253</v>
      </c>
      <c r="B829" s="1" t="str">
        <f t="shared" si="94"/>
        <v>19Aug2024fscgh</v>
      </c>
      <c r="C829" s="2" t="s">
        <v>601</v>
      </c>
      <c r="D829" t="s">
        <v>76</v>
      </c>
      <c r="E829" t="s">
        <v>31</v>
      </c>
      <c r="F829" t="s">
        <v>67</v>
      </c>
      <c r="G829" t="s">
        <v>684</v>
      </c>
      <c r="H829" t="str">
        <f t="shared" si="92"/>
        <v>19Aug2024fscghS1</v>
      </c>
      <c r="R829" t="str">
        <f t="shared" si="93"/>
        <v xml:space="preserve">small bee  </v>
      </c>
      <c r="V829">
        <v>1</v>
      </c>
      <c r="W829" t="s">
        <v>524</v>
      </c>
      <c r="Z829" t="s">
        <v>576</v>
      </c>
      <c r="AA829" t="s">
        <v>83</v>
      </c>
      <c r="AB829" t="s">
        <v>726</v>
      </c>
    </row>
    <row r="830" spans="1:28" ht="15" customHeight="1">
      <c r="A830" t="s">
        <v>253</v>
      </c>
      <c r="B830" s="1" t="str">
        <f t="shared" si="94"/>
        <v>19Aug2024fscgh</v>
      </c>
      <c r="C830" s="2" t="s">
        <v>601</v>
      </c>
      <c r="D830" t="s">
        <v>76</v>
      </c>
      <c r="E830" t="s">
        <v>31</v>
      </c>
      <c r="F830" t="s">
        <v>67</v>
      </c>
      <c r="G830" t="s">
        <v>36</v>
      </c>
      <c r="H830" t="str">
        <f t="shared" si="92"/>
        <v>19Aug2024fscghP2</v>
      </c>
      <c r="P830" t="s">
        <v>411</v>
      </c>
      <c r="Q830" t="s">
        <v>135</v>
      </c>
      <c r="R830" t="str">
        <f t="shared" si="93"/>
        <v>Bee Agapostemon texanus</v>
      </c>
      <c r="S830" s="5" t="s">
        <v>727</v>
      </c>
      <c r="T830" t="s">
        <v>728</v>
      </c>
      <c r="U830" t="s">
        <v>42</v>
      </c>
      <c r="V830">
        <v>1</v>
      </c>
      <c r="W830" t="s">
        <v>250</v>
      </c>
      <c r="X830" t="s">
        <v>156</v>
      </c>
      <c r="Z830" t="s">
        <v>523</v>
      </c>
      <c r="AA830" t="s">
        <v>83</v>
      </c>
    </row>
    <row r="831" spans="1:28" ht="15" customHeight="1">
      <c r="A831" t="s">
        <v>253</v>
      </c>
      <c r="B831" s="1" t="str">
        <f t="shared" si="94"/>
        <v>08Apr2024stavh</v>
      </c>
      <c r="C831" s="2" t="s">
        <v>360</v>
      </c>
      <c r="D831" t="s">
        <v>30</v>
      </c>
      <c r="E831" t="s">
        <v>31</v>
      </c>
      <c r="F831" t="s">
        <v>32</v>
      </c>
      <c r="G831" t="s">
        <v>36</v>
      </c>
      <c r="H831" t="str">
        <f t="shared" si="92"/>
        <v>08Apr2024stavh</v>
      </c>
      <c r="P831" t="s">
        <v>37</v>
      </c>
      <c r="R831" t="str">
        <f t="shared" si="93"/>
        <v xml:space="preserve">Bee Bombus </v>
      </c>
      <c r="V831">
        <v>1</v>
      </c>
      <c r="W831" t="s">
        <v>729</v>
      </c>
      <c r="X831" t="s">
        <v>35</v>
      </c>
    </row>
    <row r="832" spans="1:28" ht="15" customHeight="1">
      <c r="A832" s="7" t="s">
        <v>253</v>
      </c>
      <c r="B832" s="11" t="str">
        <f t="shared" si="94"/>
        <v>08Apr2024stavh</v>
      </c>
      <c r="C832" s="8" t="s">
        <v>360</v>
      </c>
      <c r="D832" s="7" t="s">
        <v>30</v>
      </c>
      <c r="E832" s="7" t="s">
        <v>31</v>
      </c>
      <c r="F832" s="7" t="s">
        <v>38</v>
      </c>
      <c r="G832" s="7" t="s">
        <v>36</v>
      </c>
      <c r="H832" t="str">
        <f t="shared" si="92"/>
        <v>08Apr2024stavhP1</v>
      </c>
      <c r="I832" s="7"/>
      <c r="J832" s="7"/>
      <c r="K832" s="7"/>
      <c r="L832" s="7"/>
      <c r="M832" s="7"/>
      <c r="N832" s="7"/>
      <c r="O832" s="7"/>
      <c r="P832" s="7" t="s">
        <v>37</v>
      </c>
      <c r="Q832" s="12" t="s">
        <v>126</v>
      </c>
      <c r="R832" t="str">
        <f t="shared" si="93"/>
        <v>Bee Bombus vosnesenskii</v>
      </c>
      <c r="S832" s="5" t="s">
        <v>730</v>
      </c>
      <c r="T832" s="7" t="s">
        <v>731</v>
      </c>
      <c r="U832" s="7" t="s">
        <v>60</v>
      </c>
      <c r="V832" s="7">
        <v>1</v>
      </c>
      <c r="W832" s="7" t="s">
        <v>729</v>
      </c>
      <c r="X832" s="7" t="s">
        <v>35</v>
      </c>
      <c r="Y832" s="7" t="s">
        <v>346</v>
      </c>
      <c r="Z832" s="7" t="s">
        <v>520</v>
      </c>
      <c r="AA832" s="7" t="s">
        <v>83</v>
      </c>
      <c r="AB832" s="7" t="s">
        <v>732</v>
      </c>
    </row>
    <row r="833" spans="1:28" ht="15" customHeight="1">
      <c r="A833" t="s">
        <v>253</v>
      </c>
      <c r="B833" s="1" t="str">
        <f t="shared" si="94"/>
        <v>08Apr2024stavh</v>
      </c>
      <c r="C833" s="2" t="s">
        <v>360</v>
      </c>
      <c r="D833" t="s">
        <v>30</v>
      </c>
      <c r="E833" t="s">
        <v>31</v>
      </c>
      <c r="F833" t="s">
        <v>38</v>
      </c>
      <c r="G833" t="s">
        <v>36</v>
      </c>
      <c r="H833" t="str">
        <f t="shared" si="92"/>
        <v>08Apr2024stavhP2</v>
      </c>
      <c r="P833" t="s">
        <v>37</v>
      </c>
      <c r="Q833" t="s">
        <v>173</v>
      </c>
      <c r="R833" t="str">
        <f t="shared" si="93"/>
        <v>Bee Bombus caliginosus</v>
      </c>
      <c r="S833" s="5" t="s">
        <v>733</v>
      </c>
      <c r="T833" t="s">
        <v>734</v>
      </c>
      <c r="U833" t="s">
        <v>60</v>
      </c>
      <c r="V833">
        <v>1</v>
      </c>
      <c r="W833" t="s">
        <v>729</v>
      </c>
      <c r="X833" t="s">
        <v>35</v>
      </c>
      <c r="Z833" t="s">
        <v>523</v>
      </c>
      <c r="AA833" t="s">
        <v>83</v>
      </c>
    </row>
    <row r="834" spans="1:28" ht="15" customHeight="1">
      <c r="A834" t="s">
        <v>253</v>
      </c>
      <c r="B834" s="1" t="str">
        <f t="shared" si="94"/>
        <v>08Apr2024stavh</v>
      </c>
      <c r="C834" s="2" t="s">
        <v>360</v>
      </c>
      <c r="D834" t="s">
        <v>30</v>
      </c>
      <c r="E834" t="s">
        <v>31</v>
      </c>
      <c r="F834" t="s">
        <v>38</v>
      </c>
      <c r="G834" t="s">
        <v>36</v>
      </c>
      <c r="H834" t="str">
        <f t="shared" si="92"/>
        <v>08Apr2024stavhP3</v>
      </c>
      <c r="P834" t="s">
        <v>37</v>
      </c>
      <c r="Q834" t="s">
        <v>39</v>
      </c>
      <c r="R834" t="str">
        <f t="shared" si="93"/>
        <v>Bee Bombus vos/calig</v>
      </c>
      <c r="S834" s="5" t="s">
        <v>735</v>
      </c>
      <c r="U834" t="s">
        <v>60</v>
      </c>
      <c r="V834">
        <v>1</v>
      </c>
      <c r="W834" t="s">
        <v>729</v>
      </c>
      <c r="X834" t="s">
        <v>35</v>
      </c>
      <c r="Y834" t="s">
        <v>346</v>
      </c>
      <c r="Z834" t="s">
        <v>532</v>
      </c>
      <c r="AA834" t="s">
        <v>83</v>
      </c>
      <c r="AB834" t="s">
        <v>732</v>
      </c>
    </row>
    <row r="835" spans="1:28" ht="15" customHeight="1">
      <c r="A835" t="s">
        <v>253</v>
      </c>
      <c r="B835" s="1" t="str">
        <f t="shared" si="94"/>
        <v>08Apr2024stavh</v>
      </c>
      <c r="C835" s="2" t="s">
        <v>360</v>
      </c>
      <c r="D835" t="s">
        <v>30</v>
      </c>
      <c r="E835" t="s">
        <v>31</v>
      </c>
      <c r="F835" t="s">
        <v>38</v>
      </c>
      <c r="G835" t="s">
        <v>525</v>
      </c>
      <c r="H835" t="str">
        <f t="shared" ref="H835:H898" si="95">CONCATENATE(B835,Z835)</f>
        <v>08Apr2024stavhP4</v>
      </c>
      <c r="P835" t="s">
        <v>37</v>
      </c>
      <c r="Q835" t="s">
        <v>173</v>
      </c>
      <c r="R835" t="str">
        <f t="shared" ref="R835:R897" si="96">G835&amp;" "&amp;P835&amp;" "&amp;Q835</f>
        <v>Bee  Bombus caliginosus</v>
      </c>
      <c r="S835" s="5" t="s">
        <v>736</v>
      </c>
      <c r="T835" t="s">
        <v>737</v>
      </c>
      <c r="U835" t="s">
        <v>60</v>
      </c>
      <c r="V835">
        <v>1</v>
      </c>
      <c r="W835" t="s">
        <v>729</v>
      </c>
      <c r="X835" t="s">
        <v>35</v>
      </c>
      <c r="Z835" t="s">
        <v>535</v>
      </c>
      <c r="AA835" t="s">
        <v>83</v>
      </c>
    </row>
    <row r="836" spans="1:28" ht="15" customHeight="1">
      <c r="A836" t="s">
        <v>253</v>
      </c>
      <c r="B836" s="1" t="str">
        <f t="shared" si="94"/>
        <v>08Apr2024stavh</v>
      </c>
      <c r="C836" s="2" t="s">
        <v>360</v>
      </c>
      <c r="D836" t="s">
        <v>30</v>
      </c>
      <c r="E836" t="s">
        <v>31</v>
      </c>
      <c r="F836" t="s">
        <v>38</v>
      </c>
      <c r="G836" t="s">
        <v>525</v>
      </c>
      <c r="H836" t="str">
        <f t="shared" si="95"/>
        <v>08Apr2024stavhP5</v>
      </c>
      <c r="P836" t="s">
        <v>37</v>
      </c>
      <c r="Q836" t="s">
        <v>173</v>
      </c>
      <c r="R836" t="str">
        <f t="shared" si="96"/>
        <v>Bee  Bombus caliginosus</v>
      </c>
      <c r="S836" s="5" t="s">
        <v>738</v>
      </c>
      <c r="T836" t="s">
        <v>739</v>
      </c>
      <c r="V836">
        <v>1</v>
      </c>
      <c r="W836" t="s">
        <v>729</v>
      </c>
      <c r="X836" t="s">
        <v>35</v>
      </c>
      <c r="Y836" t="s">
        <v>346</v>
      </c>
      <c r="Z836" t="s">
        <v>538</v>
      </c>
      <c r="AA836" t="s">
        <v>83</v>
      </c>
    </row>
    <row r="837" spans="1:28" ht="15" customHeight="1">
      <c r="A837" t="s">
        <v>253</v>
      </c>
      <c r="B837" s="1" t="str">
        <f t="shared" si="94"/>
        <v>08Apr2024stavh</v>
      </c>
      <c r="C837" s="2" t="s">
        <v>360</v>
      </c>
      <c r="D837" t="s">
        <v>30</v>
      </c>
      <c r="E837" t="s">
        <v>31</v>
      </c>
      <c r="F837" t="s">
        <v>38</v>
      </c>
      <c r="G837" t="s">
        <v>525</v>
      </c>
      <c r="H837" t="str">
        <f t="shared" si="95"/>
        <v>08Apr2024stavhP6</v>
      </c>
      <c r="P837" t="s">
        <v>37</v>
      </c>
      <c r="Q837" t="s">
        <v>173</v>
      </c>
      <c r="R837" t="str">
        <f t="shared" si="96"/>
        <v>Bee  Bombus caliginosus</v>
      </c>
      <c r="S837" s="5" t="s">
        <v>740</v>
      </c>
      <c r="T837" t="s">
        <v>741</v>
      </c>
      <c r="U837" t="s">
        <v>60</v>
      </c>
      <c r="V837">
        <v>1</v>
      </c>
      <c r="W837" t="s">
        <v>729</v>
      </c>
      <c r="X837" t="s">
        <v>35</v>
      </c>
      <c r="Z837" t="s">
        <v>540</v>
      </c>
      <c r="AA837" t="s">
        <v>83</v>
      </c>
    </row>
    <row r="838" spans="1:28" ht="15" customHeight="1">
      <c r="A838" t="s">
        <v>253</v>
      </c>
      <c r="B838" s="1" t="str">
        <f t="shared" si="94"/>
        <v>08Apr2024stavh</v>
      </c>
      <c r="C838" s="2" t="s">
        <v>360</v>
      </c>
      <c r="D838" t="s">
        <v>30</v>
      </c>
      <c r="E838" t="s">
        <v>31</v>
      </c>
      <c r="F838" t="s">
        <v>67</v>
      </c>
      <c r="G838" t="s">
        <v>525</v>
      </c>
      <c r="H838" t="str">
        <f t="shared" si="95"/>
        <v>08Apr2024stavhP7</v>
      </c>
      <c r="P838" t="s">
        <v>37</v>
      </c>
      <c r="Q838" t="s">
        <v>173</v>
      </c>
      <c r="R838" t="str">
        <f t="shared" si="96"/>
        <v>Bee  Bombus caliginosus</v>
      </c>
      <c r="S838" s="5" t="s">
        <v>742</v>
      </c>
      <c r="T838" t="s">
        <v>741</v>
      </c>
      <c r="U838" t="s">
        <v>60</v>
      </c>
      <c r="V838">
        <v>1</v>
      </c>
      <c r="W838" t="s">
        <v>729</v>
      </c>
      <c r="X838" t="s">
        <v>35</v>
      </c>
      <c r="Z838" t="s">
        <v>544</v>
      </c>
      <c r="AA838" t="s">
        <v>83</v>
      </c>
    </row>
    <row r="839" spans="1:28" ht="15" customHeight="1">
      <c r="A839" t="s">
        <v>253</v>
      </c>
      <c r="B839" s="1" t="str">
        <f t="shared" si="94"/>
        <v>24Jun2024stavh</v>
      </c>
      <c r="C839" s="2" t="s">
        <v>743</v>
      </c>
      <c r="D839" t="s">
        <v>30</v>
      </c>
      <c r="E839" t="s">
        <v>31</v>
      </c>
      <c r="F839" t="s">
        <v>32</v>
      </c>
      <c r="G839" t="s">
        <v>525</v>
      </c>
      <c r="H839" t="str">
        <f t="shared" si="95"/>
        <v>24Jun2024stavh</v>
      </c>
      <c r="P839" t="s">
        <v>37</v>
      </c>
      <c r="R839" t="str">
        <f t="shared" si="96"/>
        <v xml:space="preserve">Bee  Bombus </v>
      </c>
      <c r="V839">
        <v>2</v>
      </c>
      <c r="W839" t="s">
        <v>34</v>
      </c>
      <c r="X839" t="s">
        <v>35</v>
      </c>
    </row>
    <row r="840" spans="1:28" ht="15" customHeight="1">
      <c r="A840" t="s">
        <v>253</v>
      </c>
      <c r="B840" s="1" t="str">
        <f t="shared" si="94"/>
        <v>24Jun2024stavh</v>
      </c>
      <c r="C840" s="2" t="s">
        <v>743</v>
      </c>
      <c r="D840" t="s">
        <v>30</v>
      </c>
      <c r="E840" t="s">
        <v>31</v>
      </c>
      <c r="F840" t="s">
        <v>38</v>
      </c>
      <c r="G840" t="s">
        <v>525</v>
      </c>
      <c r="H840" t="str">
        <f t="shared" si="95"/>
        <v>24Jun2024stavhP1</v>
      </c>
      <c r="P840" t="s">
        <v>37</v>
      </c>
      <c r="Q840" t="s">
        <v>39</v>
      </c>
      <c r="R840" t="str">
        <f t="shared" si="96"/>
        <v>Bee  Bombus vos/calig</v>
      </c>
      <c r="S840" s="5" t="s">
        <v>744</v>
      </c>
      <c r="T840" t="s">
        <v>745</v>
      </c>
      <c r="U840" t="s">
        <v>42</v>
      </c>
      <c r="V840">
        <v>1</v>
      </c>
      <c r="W840" t="s">
        <v>34</v>
      </c>
      <c r="X840" t="s">
        <v>35</v>
      </c>
      <c r="Z840" t="s">
        <v>520</v>
      </c>
      <c r="AA840" t="s">
        <v>83</v>
      </c>
    </row>
    <row r="841" spans="1:28" ht="15" customHeight="1">
      <c r="A841" t="s">
        <v>253</v>
      </c>
      <c r="B841" s="1" t="str">
        <f t="shared" si="94"/>
        <v>24Jun2024stavh</v>
      </c>
      <c r="C841" s="2" t="s">
        <v>743</v>
      </c>
      <c r="D841" t="s">
        <v>30</v>
      </c>
      <c r="E841" t="s">
        <v>31</v>
      </c>
      <c r="F841" t="s">
        <v>38</v>
      </c>
      <c r="G841" t="s">
        <v>33</v>
      </c>
      <c r="H841" t="str">
        <f t="shared" si="95"/>
        <v>24Jun2024stavhP2</v>
      </c>
      <c r="P841" t="s">
        <v>62</v>
      </c>
      <c r="Q841" t="s">
        <v>63</v>
      </c>
      <c r="R841" t="str">
        <f t="shared" si="96"/>
        <v>Wasp Vespula alascensis</v>
      </c>
      <c r="S841" s="5" t="s">
        <v>746</v>
      </c>
      <c r="T841" t="s">
        <v>747</v>
      </c>
      <c r="V841">
        <v>1</v>
      </c>
      <c r="W841" t="s">
        <v>729</v>
      </c>
      <c r="X841" t="s">
        <v>35</v>
      </c>
      <c r="Z841" t="s">
        <v>523</v>
      </c>
      <c r="AA841" t="s">
        <v>83</v>
      </c>
      <c r="AB841" t="s">
        <v>748</v>
      </c>
    </row>
    <row r="842" spans="1:28" ht="15" customHeight="1">
      <c r="A842" t="s">
        <v>253</v>
      </c>
      <c r="B842" s="1" t="str">
        <f t="shared" si="94"/>
        <v>24Jun2024stavh</v>
      </c>
      <c r="C842" s="2" t="s">
        <v>743</v>
      </c>
      <c r="D842" t="s">
        <v>30</v>
      </c>
      <c r="E842" t="s">
        <v>31</v>
      </c>
      <c r="F842" t="s">
        <v>38</v>
      </c>
      <c r="G842" t="s">
        <v>37</v>
      </c>
      <c r="H842" t="str">
        <f t="shared" si="95"/>
        <v>24Jun2024stavhP3</v>
      </c>
      <c r="P842" t="s">
        <v>37</v>
      </c>
      <c r="Q842" t="s">
        <v>39</v>
      </c>
      <c r="R842" t="str">
        <f t="shared" si="96"/>
        <v>Bombus Bombus vos/calig</v>
      </c>
      <c r="S842" s="5" t="s">
        <v>749</v>
      </c>
      <c r="T842" t="s">
        <v>745</v>
      </c>
      <c r="U842" t="s">
        <v>42</v>
      </c>
      <c r="V842">
        <v>1</v>
      </c>
      <c r="W842" t="s">
        <v>34</v>
      </c>
      <c r="X842" t="s">
        <v>35</v>
      </c>
      <c r="Z842" t="s">
        <v>532</v>
      </c>
      <c r="AA842" t="s">
        <v>83</v>
      </c>
    </row>
    <row r="843" spans="1:28" ht="15" customHeight="1">
      <c r="A843" t="s">
        <v>253</v>
      </c>
      <c r="B843" s="1" t="str">
        <f t="shared" si="94"/>
        <v>24Jun2024stavh</v>
      </c>
      <c r="C843" s="2" t="s">
        <v>743</v>
      </c>
      <c r="D843" t="s">
        <v>30</v>
      </c>
      <c r="E843" t="s">
        <v>31</v>
      </c>
      <c r="F843" t="s">
        <v>38</v>
      </c>
      <c r="G843" t="s">
        <v>33</v>
      </c>
      <c r="H843" t="str">
        <f t="shared" si="95"/>
        <v>24Jun2024stavhP4</v>
      </c>
      <c r="P843" t="s">
        <v>62</v>
      </c>
      <c r="Q843" t="s">
        <v>63</v>
      </c>
      <c r="R843" t="str">
        <f t="shared" si="96"/>
        <v>Wasp Vespula alascensis</v>
      </c>
      <c r="S843" s="5" t="s">
        <v>750</v>
      </c>
      <c r="T843" t="s">
        <v>747</v>
      </c>
      <c r="V843">
        <v>1</v>
      </c>
      <c r="W843" t="s">
        <v>34</v>
      </c>
      <c r="X843" t="s">
        <v>35</v>
      </c>
      <c r="Z843" t="s">
        <v>535</v>
      </c>
    </row>
    <row r="844" spans="1:28" ht="15" customHeight="1">
      <c r="A844" t="s">
        <v>253</v>
      </c>
      <c r="B844" s="1" t="str">
        <f t="shared" si="94"/>
        <v>24Jun2024stavh</v>
      </c>
      <c r="C844" s="2" t="s">
        <v>743</v>
      </c>
      <c r="D844" t="s">
        <v>30</v>
      </c>
      <c r="E844" t="s">
        <v>31</v>
      </c>
      <c r="F844" t="s">
        <v>38</v>
      </c>
      <c r="G844" t="s">
        <v>525</v>
      </c>
      <c r="H844" t="str">
        <f t="shared" si="95"/>
        <v>24Jun2024stavhP5</v>
      </c>
      <c r="P844" t="s">
        <v>37</v>
      </c>
      <c r="Q844" t="s">
        <v>126</v>
      </c>
      <c r="R844" t="str">
        <f t="shared" si="96"/>
        <v>Bee  Bombus vosnesenskii</v>
      </c>
      <c r="S844" s="5" t="s">
        <v>751</v>
      </c>
      <c r="T844" t="s">
        <v>752</v>
      </c>
      <c r="U844" t="s">
        <v>60</v>
      </c>
      <c r="V844">
        <v>1</v>
      </c>
      <c r="W844" t="s">
        <v>34</v>
      </c>
      <c r="X844" t="s">
        <v>35</v>
      </c>
      <c r="Y844" t="s">
        <v>346</v>
      </c>
      <c r="Z844" t="s">
        <v>538</v>
      </c>
      <c r="AA844" t="s">
        <v>83</v>
      </c>
    </row>
    <row r="845" spans="1:28" ht="15" customHeight="1">
      <c r="A845" t="s">
        <v>253</v>
      </c>
      <c r="B845" s="1" t="str">
        <f t="shared" si="94"/>
        <v>24Jun2024stavh</v>
      </c>
      <c r="C845" s="2" t="s">
        <v>743</v>
      </c>
      <c r="D845" t="s">
        <v>30</v>
      </c>
      <c r="E845" t="s">
        <v>31</v>
      </c>
      <c r="F845" t="s">
        <v>38</v>
      </c>
      <c r="G845" t="s">
        <v>33</v>
      </c>
      <c r="H845" t="str">
        <f t="shared" si="95"/>
        <v>24Jun2024stavhP6</v>
      </c>
      <c r="P845" t="s">
        <v>753</v>
      </c>
      <c r="Q845" t="s">
        <v>161</v>
      </c>
      <c r="R845" t="str">
        <f t="shared" si="96"/>
        <v>Wasp Dolicovespula arenaria</v>
      </c>
      <c r="S845" s="5" t="s">
        <v>754</v>
      </c>
      <c r="T845" t="s">
        <v>755</v>
      </c>
      <c r="V845">
        <v>1</v>
      </c>
      <c r="W845" t="s">
        <v>524</v>
      </c>
      <c r="Z845" t="s">
        <v>540</v>
      </c>
      <c r="AA845" t="s">
        <v>83</v>
      </c>
      <c r="AB845" t="s">
        <v>756</v>
      </c>
    </row>
    <row r="846" spans="1:28" ht="15" customHeight="1">
      <c r="A846" t="s">
        <v>253</v>
      </c>
      <c r="B846" s="1" t="str">
        <f t="shared" si="94"/>
        <v>24Jun2024stavh</v>
      </c>
      <c r="C846" s="2" t="s">
        <v>743</v>
      </c>
      <c r="D846" t="s">
        <v>30</v>
      </c>
      <c r="E846" t="s">
        <v>31</v>
      </c>
      <c r="F846" t="s">
        <v>38</v>
      </c>
      <c r="G846" t="s">
        <v>525</v>
      </c>
      <c r="H846" t="str">
        <f t="shared" si="95"/>
        <v>24Jun2024stavhP7</v>
      </c>
      <c r="P846" t="s">
        <v>37</v>
      </c>
      <c r="Q846" t="s">
        <v>39</v>
      </c>
      <c r="R846" t="str">
        <f t="shared" si="96"/>
        <v>Bee  Bombus vos/calig</v>
      </c>
      <c r="S846" s="5" t="s">
        <v>757</v>
      </c>
      <c r="T846" t="s">
        <v>758</v>
      </c>
      <c r="U846" t="s">
        <v>42</v>
      </c>
      <c r="V846">
        <v>1</v>
      </c>
      <c r="W846" t="s">
        <v>34</v>
      </c>
      <c r="X846" t="s">
        <v>35</v>
      </c>
      <c r="Z846" t="s">
        <v>544</v>
      </c>
      <c r="AA846" t="s">
        <v>83</v>
      </c>
    </row>
    <row r="847" spans="1:28" ht="15" customHeight="1">
      <c r="A847" t="s">
        <v>253</v>
      </c>
      <c r="B847" s="1" t="str">
        <f t="shared" si="94"/>
        <v>24Jun2024stavh</v>
      </c>
      <c r="C847" s="2" t="s">
        <v>743</v>
      </c>
      <c r="D847" t="s">
        <v>30</v>
      </c>
      <c r="E847" t="s">
        <v>31</v>
      </c>
      <c r="F847" t="s">
        <v>38</v>
      </c>
      <c r="G847" t="s">
        <v>525</v>
      </c>
      <c r="H847" t="str">
        <f t="shared" si="95"/>
        <v>24Jun2024stavhP8</v>
      </c>
      <c r="P847" t="s">
        <v>37</v>
      </c>
      <c r="Q847" t="s">
        <v>173</v>
      </c>
      <c r="R847" t="str">
        <f t="shared" si="96"/>
        <v>Bee  Bombus caliginosus</v>
      </c>
      <c r="S847" s="5" t="s">
        <v>757</v>
      </c>
      <c r="T847" t="s">
        <v>759</v>
      </c>
      <c r="U847" t="s">
        <v>60</v>
      </c>
      <c r="V847">
        <v>1</v>
      </c>
      <c r="W847" t="s">
        <v>34</v>
      </c>
      <c r="X847" t="s">
        <v>35</v>
      </c>
      <c r="Y847" t="s">
        <v>346</v>
      </c>
      <c r="Z847" t="s">
        <v>547</v>
      </c>
      <c r="AA847" t="s">
        <v>83</v>
      </c>
    </row>
    <row r="848" spans="1:28" ht="15" customHeight="1">
      <c r="A848" t="s">
        <v>253</v>
      </c>
      <c r="B848" s="1" t="str">
        <f t="shared" si="94"/>
        <v>24Jun2024stavh</v>
      </c>
      <c r="C848" s="2" t="s">
        <v>743</v>
      </c>
      <c r="D848" t="s">
        <v>30</v>
      </c>
      <c r="E848" t="s">
        <v>31</v>
      </c>
      <c r="F848" t="s">
        <v>67</v>
      </c>
      <c r="G848" t="s">
        <v>525</v>
      </c>
      <c r="H848" t="str">
        <f t="shared" si="95"/>
        <v>24Jun2024stavhP9</v>
      </c>
      <c r="P848" t="s">
        <v>37</v>
      </c>
      <c r="Q848" t="s">
        <v>39</v>
      </c>
      <c r="R848" t="str">
        <f t="shared" si="96"/>
        <v>Bee  Bombus vos/calig</v>
      </c>
      <c r="S848" s="5" t="s">
        <v>760</v>
      </c>
      <c r="T848" t="s">
        <v>761</v>
      </c>
      <c r="U848" t="s">
        <v>762</v>
      </c>
      <c r="V848">
        <v>1</v>
      </c>
      <c r="W848" t="s">
        <v>34</v>
      </c>
      <c r="X848" t="s">
        <v>35</v>
      </c>
      <c r="Z848" t="s">
        <v>549</v>
      </c>
      <c r="AA848" t="s">
        <v>83</v>
      </c>
    </row>
    <row r="849" spans="1:28" ht="15" customHeight="1">
      <c r="A849" t="s">
        <v>253</v>
      </c>
      <c r="B849" s="1" t="str">
        <f t="shared" si="94"/>
        <v>26Jun2024wyweh</v>
      </c>
      <c r="C849" s="2" t="s">
        <v>429</v>
      </c>
      <c r="D849" t="s">
        <v>139</v>
      </c>
      <c r="E849" t="s">
        <v>31</v>
      </c>
      <c r="F849" t="s">
        <v>32</v>
      </c>
      <c r="G849" t="s">
        <v>525</v>
      </c>
      <c r="H849" t="str">
        <f t="shared" si="95"/>
        <v>26Jun2024wyweh</v>
      </c>
      <c r="P849" t="s">
        <v>37</v>
      </c>
      <c r="R849" t="str">
        <f t="shared" si="96"/>
        <v xml:space="preserve">Bee  Bombus </v>
      </c>
      <c r="V849">
        <v>2</v>
      </c>
      <c r="W849" t="s">
        <v>763</v>
      </c>
      <c r="X849" t="s">
        <v>764</v>
      </c>
    </row>
    <row r="850" spans="1:28" ht="15" customHeight="1">
      <c r="A850" t="s">
        <v>253</v>
      </c>
      <c r="B850" s="1" t="str">
        <f t="shared" si="94"/>
        <v>26Jun2024wyweh</v>
      </c>
      <c r="C850" s="2" t="s">
        <v>429</v>
      </c>
      <c r="D850" t="s">
        <v>139</v>
      </c>
      <c r="E850" t="s">
        <v>31</v>
      </c>
      <c r="F850" t="s">
        <v>38</v>
      </c>
      <c r="G850" t="s">
        <v>36</v>
      </c>
      <c r="H850" t="str">
        <f t="shared" si="95"/>
        <v>26Jun2024wywehP1</v>
      </c>
      <c r="P850" t="s">
        <v>37</v>
      </c>
      <c r="Q850" t="s">
        <v>39</v>
      </c>
      <c r="R850" t="str">
        <f t="shared" si="96"/>
        <v>Bee Bombus vos/calig</v>
      </c>
      <c r="S850" s="5" t="s">
        <v>765</v>
      </c>
      <c r="T850" t="s">
        <v>745</v>
      </c>
      <c r="U850" t="s">
        <v>42</v>
      </c>
      <c r="V850">
        <v>1</v>
      </c>
      <c r="W850" t="s">
        <v>763</v>
      </c>
      <c r="X850" t="s">
        <v>764</v>
      </c>
      <c r="Z850" t="s">
        <v>520</v>
      </c>
      <c r="AA850" t="s">
        <v>83</v>
      </c>
    </row>
    <row r="851" spans="1:28" ht="15" customHeight="1">
      <c r="A851" t="s">
        <v>253</v>
      </c>
      <c r="B851" s="1" t="str">
        <f t="shared" si="94"/>
        <v>26Jun2024wyweh</v>
      </c>
      <c r="C851" s="2" t="s">
        <v>429</v>
      </c>
      <c r="D851" t="s">
        <v>139</v>
      </c>
      <c r="E851" t="s">
        <v>31</v>
      </c>
      <c r="F851" t="s">
        <v>38</v>
      </c>
      <c r="G851" t="s">
        <v>36</v>
      </c>
      <c r="H851" t="str">
        <f t="shared" si="95"/>
        <v>26Jun2024wywehP2</v>
      </c>
      <c r="P851" t="s">
        <v>37</v>
      </c>
      <c r="Q851" t="s">
        <v>39</v>
      </c>
      <c r="R851" t="str">
        <f t="shared" si="96"/>
        <v>Bee Bombus vos/calig</v>
      </c>
      <c r="S851" s="5" t="s">
        <v>766</v>
      </c>
      <c r="T851" t="s">
        <v>745</v>
      </c>
      <c r="U851" t="s">
        <v>42</v>
      </c>
      <c r="V851">
        <v>1</v>
      </c>
      <c r="W851" t="s">
        <v>763</v>
      </c>
      <c r="X851" t="s">
        <v>764</v>
      </c>
      <c r="Z851" t="s">
        <v>523</v>
      </c>
      <c r="AA851" t="s">
        <v>83</v>
      </c>
    </row>
    <row r="852" spans="1:28" ht="15" customHeight="1">
      <c r="A852" t="s">
        <v>253</v>
      </c>
      <c r="B852" s="1" t="str">
        <f t="shared" si="94"/>
        <v>26Jun2024wyweh</v>
      </c>
      <c r="C852" s="2" t="s">
        <v>429</v>
      </c>
      <c r="D852" t="s">
        <v>139</v>
      </c>
      <c r="E852" t="s">
        <v>31</v>
      </c>
      <c r="F852" t="s">
        <v>38</v>
      </c>
      <c r="G852" t="s">
        <v>525</v>
      </c>
      <c r="H852" t="str">
        <f t="shared" si="95"/>
        <v>26Jun2024wywehP3</v>
      </c>
      <c r="P852" t="s">
        <v>37</v>
      </c>
      <c r="Q852" t="s">
        <v>126</v>
      </c>
      <c r="R852" t="str">
        <f t="shared" si="96"/>
        <v>Bee  Bombus vosnesenskii</v>
      </c>
      <c r="S852" s="5" t="s">
        <v>767</v>
      </c>
      <c r="T852" t="s">
        <v>768</v>
      </c>
      <c r="U852" t="s">
        <v>60</v>
      </c>
      <c r="V852">
        <v>1</v>
      </c>
      <c r="W852" t="s">
        <v>769</v>
      </c>
      <c r="X852" t="s">
        <v>764</v>
      </c>
      <c r="Z852" t="s">
        <v>532</v>
      </c>
      <c r="AA852" t="s">
        <v>83</v>
      </c>
    </row>
    <row r="853" spans="1:28" ht="15" customHeight="1">
      <c r="A853" t="s">
        <v>253</v>
      </c>
      <c r="B853" s="1" t="str">
        <f t="shared" si="94"/>
        <v>26Jun2024wyweh</v>
      </c>
      <c r="C853" s="2" t="s">
        <v>429</v>
      </c>
      <c r="D853" t="s">
        <v>139</v>
      </c>
      <c r="E853" t="s">
        <v>31</v>
      </c>
      <c r="F853" t="s">
        <v>67</v>
      </c>
      <c r="H853" t="str">
        <f t="shared" si="95"/>
        <v>26Jun2024wyweh</v>
      </c>
      <c r="R853" t="str">
        <f t="shared" si="96"/>
        <v xml:space="preserve">  </v>
      </c>
      <c r="V853">
        <v>0</v>
      </c>
    </row>
    <row r="854" spans="1:28" ht="15" customHeight="1">
      <c r="A854" t="s">
        <v>253</v>
      </c>
      <c r="B854" s="1" t="str">
        <f t="shared" si="94"/>
        <v>10Jun2024mpsunh</v>
      </c>
      <c r="C854" s="2" t="s">
        <v>263</v>
      </c>
      <c r="D854" t="s">
        <v>154</v>
      </c>
      <c r="E854" t="s">
        <v>77</v>
      </c>
      <c r="F854" t="s">
        <v>32</v>
      </c>
      <c r="H854" t="str">
        <f t="shared" si="95"/>
        <v>10Jun2024mpsunh</v>
      </c>
      <c r="R854" t="str">
        <f t="shared" si="96"/>
        <v xml:space="preserve">  </v>
      </c>
      <c r="V854">
        <v>0</v>
      </c>
    </row>
    <row r="855" spans="1:28" ht="15" customHeight="1">
      <c r="A855" t="s">
        <v>253</v>
      </c>
      <c r="B855" s="1" t="str">
        <f t="shared" si="94"/>
        <v>10Jun2024mpsunh</v>
      </c>
      <c r="C855" s="2" t="s">
        <v>263</v>
      </c>
      <c r="D855" t="s">
        <v>154</v>
      </c>
      <c r="E855" t="s">
        <v>77</v>
      </c>
      <c r="F855" t="s">
        <v>38</v>
      </c>
      <c r="G855" t="s">
        <v>80</v>
      </c>
      <c r="H855" t="str">
        <f t="shared" si="95"/>
        <v>10Jun2024mpsunh</v>
      </c>
      <c r="R855" t="str">
        <f t="shared" si="96"/>
        <v xml:space="preserve">Hoverfly  </v>
      </c>
      <c r="V855">
        <v>1</v>
      </c>
      <c r="W855" t="s">
        <v>387</v>
      </c>
      <c r="X855" t="s">
        <v>388</v>
      </c>
      <c r="AA855" t="s">
        <v>70</v>
      </c>
    </row>
    <row r="856" spans="1:28" ht="15" customHeight="1">
      <c r="A856" t="s">
        <v>253</v>
      </c>
      <c r="B856" s="1" t="str">
        <f t="shared" si="94"/>
        <v>10Jun2024mpsunh</v>
      </c>
      <c r="C856" s="2" t="s">
        <v>263</v>
      </c>
      <c r="D856" t="s">
        <v>154</v>
      </c>
      <c r="E856" t="s">
        <v>77</v>
      </c>
      <c r="F856" t="s">
        <v>38</v>
      </c>
      <c r="G856" t="s">
        <v>525</v>
      </c>
      <c r="H856" t="str">
        <f t="shared" si="95"/>
        <v>10Jun2024mpsunhP1</v>
      </c>
      <c r="P856" t="s">
        <v>37</v>
      </c>
      <c r="Q856" t="s">
        <v>173</v>
      </c>
      <c r="R856" t="str">
        <f t="shared" si="96"/>
        <v>Bee  Bombus caliginosus</v>
      </c>
      <c r="S856" s="5" t="s">
        <v>770</v>
      </c>
      <c r="T856" t="s">
        <v>771</v>
      </c>
      <c r="U856" t="s">
        <v>60</v>
      </c>
      <c r="V856">
        <v>1</v>
      </c>
      <c r="W856" t="s">
        <v>78</v>
      </c>
      <c r="X856" t="s">
        <v>79</v>
      </c>
      <c r="Y856" t="s">
        <v>346</v>
      </c>
      <c r="Z856" t="s">
        <v>520</v>
      </c>
      <c r="AA856" t="s">
        <v>83</v>
      </c>
    </row>
    <row r="857" spans="1:28" ht="15" customHeight="1">
      <c r="A857" t="s">
        <v>253</v>
      </c>
      <c r="B857" s="1" t="str">
        <f t="shared" si="94"/>
        <v>10Jun2024mpsunh</v>
      </c>
      <c r="C857" s="2" t="s">
        <v>263</v>
      </c>
      <c r="D857" t="s">
        <v>154</v>
      </c>
      <c r="E857" t="s">
        <v>77</v>
      </c>
      <c r="F857" t="s">
        <v>67</v>
      </c>
      <c r="G857" t="s">
        <v>80</v>
      </c>
      <c r="H857" t="str">
        <f t="shared" si="95"/>
        <v>10Jun2024mpsunhP2</v>
      </c>
      <c r="R857" t="str">
        <f t="shared" si="96"/>
        <v xml:space="preserve">Hoverfly  </v>
      </c>
      <c r="S857" s="5" t="s">
        <v>772</v>
      </c>
      <c r="V857">
        <v>1</v>
      </c>
      <c r="Z857" t="s">
        <v>523</v>
      </c>
      <c r="AA857" t="s">
        <v>83</v>
      </c>
      <c r="AB857" t="s">
        <v>773</v>
      </c>
    </row>
    <row r="858" spans="1:28" ht="15" customHeight="1">
      <c r="A858" t="s">
        <v>253</v>
      </c>
      <c r="B858" s="1" t="str">
        <f t="shared" si="94"/>
        <v>10Jun2024mpsunh</v>
      </c>
      <c r="C858" s="2" t="s">
        <v>263</v>
      </c>
      <c r="D858" t="s">
        <v>154</v>
      </c>
      <c r="E858" t="s">
        <v>77</v>
      </c>
      <c r="F858" t="s">
        <v>67</v>
      </c>
      <c r="G858" t="s">
        <v>80</v>
      </c>
      <c r="H858" t="str">
        <f t="shared" si="95"/>
        <v>10Jun2024mpsunh</v>
      </c>
      <c r="R858" t="str">
        <f t="shared" si="96"/>
        <v xml:space="preserve">Hoverfly  </v>
      </c>
      <c r="V858">
        <v>1</v>
      </c>
      <c r="W858" t="s">
        <v>724</v>
      </c>
      <c r="X858" t="s">
        <v>774</v>
      </c>
      <c r="AA858" t="s">
        <v>70</v>
      </c>
      <c r="AB858" t="s">
        <v>775</v>
      </c>
    </row>
    <row r="859" spans="1:28" ht="15" customHeight="1">
      <c r="A859" t="s">
        <v>253</v>
      </c>
      <c r="B859" s="1" t="str">
        <f t="shared" si="94"/>
        <v>08Jul2024pagonh</v>
      </c>
      <c r="C859" s="2" t="s">
        <v>334</v>
      </c>
      <c r="D859" t="s">
        <v>592</v>
      </c>
      <c r="E859" t="s">
        <v>77</v>
      </c>
      <c r="F859" t="s">
        <v>32</v>
      </c>
      <c r="G859" t="s">
        <v>33</v>
      </c>
      <c r="H859" t="str">
        <f t="shared" si="95"/>
        <v>08Jul2024pagonh</v>
      </c>
      <c r="R859" t="str">
        <f t="shared" si="96"/>
        <v xml:space="preserve">Wasp  </v>
      </c>
      <c r="S859" s="5" t="s">
        <v>776</v>
      </c>
      <c r="V859">
        <v>1</v>
      </c>
      <c r="W859" t="s">
        <v>78</v>
      </c>
      <c r="X859" t="s">
        <v>79</v>
      </c>
    </row>
    <row r="860" spans="1:28" ht="15" customHeight="1">
      <c r="A860" t="s">
        <v>253</v>
      </c>
      <c r="B860" s="1" t="str">
        <f t="shared" si="94"/>
        <v>08Jul2024pagonh</v>
      </c>
      <c r="C860" s="2" t="s">
        <v>334</v>
      </c>
      <c r="D860" t="s">
        <v>592</v>
      </c>
      <c r="E860" t="s">
        <v>77</v>
      </c>
      <c r="F860" t="s">
        <v>32</v>
      </c>
      <c r="G860" t="s">
        <v>80</v>
      </c>
      <c r="H860" t="str">
        <f t="shared" si="95"/>
        <v>08Jul2024pagonh</v>
      </c>
      <c r="R860" t="str">
        <f t="shared" si="96"/>
        <v xml:space="preserve">Hoverfly  </v>
      </c>
      <c r="V860">
        <v>1</v>
      </c>
      <c r="W860" t="s">
        <v>195</v>
      </c>
      <c r="X860" t="s">
        <v>196</v>
      </c>
    </row>
    <row r="861" spans="1:28" ht="15" customHeight="1">
      <c r="A861" t="s">
        <v>253</v>
      </c>
      <c r="B861" s="1" t="str">
        <f t="shared" si="94"/>
        <v>08Jul2024pagonh</v>
      </c>
      <c r="C861" s="2" t="s">
        <v>334</v>
      </c>
      <c r="D861" t="s">
        <v>592</v>
      </c>
      <c r="E861" t="s">
        <v>77</v>
      </c>
      <c r="F861" t="s">
        <v>38</v>
      </c>
      <c r="G861" t="s">
        <v>33</v>
      </c>
      <c r="H861" t="str">
        <f t="shared" si="95"/>
        <v>08Jul2024pagonhP1</v>
      </c>
      <c r="P861" t="s">
        <v>114</v>
      </c>
      <c r="R861" t="str">
        <f t="shared" si="96"/>
        <v xml:space="preserve">Wasp Eumeninae </v>
      </c>
      <c r="S861" s="5" t="s">
        <v>776</v>
      </c>
      <c r="T861" t="s">
        <v>777</v>
      </c>
      <c r="V861">
        <v>1</v>
      </c>
      <c r="W861" t="s">
        <v>78</v>
      </c>
      <c r="X861" t="s">
        <v>79</v>
      </c>
      <c r="Z861" t="s">
        <v>520</v>
      </c>
      <c r="AA861" t="s">
        <v>83</v>
      </c>
    </row>
    <row r="862" spans="1:28" ht="15" customHeight="1">
      <c r="A862" t="s">
        <v>253</v>
      </c>
      <c r="B862" s="1" t="str">
        <f t="shared" si="94"/>
        <v>08Jul2024pagonh</v>
      </c>
      <c r="C862" s="2" t="s">
        <v>334</v>
      </c>
      <c r="D862" t="s">
        <v>592</v>
      </c>
      <c r="E862" t="s">
        <v>77</v>
      </c>
      <c r="F862" t="s">
        <v>38</v>
      </c>
      <c r="G862" t="s">
        <v>778</v>
      </c>
      <c r="H862" t="str">
        <f t="shared" si="95"/>
        <v>08Jul2024pagonhS2</v>
      </c>
      <c r="R862" t="str">
        <f t="shared" si="96"/>
        <v xml:space="preserve">Wasp or Bee  </v>
      </c>
      <c r="V862">
        <v>1</v>
      </c>
      <c r="W862" t="s">
        <v>78</v>
      </c>
      <c r="X862" t="s">
        <v>79</v>
      </c>
      <c r="Z862" t="s">
        <v>577</v>
      </c>
      <c r="AA862" t="s">
        <v>83</v>
      </c>
    </row>
    <row r="863" spans="1:28" ht="15" customHeight="1">
      <c r="A863" s="7" t="s">
        <v>253</v>
      </c>
      <c r="B863" s="11" t="str">
        <f t="shared" si="94"/>
        <v>08Jul2024pagonh</v>
      </c>
      <c r="C863" s="8" t="s">
        <v>334</v>
      </c>
      <c r="D863" s="7" t="s">
        <v>592</v>
      </c>
      <c r="E863" s="7" t="s">
        <v>77</v>
      </c>
      <c r="F863" s="7" t="s">
        <v>38</v>
      </c>
      <c r="G863" s="7" t="s">
        <v>33</v>
      </c>
      <c r="H863" t="str">
        <f t="shared" si="95"/>
        <v>08Jul2024pagonhP2</v>
      </c>
      <c r="I863" s="7"/>
      <c r="J863" s="7"/>
      <c r="K863" s="7"/>
      <c r="L863" s="7"/>
      <c r="M863" s="7"/>
      <c r="N863" s="7"/>
      <c r="O863" s="7"/>
      <c r="P863" s="7" t="s">
        <v>779</v>
      </c>
      <c r="Q863" s="7"/>
      <c r="R863" t="str">
        <f t="shared" si="96"/>
        <v xml:space="preserve">Wasp Eumeninae ? </v>
      </c>
      <c r="S863" s="9" t="s">
        <v>780</v>
      </c>
      <c r="T863" s="7" t="s">
        <v>781</v>
      </c>
      <c r="U863" s="7"/>
      <c r="V863" s="7">
        <v>1</v>
      </c>
      <c r="W863" s="7" t="s">
        <v>782</v>
      </c>
      <c r="X863" s="7"/>
      <c r="Y863" s="7"/>
      <c r="Z863" s="7" t="s">
        <v>523</v>
      </c>
      <c r="AA863" s="7" t="s">
        <v>83</v>
      </c>
      <c r="AB863" s="7"/>
    </row>
    <row r="864" spans="1:28" ht="15" customHeight="1">
      <c r="A864" t="s">
        <v>253</v>
      </c>
      <c r="B864" s="1" t="str">
        <f t="shared" si="94"/>
        <v>08Jul2024pagonh</v>
      </c>
      <c r="C864" s="2" t="s">
        <v>334</v>
      </c>
      <c r="D864" t="s">
        <v>592</v>
      </c>
      <c r="E864" t="s">
        <v>77</v>
      </c>
      <c r="F864" t="s">
        <v>38</v>
      </c>
      <c r="G864" t="s">
        <v>80</v>
      </c>
      <c r="H864" t="str">
        <f t="shared" si="95"/>
        <v>08Jul2024pagonhP3</v>
      </c>
      <c r="R864" t="str">
        <f t="shared" si="96"/>
        <v xml:space="preserve">Hoverfly  </v>
      </c>
      <c r="S864" s="5" t="s">
        <v>783</v>
      </c>
      <c r="V864">
        <v>1</v>
      </c>
      <c r="W864" t="s">
        <v>782</v>
      </c>
      <c r="Z864" t="s">
        <v>532</v>
      </c>
      <c r="AA864" t="s">
        <v>83</v>
      </c>
    </row>
    <row r="865" spans="1:28" ht="15" customHeight="1">
      <c r="A865" t="s">
        <v>253</v>
      </c>
      <c r="B865" s="1" t="str">
        <f t="shared" si="94"/>
        <v>08Jul2024pagonh</v>
      </c>
      <c r="C865" s="2" t="s">
        <v>334</v>
      </c>
      <c r="D865" t="s">
        <v>592</v>
      </c>
      <c r="E865" t="s">
        <v>77</v>
      </c>
      <c r="F865" t="s">
        <v>38</v>
      </c>
      <c r="G865" t="s">
        <v>80</v>
      </c>
      <c r="H865" t="str">
        <f t="shared" si="95"/>
        <v>08Jul2024pagonhP4</v>
      </c>
      <c r="R865" t="str">
        <f t="shared" si="96"/>
        <v xml:space="preserve">Hoverfly  </v>
      </c>
      <c r="S865" s="5" t="s">
        <v>784</v>
      </c>
      <c r="V865">
        <v>1</v>
      </c>
      <c r="W865" t="s">
        <v>782</v>
      </c>
      <c r="Z865" t="s">
        <v>535</v>
      </c>
      <c r="AA865" t="s">
        <v>83</v>
      </c>
    </row>
    <row r="866" spans="1:28" ht="15" customHeight="1">
      <c r="A866" t="s">
        <v>253</v>
      </c>
      <c r="B866" s="1" t="str">
        <f t="shared" si="94"/>
        <v>08Jul2024pagonh</v>
      </c>
      <c r="C866" s="2" t="s">
        <v>334</v>
      </c>
      <c r="D866" t="s">
        <v>592</v>
      </c>
      <c r="E866" t="s">
        <v>77</v>
      </c>
      <c r="F866" t="s">
        <v>38</v>
      </c>
      <c r="G866" t="s">
        <v>785</v>
      </c>
      <c r="H866" t="str">
        <f t="shared" si="95"/>
        <v>08Jul2024pagonhS1</v>
      </c>
      <c r="R866" t="str">
        <f t="shared" si="96"/>
        <v xml:space="preserve">Bee or Wasp  </v>
      </c>
      <c r="V866">
        <v>1</v>
      </c>
      <c r="W866" t="s">
        <v>782</v>
      </c>
      <c r="Z866" t="s">
        <v>576</v>
      </c>
      <c r="AA866" t="s">
        <v>83</v>
      </c>
    </row>
    <row r="867" spans="1:28" ht="15" customHeight="1">
      <c r="A867" t="s">
        <v>253</v>
      </c>
      <c r="B867" s="1" t="str">
        <f t="shared" si="94"/>
        <v>08Jul2024pagonh</v>
      </c>
      <c r="C867" s="2" t="s">
        <v>334</v>
      </c>
      <c r="D867" t="s">
        <v>592</v>
      </c>
      <c r="E867" t="s">
        <v>77</v>
      </c>
      <c r="F867" t="s">
        <v>67</v>
      </c>
      <c r="G867" t="s">
        <v>36</v>
      </c>
      <c r="H867" t="str">
        <f t="shared" si="95"/>
        <v>08Jul2024pagonh</v>
      </c>
      <c r="P867" t="s">
        <v>166</v>
      </c>
      <c r="Q867" t="s">
        <v>167</v>
      </c>
      <c r="R867" t="str">
        <f t="shared" si="96"/>
        <v>Bee Apis mellifera</v>
      </c>
      <c r="V867">
        <v>1</v>
      </c>
      <c r="W867" t="s">
        <v>78</v>
      </c>
      <c r="X867" t="s">
        <v>79</v>
      </c>
      <c r="AA867" t="s">
        <v>70</v>
      </c>
    </row>
    <row r="868" spans="1:28" ht="15" customHeight="1">
      <c r="A868" t="s">
        <v>253</v>
      </c>
      <c r="B868" s="1" t="str">
        <f t="shared" si="94"/>
        <v>08Jul2024pagonh</v>
      </c>
      <c r="C868" s="2" t="s">
        <v>334</v>
      </c>
      <c r="D868" t="s">
        <v>592</v>
      </c>
      <c r="E868" t="s">
        <v>77</v>
      </c>
      <c r="F868" t="s">
        <v>67</v>
      </c>
      <c r="G868" t="s">
        <v>80</v>
      </c>
      <c r="H868" t="str">
        <f t="shared" si="95"/>
        <v>08Jul2024pagonhP5</v>
      </c>
      <c r="R868" t="str">
        <f t="shared" si="96"/>
        <v xml:space="preserve">Hoverfly  </v>
      </c>
      <c r="S868" s="5" t="s">
        <v>786</v>
      </c>
      <c r="V868">
        <v>1</v>
      </c>
      <c r="W868" t="s">
        <v>78</v>
      </c>
      <c r="X868" t="s">
        <v>79</v>
      </c>
      <c r="Z868" t="s">
        <v>538</v>
      </c>
      <c r="AA868" t="s">
        <v>83</v>
      </c>
    </row>
    <row r="869" spans="1:28" ht="15" customHeight="1">
      <c r="A869" t="s">
        <v>253</v>
      </c>
      <c r="B869" s="1" t="str">
        <f t="shared" si="94"/>
        <v>29Jul2024ymcac</v>
      </c>
      <c r="C869" s="2" t="s">
        <v>204</v>
      </c>
      <c r="D869" t="s">
        <v>194</v>
      </c>
      <c r="E869" t="s">
        <v>110</v>
      </c>
      <c r="F869" t="s">
        <v>32</v>
      </c>
      <c r="H869" t="str">
        <f t="shared" si="95"/>
        <v>29Jul2024ymcac</v>
      </c>
      <c r="R869" t="str">
        <f t="shared" si="96"/>
        <v xml:space="preserve">  </v>
      </c>
      <c r="V869">
        <v>0</v>
      </c>
    </row>
    <row r="870" spans="1:28" ht="14.45">
      <c r="A870" t="s">
        <v>253</v>
      </c>
      <c r="B870" s="1" t="str">
        <f t="shared" si="94"/>
        <v>29Jul2024ymcac</v>
      </c>
      <c r="C870" s="2" t="s">
        <v>204</v>
      </c>
      <c r="D870" t="s">
        <v>194</v>
      </c>
      <c r="E870" t="s">
        <v>110</v>
      </c>
      <c r="F870" t="s">
        <v>38</v>
      </c>
      <c r="G870" t="s">
        <v>80</v>
      </c>
      <c r="H870" t="str">
        <f t="shared" si="95"/>
        <v>29Jul2024ymcac</v>
      </c>
      <c r="R870" t="str">
        <f t="shared" si="96"/>
        <v xml:space="preserve">Hoverfly  </v>
      </c>
      <c r="V870">
        <v>1</v>
      </c>
      <c r="W870" t="s">
        <v>195</v>
      </c>
      <c r="X870" t="s">
        <v>196</v>
      </c>
      <c r="AA870" t="s">
        <v>70</v>
      </c>
    </row>
    <row r="871" spans="1:28" ht="15" customHeight="1">
      <c r="A871" t="s">
        <v>253</v>
      </c>
      <c r="B871" s="1" t="str">
        <f t="shared" si="94"/>
        <v>29Jul2024ymcac</v>
      </c>
      <c r="C871" s="2" t="s">
        <v>204</v>
      </c>
      <c r="D871" t="s">
        <v>194</v>
      </c>
      <c r="E871" t="s">
        <v>110</v>
      </c>
      <c r="F871" t="s">
        <v>67</v>
      </c>
      <c r="G871" t="s">
        <v>787</v>
      </c>
      <c r="H871" t="str">
        <f t="shared" si="95"/>
        <v>29Jul2024ymcac</v>
      </c>
      <c r="R871" t="str">
        <f t="shared" si="96"/>
        <v xml:space="preserve">small black fly  </v>
      </c>
      <c r="V871">
        <v>1</v>
      </c>
      <c r="W871" t="s">
        <v>195</v>
      </c>
      <c r="X871" t="s">
        <v>196</v>
      </c>
      <c r="AB871" t="s">
        <v>788</v>
      </c>
    </row>
    <row r="872" spans="1:28" ht="15" customHeight="1">
      <c r="A872" t="s">
        <v>253</v>
      </c>
      <c r="B872" s="1" t="str">
        <f t="shared" si="94"/>
        <v>29Jul2024ymcac</v>
      </c>
      <c r="C872" s="2" t="s">
        <v>204</v>
      </c>
      <c r="D872" t="s">
        <v>194</v>
      </c>
      <c r="E872" t="s">
        <v>110</v>
      </c>
      <c r="F872" t="s">
        <v>67</v>
      </c>
      <c r="G872" t="s">
        <v>33</v>
      </c>
      <c r="H872" t="str">
        <f t="shared" si="95"/>
        <v>29Jul2024ymcacP1</v>
      </c>
      <c r="P872" t="s">
        <v>62</v>
      </c>
      <c r="Q872" t="s">
        <v>491</v>
      </c>
      <c r="R872" t="str">
        <f t="shared" si="96"/>
        <v>Wasp Vespula pensylvanica</v>
      </c>
      <c r="S872" s="5" t="s">
        <v>789</v>
      </c>
      <c r="T872" t="s">
        <v>790</v>
      </c>
      <c r="V872">
        <v>1</v>
      </c>
      <c r="Z872" t="s">
        <v>520</v>
      </c>
      <c r="AA872" t="s">
        <v>83</v>
      </c>
      <c r="AB872" t="s">
        <v>791</v>
      </c>
    </row>
    <row r="873" spans="1:28" ht="15" customHeight="1">
      <c r="A873" t="s">
        <v>253</v>
      </c>
      <c r="B873" s="1" t="str">
        <f t="shared" si="94"/>
        <v>19Aug2024fosch</v>
      </c>
      <c r="C873" s="2" t="s">
        <v>601</v>
      </c>
      <c r="D873" t="s">
        <v>336</v>
      </c>
      <c r="E873" t="s">
        <v>31</v>
      </c>
      <c r="F873" t="s">
        <v>32</v>
      </c>
      <c r="G873" t="s">
        <v>36</v>
      </c>
      <c r="H873" t="str">
        <f t="shared" si="95"/>
        <v>19Aug2024fosch</v>
      </c>
      <c r="P873" t="s">
        <v>37</v>
      </c>
      <c r="R873" t="str">
        <f t="shared" si="96"/>
        <v xml:space="preserve">Bee Bombus </v>
      </c>
      <c r="V873">
        <v>1</v>
      </c>
      <c r="W873" t="s">
        <v>129</v>
      </c>
      <c r="X873" t="s">
        <v>288</v>
      </c>
    </row>
    <row r="874" spans="1:28" ht="15" customHeight="1">
      <c r="A874" t="s">
        <v>253</v>
      </c>
      <c r="B874" s="1" t="str">
        <f>CONCATENATE(C874,D874,E874)</f>
        <v>19Aug2024fosch</v>
      </c>
      <c r="C874" s="2" t="s">
        <v>601</v>
      </c>
      <c r="D874" t="s">
        <v>336</v>
      </c>
      <c r="E874" t="s">
        <v>31</v>
      </c>
      <c r="F874" t="s">
        <v>38</v>
      </c>
      <c r="G874" t="s">
        <v>36</v>
      </c>
      <c r="H874" t="str">
        <f t="shared" si="95"/>
        <v>19Aug2024foschP1</v>
      </c>
      <c r="P874" t="s">
        <v>37</v>
      </c>
      <c r="Q874" t="s">
        <v>39</v>
      </c>
      <c r="R874" t="str">
        <f t="shared" si="96"/>
        <v>Bee Bombus vos/calig</v>
      </c>
      <c r="S874" t="s">
        <v>792</v>
      </c>
      <c r="T874" t="s">
        <v>793</v>
      </c>
      <c r="U874" t="s">
        <v>42</v>
      </c>
      <c r="V874">
        <v>1</v>
      </c>
      <c r="W874" t="s">
        <v>129</v>
      </c>
      <c r="X874" t="s">
        <v>288</v>
      </c>
      <c r="Z874" t="s">
        <v>520</v>
      </c>
      <c r="AA874" t="s">
        <v>83</v>
      </c>
    </row>
    <row r="875" spans="1:28" ht="15" customHeight="1">
      <c r="A875" t="s">
        <v>253</v>
      </c>
      <c r="B875" s="1" t="str">
        <f>CONCATENATE($C$875,$D$875,$E$875)</f>
        <v>19Aug2024fosch</v>
      </c>
      <c r="C875" s="2" t="s">
        <v>601</v>
      </c>
      <c r="D875" t="s">
        <v>336</v>
      </c>
      <c r="E875" t="s">
        <v>31</v>
      </c>
      <c r="F875" t="s">
        <v>67</v>
      </c>
      <c r="H875" t="str">
        <f t="shared" si="95"/>
        <v>19Aug2024fosch</v>
      </c>
      <c r="R875" t="str">
        <f t="shared" si="96"/>
        <v xml:space="preserve">  </v>
      </c>
      <c r="V875">
        <v>0</v>
      </c>
    </row>
    <row r="876" spans="1:28" s="13" customFormat="1" ht="15" customHeight="1">
      <c r="A876" s="13" t="s">
        <v>28</v>
      </c>
      <c r="B876" s="14" t="str">
        <f>CONCATENATE(C876,D876,E876)</f>
        <v>26Aug2024lileh</v>
      </c>
      <c r="C876" s="15" t="s">
        <v>138</v>
      </c>
      <c r="D876" s="13" t="s">
        <v>261</v>
      </c>
      <c r="E876" s="13" t="s">
        <v>31</v>
      </c>
      <c r="F876" s="15" t="s">
        <v>32</v>
      </c>
      <c r="G876" s="13" t="s">
        <v>80</v>
      </c>
      <c r="H876" t="str">
        <f t="shared" si="95"/>
        <v>26Aug2024lileh</v>
      </c>
      <c r="R876" s="13" t="str">
        <f t="shared" si="96"/>
        <v xml:space="preserve">Hoverfly  </v>
      </c>
      <c r="V876" s="13">
        <v>1</v>
      </c>
      <c r="W876" s="13" t="s">
        <v>155</v>
      </c>
      <c r="X876" s="13" t="s">
        <v>156</v>
      </c>
    </row>
    <row r="877" spans="1:28" s="13" customFormat="1" ht="15" customHeight="1">
      <c r="A877" s="13" t="s">
        <v>28</v>
      </c>
      <c r="B877" s="14" t="str">
        <f t="shared" ref="B877:B898" si="97">CONCATENATE(C877,D877,E877)</f>
        <v>26Aug2024lileh</v>
      </c>
      <c r="C877" s="15" t="s">
        <v>138</v>
      </c>
      <c r="D877" s="13" t="s">
        <v>261</v>
      </c>
      <c r="E877" s="13" t="s">
        <v>31</v>
      </c>
      <c r="F877" s="15" t="s">
        <v>32</v>
      </c>
      <c r="H877" t="str">
        <f t="shared" si="95"/>
        <v>26Aug2024lileh</v>
      </c>
      <c r="P877" s="13" t="s">
        <v>411</v>
      </c>
      <c r="V877" s="13">
        <v>1</v>
      </c>
      <c r="W877" s="13" t="s">
        <v>155</v>
      </c>
      <c r="X877" s="13" t="s">
        <v>156</v>
      </c>
    </row>
    <row r="878" spans="1:28" s="13" customFormat="1" ht="15" customHeight="1">
      <c r="A878" s="13" t="s">
        <v>28</v>
      </c>
      <c r="B878" s="14" t="str">
        <f t="shared" si="97"/>
        <v>26Aug2024lileh</v>
      </c>
      <c r="C878" s="15" t="s">
        <v>138</v>
      </c>
      <c r="D878" s="13" t="s">
        <v>261</v>
      </c>
      <c r="E878" s="13" t="s">
        <v>31</v>
      </c>
      <c r="F878" s="15" t="s">
        <v>38</v>
      </c>
      <c r="G878" s="13" t="s">
        <v>36</v>
      </c>
      <c r="H878" t="str">
        <f t="shared" si="95"/>
        <v>26Aug2024lilehp1</v>
      </c>
      <c r="P878" s="13" t="s">
        <v>411</v>
      </c>
      <c r="Q878" s="13" t="s">
        <v>794</v>
      </c>
      <c r="R878" s="13" t="str">
        <f t="shared" si="96"/>
        <v>Bee Agapostemon Texanus</v>
      </c>
      <c r="T878" s="13" t="s">
        <v>795</v>
      </c>
      <c r="U878" s="13" t="s">
        <v>42</v>
      </c>
      <c r="V878" s="13">
        <v>1</v>
      </c>
      <c r="W878" s="13" t="s">
        <v>155</v>
      </c>
      <c r="X878" s="13" t="s">
        <v>156</v>
      </c>
      <c r="Z878" s="13" t="s">
        <v>43</v>
      </c>
      <c r="AA878" s="13" t="s">
        <v>83</v>
      </c>
    </row>
    <row r="879" spans="1:28" s="7" customFormat="1" ht="15" customHeight="1">
      <c r="A879" s="7" t="s">
        <v>28</v>
      </c>
      <c r="B879" s="11" t="str">
        <f t="shared" si="97"/>
        <v>26Aug2024lileh</v>
      </c>
      <c r="C879" s="8" t="s">
        <v>138</v>
      </c>
      <c r="D879" s="7" t="s">
        <v>261</v>
      </c>
      <c r="E879" s="7" t="s">
        <v>31</v>
      </c>
      <c r="F879" s="8" t="s">
        <v>38</v>
      </c>
      <c r="G879" s="7" t="s">
        <v>36</v>
      </c>
      <c r="H879" t="str">
        <f t="shared" si="95"/>
        <v>26Aug2024lilehp2</v>
      </c>
      <c r="P879" s="7" t="s">
        <v>411</v>
      </c>
      <c r="Q879" s="7" t="s">
        <v>794</v>
      </c>
      <c r="R879" s="7" t="str">
        <f t="shared" ref="R879" si="98">G879&amp;" "&amp;P879&amp;" "&amp;Q879</f>
        <v>Bee Agapostemon Texanus</v>
      </c>
      <c r="T879" s="7" t="s">
        <v>795</v>
      </c>
      <c r="U879" s="7" t="s">
        <v>42</v>
      </c>
      <c r="V879" s="7">
        <v>1</v>
      </c>
      <c r="W879" s="7" t="s">
        <v>155</v>
      </c>
      <c r="X879" s="7" t="s">
        <v>156</v>
      </c>
      <c r="Z879" s="7" t="s">
        <v>47</v>
      </c>
      <c r="AA879" s="7" t="s">
        <v>83</v>
      </c>
      <c r="AB879" s="7" t="s">
        <v>796</v>
      </c>
    </row>
    <row r="880" spans="1:28" s="13" customFormat="1" ht="15" customHeight="1">
      <c r="A880" s="13" t="s">
        <v>28</v>
      </c>
      <c r="B880" s="14" t="str">
        <f t="shared" si="97"/>
        <v>26Aug2024lileh</v>
      </c>
      <c r="C880" s="15" t="s">
        <v>138</v>
      </c>
      <c r="D880" s="13" t="s">
        <v>261</v>
      </c>
      <c r="E880" s="13" t="s">
        <v>31</v>
      </c>
      <c r="F880" s="15" t="s">
        <v>38</v>
      </c>
      <c r="G880" s="13" t="s">
        <v>36</v>
      </c>
      <c r="H880" t="str">
        <f t="shared" si="95"/>
        <v>26Aug2024lilehp3</v>
      </c>
      <c r="P880" s="13" t="s">
        <v>411</v>
      </c>
      <c r="Q880" s="13" t="s">
        <v>794</v>
      </c>
      <c r="R880" s="13" t="str">
        <f t="shared" ref="R880" si="99">G880&amp;" "&amp;P880&amp;" "&amp;Q880</f>
        <v>Bee Agapostemon Texanus</v>
      </c>
      <c r="T880" s="13" t="s">
        <v>795</v>
      </c>
      <c r="U880" s="13" t="s">
        <v>42</v>
      </c>
      <c r="V880" s="13">
        <v>1</v>
      </c>
      <c r="W880" s="13" t="s">
        <v>155</v>
      </c>
      <c r="X880" s="13" t="s">
        <v>156</v>
      </c>
      <c r="Z880" s="13" t="s">
        <v>50</v>
      </c>
      <c r="AA880" s="13" t="s">
        <v>83</v>
      </c>
    </row>
    <row r="881" spans="1:28" s="13" customFormat="1" ht="15" customHeight="1">
      <c r="A881" s="13" t="s">
        <v>28</v>
      </c>
      <c r="B881" s="14" t="str">
        <f t="shared" si="97"/>
        <v>26Aug2024lileh</v>
      </c>
      <c r="C881" s="15" t="s">
        <v>138</v>
      </c>
      <c r="D881" s="13" t="s">
        <v>261</v>
      </c>
      <c r="E881" s="13" t="s">
        <v>31</v>
      </c>
      <c r="F881" s="15" t="s">
        <v>38</v>
      </c>
      <c r="G881" s="13" t="s">
        <v>80</v>
      </c>
      <c r="H881" t="str">
        <f t="shared" si="95"/>
        <v>26Aug2024lilehp4</v>
      </c>
      <c r="P881" s="13" t="s">
        <v>797</v>
      </c>
      <c r="R881" s="13" t="str">
        <f t="shared" si="96"/>
        <v xml:space="preserve">Hoverfly Cheilosia </v>
      </c>
      <c r="S881" s="16" t="s">
        <v>798</v>
      </c>
      <c r="V881" s="13">
        <v>1</v>
      </c>
      <c r="W881" s="13" t="s">
        <v>129</v>
      </c>
      <c r="X881" s="13" t="s">
        <v>288</v>
      </c>
      <c r="Z881" s="13" t="s">
        <v>53</v>
      </c>
      <c r="AA881" s="13" t="s">
        <v>83</v>
      </c>
      <c r="AB881" s="13" t="s">
        <v>799</v>
      </c>
    </row>
    <row r="882" spans="1:28" s="13" customFormat="1" ht="15" customHeight="1">
      <c r="A882" s="13" t="s">
        <v>28</v>
      </c>
      <c r="B882" s="14" t="str">
        <f t="shared" si="97"/>
        <v>26Aug2024lileh</v>
      </c>
      <c r="C882" s="15" t="s">
        <v>138</v>
      </c>
      <c r="D882" s="13" t="s">
        <v>261</v>
      </c>
      <c r="E882" s="13" t="s">
        <v>31</v>
      </c>
      <c r="F882" s="15" t="s">
        <v>67</v>
      </c>
      <c r="G882" s="13" t="s">
        <v>36</v>
      </c>
      <c r="H882" t="str">
        <f t="shared" si="95"/>
        <v>26Aug2024lileh</v>
      </c>
      <c r="P882" s="13" t="s">
        <v>117</v>
      </c>
      <c r="R882" s="13" t="str">
        <f t="shared" si="96"/>
        <v xml:space="preserve">Bee small, dark </v>
      </c>
      <c r="V882" s="13">
        <v>1</v>
      </c>
      <c r="W882" s="13" t="s">
        <v>155</v>
      </c>
      <c r="X882" s="13" t="s">
        <v>156</v>
      </c>
      <c r="AA882" s="13" t="s">
        <v>70</v>
      </c>
    </row>
    <row r="883" spans="1:28" s="13" customFormat="1" ht="15" customHeight="1">
      <c r="A883" s="13" t="s">
        <v>28</v>
      </c>
      <c r="B883" s="14" t="str">
        <f t="shared" si="97"/>
        <v>26Aug2024lileh</v>
      </c>
      <c r="C883" s="15" t="s">
        <v>138</v>
      </c>
      <c r="D883" s="13" t="s">
        <v>261</v>
      </c>
      <c r="E883" s="13" t="s">
        <v>31</v>
      </c>
      <c r="F883" s="15" t="s">
        <v>67</v>
      </c>
      <c r="G883" s="13" t="s">
        <v>481</v>
      </c>
      <c r="H883" t="str">
        <f t="shared" si="95"/>
        <v>26Aug2024lilehp5</v>
      </c>
      <c r="R883" s="13" t="str">
        <f t="shared" si="96"/>
        <v xml:space="preserve">Unknown  </v>
      </c>
      <c r="S883" s="16" t="s">
        <v>800</v>
      </c>
      <c r="V883" s="13">
        <v>1</v>
      </c>
      <c r="W883" s="13" t="s">
        <v>129</v>
      </c>
      <c r="X883" s="13" t="s">
        <v>288</v>
      </c>
      <c r="Z883" s="13" t="s">
        <v>56</v>
      </c>
      <c r="AA883" s="13" t="s">
        <v>83</v>
      </c>
      <c r="AB883" s="13" t="s">
        <v>801</v>
      </c>
    </row>
    <row r="884" spans="1:28" s="13" customFormat="1" ht="15" customHeight="1">
      <c r="A884" s="13" t="s">
        <v>28</v>
      </c>
      <c r="B884" s="14" t="str">
        <f t="shared" si="97"/>
        <v>26Aug2024lileh</v>
      </c>
      <c r="C884" s="15" t="s">
        <v>138</v>
      </c>
      <c r="D884" s="13" t="s">
        <v>261</v>
      </c>
      <c r="E884" s="13" t="s">
        <v>31</v>
      </c>
      <c r="F884" s="15" t="s">
        <v>67</v>
      </c>
      <c r="G884" s="13" t="s">
        <v>36</v>
      </c>
      <c r="H884" t="str">
        <f t="shared" si="95"/>
        <v>26Aug2024lilehp6</v>
      </c>
      <c r="P884" s="13" t="s">
        <v>411</v>
      </c>
      <c r="Q884" s="13" t="s">
        <v>794</v>
      </c>
      <c r="R884" s="13" t="str">
        <f t="shared" si="96"/>
        <v>Bee Agapostemon Texanus</v>
      </c>
      <c r="T884" s="13" t="s">
        <v>795</v>
      </c>
      <c r="U884" s="13" t="s">
        <v>42</v>
      </c>
      <c r="V884" s="13">
        <v>1</v>
      </c>
      <c r="W884" s="13" t="s">
        <v>155</v>
      </c>
      <c r="X884" s="13" t="s">
        <v>156</v>
      </c>
      <c r="Z884" s="13" t="s">
        <v>61</v>
      </c>
      <c r="AA884" s="13" t="s">
        <v>83</v>
      </c>
    </row>
    <row r="885" spans="1:28" s="7" customFormat="1" ht="15" customHeight="1">
      <c r="A885" s="7" t="s">
        <v>28</v>
      </c>
      <c r="B885" s="11" t="str">
        <f t="shared" si="97"/>
        <v>07Aug2024foscnh</v>
      </c>
      <c r="C885" s="8" t="s">
        <v>635</v>
      </c>
      <c r="D885" s="7" t="s">
        <v>336</v>
      </c>
      <c r="E885" s="7" t="s">
        <v>77</v>
      </c>
      <c r="F885" s="8" t="s">
        <v>32</v>
      </c>
      <c r="G885" s="7" t="s">
        <v>802</v>
      </c>
      <c r="H885" t="str">
        <f t="shared" si="95"/>
        <v>07Aug2024foscnh</v>
      </c>
      <c r="P885" s="7" t="s">
        <v>802</v>
      </c>
      <c r="R885" s="7" t="str">
        <f t="shared" si="96"/>
        <v xml:space="preserve">? ? </v>
      </c>
      <c r="V885" s="7">
        <v>1</v>
      </c>
      <c r="W885" s="7" t="s">
        <v>221</v>
      </c>
      <c r="X885" s="7" t="s">
        <v>803</v>
      </c>
      <c r="AB885" s="7" t="s">
        <v>804</v>
      </c>
    </row>
    <row r="886" spans="1:28" s="13" customFormat="1" ht="15" customHeight="1">
      <c r="A886" s="13" t="s">
        <v>28</v>
      </c>
      <c r="B886" s="14" t="str">
        <f t="shared" si="97"/>
        <v>07Aug2024foscnh</v>
      </c>
      <c r="C886" s="15" t="s">
        <v>635</v>
      </c>
      <c r="D886" s="13" t="s">
        <v>336</v>
      </c>
      <c r="E886" s="13" t="s">
        <v>77</v>
      </c>
      <c r="F886" s="15" t="s">
        <v>38</v>
      </c>
      <c r="G886" s="13" t="s">
        <v>36</v>
      </c>
      <c r="H886" t="str">
        <f t="shared" si="95"/>
        <v>07Aug2024foscnhs1</v>
      </c>
      <c r="P886" s="13" t="s">
        <v>117</v>
      </c>
      <c r="R886" s="13" t="str">
        <f t="shared" si="96"/>
        <v xml:space="preserve">Bee small, dark </v>
      </c>
      <c r="V886" s="13">
        <v>1</v>
      </c>
      <c r="W886" s="13" t="s">
        <v>248</v>
      </c>
      <c r="X886" s="13" t="s">
        <v>90</v>
      </c>
      <c r="Z886" s="13" t="s">
        <v>85</v>
      </c>
      <c r="AA886" s="13" t="s">
        <v>83</v>
      </c>
    </row>
    <row r="887" spans="1:28" s="13" customFormat="1" ht="15" customHeight="1">
      <c r="A887" s="13" t="s">
        <v>28</v>
      </c>
      <c r="B887" s="14" t="str">
        <f t="shared" si="97"/>
        <v>07Aug2024foscnh</v>
      </c>
      <c r="C887" s="15" t="s">
        <v>635</v>
      </c>
      <c r="D887" s="13" t="s">
        <v>336</v>
      </c>
      <c r="E887" s="13" t="s">
        <v>77</v>
      </c>
      <c r="F887" s="15" t="s">
        <v>38</v>
      </c>
      <c r="G887" s="13" t="s">
        <v>36</v>
      </c>
      <c r="H887" t="str">
        <f t="shared" si="95"/>
        <v>07Aug2024foscnhs2</v>
      </c>
      <c r="P887" s="13" t="s">
        <v>117</v>
      </c>
      <c r="R887" s="13" t="str">
        <f>G887&amp;" "&amp;P887&amp;" "&amp;Q887</f>
        <v xml:space="preserve">Bee small, dark </v>
      </c>
      <c r="V887" s="13">
        <v>1</v>
      </c>
      <c r="W887" s="13" t="s">
        <v>248</v>
      </c>
      <c r="X887" s="13" t="s">
        <v>90</v>
      </c>
      <c r="Z887" s="13" t="s">
        <v>91</v>
      </c>
      <c r="AA887" s="13" t="s">
        <v>83</v>
      </c>
    </row>
    <row r="888" spans="1:28" s="13" customFormat="1" ht="15" customHeight="1">
      <c r="A888" s="13" t="s">
        <v>28</v>
      </c>
      <c r="B888" s="14" t="str">
        <f t="shared" si="97"/>
        <v>07Aug2024foscnh</v>
      </c>
      <c r="C888" s="15" t="s">
        <v>635</v>
      </c>
      <c r="D888" s="13" t="s">
        <v>336</v>
      </c>
      <c r="E888" s="13" t="s">
        <v>77</v>
      </c>
      <c r="F888" s="15" t="s">
        <v>38</v>
      </c>
      <c r="G888" s="13" t="s">
        <v>36</v>
      </c>
      <c r="H888" t="str">
        <f t="shared" si="95"/>
        <v>07Aug2024foscnhs3</v>
      </c>
      <c r="P888" s="13" t="s">
        <v>117</v>
      </c>
      <c r="R888" s="13" t="str">
        <f t="shared" si="96"/>
        <v xml:space="preserve">Bee small, dark </v>
      </c>
      <c r="V888" s="13">
        <v>1</v>
      </c>
      <c r="W888" s="13" t="s">
        <v>248</v>
      </c>
      <c r="X888" s="13" t="s">
        <v>90</v>
      </c>
      <c r="Z888" s="13" t="s">
        <v>96</v>
      </c>
      <c r="AA888" s="13" t="s">
        <v>83</v>
      </c>
    </row>
    <row r="889" spans="1:28" s="13" customFormat="1" ht="15" customHeight="1">
      <c r="A889" s="13" t="s">
        <v>28</v>
      </c>
      <c r="B889" s="14" t="str">
        <f t="shared" si="97"/>
        <v>07Aug2024foscnh</v>
      </c>
      <c r="C889" s="15" t="s">
        <v>635</v>
      </c>
      <c r="D889" s="13" t="s">
        <v>336</v>
      </c>
      <c r="E889" s="13" t="s">
        <v>77</v>
      </c>
      <c r="F889" s="15" t="s">
        <v>38</v>
      </c>
      <c r="G889" s="13" t="s">
        <v>36</v>
      </c>
      <c r="H889" t="str">
        <f t="shared" si="95"/>
        <v>07Aug2024foscnhs4</v>
      </c>
      <c r="P889" s="13" t="s">
        <v>117</v>
      </c>
      <c r="R889" s="13" t="str">
        <f t="shared" si="96"/>
        <v xml:space="preserve">Bee small, dark </v>
      </c>
      <c r="V889" s="13">
        <v>1</v>
      </c>
      <c r="W889" s="13" t="s">
        <v>248</v>
      </c>
      <c r="X889" s="13" t="s">
        <v>90</v>
      </c>
      <c r="Z889" s="13" t="s">
        <v>97</v>
      </c>
      <c r="AA889" s="13" t="s">
        <v>83</v>
      </c>
      <c r="AB889" s="13" t="s">
        <v>804</v>
      </c>
    </row>
    <row r="890" spans="1:28" s="13" customFormat="1" ht="15" customHeight="1">
      <c r="A890" s="13" t="s">
        <v>28</v>
      </c>
      <c r="B890" s="14" t="str">
        <f t="shared" si="97"/>
        <v>07Aug2024foscnh</v>
      </c>
      <c r="C890" s="15" t="s">
        <v>635</v>
      </c>
      <c r="D890" s="13" t="s">
        <v>336</v>
      </c>
      <c r="E890" s="13" t="s">
        <v>77</v>
      </c>
      <c r="F890" s="15" t="s">
        <v>38</v>
      </c>
      <c r="G890" s="13" t="s">
        <v>36</v>
      </c>
      <c r="H890" t="str">
        <f t="shared" si="95"/>
        <v>07Aug2024foscnhs5</v>
      </c>
      <c r="P890" s="13" t="s">
        <v>117</v>
      </c>
      <c r="R890" s="13" t="str">
        <f t="shared" si="96"/>
        <v xml:space="preserve">Bee small, dark </v>
      </c>
      <c r="V890" s="13">
        <v>1</v>
      </c>
      <c r="W890" s="13" t="s">
        <v>248</v>
      </c>
      <c r="X890" s="13" t="s">
        <v>90</v>
      </c>
      <c r="Z890" s="13" t="s">
        <v>104</v>
      </c>
      <c r="AA890" s="13" t="s">
        <v>83</v>
      </c>
    </row>
    <row r="891" spans="1:28" s="13" customFormat="1" ht="15" customHeight="1">
      <c r="A891" s="13" t="s">
        <v>28</v>
      </c>
      <c r="B891" s="14" t="str">
        <f t="shared" si="97"/>
        <v>07Aug2024foscnh</v>
      </c>
      <c r="C891" s="15" t="s">
        <v>635</v>
      </c>
      <c r="D891" s="13" t="s">
        <v>336</v>
      </c>
      <c r="E891" s="13" t="s">
        <v>77</v>
      </c>
      <c r="F891" s="15" t="s">
        <v>38</v>
      </c>
      <c r="G891" s="13" t="s">
        <v>36</v>
      </c>
      <c r="H891" t="str">
        <f t="shared" si="95"/>
        <v>07Aug2024foscnhs6</v>
      </c>
      <c r="P891" s="13" t="s">
        <v>117</v>
      </c>
      <c r="R891" s="13" t="str">
        <f t="shared" si="96"/>
        <v xml:space="preserve">Bee small, dark </v>
      </c>
      <c r="V891" s="13">
        <v>1</v>
      </c>
      <c r="W891" s="13" t="s">
        <v>248</v>
      </c>
      <c r="X891" s="13" t="s">
        <v>90</v>
      </c>
      <c r="Z891" s="13" t="s">
        <v>105</v>
      </c>
      <c r="AA891" s="13" t="s">
        <v>83</v>
      </c>
    </row>
    <row r="892" spans="1:28" s="13" customFormat="1" ht="15" customHeight="1">
      <c r="A892" s="13" t="s">
        <v>28</v>
      </c>
      <c r="B892" s="14" t="str">
        <f t="shared" si="97"/>
        <v>07Aug2024foscnh</v>
      </c>
      <c r="C892" s="15" t="s">
        <v>635</v>
      </c>
      <c r="D892" s="13" t="s">
        <v>336</v>
      </c>
      <c r="E892" s="13" t="s">
        <v>77</v>
      </c>
      <c r="F892" s="15" t="s">
        <v>38</v>
      </c>
      <c r="G892" s="13" t="s">
        <v>36</v>
      </c>
      <c r="H892" t="str">
        <f t="shared" si="95"/>
        <v>07Aug2024foscnhs7</v>
      </c>
      <c r="P892" s="13" t="s">
        <v>117</v>
      </c>
      <c r="R892" s="13" t="str">
        <f t="shared" si="96"/>
        <v xml:space="preserve">Bee small, dark </v>
      </c>
      <c r="V892" s="13">
        <v>1</v>
      </c>
      <c r="W892" s="13" t="s">
        <v>248</v>
      </c>
      <c r="X892" s="13" t="s">
        <v>90</v>
      </c>
      <c r="Z892" s="13" t="s">
        <v>106</v>
      </c>
      <c r="AA892" s="13" t="s">
        <v>83</v>
      </c>
    </row>
    <row r="893" spans="1:28" s="13" customFormat="1" ht="15" customHeight="1">
      <c r="A893" s="13" t="s">
        <v>28</v>
      </c>
      <c r="B893" s="14" t="str">
        <f t="shared" si="97"/>
        <v>07Aug2024foscnh</v>
      </c>
      <c r="C893" s="15" t="s">
        <v>635</v>
      </c>
      <c r="D893" s="13" t="s">
        <v>336</v>
      </c>
      <c r="E893" s="13" t="s">
        <v>77</v>
      </c>
      <c r="F893" s="15" t="s">
        <v>67</v>
      </c>
      <c r="G893" s="13" t="s">
        <v>36</v>
      </c>
      <c r="H893" t="str">
        <f t="shared" si="95"/>
        <v>07Aug2024foscnh</v>
      </c>
      <c r="P893" s="13" t="s">
        <v>117</v>
      </c>
      <c r="R893" s="13" t="str">
        <f t="shared" si="96"/>
        <v xml:space="preserve">Bee small, dark </v>
      </c>
      <c r="V893" s="13">
        <v>1</v>
      </c>
      <c r="W893" s="13" t="s">
        <v>248</v>
      </c>
      <c r="X893" s="13" t="s">
        <v>90</v>
      </c>
      <c r="AA893" s="13" t="s">
        <v>70</v>
      </c>
    </row>
    <row r="894" spans="1:28" s="13" customFormat="1" ht="15" customHeight="1">
      <c r="A894" s="13" t="s">
        <v>28</v>
      </c>
      <c r="B894" s="14" t="str">
        <f t="shared" si="97"/>
        <v>07Aug2024foscnh</v>
      </c>
      <c r="C894" s="15" t="s">
        <v>635</v>
      </c>
      <c r="D894" s="13" t="s">
        <v>336</v>
      </c>
      <c r="E894" s="13" t="s">
        <v>77</v>
      </c>
      <c r="F894" s="15" t="s">
        <v>67</v>
      </c>
      <c r="G894" s="13" t="s">
        <v>36</v>
      </c>
      <c r="H894" t="str">
        <f t="shared" si="95"/>
        <v>07Aug2024foscnhs8</v>
      </c>
      <c r="P894" s="13" t="s">
        <v>117</v>
      </c>
      <c r="R894" s="13" t="str">
        <f t="shared" si="96"/>
        <v xml:space="preserve">Bee small, dark </v>
      </c>
      <c r="V894" s="13">
        <v>1</v>
      </c>
      <c r="W894" s="13" t="s">
        <v>248</v>
      </c>
      <c r="X894" s="13" t="s">
        <v>90</v>
      </c>
      <c r="Z894" s="13" t="s">
        <v>107</v>
      </c>
      <c r="AA894" s="13" t="s">
        <v>83</v>
      </c>
    </row>
    <row r="895" spans="1:28" s="13" customFormat="1" ht="15" customHeight="1">
      <c r="A895" s="13" t="s">
        <v>28</v>
      </c>
      <c r="B895" s="14" t="str">
        <f t="shared" si="97"/>
        <v>03Jun2024foscc</v>
      </c>
      <c r="C895" s="15" t="s">
        <v>662</v>
      </c>
      <c r="D895" s="13" t="s">
        <v>336</v>
      </c>
      <c r="E895" s="13" t="s">
        <v>110</v>
      </c>
      <c r="F895" s="15" t="s">
        <v>32</v>
      </c>
      <c r="H895" t="str">
        <f t="shared" si="95"/>
        <v>03Jun2024foscc</v>
      </c>
      <c r="R895" s="13" t="str">
        <f t="shared" si="96"/>
        <v xml:space="preserve">  </v>
      </c>
      <c r="V895" s="13">
        <v>0</v>
      </c>
    </row>
    <row r="896" spans="1:28" s="13" customFormat="1" ht="15" customHeight="1">
      <c r="A896" s="13" t="s">
        <v>28</v>
      </c>
      <c r="B896" s="14" t="str">
        <f t="shared" ref="B896:B897" si="100">CONCATENATE(C896,D896,E896)</f>
        <v>03Jun2024foscc</v>
      </c>
      <c r="C896" s="15" t="s">
        <v>662</v>
      </c>
      <c r="D896" s="13" t="s">
        <v>336</v>
      </c>
      <c r="E896" s="13" t="s">
        <v>110</v>
      </c>
      <c r="F896" s="15" t="s">
        <v>38</v>
      </c>
      <c r="H896" t="str">
        <f t="shared" si="95"/>
        <v>03Jun2024foscc</v>
      </c>
      <c r="R896" s="13" t="str">
        <f t="shared" si="96"/>
        <v xml:space="preserve">  </v>
      </c>
      <c r="V896" s="13">
        <v>0</v>
      </c>
    </row>
    <row r="897" spans="1:28" s="13" customFormat="1" ht="15" customHeight="1">
      <c r="A897" s="13" t="s">
        <v>28</v>
      </c>
      <c r="B897" s="14" t="str">
        <f t="shared" si="100"/>
        <v>03Jun2024foscc</v>
      </c>
      <c r="C897" s="15" t="s">
        <v>662</v>
      </c>
      <c r="D897" s="13" t="s">
        <v>336</v>
      </c>
      <c r="E897" s="13" t="s">
        <v>110</v>
      </c>
      <c r="F897" s="15" t="s">
        <v>67</v>
      </c>
      <c r="H897" t="str">
        <f t="shared" si="95"/>
        <v>03Jun2024foscc</v>
      </c>
      <c r="R897" s="13" t="str">
        <f t="shared" si="96"/>
        <v xml:space="preserve">  </v>
      </c>
      <c r="V897" s="13">
        <v>0</v>
      </c>
    </row>
    <row r="898" spans="1:28" s="13" customFormat="1" ht="15" customHeight="1">
      <c r="A898" s="13" t="s">
        <v>28</v>
      </c>
      <c r="B898" s="14" t="str">
        <f t="shared" si="97"/>
        <v>19Aug2024fscgnh</v>
      </c>
      <c r="C898" s="15" t="s">
        <v>601</v>
      </c>
      <c r="D898" s="13" t="s">
        <v>76</v>
      </c>
      <c r="E898" s="13" t="s">
        <v>77</v>
      </c>
      <c r="F898" s="15" t="s">
        <v>32</v>
      </c>
      <c r="G898" s="13" t="s">
        <v>33</v>
      </c>
      <c r="H898" t="str">
        <f t="shared" si="95"/>
        <v>19Aug2024fscgnh</v>
      </c>
      <c r="R898" s="13" t="str">
        <f t="shared" ref="R898:R960" si="101">G898&amp;" "&amp;P898&amp;" "&amp;Q898</f>
        <v xml:space="preserve">Wasp  </v>
      </c>
      <c r="V898" s="13">
        <v>1</v>
      </c>
      <c r="W898" s="13" t="s">
        <v>248</v>
      </c>
      <c r="X898" s="13" t="s">
        <v>90</v>
      </c>
    </row>
    <row r="899" spans="1:28" s="13" customFormat="1" ht="15" customHeight="1">
      <c r="A899" s="13" t="s">
        <v>28</v>
      </c>
      <c r="B899" s="14" t="str">
        <f t="shared" ref="B899:B904" si="102">CONCATENATE(C899,D899,E899)</f>
        <v>19Aug2024fscgnh</v>
      </c>
      <c r="C899" s="15" t="s">
        <v>601</v>
      </c>
      <c r="D899" s="13" t="s">
        <v>76</v>
      </c>
      <c r="E899" s="13" t="s">
        <v>77</v>
      </c>
      <c r="F899" s="15" t="s">
        <v>32</v>
      </c>
      <c r="G899" s="13" t="s">
        <v>80</v>
      </c>
      <c r="H899" t="str">
        <f t="shared" ref="H899:H962" si="103">CONCATENATE(B899,Z899)</f>
        <v>19Aug2024fscgnh</v>
      </c>
      <c r="R899" s="13" t="str">
        <f t="shared" si="101"/>
        <v xml:space="preserve">Hoverfly  </v>
      </c>
      <c r="V899" s="13">
        <v>1</v>
      </c>
      <c r="W899" s="13" t="s">
        <v>78</v>
      </c>
      <c r="X899" s="13" t="s">
        <v>79</v>
      </c>
    </row>
    <row r="900" spans="1:28" s="13" customFormat="1" ht="15" customHeight="1">
      <c r="A900" s="13" t="s">
        <v>28</v>
      </c>
      <c r="B900" s="14" t="str">
        <f t="shared" si="102"/>
        <v>19Aug2024fscgnh</v>
      </c>
      <c r="C900" s="15" t="s">
        <v>601</v>
      </c>
      <c r="D900" s="13" t="s">
        <v>76</v>
      </c>
      <c r="E900" s="13" t="s">
        <v>77</v>
      </c>
      <c r="F900" s="15" t="s">
        <v>38</v>
      </c>
      <c r="G900" s="13" t="s">
        <v>80</v>
      </c>
      <c r="H900" t="str">
        <f t="shared" si="103"/>
        <v>19Aug2024fscgnh</v>
      </c>
      <c r="R900" s="13" t="str">
        <f t="shared" si="101"/>
        <v xml:space="preserve">Hoverfly  </v>
      </c>
      <c r="V900" s="13">
        <v>1</v>
      </c>
      <c r="W900" s="13" t="s">
        <v>654</v>
      </c>
      <c r="AA900" s="13" t="s">
        <v>70</v>
      </c>
      <c r="AB900" s="13" t="s">
        <v>805</v>
      </c>
    </row>
    <row r="901" spans="1:28" s="13" customFormat="1" ht="15" customHeight="1">
      <c r="A901" s="13" t="s">
        <v>28</v>
      </c>
      <c r="B901" s="14" t="str">
        <f t="shared" si="102"/>
        <v>19Aug2024fscgnh</v>
      </c>
      <c r="C901" s="15" t="s">
        <v>601</v>
      </c>
      <c r="D901" s="13" t="s">
        <v>76</v>
      </c>
      <c r="E901" s="13" t="s">
        <v>77</v>
      </c>
      <c r="F901" s="15" t="s">
        <v>38</v>
      </c>
      <c r="G901" s="13" t="s">
        <v>33</v>
      </c>
      <c r="H901" t="str">
        <f t="shared" si="103"/>
        <v>19Aug2024fscgnhp1</v>
      </c>
      <c r="P901" s="13" t="s">
        <v>62</v>
      </c>
      <c r="Q901" s="13" t="s">
        <v>63</v>
      </c>
      <c r="R901" s="13" t="str">
        <f t="shared" si="101"/>
        <v>Wasp Vespula alascensis</v>
      </c>
      <c r="S901" s="16" t="s">
        <v>652</v>
      </c>
      <c r="T901" s="13" t="s">
        <v>806</v>
      </c>
      <c r="V901" s="13">
        <v>1</v>
      </c>
      <c r="W901" s="13" t="s">
        <v>654</v>
      </c>
      <c r="Z901" s="13" t="s">
        <v>43</v>
      </c>
      <c r="AA901" s="13" t="s">
        <v>83</v>
      </c>
      <c r="AB901" s="13" t="s">
        <v>124</v>
      </c>
    </row>
    <row r="902" spans="1:28" s="13" customFormat="1" ht="15" customHeight="1">
      <c r="A902" s="13" t="s">
        <v>28</v>
      </c>
      <c r="B902" s="14" t="str">
        <f t="shared" si="102"/>
        <v>19Aug2024fscgnh</v>
      </c>
      <c r="C902" s="15" t="s">
        <v>601</v>
      </c>
      <c r="D902" s="13" t="s">
        <v>76</v>
      </c>
      <c r="E902" s="13" t="s">
        <v>77</v>
      </c>
      <c r="F902" s="15" t="s">
        <v>38</v>
      </c>
      <c r="G902" s="13" t="s">
        <v>36</v>
      </c>
      <c r="H902" t="str">
        <f t="shared" si="103"/>
        <v>19Aug2024fscgnhs1</v>
      </c>
      <c r="P902" s="13" t="s">
        <v>117</v>
      </c>
      <c r="R902" s="13" t="str">
        <f t="shared" si="101"/>
        <v xml:space="preserve">Bee small, dark </v>
      </c>
      <c r="V902" s="13">
        <v>1</v>
      </c>
      <c r="W902" s="13" t="s">
        <v>248</v>
      </c>
      <c r="X902" s="13" t="s">
        <v>90</v>
      </c>
      <c r="Z902" s="13" t="s">
        <v>85</v>
      </c>
      <c r="AA902" s="13" t="s">
        <v>83</v>
      </c>
    </row>
    <row r="903" spans="1:28" s="13" customFormat="1" ht="15" customHeight="1">
      <c r="A903" s="13" t="s">
        <v>28</v>
      </c>
      <c r="B903" s="14" t="str">
        <f t="shared" si="102"/>
        <v>19Aug2024fscgnh</v>
      </c>
      <c r="C903" s="15" t="s">
        <v>601</v>
      </c>
      <c r="D903" s="13" t="s">
        <v>76</v>
      </c>
      <c r="E903" s="13" t="s">
        <v>77</v>
      </c>
      <c r="F903" s="15" t="s">
        <v>38</v>
      </c>
      <c r="G903" s="13" t="s">
        <v>36</v>
      </c>
      <c r="H903" t="str">
        <f t="shared" si="103"/>
        <v>19Aug2024fscgnh</v>
      </c>
      <c r="P903" s="13" t="s">
        <v>117</v>
      </c>
      <c r="R903" s="13" t="str">
        <f t="shared" si="101"/>
        <v xml:space="preserve">Bee small, dark </v>
      </c>
      <c r="V903" s="13">
        <v>1</v>
      </c>
      <c r="W903" s="13" t="s">
        <v>78</v>
      </c>
      <c r="X903" s="13" t="s">
        <v>79</v>
      </c>
      <c r="AA903" s="13" t="s">
        <v>70</v>
      </c>
    </row>
    <row r="904" spans="1:28" s="13" customFormat="1" ht="15" customHeight="1">
      <c r="A904" s="13" t="s">
        <v>28</v>
      </c>
      <c r="B904" s="14" t="str">
        <f t="shared" si="102"/>
        <v>19Aug2024fscgnh</v>
      </c>
      <c r="C904" s="15" t="s">
        <v>601</v>
      </c>
      <c r="D904" s="13" t="s">
        <v>76</v>
      </c>
      <c r="E904" s="13" t="s">
        <v>77</v>
      </c>
      <c r="F904" s="15" t="s">
        <v>67</v>
      </c>
      <c r="G904" s="13" t="s">
        <v>807</v>
      </c>
      <c r="H904" t="str">
        <f t="shared" si="103"/>
        <v>19Aug2024fscgnh</v>
      </c>
      <c r="R904" s="13" t="str">
        <f t="shared" si="101"/>
        <v xml:space="preserve">Unsure  </v>
      </c>
      <c r="V904" s="13">
        <v>1</v>
      </c>
      <c r="W904" s="13" t="s">
        <v>78</v>
      </c>
      <c r="X904" s="13" t="s">
        <v>79</v>
      </c>
      <c r="AA904" s="13" t="s">
        <v>70</v>
      </c>
    </row>
    <row r="905" spans="1:28" s="13" customFormat="1" ht="15" customHeight="1">
      <c r="A905" s="13" t="s">
        <v>28</v>
      </c>
      <c r="B905" s="14" t="str">
        <f t="shared" ref="B905:B952" si="104">CONCATENATE(C905,D905,E905)</f>
        <v>14Aug2024wyweh</v>
      </c>
      <c r="C905" s="15" t="s">
        <v>312</v>
      </c>
      <c r="D905" s="13" t="s">
        <v>139</v>
      </c>
      <c r="E905" s="13" t="s">
        <v>31</v>
      </c>
      <c r="F905" s="15" t="s">
        <v>32</v>
      </c>
      <c r="G905" s="13" t="s">
        <v>36</v>
      </c>
      <c r="H905" t="str">
        <f t="shared" si="103"/>
        <v>14Aug2024wyweh</v>
      </c>
      <c r="P905" s="13" t="s">
        <v>37</v>
      </c>
      <c r="R905" s="13" t="str">
        <f t="shared" si="101"/>
        <v xml:space="preserve">Bee Bombus </v>
      </c>
      <c r="V905" s="13">
        <v>1</v>
      </c>
      <c r="W905" s="13" t="s">
        <v>155</v>
      </c>
      <c r="X905" s="13" t="s">
        <v>156</v>
      </c>
    </row>
    <row r="906" spans="1:28" s="13" customFormat="1" ht="15" customHeight="1">
      <c r="A906" s="13" t="s">
        <v>28</v>
      </c>
      <c r="B906" s="14" t="str">
        <f t="shared" ref="B906:B907" si="105">CONCATENATE(C906,D906,E906)</f>
        <v>14Aug2024wyweh</v>
      </c>
      <c r="C906" s="15" t="s">
        <v>312</v>
      </c>
      <c r="D906" s="13" t="s">
        <v>139</v>
      </c>
      <c r="E906" s="13" t="s">
        <v>31</v>
      </c>
      <c r="F906" s="15" t="s">
        <v>38</v>
      </c>
      <c r="H906" t="str">
        <f t="shared" si="103"/>
        <v>14Aug2024wyweh</v>
      </c>
      <c r="R906" s="13" t="str">
        <f t="shared" si="101"/>
        <v xml:space="preserve">  </v>
      </c>
      <c r="V906" s="13">
        <v>0</v>
      </c>
    </row>
    <row r="907" spans="1:28" s="13" customFormat="1" ht="15" customHeight="1">
      <c r="A907" s="13" t="s">
        <v>28</v>
      </c>
      <c r="B907" s="14" t="str">
        <f t="shared" si="105"/>
        <v>14Aug2024wyweh</v>
      </c>
      <c r="C907" s="15" t="s">
        <v>312</v>
      </c>
      <c r="D907" s="13" t="s">
        <v>139</v>
      </c>
      <c r="E907" s="13" t="s">
        <v>31</v>
      </c>
      <c r="F907" s="15" t="s">
        <v>67</v>
      </c>
      <c r="H907" t="str">
        <f t="shared" si="103"/>
        <v>14Aug2024wyweh</v>
      </c>
      <c r="R907" s="13" t="str">
        <f t="shared" si="101"/>
        <v xml:space="preserve">  </v>
      </c>
      <c r="V907" s="13">
        <v>0</v>
      </c>
    </row>
    <row r="908" spans="1:28" s="13" customFormat="1" ht="15" customHeight="1">
      <c r="A908" s="13" t="s">
        <v>28</v>
      </c>
      <c r="B908" s="14" t="str">
        <f t="shared" si="104"/>
        <v>18Sep2024pagonh</v>
      </c>
      <c r="C908" s="15" t="s">
        <v>418</v>
      </c>
      <c r="D908" s="13" t="s">
        <v>592</v>
      </c>
      <c r="E908" s="13" t="s">
        <v>77</v>
      </c>
      <c r="F908" s="15" t="s">
        <v>32</v>
      </c>
      <c r="G908" s="13" t="s">
        <v>33</v>
      </c>
      <c r="H908" t="str">
        <f t="shared" si="103"/>
        <v>18Sep2024pagonh</v>
      </c>
      <c r="P908" s="13" t="s">
        <v>62</v>
      </c>
      <c r="R908" s="13" t="str">
        <f t="shared" si="101"/>
        <v xml:space="preserve">Wasp Vespula </v>
      </c>
      <c r="V908" s="13">
        <v>1</v>
      </c>
      <c r="W908" s="13" t="s">
        <v>195</v>
      </c>
      <c r="X908" s="13" t="s">
        <v>196</v>
      </c>
    </row>
    <row r="909" spans="1:28" s="13" customFormat="1" ht="15" customHeight="1">
      <c r="A909" s="13" t="s">
        <v>28</v>
      </c>
      <c r="B909" s="14" t="str">
        <f t="shared" ref="B909:B913" si="106">CONCATENATE(C909,D909,E909)</f>
        <v>18Sep2024pagonh</v>
      </c>
      <c r="C909" s="15" t="s">
        <v>418</v>
      </c>
      <c r="D909" s="13" t="s">
        <v>592</v>
      </c>
      <c r="E909" s="13" t="s">
        <v>77</v>
      </c>
      <c r="F909" s="15" t="s">
        <v>38</v>
      </c>
      <c r="G909" s="13" t="s">
        <v>33</v>
      </c>
      <c r="H909" t="str">
        <f t="shared" si="103"/>
        <v>18Sep2024pagonhp1</v>
      </c>
      <c r="P909" s="13" t="s">
        <v>62</v>
      </c>
      <c r="Q909" s="13" t="s">
        <v>224</v>
      </c>
      <c r="R909" s="13" t="str">
        <f t="shared" si="101"/>
        <v>Wasp Vespula pennsylvanica</v>
      </c>
      <c r="S909" s="16" t="s">
        <v>808</v>
      </c>
      <c r="T909" s="13" t="s">
        <v>809</v>
      </c>
      <c r="V909" s="13">
        <v>1</v>
      </c>
      <c r="W909" s="13" t="s">
        <v>195</v>
      </c>
      <c r="X909" s="13" t="s">
        <v>196</v>
      </c>
      <c r="Z909" s="13" t="s">
        <v>43</v>
      </c>
      <c r="AA909" s="13" t="s">
        <v>83</v>
      </c>
    </row>
    <row r="910" spans="1:28" s="13" customFormat="1" ht="15" customHeight="1">
      <c r="A910" s="13" t="s">
        <v>28</v>
      </c>
      <c r="B910" s="14" t="str">
        <f t="shared" si="106"/>
        <v>18Sep2024pagonh</v>
      </c>
      <c r="C910" s="15" t="s">
        <v>418</v>
      </c>
      <c r="D910" s="13" t="s">
        <v>592</v>
      </c>
      <c r="E910" s="13" t="s">
        <v>77</v>
      </c>
      <c r="F910" s="15" t="s">
        <v>38</v>
      </c>
      <c r="G910" s="13" t="s">
        <v>33</v>
      </c>
      <c r="H910" t="str">
        <f t="shared" si="103"/>
        <v>18Sep2024pagonhp2</v>
      </c>
      <c r="P910" s="13" t="s">
        <v>62</v>
      </c>
      <c r="Q910" s="13" t="s">
        <v>357</v>
      </c>
      <c r="R910" s="13" t="str">
        <f t="shared" si="101"/>
        <v>Wasp Vespula germanica</v>
      </c>
      <c r="S910" s="16" t="s">
        <v>810</v>
      </c>
      <c r="T910" s="13" t="s">
        <v>811</v>
      </c>
      <c r="V910" s="13">
        <v>1</v>
      </c>
      <c r="W910" s="13" t="s">
        <v>195</v>
      </c>
      <c r="X910" s="13" t="s">
        <v>196</v>
      </c>
      <c r="Z910" s="13" t="s">
        <v>47</v>
      </c>
      <c r="AA910" s="13" t="s">
        <v>83</v>
      </c>
    </row>
    <row r="911" spans="1:28" s="13" customFormat="1" ht="15" customHeight="1">
      <c r="A911" s="13" t="s">
        <v>28</v>
      </c>
      <c r="B911" s="14" t="str">
        <f t="shared" si="106"/>
        <v>18Sep2024pagonh</v>
      </c>
      <c r="C911" s="15" t="s">
        <v>418</v>
      </c>
      <c r="D911" s="13" t="s">
        <v>592</v>
      </c>
      <c r="E911" s="13" t="s">
        <v>77</v>
      </c>
      <c r="F911" s="15" t="s">
        <v>38</v>
      </c>
      <c r="G911" s="13" t="s">
        <v>33</v>
      </c>
      <c r="H911" t="str">
        <f t="shared" si="103"/>
        <v>18Sep2024pagonh</v>
      </c>
      <c r="P911" s="13" t="s">
        <v>62</v>
      </c>
      <c r="R911" s="13" t="str">
        <f t="shared" si="101"/>
        <v xml:space="preserve">Wasp Vespula </v>
      </c>
      <c r="V911" s="13">
        <v>1</v>
      </c>
      <c r="W911" s="13" t="s">
        <v>195</v>
      </c>
      <c r="X911" s="13" t="s">
        <v>196</v>
      </c>
      <c r="AA911" s="13" t="s">
        <v>70</v>
      </c>
    </row>
    <row r="912" spans="1:28" s="13" customFormat="1" ht="15" customHeight="1">
      <c r="A912" s="13" t="s">
        <v>28</v>
      </c>
      <c r="B912" s="14" t="str">
        <f t="shared" si="106"/>
        <v>18Sep2024pagonh</v>
      </c>
      <c r="C912" s="15" t="s">
        <v>418</v>
      </c>
      <c r="D912" s="13" t="s">
        <v>592</v>
      </c>
      <c r="E912" s="13" t="s">
        <v>77</v>
      </c>
      <c r="F912" s="15" t="s">
        <v>67</v>
      </c>
      <c r="G912" s="13" t="s">
        <v>33</v>
      </c>
      <c r="H912" t="str">
        <f t="shared" si="103"/>
        <v>18Sep2024pagonhp3</v>
      </c>
      <c r="P912" s="13" t="s">
        <v>62</v>
      </c>
      <c r="Q912" s="13" t="s">
        <v>224</v>
      </c>
      <c r="R912" s="13" t="str">
        <f t="shared" si="101"/>
        <v>Wasp Vespula pennsylvanica</v>
      </c>
      <c r="S912" s="16" t="s">
        <v>812</v>
      </c>
      <c r="T912" s="13" t="s">
        <v>813</v>
      </c>
      <c r="V912" s="13">
        <v>1</v>
      </c>
      <c r="W912" s="13" t="s">
        <v>195</v>
      </c>
      <c r="X912" s="13" t="s">
        <v>196</v>
      </c>
      <c r="Z912" s="13" t="s">
        <v>50</v>
      </c>
      <c r="AA912" s="13" t="s">
        <v>83</v>
      </c>
    </row>
    <row r="913" spans="1:28" s="13" customFormat="1" ht="15" customHeight="1">
      <c r="A913" s="13" t="s">
        <v>28</v>
      </c>
      <c r="B913" s="14" t="str">
        <f t="shared" si="106"/>
        <v>18Sep2024pagonh</v>
      </c>
      <c r="C913" s="15" t="s">
        <v>418</v>
      </c>
      <c r="D913" s="13" t="s">
        <v>592</v>
      </c>
      <c r="E913" s="13" t="s">
        <v>77</v>
      </c>
      <c r="F913" s="15" t="s">
        <v>67</v>
      </c>
      <c r="G913" s="13" t="s">
        <v>33</v>
      </c>
      <c r="H913" t="str">
        <f t="shared" si="103"/>
        <v>18Sep2024pagonh</v>
      </c>
      <c r="P913" s="13" t="s">
        <v>62</v>
      </c>
      <c r="R913" s="13" t="str">
        <f t="shared" si="101"/>
        <v xml:space="preserve">Wasp Vespula </v>
      </c>
      <c r="V913" s="13">
        <v>1</v>
      </c>
      <c r="W913" s="13" t="s">
        <v>195</v>
      </c>
      <c r="X913" s="13" t="s">
        <v>196</v>
      </c>
      <c r="AA913" s="13" t="s">
        <v>70</v>
      </c>
    </row>
    <row r="914" spans="1:28" s="13" customFormat="1" ht="15" customHeight="1">
      <c r="A914" s="13" t="s">
        <v>28</v>
      </c>
      <c r="B914" s="14" t="str">
        <f t="shared" si="104"/>
        <v>24Jun2024fscgh</v>
      </c>
      <c r="C914" s="15" t="s">
        <v>743</v>
      </c>
      <c r="D914" s="13" t="s">
        <v>76</v>
      </c>
      <c r="E914" s="13" t="s">
        <v>31</v>
      </c>
      <c r="F914" s="15" t="s">
        <v>32</v>
      </c>
      <c r="H914" t="str">
        <f t="shared" si="103"/>
        <v>24Jun2024fscgh</v>
      </c>
      <c r="R914" s="13" t="str">
        <f t="shared" si="101"/>
        <v xml:space="preserve">  </v>
      </c>
      <c r="V914" s="13">
        <v>0</v>
      </c>
    </row>
    <row r="915" spans="1:28" s="13" customFormat="1" ht="15" customHeight="1">
      <c r="A915" s="13" t="s">
        <v>28</v>
      </c>
      <c r="B915" s="14" t="str">
        <f t="shared" ref="B915:B923" si="107">CONCATENATE(C915,D915,E915)</f>
        <v>24Jun2024fscgh</v>
      </c>
      <c r="C915" s="15" t="s">
        <v>743</v>
      </c>
      <c r="D915" s="13" t="s">
        <v>76</v>
      </c>
      <c r="E915" s="13" t="s">
        <v>31</v>
      </c>
      <c r="F915" s="15" t="s">
        <v>38</v>
      </c>
      <c r="G915" s="13" t="s">
        <v>36</v>
      </c>
      <c r="H915" t="str">
        <f t="shared" si="103"/>
        <v>24Jun2024fscghs1</v>
      </c>
      <c r="P915" s="13" t="s">
        <v>117</v>
      </c>
      <c r="R915" s="13" t="str">
        <f t="shared" si="101"/>
        <v xml:space="preserve">Bee small, dark </v>
      </c>
      <c r="V915" s="13">
        <v>1</v>
      </c>
      <c r="W915" s="13" t="s">
        <v>814</v>
      </c>
      <c r="X915" s="13" t="s">
        <v>815</v>
      </c>
      <c r="Z915" s="13" t="s">
        <v>85</v>
      </c>
      <c r="AA915" s="13" t="s">
        <v>83</v>
      </c>
      <c r="AB915" s="13" t="s">
        <v>241</v>
      </c>
    </row>
    <row r="916" spans="1:28" s="13" customFormat="1" ht="15" customHeight="1">
      <c r="A916" s="13" t="s">
        <v>28</v>
      </c>
      <c r="B916" s="14" t="str">
        <f t="shared" si="107"/>
        <v>24Jun2024fscgh</v>
      </c>
      <c r="C916" s="15" t="s">
        <v>743</v>
      </c>
      <c r="D916" s="13" t="s">
        <v>76</v>
      </c>
      <c r="E916" s="13" t="s">
        <v>31</v>
      </c>
      <c r="F916" s="15" t="s">
        <v>38</v>
      </c>
      <c r="G916" s="13" t="s">
        <v>36</v>
      </c>
      <c r="H916" t="str">
        <f t="shared" si="103"/>
        <v>24Jun2024fscghs2</v>
      </c>
      <c r="P916" s="13" t="s">
        <v>117</v>
      </c>
      <c r="R916" s="13" t="str">
        <f t="shared" si="101"/>
        <v xml:space="preserve">Bee small, dark </v>
      </c>
      <c r="V916" s="13">
        <v>1</v>
      </c>
      <c r="W916" s="13" t="s">
        <v>814</v>
      </c>
      <c r="X916" s="13" t="s">
        <v>815</v>
      </c>
      <c r="Z916" s="13" t="s">
        <v>91</v>
      </c>
      <c r="AA916" s="13" t="s">
        <v>83</v>
      </c>
      <c r="AB916" s="13" t="s">
        <v>241</v>
      </c>
    </row>
    <row r="917" spans="1:28" s="13" customFormat="1" ht="15" customHeight="1">
      <c r="A917" s="13" t="s">
        <v>28</v>
      </c>
      <c r="B917" s="14" t="str">
        <f t="shared" si="107"/>
        <v>24Jun2024fscgh</v>
      </c>
      <c r="C917" s="15" t="s">
        <v>743</v>
      </c>
      <c r="D917" s="13" t="s">
        <v>76</v>
      </c>
      <c r="E917" s="13" t="s">
        <v>31</v>
      </c>
      <c r="F917" s="15" t="s">
        <v>67</v>
      </c>
      <c r="G917" s="13" t="s">
        <v>481</v>
      </c>
      <c r="H917" t="str">
        <f t="shared" si="103"/>
        <v>24Jun2024fscgh</v>
      </c>
      <c r="P917" s="13" t="s">
        <v>117</v>
      </c>
      <c r="R917" s="13" t="str">
        <f t="shared" si="101"/>
        <v xml:space="preserve">Unknown small, dark </v>
      </c>
      <c r="V917" s="13">
        <v>1</v>
      </c>
      <c r="W917" s="13" t="s">
        <v>271</v>
      </c>
      <c r="X917" s="13" t="s">
        <v>35</v>
      </c>
      <c r="AA917" s="13" t="s">
        <v>70</v>
      </c>
    </row>
    <row r="918" spans="1:28" s="13" customFormat="1" ht="15" customHeight="1">
      <c r="A918" s="13" t="s">
        <v>28</v>
      </c>
      <c r="B918" s="14" t="str">
        <f t="shared" si="107"/>
        <v>24Jun2024fscgh</v>
      </c>
      <c r="C918" s="15" t="s">
        <v>743</v>
      </c>
      <c r="D918" s="13" t="s">
        <v>76</v>
      </c>
      <c r="E918" s="13" t="s">
        <v>31</v>
      </c>
      <c r="F918" s="15" t="s">
        <v>67</v>
      </c>
      <c r="G918" s="13" t="s">
        <v>36</v>
      </c>
      <c r="H918" t="str">
        <f t="shared" si="103"/>
        <v>24Jun2024fscghp1</v>
      </c>
      <c r="P918" s="13" t="s">
        <v>37</v>
      </c>
      <c r="Q918" s="13" t="s">
        <v>39</v>
      </c>
      <c r="R918" s="13" t="str">
        <f t="shared" si="101"/>
        <v>Bee Bombus vos/calig</v>
      </c>
      <c r="T918" s="13" t="s">
        <v>816</v>
      </c>
      <c r="U918" s="13" t="s">
        <v>42</v>
      </c>
      <c r="V918" s="13">
        <v>1</v>
      </c>
      <c r="W918" s="13" t="s">
        <v>34</v>
      </c>
      <c r="X918" s="13" t="s">
        <v>35</v>
      </c>
      <c r="Z918" s="13" t="s">
        <v>43</v>
      </c>
      <c r="AA918" s="13" t="s">
        <v>83</v>
      </c>
    </row>
    <row r="919" spans="1:28" s="13" customFormat="1" ht="15" customHeight="1">
      <c r="A919" s="13" t="s">
        <v>28</v>
      </c>
      <c r="B919" s="14" t="str">
        <f t="shared" si="107"/>
        <v>24Jun2024fscgh</v>
      </c>
      <c r="C919" s="15" t="s">
        <v>743</v>
      </c>
      <c r="D919" s="13" t="s">
        <v>76</v>
      </c>
      <c r="E919" s="13" t="s">
        <v>31</v>
      </c>
      <c r="F919" s="15" t="s">
        <v>67</v>
      </c>
      <c r="G919" s="13" t="s">
        <v>36</v>
      </c>
      <c r="H919" t="str">
        <f t="shared" si="103"/>
        <v>24Jun2024fscghs3</v>
      </c>
      <c r="P919" s="13" t="s">
        <v>117</v>
      </c>
      <c r="R919" s="13" t="str">
        <f t="shared" si="101"/>
        <v xml:space="preserve">Bee small, dark </v>
      </c>
      <c r="V919" s="13">
        <v>1</v>
      </c>
      <c r="W919" s="13" t="s">
        <v>271</v>
      </c>
      <c r="X919" s="13" t="s">
        <v>35</v>
      </c>
      <c r="Z919" s="13" t="s">
        <v>96</v>
      </c>
      <c r="AA919" s="13" t="s">
        <v>83</v>
      </c>
    </row>
    <row r="920" spans="1:28" s="13" customFormat="1" ht="15" customHeight="1">
      <c r="A920" s="13" t="s">
        <v>28</v>
      </c>
      <c r="B920" s="14" t="str">
        <f t="shared" si="107"/>
        <v>24Jun2024fscgh</v>
      </c>
      <c r="C920" s="15" t="s">
        <v>743</v>
      </c>
      <c r="D920" s="13" t="s">
        <v>76</v>
      </c>
      <c r="E920" s="13" t="s">
        <v>31</v>
      </c>
      <c r="F920" s="15" t="s">
        <v>67</v>
      </c>
      <c r="G920" s="13" t="s">
        <v>36</v>
      </c>
      <c r="H920" t="str">
        <f t="shared" si="103"/>
        <v>24Jun2024fscgh</v>
      </c>
      <c r="P920" s="13" t="s">
        <v>117</v>
      </c>
      <c r="R920" s="13" t="str">
        <f t="shared" si="101"/>
        <v xml:space="preserve">Bee small, dark </v>
      </c>
      <c r="V920" s="13">
        <v>1</v>
      </c>
      <c r="W920" s="13" t="s">
        <v>221</v>
      </c>
      <c r="AA920" s="13" t="s">
        <v>70</v>
      </c>
      <c r="AB920" s="13" t="s">
        <v>241</v>
      </c>
    </row>
    <row r="921" spans="1:28" s="13" customFormat="1" ht="15" customHeight="1">
      <c r="A921" s="13" t="s">
        <v>28</v>
      </c>
      <c r="B921" s="14" t="str">
        <f t="shared" si="107"/>
        <v>24Jun2024fscgh</v>
      </c>
      <c r="C921" s="15" t="s">
        <v>743</v>
      </c>
      <c r="D921" s="13" t="s">
        <v>76</v>
      </c>
      <c r="E921" s="13" t="s">
        <v>31</v>
      </c>
      <c r="F921" s="15" t="s">
        <v>67</v>
      </c>
      <c r="G921" s="13" t="s">
        <v>36</v>
      </c>
      <c r="H921" t="str">
        <f t="shared" si="103"/>
        <v>24Jun2024fscghs4</v>
      </c>
      <c r="P921" s="13" t="s">
        <v>117</v>
      </c>
      <c r="R921" s="13" t="str">
        <f t="shared" si="101"/>
        <v xml:space="preserve">Bee small, dark </v>
      </c>
      <c r="V921" s="13">
        <v>1</v>
      </c>
      <c r="W921" s="13" t="s">
        <v>209</v>
      </c>
      <c r="Z921" s="13" t="s">
        <v>97</v>
      </c>
      <c r="AA921" s="13" t="s">
        <v>83</v>
      </c>
    </row>
    <row r="922" spans="1:28" s="13" customFormat="1" ht="15" customHeight="1">
      <c r="A922" s="13" t="s">
        <v>28</v>
      </c>
      <c r="B922" s="14" t="str">
        <f t="shared" si="107"/>
        <v>24Jun2024fscgh</v>
      </c>
      <c r="C922" s="15" t="s">
        <v>743</v>
      </c>
      <c r="D922" s="13" t="s">
        <v>76</v>
      </c>
      <c r="E922" s="13" t="s">
        <v>31</v>
      </c>
      <c r="F922" s="15" t="s">
        <v>67</v>
      </c>
      <c r="G922" s="13" t="s">
        <v>36</v>
      </c>
      <c r="H922" t="str">
        <f t="shared" si="103"/>
        <v>24Jun2024fscghs5</v>
      </c>
      <c r="P922" s="13" t="s">
        <v>117</v>
      </c>
      <c r="R922" s="13" t="str">
        <f t="shared" si="101"/>
        <v xml:space="preserve">Bee small, dark </v>
      </c>
      <c r="V922" s="13">
        <v>1</v>
      </c>
      <c r="W922" s="13" t="s">
        <v>209</v>
      </c>
      <c r="Z922" s="13" t="s">
        <v>104</v>
      </c>
      <c r="AA922" s="13" t="s">
        <v>83</v>
      </c>
    </row>
    <row r="923" spans="1:28" s="13" customFormat="1" ht="15" customHeight="1">
      <c r="A923" s="13" t="s">
        <v>28</v>
      </c>
      <c r="B923" s="14" t="str">
        <f t="shared" si="107"/>
        <v>24Jun2024fscgh</v>
      </c>
      <c r="C923" s="15" t="s">
        <v>743</v>
      </c>
      <c r="D923" s="13" t="s">
        <v>76</v>
      </c>
      <c r="E923" s="13" t="s">
        <v>31</v>
      </c>
      <c r="F923" s="15" t="s">
        <v>67</v>
      </c>
      <c r="G923" s="13" t="s">
        <v>36</v>
      </c>
      <c r="H923" t="str">
        <f t="shared" si="103"/>
        <v>24Jun2024fscghs6</v>
      </c>
      <c r="P923" s="13" t="s">
        <v>117</v>
      </c>
      <c r="R923" s="13" t="str">
        <f t="shared" si="101"/>
        <v xml:space="preserve">Bee small, dark </v>
      </c>
      <c r="V923" s="13">
        <v>1</v>
      </c>
      <c r="W923" s="13" t="s">
        <v>271</v>
      </c>
      <c r="X923" s="13" t="s">
        <v>35</v>
      </c>
      <c r="Z923" s="13" t="s">
        <v>105</v>
      </c>
      <c r="AA923" s="13" t="s">
        <v>83</v>
      </c>
    </row>
    <row r="924" spans="1:28" s="13" customFormat="1" ht="15" customHeight="1">
      <c r="A924" s="13" t="s">
        <v>28</v>
      </c>
      <c r="B924" s="14" t="str">
        <f t="shared" si="104"/>
        <v>24Jun2024fscgc</v>
      </c>
      <c r="C924" s="15" t="s">
        <v>743</v>
      </c>
      <c r="D924" s="13" t="s">
        <v>76</v>
      </c>
      <c r="E924" s="13" t="s">
        <v>110</v>
      </c>
      <c r="F924" s="15" t="s">
        <v>32</v>
      </c>
      <c r="H924" t="str">
        <f t="shared" si="103"/>
        <v>24Jun2024fscgc</v>
      </c>
      <c r="R924" s="13" t="str">
        <f t="shared" si="101"/>
        <v xml:space="preserve">  </v>
      </c>
      <c r="V924" s="13">
        <v>0</v>
      </c>
    </row>
    <row r="925" spans="1:28" s="13" customFormat="1" ht="15" customHeight="1">
      <c r="A925" s="13" t="s">
        <v>28</v>
      </c>
      <c r="B925" s="14" t="str">
        <f t="shared" ref="B925:B926" si="108">CONCATENATE(C925,D925,E925)</f>
        <v>24Jun2024fscgc</v>
      </c>
      <c r="C925" s="15" t="s">
        <v>743</v>
      </c>
      <c r="D925" s="13" t="s">
        <v>76</v>
      </c>
      <c r="E925" s="13" t="s">
        <v>110</v>
      </c>
      <c r="F925" s="15" t="s">
        <v>38</v>
      </c>
      <c r="H925" t="str">
        <f t="shared" si="103"/>
        <v>24Jun2024fscgc</v>
      </c>
      <c r="R925" s="13" t="str">
        <f t="shared" si="101"/>
        <v xml:space="preserve">  </v>
      </c>
      <c r="V925" s="13">
        <v>0</v>
      </c>
    </row>
    <row r="926" spans="1:28" s="13" customFormat="1" ht="15" customHeight="1">
      <c r="A926" s="13" t="s">
        <v>28</v>
      </c>
      <c r="B926" s="14" t="str">
        <f t="shared" si="108"/>
        <v>24Jun2024fscgc</v>
      </c>
      <c r="C926" s="15" t="s">
        <v>743</v>
      </c>
      <c r="D926" s="13" t="s">
        <v>76</v>
      </c>
      <c r="E926" s="13" t="s">
        <v>110</v>
      </c>
      <c r="F926" s="15" t="s">
        <v>67</v>
      </c>
      <c r="H926" t="str">
        <f t="shared" si="103"/>
        <v>24Jun2024fscgc</v>
      </c>
      <c r="R926" s="13" t="str">
        <f t="shared" si="101"/>
        <v xml:space="preserve">  </v>
      </c>
      <c r="V926" s="13">
        <v>0</v>
      </c>
    </row>
    <row r="927" spans="1:28" s="13" customFormat="1" ht="15" customHeight="1">
      <c r="A927" s="13" t="s">
        <v>28</v>
      </c>
      <c r="B927" s="14" t="str">
        <f t="shared" si="104"/>
        <v>24Jun2024fscgnh</v>
      </c>
      <c r="C927" s="15" t="s">
        <v>743</v>
      </c>
      <c r="D927" s="13" t="s">
        <v>76</v>
      </c>
      <c r="E927" s="13" t="s">
        <v>77</v>
      </c>
      <c r="F927" s="15" t="s">
        <v>32</v>
      </c>
      <c r="G927" s="13" t="s">
        <v>80</v>
      </c>
      <c r="H927" t="str">
        <f t="shared" si="103"/>
        <v>24Jun2024fscgnh</v>
      </c>
      <c r="R927" s="13" t="str">
        <f t="shared" si="101"/>
        <v xml:space="preserve">Hoverfly  </v>
      </c>
      <c r="V927" s="13">
        <v>1</v>
      </c>
      <c r="W927" s="13" t="s">
        <v>78</v>
      </c>
      <c r="X927" s="13" t="s">
        <v>79</v>
      </c>
    </row>
    <row r="928" spans="1:28" s="13" customFormat="1" ht="15" customHeight="1">
      <c r="A928" s="13" t="s">
        <v>28</v>
      </c>
      <c r="B928" s="14" t="str">
        <f t="shared" ref="B928:B938" si="109">CONCATENATE(C928,D928,E928)</f>
        <v>24Jun2024fscgnh</v>
      </c>
      <c r="C928" s="15" t="s">
        <v>743</v>
      </c>
      <c r="D928" s="13" t="s">
        <v>76</v>
      </c>
      <c r="E928" s="13" t="s">
        <v>77</v>
      </c>
      <c r="F928" s="15" t="s">
        <v>32</v>
      </c>
      <c r="G928" s="13" t="s">
        <v>481</v>
      </c>
      <c r="H928" t="str">
        <f t="shared" si="103"/>
        <v>24Jun2024fscgnh</v>
      </c>
      <c r="R928" s="13" t="str">
        <f t="shared" si="101"/>
        <v xml:space="preserve">Unknown  </v>
      </c>
      <c r="V928" s="13">
        <v>1</v>
      </c>
      <c r="W928" s="13" t="s">
        <v>78</v>
      </c>
      <c r="X928" s="13" t="s">
        <v>79</v>
      </c>
    </row>
    <row r="929" spans="1:27" s="13" customFormat="1" ht="15" customHeight="1">
      <c r="A929" s="13" t="s">
        <v>28</v>
      </c>
      <c r="B929" s="14" t="str">
        <f t="shared" si="109"/>
        <v>24Jun2024fscgnh</v>
      </c>
      <c r="C929" s="15" t="s">
        <v>743</v>
      </c>
      <c r="D929" s="13" t="s">
        <v>76</v>
      </c>
      <c r="E929" s="13" t="s">
        <v>77</v>
      </c>
      <c r="F929" s="15" t="s">
        <v>32</v>
      </c>
      <c r="G929" s="13" t="s">
        <v>817</v>
      </c>
      <c r="H929" t="str">
        <f t="shared" si="103"/>
        <v>24Jun2024fscgnh</v>
      </c>
      <c r="R929" s="13" t="str">
        <f t="shared" si="101"/>
        <v xml:space="preserve">Bee/Wasp  </v>
      </c>
      <c r="V929" s="13">
        <v>1</v>
      </c>
      <c r="W929" s="13" t="s">
        <v>818</v>
      </c>
    </row>
    <row r="930" spans="1:27" s="13" customFormat="1" ht="15" customHeight="1">
      <c r="A930" s="13" t="s">
        <v>28</v>
      </c>
      <c r="B930" s="14" t="str">
        <f t="shared" si="109"/>
        <v>24Jun2024fscgnh</v>
      </c>
      <c r="C930" s="15" t="s">
        <v>743</v>
      </c>
      <c r="D930" s="13" t="s">
        <v>76</v>
      </c>
      <c r="E930" s="13" t="s">
        <v>77</v>
      </c>
      <c r="F930" s="15" t="s">
        <v>38</v>
      </c>
      <c r="G930" s="13" t="s">
        <v>80</v>
      </c>
      <c r="H930" t="str">
        <f t="shared" si="103"/>
        <v>24Jun2024fscgnh</v>
      </c>
      <c r="R930" s="13" t="str">
        <f t="shared" si="101"/>
        <v xml:space="preserve">Hoverfly  </v>
      </c>
      <c r="V930" s="13">
        <v>1</v>
      </c>
      <c r="W930" s="13" t="s">
        <v>78</v>
      </c>
      <c r="X930" s="13" t="s">
        <v>79</v>
      </c>
      <c r="AA930" s="13" t="s">
        <v>70</v>
      </c>
    </row>
    <row r="931" spans="1:27" s="13" customFormat="1" ht="15" customHeight="1">
      <c r="A931" s="13" t="s">
        <v>28</v>
      </c>
      <c r="B931" s="14" t="str">
        <f t="shared" si="109"/>
        <v>24Jun2024fscgnh</v>
      </c>
      <c r="C931" s="15" t="s">
        <v>743</v>
      </c>
      <c r="D931" s="13" t="s">
        <v>76</v>
      </c>
      <c r="E931" s="13" t="s">
        <v>77</v>
      </c>
      <c r="F931" s="15" t="s">
        <v>38</v>
      </c>
      <c r="G931" s="13" t="s">
        <v>80</v>
      </c>
      <c r="H931" t="str">
        <f t="shared" si="103"/>
        <v>24Jun2024fscgnh</v>
      </c>
      <c r="R931" s="13" t="str">
        <f t="shared" si="101"/>
        <v xml:space="preserve">Hoverfly  </v>
      </c>
      <c r="V931" s="13">
        <v>1</v>
      </c>
      <c r="W931" s="13" t="s">
        <v>78</v>
      </c>
      <c r="X931" s="13" t="s">
        <v>79</v>
      </c>
      <c r="AA931" s="13" t="s">
        <v>70</v>
      </c>
    </row>
    <row r="932" spans="1:27" s="13" customFormat="1" ht="15" customHeight="1">
      <c r="A932" s="13" t="s">
        <v>28</v>
      </c>
      <c r="B932" s="14" t="str">
        <f t="shared" si="109"/>
        <v>24Jun2024fscgnh</v>
      </c>
      <c r="C932" s="15" t="s">
        <v>743</v>
      </c>
      <c r="D932" s="13" t="s">
        <v>76</v>
      </c>
      <c r="E932" s="13" t="s">
        <v>77</v>
      </c>
      <c r="F932" s="15" t="s">
        <v>67</v>
      </c>
      <c r="G932" s="13" t="s">
        <v>36</v>
      </c>
      <c r="H932" t="str">
        <f t="shared" si="103"/>
        <v>24Jun2024fscgnh</v>
      </c>
      <c r="P932" s="13" t="s">
        <v>117</v>
      </c>
      <c r="R932" s="13" t="str">
        <f t="shared" si="101"/>
        <v xml:space="preserve">Bee small, dark </v>
      </c>
      <c r="V932" s="13">
        <v>1</v>
      </c>
      <c r="W932" s="13" t="s">
        <v>78</v>
      </c>
      <c r="X932" s="13" t="s">
        <v>79</v>
      </c>
      <c r="AA932" s="13" t="s">
        <v>441</v>
      </c>
    </row>
    <row r="933" spans="1:27" s="13" customFormat="1" ht="15" customHeight="1">
      <c r="A933" s="13" t="s">
        <v>28</v>
      </c>
      <c r="B933" s="14" t="str">
        <f t="shared" si="109"/>
        <v>24Jun2024fscgnh</v>
      </c>
      <c r="C933" s="15" t="s">
        <v>743</v>
      </c>
      <c r="D933" s="13" t="s">
        <v>76</v>
      </c>
      <c r="E933" s="13" t="s">
        <v>77</v>
      </c>
      <c r="F933" s="15" t="s">
        <v>67</v>
      </c>
      <c r="G933" s="13" t="s">
        <v>36</v>
      </c>
      <c r="H933" t="str">
        <f t="shared" si="103"/>
        <v>24Jun2024fscgnhs1</v>
      </c>
      <c r="P933" s="13" t="s">
        <v>117</v>
      </c>
      <c r="R933" s="13" t="str">
        <f t="shared" si="101"/>
        <v xml:space="preserve">Bee small, dark </v>
      </c>
      <c r="V933" s="13">
        <v>1</v>
      </c>
      <c r="W933" s="13" t="s">
        <v>818</v>
      </c>
      <c r="Z933" s="13" t="s">
        <v>85</v>
      </c>
      <c r="AA933" s="13" t="s">
        <v>83</v>
      </c>
    </row>
    <row r="934" spans="1:27" s="13" customFormat="1" ht="15" customHeight="1">
      <c r="A934" s="13" t="s">
        <v>28</v>
      </c>
      <c r="B934" s="14" t="str">
        <f t="shared" si="109"/>
        <v>24Jun2024fscgnh</v>
      </c>
      <c r="C934" s="15" t="s">
        <v>743</v>
      </c>
      <c r="D934" s="13" t="s">
        <v>76</v>
      </c>
      <c r="E934" s="13" t="s">
        <v>77</v>
      </c>
      <c r="F934" s="15" t="s">
        <v>67</v>
      </c>
      <c r="G934" s="13" t="s">
        <v>36</v>
      </c>
      <c r="H934" t="str">
        <f t="shared" si="103"/>
        <v>24Jun2024fscgnhs2</v>
      </c>
      <c r="P934" s="13" t="s">
        <v>117</v>
      </c>
      <c r="R934" s="13" t="str">
        <f t="shared" si="101"/>
        <v xml:space="preserve">Bee small, dark </v>
      </c>
      <c r="V934" s="13">
        <v>1</v>
      </c>
      <c r="W934" s="13" t="s">
        <v>818</v>
      </c>
      <c r="Z934" s="13" t="s">
        <v>91</v>
      </c>
      <c r="AA934" s="13" t="s">
        <v>83</v>
      </c>
    </row>
    <row r="935" spans="1:27" s="13" customFormat="1" ht="15" customHeight="1">
      <c r="A935" s="13" t="s">
        <v>28</v>
      </c>
      <c r="B935" s="14" t="str">
        <f t="shared" si="109"/>
        <v>24Jun2024fscgnh</v>
      </c>
      <c r="C935" s="15" t="s">
        <v>743</v>
      </c>
      <c r="D935" s="13" t="s">
        <v>76</v>
      </c>
      <c r="E935" s="13" t="s">
        <v>77</v>
      </c>
      <c r="F935" s="15" t="s">
        <v>67</v>
      </c>
      <c r="G935" s="13" t="s">
        <v>36</v>
      </c>
      <c r="H935" t="str">
        <f t="shared" si="103"/>
        <v>24Jun2024fscgnhs3</v>
      </c>
      <c r="P935" s="13" t="s">
        <v>117</v>
      </c>
      <c r="R935" s="13" t="str">
        <f t="shared" si="101"/>
        <v xml:space="preserve">Bee small, dark </v>
      </c>
      <c r="V935" s="13">
        <v>1</v>
      </c>
      <c r="W935" s="13" t="s">
        <v>78</v>
      </c>
      <c r="X935" s="13" t="s">
        <v>79</v>
      </c>
      <c r="Z935" s="13" t="s">
        <v>96</v>
      </c>
      <c r="AA935" s="13" t="s">
        <v>83</v>
      </c>
    </row>
    <row r="936" spans="1:27" s="13" customFormat="1" ht="15" customHeight="1">
      <c r="A936" s="13" t="s">
        <v>28</v>
      </c>
      <c r="B936" s="14" t="str">
        <f t="shared" si="109"/>
        <v>24Jun2024fscgnh</v>
      </c>
      <c r="C936" s="15" t="s">
        <v>743</v>
      </c>
      <c r="D936" s="13" t="s">
        <v>76</v>
      </c>
      <c r="E936" s="13" t="s">
        <v>77</v>
      </c>
      <c r="F936" s="15" t="s">
        <v>67</v>
      </c>
      <c r="G936" s="13" t="s">
        <v>36</v>
      </c>
      <c r="H936" t="str">
        <f t="shared" si="103"/>
        <v>24Jun2024fscgnhs4</v>
      </c>
      <c r="P936" s="13" t="s">
        <v>117</v>
      </c>
      <c r="R936" s="13" t="str">
        <f t="shared" si="101"/>
        <v xml:space="preserve">Bee small, dark </v>
      </c>
      <c r="V936" s="13">
        <v>1</v>
      </c>
      <c r="W936" s="13" t="s">
        <v>78</v>
      </c>
      <c r="X936" s="13" t="s">
        <v>79</v>
      </c>
      <c r="Z936" s="13" t="s">
        <v>97</v>
      </c>
      <c r="AA936" s="13" t="s">
        <v>83</v>
      </c>
    </row>
    <row r="937" spans="1:27" s="13" customFormat="1" ht="15" customHeight="1">
      <c r="A937" s="13" t="s">
        <v>28</v>
      </c>
      <c r="B937" s="14" t="str">
        <f t="shared" si="109"/>
        <v>24Jun2024fscgnh</v>
      </c>
      <c r="C937" s="15" t="s">
        <v>743</v>
      </c>
      <c r="D937" s="13" t="s">
        <v>76</v>
      </c>
      <c r="E937" s="13" t="s">
        <v>77</v>
      </c>
      <c r="F937" s="15" t="s">
        <v>67</v>
      </c>
      <c r="G937" s="13" t="s">
        <v>36</v>
      </c>
      <c r="H937" t="str">
        <f t="shared" si="103"/>
        <v>24Jun2024fscgnhs5</v>
      </c>
      <c r="P937" s="13" t="s">
        <v>117</v>
      </c>
      <c r="R937" s="13" t="str">
        <f t="shared" si="101"/>
        <v xml:space="preserve">Bee small, dark </v>
      </c>
      <c r="V937" s="13">
        <v>1</v>
      </c>
      <c r="W937" s="13" t="s">
        <v>78</v>
      </c>
      <c r="X937" s="13" t="s">
        <v>79</v>
      </c>
      <c r="Z937" s="13" t="s">
        <v>104</v>
      </c>
      <c r="AA937" s="13" t="s">
        <v>83</v>
      </c>
    </row>
    <row r="938" spans="1:27" s="13" customFormat="1" ht="15" customHeight="1">
      <c r="A938" s="13" t="s">
        <v>28</v>
      </c>
      <c r="B938" s="14" t="str">
        <f t="shared" si="109"/>
        <v>24Jun2024fscgnh</v>
      </c>
      <c r="C938" s="15" t="s">
        <v>743</v>
      </c>
      <c r="D938" s="13" t="s">
        <v>76</v>
      </c>
      <c r="E938" s="13" t="s">
        <v>77</v>
      </c>
      <c r="F938" s="15" t="s">
        <v>67</v>
      </c>
      <c r="G938" s="13" t="s">
        <v>36</v>
      </c>
      <c r="H938" t="str">
        <f t="shared" si="103"/>
        <v>24Jun2024fscgnhs6</v>
      </c>
      <c r="P938" s="13" t="s">
        <v>117</v>
      </c>
      <c r="R938" s="13" t="str">
        <f t="shared" si="101"/>
        <v xml:space="preserve">Bee small, dark </v>
      </c>
      <c r="V938" s="13">
        <v>1</v>
      </c>
      <c r="W938" s="13" t="s">
        <v>78</v>
      </c>
      <c r="X938" s="13" t="s">
        <v>79</v>
      </c>
      <c r="Z938" s="13" t="s">
        <v>105</v>
      </c>
      <c r="AA938" s="13" t="s">
        <v>83</v>
      </c>
    </row>
    <row r="939" spans="1:27" s="13" customFormat="1" ht="15" customHeight="1">
      <c r="A939" s="13" t="s">
        <v>28</v>
      </c>
      <c r="B939" s="14" t="str">
        <f t="shared" si="104"/>
        <v>25Jun2024stavnh</v>
      </c>
      <c r="C939" s="15" t="s">
        <v>819</v>
      </c>
      <c r="D939" s="13" t="s">
        <v>30</v>
      </c>
      <c r="E939" s="13" t="s">
        <v>77</v>
      </c>
      <c r="F939" s="15" t="s">
        <v>32</v>
      </c>
      <c r="H939" t="str">
        <f t="shared" si="103"/>
        <v>25Jun2024stavnh</v>
      </c>
      <c r="R939" s="13" t="str">
        <f t="shared" si="101"/>
        <v xml:space="preserve">  </v>
      </c>
      <c r="V939" s="13">
        <v>0</v>
      </c>
    </row>
    <row r="940" spans="1:27" s="13" customFormat="1" ht="15" customHeight="1">
      <c r="A940" s="13" t="s">
        <v>28</v>
      </c>
      <c r="B940" s="14" t="str">
        <f t="shared" ref="B940:B942" si="110">CONCATENATE(C940,D940,E940)</f>
        <v>25Jun2024stavnh</v>
      </c>
      <c r="C940" s="15" t="s">
        <v>819</v>
      </c>
      <c r="D940" s="13" t="s">
        <v>30</v>
      </c>
      <c r="E940" s="13" t="s">
        <v>77</v>
      </c>
      <c r="F940" s="15" t="s">
        <v>38</v>
      </c>
      <c r="G940" s="13" t="s">
        <v>33</v>
      </c>
      <c r="H940" t="str">
        <f t="shared" si="103"/>
        <v>25Jun2024stavnhp1</v>
      </c>
      <c r="P940" s="13" t="s">
        <v>62</v>
      </c>
      <c r="Q940" s="13" t="s">
        <v>63</v>
      </c>
      <c r="R940" s="13" t="str">
        <f t="shared" si="101"/>
        <v>Wasp Vespula alascensis</v>
      </c>
      <c r="S940" s="16" t="s">
        <v>820</v>
      </c>
      <c r="T940" s="13" t="s">
        <v>821</v>
      </c>
      <c r="V940" s="13">
        <v>1</v>
      </c>
      <c r="W940" s="13" t="s">
        <v>401</v>
      </c>
      <c r="X940" s="13" t="s">
        <v>402</v>
      </c>
      <c r="Z940" s="13" t="s">
        <v>43</v>
      </c>
      <c r="AA940" s="13" t="s">
        <v>83</v>
      </c>
    </row>
    <row r="941" spans="1:27" s="13" customFormat="1" ht="15" customHeight="1">
      <c r="A941" s="13" t="s">
        <v>28</v>
      </c>
      <c r="B941" s="14" t="str">
        <f t="shared" si="110"/>
        <v>25Jun2024stavnh</v>
      </c>
      <c r="C941" s="15" t="s">
        <v>819</v>
      </c>
      <c r="D941" s="13" t="s">
        <v>30</v>
      </c>
      <c r="E941" s="13" t="s">
        <v>77</v>
      </c>
      <c r="F941" s="15" t="s">
        <v>38</v>
      </c>
      <c r="G941" s="13" t="s">
        <v>80</v>
      </c>
      <c r="H941" t="str">
        <f t="shared" si="103"/>
        <v>25Jun2024stavnhp2</v>
      </c>
      <c r="P941" s="13" t="s">
        <v>100</v>
      </c>
      <c r="R941" s="13" t="str">
        <f t="shared" si="101"/>
        <v xml:space="preserve">Hoverfly Allograpta </v>
      </c>
      <c r="S941" s="16" t="s">
        <v>822</v>
      </c>
      <c r="V941" s="13">
        <v>1</v>
      </c>
      <c r="W941" s="13" t="s">
        <v>78</v>
      </c>
      <c r="X941" s="13" t="s">
        <v>79</v>
      </c>
      <c r="Z941" s="13" t="s">
        <v>47</v>
      </c>
      <c r="AA941" s="13" t="s">
        <v>83</v>
      </c>
    </row>
    <row r="942" spans="1:27" s="13" customFormat="1" ht="15" customHeight="1">
      <c r="A942" s="13" t="s">
        <v>28</v>
      </c>
      <c r="B942" s="14" t="str">
        <f t="shared" si="110"/>
        <v>25Jun2024stavnh</v>
      </c>
      <c r="C942" s="15" t="s">
        <v>819</v>
      </c>
      <c r="D942" s="13" t="s">
        <v>30</v>
      </c>
      <c r="E942" s="13" t="s">
        <v>77</v>
      </c>
      <c r="F942" s="15" t="s">
        <v>67</v>
      </c>
      <c r="G942" s="13" t="s">
        <v>36</v>
      </c>
      <c r="H942" t="str">
        <f t="shared" si="103"/>
        <v>25Jun2024stavnh</v>
      </c>
      <c r="P942" s="13" t="s">
        <v>37</v>
      </c>
      <c r="R942" s="13" t="str">
        <f t="shared" si="101"/>
        <v xml:space="preserve">Bee Bombus </v>
      </c>
      <c r="V942" s="13">
        <v>1</v>
      </c>
      <c r="W942" s="13" t="s">
        <v>823</v>
      </c>
      <c r="X942" s="13" t="s">
        <v>824</v>
      </c>
      <c r="AA942" s="13" t="s">
        <v>70</v>
      </c>
    </row>
    <row r="943" spans="1:27" s="13" customFormat="1" ht="15" customHeight="1">
      <c r="A943" s="13" t="s">
        <v>28</v>
      </c>
      <c r="B943" s="14" t="str">
        <f t="shared" si="104"/>
        <v>31Jul2024pagoc</v>
      </c>
      <c r="C943" s="15" t="s">
        <v>445</v>
      </c>
      <c r="D943" s="13" t="s">
        <v>592</v>
      </c>
      <c r="E943" s="13" t="s">
        <v>110</v>
      </c>
      <c r="F943" s="15" t="s">
        <v>32</v>
      </c>
      <c r="H943" t="str">
        <f t="shared" si="103"/>
        <v>31Jul2024pagoc</v>
      </c>
      <c r="R943" s="13" t="str">
        <f t="shared" si="101"/>
        <v xml:space="preserve">  </v>
      </c>
      <c r="V943" s="13">
        <v>0</v>
      </c>
    </row>
    <row r="944" spans="1:27" s="13" customFormat="1" ht="15" customHeight="1">
      <c r="A944" s="13" t="s">
        <v>28</v>
      </c>
      <c r="B944" s="14" t="str">
        <f t="shared" ref="B944:B945" si="111">CONCATENATE(C944,D944,E944)</f>
        <v>31Jul2024pagoc</v>
      </c>
      <c r="C944" s="15" t="s">
        <v>445</v>
      </c>
      <c r="D944" s="13" t="s">
        <v>592</v>
      </c>
      <c r="E944" s="13" t="s">
        <v>110</v>
      </c>
      <c r="F944" s="15" t="s">
        <v>38</v>
      </c>
      <c r="H944" t="str">
        <f t="shared" si="103"/>
        <v>31Jul2024pagoc</v>
      </c>
      <c r="R944" s="13" t="str">
        <f t="shared" si="101"/>
        <v xml:space="preserve">  </v>
      </c>
      <c r="V944" s="13">
        <v>0</v>
      </c>
    </row>
    <row r="945" spans="1:22" s="13" customFormat="1" ht="15" customHeight="1">
      <c r="A945" s="13" t="s">
        <v>28</v>
      </c>
      <c r="B945" s="14" t="str">
        <f t="shared" si="111"/>
        <v>31Jul2024pagoc</v>
      </c>
      <c r="C945" s="15" t="s">
        <v>445</v>
      </c>
      <c r="D945" s="13" t="s">
        <v>592</v>
      </c>
      <c r="E945" s="13" t="s">
        <v>110</v>
      </c>
      <c r="F945" s="15" t="s">
        <v>67</v>
      </c>
      <c r="H945" t="str">
        <f t="shared" si="103"/>
        <v>31Jul2024pagoc</v>
      </c>
      <c r="R945" s="13" t="str">
        <f t="shared" si="101"/>
        <v xml:space="preserve">  </v>
      </c>
      <c r="V945" s="13">
        <v>0</v>
      </c>
    </row>
    <row r="946" spans="1:22" s="17" customFormat="1" ht="15" customHeight="1">
      <c r="A946" s="17" t="s">
        <v>28</v>
      </c>
      <c r="B946" s="18" t="str">
        <f t="shared" si="104"/>
        <v>22May2024lilec</v>
      </c>
      <c r="C946" s="19" t="s">
        <v>431</v>
      </c>
      <c r="D946" s="17" t="s">
        <v>261</v>
      </c>
      <c r="E946" s="17" t="s">
        <v>110</v>
      </c>
      <c r="F946" s="19" t="s">
        <v>32</v>
      </c>
      <c r="H946" t="str">
        <f t="shared" si="103"/>
        <v>22May2024lilec</v>
      </c>
      <c r="R946" s="17" t="str">
        <f t="shared" si="101"/>
        <v xml:space="preserve">  </v>
      </c>
      <c r="V946" s="17">
        <v>0</v>
      </c>
    </row>
    <row r="947" spans="1:22" s="17" customFormat="1" ht="15" customHeight="1">
      <c r="A947" s="17" t="s">
        <v>28</v>
      </c>
      <c r="B947" s="18" t="str">
        <f t="shared" ref="B947:B948" si="112">CONCATENATE(C947,D947,E947)</f>
        <v>22May2024lilec</v>
      </c>
      <c r="C947" s="19" t="s">
        <v>431</v>
      </c>
      <c r="D947" s="17" t="s">
        <v>261</v>
      </c>
      <c r="E947" s="17" t="s">
        <v>110</v>
      </c>
      <c r="F947" s="19" t="s">
        <v>38</v>
      </c>
      <c r="H947" t="str">
        <f t="shared" si="103"/>
        <v>22May2024lilec</v>
      </c>
      <c r="R947" s="17" t="str">
        <f t="shared" si="101"/>
        <v xml:space="preserve">  </v>
      </c>
      <c r="V947" s="17">
        <v>0</v>
      </c>
    </row>
    <row r="948" spans="1:22" s="17" customFormat="1" ht="15" customHeight="1">
      <c r="A948" s="17" t="s">
        <v>28</v>
      </c>
      <c r="B948" s="18" t="str">
        <f t="shared" si="112"/>
        <v>22May2024lilec</v>
      </c>
      <c r="C948" s="19" t="s">
        <v>431</v>
      </c>
      <c r="D948" s="17" t="s">
        <v>261</v>
      </c>
      <c r="E948" s="17" t="s">
        <v>110</v>
      </c>
      <c r="F948" s="19" t="s">
        <v>67</v>
      </c>
      <c r="H948" t="str">
        <f t="shared" si="103"/>
        <v>22May2024lilec</v>
      </c>
      <c r="R948" s="17" t="str">
        <f t="shared" si="101"/>
        <v xml:space="preserve">  </v>
      </c>
      <c r="V948" s="17">
        <v>0</v>
      </c>
    </row>
    <row r="949" spans="1:22" s="17" customFormat="1" ht="15" customHeight="1">
      <c r="A949" s="17" t="s">
        <v>28</v>
      </c>
      <c r="B949" s="18" t="str">
        <f t="shared" si="104"/>
        <v>08Apr2024stavnh</v>
      </c>
      <c r="C949" s="19" t="s">
        <v>360</v>
      </c>
      <c r="D949" s="17" t="s">
        <v>30</v>
      </c>
      <c r="E949" s="17" t="s">
        <v>77</v>
      </c>
      <c r="F949" s="19" t="s">
        <v>32</v>
      </c>
      <c r="H949" t="str">
        <f t="shared" si="103"/>
        <v>08Apr2024stavnh</v>
      </c>
      <c r="R949" s="17" t="str">
        <f t="shared" si="101"/>
        <v xml:space="preserve">  </v>
      </c>
      <c r="V949" s="17">
        <v>0</v>
      </c>
    </row>
    <row r="950" spans="1:22" s="17" customFormat="1" ht="15" customHeight="1">
      <c r="A950" s="17" t="s">
        <v>28</v>
      </c>
      <c r="B950" s="18" t="str">
        <f t="shared" ref="B950:B951" si="113">CONCATENATE(C950,D950,E950)</f>
        <v>08Apr2024stavnh</v>
      </c>
      <c r="C950" s="19" t="s">
        <v>360</v>
      </c>
      <c r="D950" s="17" t="s">
        <v>30</v>
      </c>
      <c r="E950" s="17" t="s">
        <v>77</v>
      </c>
      <c r="F950" s="19" t="s">
        <v>38</v>
      </c>
      <c r="H950" t="str">
        <f t="shared" si="103"/>
        <v>08Apr2024stavnh</v>
      </c>
      <c r="R950" s="17" t="str">
        <f t="shared" si="101"/>
        <v xml:space="preserve">  </v>
      </c>
      <c r="V950" s="17">
        <v>0</v>
      </c>
    </row>
    <row r="951" spans="1:22" s="17" customFormat="1" ht="15" customHeight="1">
      <c r="A951" s="17" t="s">
        <v>28</v>
      </c>
      <c r="B951" s="18" t="str">
        <f t="shared" si="113"/>
        <v>08Apr2024stavnh</v>
      </c>
      <c r="C951" s="19" t="s">
        <v>360</v>
      </c>
      <c r="D951" s="17" t="s">
        <v>30</v>
      </c>
      <c r="E951" s="17" t="s">
        <v>77</v>
      </c>
      <c r="F951" s="19" t="s">
        <v>67</v>
      </c>
      <c r="H951" t="str">
        <f t="shared" si="103"/>
        <v>08Apr2024stavnh</v>
      </c>
      <c r="R951" s="17" t="str">
        <f t="shared" si="101"/>
        <v xml:space="preserve">  </v>
      </c>
      <c r="V951" s="17">
        <v>0</v>
      </c>
    </row>
    <row r="952" spans="1:22" s="17" customFormat="1" ht="15" customHeight="1">
      <c r="A952" s="17" t="s">
        <v>28</v>
      </c>
      <c r="B952" s="18" t="str">
        <f t="shared" si="104"/>
        <v>12Aug2024shtac</v>
      </c>
      <c r="C952" s="19" t="s">
        <v>254</v>
      </c>
      <c r="D952" s="17" t="s">
        <v>447</v>
      </c>
      <c r="E952" s="17" t="s">
        <v>110</v>
      </c>
      <c r="F952" s="19" t="s">
        <v>32</v>
      </c>
      <c r="H952" t="str">
        <f t="shared" si="103"/>
        <v>12Aug2024shtac</v>
      </c>
      <c r="V952" s="17">
        <v>0</v>
      </c>
    </row>
    <row r="953" spans="1:22" s="17" customFormat="1" ht="15" customHeight="1">
      <c r="A953" s="17" t="s">
        <v>28</v>
      </c>
      <c r="B953" s="18" t="str">
        <f t="shared" ref="B953:B954" si="114">CONCATENATE(C953,D953,E953)</f>
        <v>12Aug2024shtac</v>
      </c>
      <c r="C953" s="19" t="s">
        <v>254</v>
      </c>
      <c r="D953" s="17" t="s">
        <v>447</v>
      </c>
      <c r="E953" s="17" t="s">
        <v>110</v>
      </c>
      <c r="F953" s="19" t="s">
        <v>38</v>
      </c>
      <c r="H953" t="str">
        <f t="shared" si="103"/>
        <v>12Aug2024shtac</v>
      </c>
      <c r="R953" s="17" t="str">
        <f t="shared" si="101"/>
        <v xml:space="preserve">  </v>
      </c>
      <c r="V953" s="17">
        <v>0</v>
      </c>
    </row>
    <row r="954" spans="1:22" s="17" customFormat="1" ht="15" customHeight="1">
      <c r="A954" s="17" t="s">
        <v>28</v>
      </c>
      <c r="B954" s="18" t="str">
        <f t="shared" si="114"/>
        <v>12Aug2024shtac</v>
      </c>
      <c r="C954" s="19" t="s">
        <v>254</v>
      </c>
      <c r="D954" s="17" t="s">
        <v>447</v>
      </c>
      <c r="E954" s="17" t="s">
        <v>110</v>
      </c>
      <c r="F954" s="19" t="s">
        <v>67</v>
      </c>
      <c r="H954" t="str">
        <f t="shared" si="103"/>
        <v>12Aug2024shtac</v>
      </c>
      <c r="R954" s="17" t="str">
        <f t="shared" si="101"/>
        <v xml:space="preserve">  </v>
      </c>
      <c r="V954" s="17">
        <v>0</v>
      </c>
    </row>
    <row r="955" spans="1:22" s="17" customFormat="1" ht="15" customHeight="1">
      <c r="A955" s="17" t="s">
        <v>28</v>
      </c>
      <c r="B955" s="18" t="str">
        <f t="shared" ref="B955:B998" si="115">CONCATENATE(C955,D955,E955)</f>
        <v>27Aug2024shtac</v>
      </c>
      <c r="C955" s="19" t="s">
        <v>446</v>
      </c>
      <c r="D955" s="17" t="s">
        <v>447</v>
      </c>
      <c r="E955" s="17" t="s">
        <v>110</v>
      </c>
      <c r="F955" s="19" t="s">
        <v>32</v>
      </c>
      <c r="H955" t="str">
        <f t="shared" si="103"/>
        <v>27Aug2024shtac</v>
      </c>
      <c r="R955" s="17" t="str">
        <f t="shared" si="101"/>
        <v xml:space="preserve">  </v>
      </c>
      <c r="V955" s="17">
        <v>0</v>
      </c>
    </row>
    <row r="956" spans="1:22" s="17" customFormat="1" ht="15" customHeight="1">
      <c r="A956" s="17" t="s">
        <v>28</v>
      </c>
      <c r="B956" s="18" t="str">
        <f t="shared" ref="B956:B957" si="116">CONCATENATE(C956,D956,E956)</f>
        <v>27Aug2024shtac</v>
      </c>
      <c r="C956" s="19" t="s">
        <v>446</v>
      </c>
      <c r="D956" s="17" t="s">
        <v>447</v>
      </c>
      <c r="E956" s="17" t="s">
        <v>110</v>
      </c>
      <c r="F956" s="19" t="s">
        <v>38</v>
      </c>
      <c r="H956" t="str">
        <f t="shared" si="103"/>
        <v>27Aug2024shtac</v>
      </c>
      <c r="R956" s="17" t="str">
        <f t="shared" si="101"/>
        <v xml:space="preserve">  </v>
      </c>
      <c r="V956" s="17">
        <v>0</v>
      </c>
    </row>
    <row r="957" spans="1:22" s="17" customFormat="1" ht="15" customHeight="1">
      <c r="A957" s="17" t="s">
        <v>28</v>
      </c>
      <c r="B957" s="18" t="str">
        <f t="shared" si="116"/>
        <v>27Aug2024shtac</v>
      </c>
      <c r="C957" s="19" t="s">
        <v>446</v>
      </c>
      <c r="D957" s="17" t="s">
        <v>447</v>
      </c>
      <c r="E957" s="17" t="s">
        <v>110</v>
      </c>
      <c r="F957" s="19" t="s">
        <v>67</v>
      </c>
      <c r="H957" t="str">
        <f t="shared" si="103"/>
        <v>27Aug2024shtac</v>
      </c>
      <c r="R957" s="17" t="str">
        <f t="shared" si="101"/>
        <v xml:space="preserve">  </v>
      </c>
      <c r="V957" s="17">
        <v>0</v>
      </c>
    </row>
    <row r="958" spans="1:22" s="17" customFormat="1" ht="15" customHeight="1">
      <c r="A958" s="17" t="s">
        <v>28</v>
      </c>
      <c r="B958" s="18" t="str">
        <f t="shared" si="115"/>
        <v>31Mar2024shtac</v>
      </c>
      <c r="C958" s="19" t="s">
        <v>825</v>
      </c>
      <c r="D958" s="17" t="s">
        <v>447</v>
      </c>
      <c r="E958" s="17" t="s">
        <v>110</v>
      </c>
      <c r="F958" s="19" t="s">
        <v>32</v>
      </c>
      <c r="H958" t="str">
        <f t="shared" si="103"/>
        <v>31Mar2024shtac</v>
      </c>
      <c r="R958" s="17" t="str">
        <f t="shared" si="101"/>
        <v xml:space="preserve">  </v>
      </c>
      <c r="V958" s="17">
        <v>0</v>
      </c>
    </row>
    <row r="959" spans="1:22" s="17" customFormat="1" ht="15" customHeight="1">
      <c r="A959" s="17" t="s">
        <v>28</v>
      </c>
      <c r="B959" s="18" t="str">
        <f t="shared" ref="B959:B960" si="117">CONCATENATE(C959,D959,E959)</f>
        <v>31Mar2024shtac</v>
      </c>
      <c r="C959" s="19" t="s">
        <v>825</v>
      </c>
      <c r="D959" s="17" t="s">
        <v>447</v>
      </c>
      <c r="E959" s="17" t="s">
        <v>110</v>
      </c>
      <c r="F959" s="19" t="s">
        <v>38</v>
      </c>
      <c r="H959" t="str">
        <f t="shared" si="103"/>
        <v>31Mar2024shtac</v>
      </c>
      <c r="R959" s="17" t="str">
        <f t="shared" si="101"/>
        <v xml:space="preserve">  </v>
      </c>
      <c r="V959" s="17">
        <v>0</v>
      </c>
    </row>
    <row r="960" spans="1:22" s="17" customFormat="1" ht="15" customHeight="1">
      <c r="A960" s="17" t="s">
        <v>28</v>
      </c>
      <c r="B960" s="18" t="str">
        <f t="shared" si="117"/>
        <v>31Mar2024shtac</v>
      </c>
      <c r="C960" s="19" t="s">
        <v>825</v>
      </c>
      <c r="D960" s="17" t="s">
        <v>447</v>
      </c>
      <c r="E960" s="17" t="s">
        <v>110</v>
      </c>
      <c r="F960" s="19" t="s">
        <v>67</v>
      </c>
      <c r="H960" t="str">
        <f t="shared" si="103"/>
        <v>31Mar2024shtac</v>
      </c>
      <c r="R960" s="17" t="str">
        <f t="shared" si="101"/>
        <v xml:space="preserve">  </v>
      </c>
      <c r="V960" s="17">
        <v>0</v>
      </c>
    </row>
    <row r="961" spans="1:27" s="17" customFormat="1" ht="15" customHeight="1">
      <c r="A961" s="17" t="s">
        <v>28</v>
      </c>
      <c r="B961" s="18" t="str">
        <f t="shared" si="115"/>
        <v>23Sep2024shtah</v>
      </c>
      <c r="C961" s="19" t="s">
        <v>144</v>
      </c>
      <c r="D961" s="17" t="s">
        <v>447</v>
      </c>
      <c r="E961" s="17" t="s">
        <v>31</v>
      </c>
      <c r="F961" s="19" t="s">
        <v>32</v>
      </c>
      <c r="G961" s="17" t="s">
        <v>36</v>
      </c>
      <c r="H961" t="str">
        <f t="shared" si="103"/>
        <v>23Sep2024shtah</v>
      </c>
      <c r="P961" s="17" t="s">
        <v>117</v>
      </c>
      <c r="R961" s="17" t="str">
        <f t="shared" ref="R961:R1025" si="118">G961&amp;" "&amp;P961&amp;" "&amp;Q961</f>
        <v xml:space="preserve">Bee small, dark </v>
      </c>
      <c r="V961" s="17">
        <v>2</v>
      </c>
      <c r="W961" s="17" t="s">
        <v>129</v>
      </c>
      <c r="X961" s="17" t="s">
        <v>130</v>
      </c>
    </row>
    <row r="962" spans="1:27" s="17" customFormat="1" ht="15" customHeight="1">
      <c r="A962" s="17" t="s">
        <v>28</v>
      </c>
      <c r="B962" s="18" t="str">
        <f t="shared" ref="B962:B978" si="119">CONCATENATE(C962,D962,E962)</f>
        <v>23Sep2024shtah</v>
      </c>
      <c r="C962" s="19" t="s">
        <v>144</v>
      </c>
      <c r="D962" s="17" t="s">
        <v>447</v>
      </c>
      <c r="E962" s="17" t="s">
        <v>31</v>
      </c>
      <c r="F962" s="19" t="s">
        <v>32</v>
      </c>
      <c r="G962" s="17" t="s">
        <v>319</v>
      </c>
      <c r="H962" t="str">
        <f t="shared" si="103"/>
        <v>23Sep2024shtah</v>
      </c>
      <c r="P962" s="17" t="s">
        <v>230</v>
      </c>
      <c r="R962" s="17" t="str">
        <f t="shared" si="118"/>
        <v xml:space="preserve">Butterfly fiery skipper </v>
      </c>
      <c r="V962" s="17">
        <v>1</v>
      </c>
      <c r="W962" s="17" t="s">
        <v>155</v>
      </c>
      <c r="X962" s="17" t="s">
        <v>156</v>
      </c>
    </row>
    <row r="963" spans="1:27" ht="15" customHeight="1">
      <c r="A963" s="17" t="s">
        <v>28</v>
      </c>
      <c r="B963" s="18" t="str">
        <f t="shared" si="119"/>
        <v>23Sep2024shtah</v>
      </c>
      <c r="C963" s="19" t="s">
        <v>144</v>
      </c>
      <c r="D963" s="17" t="s">
        <v>447</v>
      </c>
      <c r="E963" s="17" t="s">
        <v>31</v>
      </c>
      <c r="F963" s="19" t="s">
        <v>38</v>
      </c>
      <c r="G963" s="17" t="s">
        <v>36</v>
      </c>
      <c r="H963" t="str">
        <f t="shared" ref="H963:H1026" si="120">CONCATENATE(B963,Z963)</f>
        <v>23Sep2024shtah</v>
      </c>
      <c r="I963" s="17"/>
      <c r="J963" s="17"/>
      <c r="K963" s="17"/>
      <c r="L963" s="17"/>
      <c r="M963" s="17"/>
      <c r="N963" s="17"/>
      <c r="O963" s="17"/>
      <c r="P963" s="17" t="s">
        <v>117</v>
      </c>
      <c r="Q963" s="17"/>
      <c r="R963" s="17" t="str">
        <f t="shared" si="118"/>
        <v xml:space="preserve">Bee small, dark </v>
      </c>
      <c r="S963" s="17"/>
      <c r="T963" s="17"/>
      <c r="U963" s="17"/>
      <c r="V963" s="17">
        <v>1</v>
      </c>
      <c r="W963" s="7" t="s">
        <v>826</v>
      </c>
      <c r="X963" s="7"/>
      <c r="Z963" s="17"/>
      <c r="AA963" s="17" t="s">
        <v>70</v>
      </c>
    </row>
    <row r="964" spans="1:27" s="17" customFormat="1" ht="15" customHeight="1">
      <c r="A964" s="17" t="s">
        <v>28</v>
      </c>
      <c r="B964" s="18" t="str">
        <f t="shared" si="119"/>
        <v>23Sep2024shtah</v>
      </c>
      <c r="C964" s="19" t="s">
        <v>144</v>
      </c>
      <c r="D964" s="17" t="s">
        <v>447</v>
      </c>
      <c r="E964" s="17" t="s">
        <v>31</v>
      </c>
      <c r="F964" s="19" t="s">
        <v>38</v>
      </c>
      <c r="G964" s="17" t="s">
        <v>36</v>
      </c>
      <c r="H964" t="str">
        <f t="shared" si="120"/>
        <v>23Sep2024shtahs1</v>
      </c>
      <c r="P964" s="17" t="s">
        <v>117</v>
      </c>
      <c r="R964" s="17" t="str">
        <f t="shared" si="118"/>
        <v xml:space="preserve">Bee small, dark </v>
      </c>
      <c r="V964" s="17">
        <v>1</v>
      </c>
      <c r="W964" s="17" t="s">
        <v>129</v>
      </c>
      <c r="X964" s="17" t="s">
        <v>130</v>
      </c>
      <c r="Z964" s="17" t="s">
        <v>85</v>
      </c>
      <c r="AA964" s="17" t="s">
        <v>83</v>
      </c>
    </row>
    <row r="965" spans="1:27" s="17" customFormat="1" ht="15" customHeight="1">
      <c r="A965" s="17" t="s">
        <v>28</v>
      </c>
      <c r="B965" s="18" t="str">
        <f t="shared" si="119"/>
        <v>23Sep2024shtah</v>
      </c>
      <c r="C965" s="19" t="s">
        <v>144</v>
      </c>
      <c r="D965" s="17" t="s">
        <v>447</v>
      </c>
      <c r="E965" s="17" t="s">
        <v>31</v>
      </c>
      <c r="F965" s="19" t="s">
        <v>38</v>
      </c>
      <c r="G965" s="17" t="s">
        <v>36</v>
      </c>
      <c r="H965" t="str">
        <f t="shared" si="120"/>
        <v>23Sep2024shtahp1</v>
      </c>
      <c r="P965" s="17" t="s">
        <v>166</v>
      </c>
      <c r="Q965" s="17" t="s">
        <v>167</v>
      </c>
      <c r="R965" s="17" t="str">
        <f t="shared" si="118"/>
        <v>Bee Apis mellifera</v>
      </c>
      <c r="T965" s="17" t="s">
        <v>252</v>
      </c>
      <c r="U965" s="17" t="s">
        <v>60</v>
      </c>
      <c r="V965" s="17">
        <v>1</v>
      </c>
      <c r="W965" s="17" t="s">
        <v>129</v>
      </c>
      <c r="X965" s="17" t="s">
        <v>130</v>
      </c>
      <c r="Z965" s="17" t="s">
        <v>43</v>
      </c>
      <c r="AA965" s="17" t="s">
        <v>83</v>
      </c>
    </row>
    <row r="966" spans="1:27" s="17" customFormat="1" ht="15" customHeight="1">
      <c r="A966" s="17" t="s">
        <v>28</v>
      </c>
      <c r="B966" s="18" t="str">
        <f t="shared" si="119"/>
        <v>23Sep2024shtah</v>
      </c>
      <c r="C966" s="19" t="s">
        <v>144</v>
      </c>
      <c r="D966" s="17" t="s">
        <v>447</v>
      </c>
      <c r="E966" s="17" t="s">
        <v>31</v>
      </c>
      <c r="F966" s="19" t="s">
        <v>38</v>
      </c>
      <c r="G966" s="17" t="s">
        <v>36</v>
      </c>
      <c r="H966" t="str">
        <f t="shared" si="120"/>
        <v>23Sep2024shtahp2</v>
      </c>
      <c r="P966" s="17" t="s">
        <v>166</v>
      </c>
      <c r="Q966" s="17" t="s">
        <v>167</v>
      </c>
      <c r="R966" s="17" t="str">
        <f t="shared" si="118"/>
        <v>Bee Apis mellifera</v>
      </c>
      <c r="T966" s="17" t="s">
        <v>252</v>
      </c>
      <c r="U966" s="17" t="s">
        <v>60</v>
      </c>
      <c r="V966" s="17">
        <v>1</v>
      </c>
      <c r="W966" s="17" t="s">
        <v>155</v>
      </c>
      <c r="X966" s="17" t="s">
        <v>156</v>
      </c>
      <c r="Z966" s="17" t="s">
        <v>47</v>
      </c>
      <c r="AA966" s="17" t="s">
        <v>83</v>
      </c>
    </row>
    <row r="967" spans="1:27" s="17" customFormat="1" ht="15" customHeight="1">
      <c r="A967" s="17" t="s">
        <v>28</v>
      </c>
      <c r="B967" s="18" t="str">
        <f t="shared" si="119"/>
        <v>23Sep2024shtah</v>
      </c>
      <c r="C967" s="19" t="s">
        <v>144</v>
      </c>
      <c r="D967" s="17" t="s">
        <v>447</v>
      </c>
      <c r="E967" s="17" t="s">
        <v>31</v>
      </c>
      <c r="F967" s="19" t="s">
        <v>38</v>
      </c>
      <c r="G967" s="17" t="s">
        <v>36</v>
      </c>
      <c r="H967" t="str">
        <f t="shared" si="120"/>
        <v>23Sep2024shtahp3</v>
      </c>
      <c r="P967" s="17" t="s">
        <v>166</v>
      </c>
      <c r="Q967" s="17" t="s">
        <v>167</v>
      </c>
      <c r="R967" s="17" t="str">
        <f t="shared" si="118"/>
        <v>Bee Apis mellifera</v>
      </c>
      <c r="V967" s="17">
        <v>1</v>
      </c>
      <c r="W967" s="17" t="s">
        <v>129</v>
      </c>
      <c r="X967" s="17" t="s">
        <v>130</v>
      </c>
      <c r="Z967" s="17" t="s">
        <v>50</v>
      </c>
      <c r="AA967" s="17" t="s">
        <v>83</v>
      </c>
    </row>
    <row r="968" spans="1:27" s="17" customFormat="1" ht="15" customHeight="1">
      <c r="A968" s="17" t="s">
        <v>28</v>
      </c>
      <c r="B968" s="18" t="str">
        <f t="shared" si="119"/>
        <v>23Sep2024shtah</v>
      </c>
      <c r="C968" s="19" t="s">
        <v>144</v>
      </c>
      <c r="D968" s="17" t="s">
        <v>447</v>
      </c>
      <c r="E968" s="17" t="s">
        <v>31</v>
      </c>
      <c r="F968" s="19" t="s">
        <v>38</v>
      </c>
      <c r="G968" s="17" t="s">
        <v>36</v>
      </c>
      <c r="H968" t="str">
        <f t="shared" si="120"/>
        <v>23Sep2024shtah</v>
      </c>
      <c r="P968" s="17" t="s">
        <v>117</v>
      </c>
      <c r="R968" s="17" t="str">
        <f t="shared" si="118"/>
        <v xml:space="preserve">Bee small, dark </v>
      </c>
      <c r="V968" s="17">
        <v>1</v>
      </c>
      <c r="W968" s="17" t="s">
        <v>129</v>
      </c>
      <c r="X968" s="17" t="s">
        <v>130</v>
      </c>
      <c r="AA968" s="17" t="s">
        <v>70</v>
      </c>
    </row>
    <row r="969" spans="1:27" s="17" customFormat="1" ht="15" customHeight="1">
      <c r="A969" s="17" t="s">
        <v>28</v>
      </c>
      <c r="B969" s="18" t="str">
        <f t="shared" si="119"/>
        <v>23Sep2024shtah</v>
      </c>
      <c r="C969" s="19" t="s">
        <v>144</v>
      </c>
      <c r="D969" s="17" t="s">
        <v>447</v>
      </c>
      <c r="E969" s="17" t="s">
        <v>31</v>
      </c>
      <c r="F969" s="19" t="s">
        <v>38</v>
      </c>
      <c r="G969" s="17" t="s">
        <v>319</v>
      </c>
      <c r="H969" t="str">
        <f t="shared" si="120"/>
        <v>23Sep2024shtahp4</v>
      </c>
      <c r="P969" s="17" t="s">
        <v>230</v>
      </c>
      <c r="R969" s="17" t="str">
        <f t="shared" si="118"/>
        <v xml:space="preserve">Butterfly fiery skipper </v>
      </c>
      <c r="V969" s="17">
        <v>1</v>
      </c>
      <c r="W969" s="17" t="s">
        <v>129</v>
      </c>
      <c r="X969" s="17" t="s">
        <v>130</v>
      </c>
      <c r="Z969" s="17" t="s">
        <v>53</v>
      </c>
      <c r="AA969" s="17" t="s">
        <v>83</v>
      </c>
    </row>
    <row r="970" spans="1:27" s="17" customFormat="1" ht="15" customHeight="1">
      <c r="A970" s="17" t="s">
        <v>28</v>
      </c>
      <c r="B970" s="18" t="str">
        <f t="shared" si="119"/>
        <v>23Sep2024shtah</v>
      </c>
      <c r="C970" s="19" t="s">
        <v>144</v>
      </c>
      <c r="D970" s="17" t="s">
        <v>447</v>
      </c>
      <c r="E970" s="17" t="s">
        <v>31</v>
      </c>
      <c r="F970" s="19" t="s">
        <v>38</v>
      </c>
      <c r="G970" s="17" t="s">
        <v>319</v>
      </c>
      <c r="H970" t="str">
        <f t="shared" si="120"/>
        <v>23Sep2024shtahp5</v>
      </c>
      <c r="P970" s="17" t="s">
        <v>230</v>
      </c>
      <c r="R970" s="17" t="str">
        <f t="shared" si="118"/>
        <v xml:space="preserve">Butterfly fiery skipper </v>
      </c>
      <c r="V970" s="17">
        <v>1</v>
      </c>
      <c r="W970" s="17" t="s">
        <v>155</v>
      </c>
      <c r="X970" s="17" t="s">
        <v>156</v>
      </c>
      <c r="Z970" s="17" t="s">
        <v>56</v>
      </c>
      <c r="AA970" s="17" t="s">
        <v>83</v>
      </c>
    </row>
    <row r="971" spans="1:27" s="17" customFormat="1" ht="15" customHeight="1">
      <c r="A971" s="17" t="s">
        <v>28</v>
      </c>
      <c r="B971" s="18" t="str">
        <f t="shared" si="119"/>
        <v>23Sep2024shtah</v>
      </c>
      <c r="C971" s="19" t="s">
        <v>144</v>
      </c>
      <c r="D971" s="17" t="s">
        <v>447</v>
      </c>
      <c r="E971" s="17" t="s">
        <v>31</v>
      </c>
      <c r="F971" s="19" t="s">
        <v>38</v>
      </c>
      <c r="G971" s="17" t="s">
        <v>36</v>
      </c>
      <c r="H971" t="str">
        <f t="shared" si="120"/>
        <v>23Sep2024shtahs2</v>
      </c>
      <c r="P971" s="17" t="s">
        <v>117</v>
      </c>
      <c r="R971" s="17" t="str">
        <f t="shared" si="118"/>
        <v xml:space="preserve">Bee small, dark </v>
      </c>
      <c r="V971" s="17">
        <v>1</v>
      </c>
      <c r="W971" s="17" t="s">
        <v>129</v>
      </c>
      <c r="X971" s="17" t="s">
        <v>130</v>
      </c>
      <c r="Z971" s="17" t="s">
        <v>91</v>
      </c>
      <c r="AA971" s="17" t="s">
        <v>83</v>
      </c>
    </row>
    <row r="972" spans="1:27" s="17" customFormat="1" ht="15" customHeight="1">
      <c r="A972" s="17" t="s">
        <v>28</v>
      </c>
      <c r="B972" s="18" t="str">
        <f t="shared" si="119"/>
        <v>23Sep2024shtah</v>
      </c>
      <c r="C972" s="19" t="s">
        <v>144</v>
      </c>
      <c r="D972" s="17" t="s">
        <v>447</v>
      </c>
      <c r="E972" s="17" t="s">
        <v>31</v>
      </c>
      <c r="F972" s="19" t="s">
        <v>67</v>
      </c>
      <c r="G972" s="17" t="s">
        <v>36</v>
      </c>
      <c r="H972" t="str">
        <f t="shared" si="120"/>
        <v>23Sep2024shtah</v>
      </c>
      <c r="P972" s="17" t="s">
        <v>117</v>
      </c>
      <c r="R972" s="17" t="str">
        <f t="shared" si="118"/>
        <v xml:space="preserve">Bee small, dark </v>
      </c>
      <c r="V972" s="17">
        <v>1</v>
      </c>
      <c r="W972" s="17" t="s">
        <v>129</v>
      </c>
      <c r="X972" s="17" t="s">
        <v>130</v>
      </c>
      <c r="AA972" s="17" t="s">
        <v>70</v>
      </c>
    </row>
    <row r="973" spans="1:27" s="17" customFormat="1" ht="15" customHeight="1">
      <c r="A973" s="17" t="s">
        <v>28</v>
      </c>
      <c r="B973" s="18" t="str">
        <f t="shared" si="119"/>
        <v>23Sep2024shtah</v>
      </c>
      <c r="C973" s="19" t="s">
        <v>144</v>
      </c>
      <c r="D973" s="17" t="s">
        <v>447</v>
      </c>
      <c r="E973" s="17" t="s">
        <v>31</v>
      </c>
      <c r="F973" s="19" t="s">
        <v>67</v>
      </c>
      <c r="G973" s="17" t="s">
        <v>481</v>
      </c>
      <c r="H973" t="str">
        <f t="shared" si="120"/>
        <v>23Sep2024shtah</v>
      </c>
      <c r="R973" s="17" t="str">
        <f t="shared" si="118"/>
        <v xml:space="preserve">Unknown  </v>
      </c>
      <c r="V973" s="17">
        <v>1</v>
      </c>
      <c r="W973" s="17" t="s">
        <v>129</v>
      </c>
      <c r="X973" s="17" t="s">
        <v>130</v>
      </c>
      <c r="AA973" s="17" t="s">
        <v>70</v>
      </c>
    </row>
    <row r="974" spans="1:27" s="17" customFormat="1" ht="15" customHeight="1">
      <c r="A974" s="17" t="s">
        <v>28</v>
      </c>
      <c r="B974" s="18" t="str">
        <f t="shared" si="119"/>
        <v>23Sep2024shtah</v>
      </c>
      <c r="C974" s="19" t="s">
        <v>144</v>
      </c>
      <c r="D974" s="17" t="s">
        <v>447</v>
      </c>
      <c r="E974" s="17" t="s">
        <v>31</v>
      </c>
      <c r="F974" s="19" t="s">
        <v>67</v>
      </c>
      <c r="G974" s="17" t="s">
        <v>37</v>
      </c>
      <c r="H974" t="str">
        <f t="shared" si="120"/>
        <v>23Sep2024shtahp6</v>
      </c>
      <c r="Q974" s="17" t="s">
        <v>39</v>
      </c>
      <c r="R974" s="17" t="str">
        <f t="shared" si="118"/>
        <v>Bombus  vos/calig</v>
      </c>
      <c r="T974" s="17" t="s">
        <v>827</v>
      </c>
      <c r="U974" s="17" t="s">
        <v>42</v>
      </c>
      <c r="V974" s="17">
        <v>1</v>
      </c>
      <c r="W974" s="17" t="s">
        <v>129</v>
      </c>
      <c r="X974" s="17" t="s">
        <v>130</v>
      </c>
      <c r="Z974" s="17" t="s">
        <v>61</v>
      </c>
      <c r="AA974" s="17" t="s">
        <v>83</v>
      </c>
    </row>
    <row r="975" spans="1:27" s="17" customFormat="1" ht="15" customHeight="1">
      <c r="A975" s="17" t="s">
        <v>28</v>
      </c>
      <c r="B975" s="18" t="str">
        <f t="shared" si="119"/>
        <v>23Sep2024shtah</v>
      </c>
      <c r="C975" s="19" t="s">
        <v>144</v>
      </c>
      <c r="D975" s="17" t="s">
        <v>447</v>
      </c>
      <c r="E975" s="17" t="s">
        <v>31</v>
      </c>
      <c r="F975" s="19" t="s">
        <v>67</v>
      </c>
      <c r="G975" s="17" t="s">
        <v>36</v>
      </c>
      <c r="H975" t="str">
        <f t="shared" si="120"/>
        <v>23Sep2024shtah</v>
      </c>
      <c r="P975" s="17" t="s">
        <v>117</v>
      </c>
      <c r="R975" s="17" t="str">
        <f t="shared" si="118"/>
        <v xml:space="preserve">Bee small, dark </v>
      </c>
      <c r="V975" s="17">
        <v>1</v>
      </c>
      <c r="W975" s="17" t="s">
        <v>129</v>
      </c>
      <c r="X975" s="17" t="s">
        <v>130</v>
      </c>
      <c r="AA975" s="17" t="s">
        <v>70</v>
      </c>
    </row>
    <row r="976" spans="1:27" s="17" customFormat="1" ht="15" customHeight="1">
      <c r="A976" s="17" t="s">
        <v>28</v>
      </c>
      <c r="B976" s="18" t="str">
        <f t="shared" si="119"/>
        <v>23Sep2024shtah</v>
      </c>
      <c r="C976" s="19" t="s">
        <v>144</v>
      </c>
      <c r="D976" s="17" t="s">
        <v>447</v>
      </c>
      <c r="E976" s="17" t="s">
        <v>31</v>
      </c>
      <c r="F976" s="19" t="s">
        <v>67</v>
      </c>
      <c r="G976" s="17" t="s">
        <v>817</v>
      </c>
      <c r="H976" t="str">
        <f t="shared" si="120"/>
        <v>23Sep2024shtah</v>
      </c>
      <c r="P976" s="17" t="s">
        <v>828</v>
      </c>
      <c r="R976" s="17" t="str">
        <f t="shared" si="118"/>
        <v xml:space="preserve">Bee/Wasp striped </v>
      </c>
      <c r="V976" s="17">
        <v>1</v>
      </c>
      <c r="W976" s="17" t="s">
        <v>129</v>
      </c>
      <c r="X976" s="17" t="s">
        <v>130</v>
      </c>
      <c r="AA976" s="17" t="s">
        <v>70</v>
      </c>
    </row>
    <row r="977" spans="1:28" s="17" customFormat="1" ht="15" customHeight="1">
      <c r="A977" s="17" t="s">
        <v>28</v>
      </c>
      <c r="B977" s="18" t="str">
        <f t="shared" si="119"/>
        <v>23Sep2024shtah</v>
      </c>
      <c r="C977" s="19" t="s">
        <v>144</v>
      </c>
      <c r="D977" s="17" t="s">
        <v>447</v>
      </c>
      <c r="E977" s="17" t="s">
        <v>31</v>
      </c>
      <c r="F977" s="19" t="s">
        <v>67</v>
      </c>
      <c r="G977" s="17" t="s">
        <v>36</v>
      </c>
      <c r="H977" t="str">
        <f t="shared" si="120"/>
        <v>23Sep2024shtah</v>
      </c>
      <c r="P977" s="17" t="s">
        <v>166</v>
      </c>
      <c r="Q977" s="17" t="s">
        <v>167</v>
      </c>
      <c r="R977" s="17" t="str">
        <f t="shared" si="118"/>
        <v>Bee Apis mellifera</v>
      </c>
      <c r="V977" s="17">
        <v>1</v>
      </c>
      <c r="W977" s="17" t="s">
        <v>129</v>
      </c>
      <c r="X977" s="17" t="s">
        <v>130</v>
      </c>
      <c r="AA977" s="17" t="s">
        <v>70</v>
      </c>
    </row>
    <row r="978" spans="1:28" s="17" customFormat="1" ht="15" customHeight="1">
      <c r="A978" s="17" t="s">
        <v>28</v>
      </c>
      <c r="B978" s="18" t="str">
        <f t="shared" si="119"/>
        <v>23Sep2024shtah</v>
      </c>
      <c r="C978" s="19" t="s">
        <v>144</v>
      </c>
      <c r="D978" s="17" t="s">
        <v>447</v>
      </c>
      <c r="E978" s="17" t="s">
        <v>31</v>
      </c>
      <c r="F978" s="19" t="s">
        <v>67</v>
      </c>
      <c r="G978" s="17" t="s">
        <v>36</v>
      </c>
      <c r="H978" t="str">
        <f t="shared" si="120"/>
        <v>23Sep2024shtah</v>
      </c>
      <c r="P978" s="17" t="s">
        <v>117</v>
      </c>
      <c r="R978" s="17" t="str">
        <f t="shared" si="118"/>
        <v xml:space="preserve">Bee small, dark </v>
      </c>
      <c r="V978" s="17">
        <v>1</v>
      </c>
      <c r="W978" s="17" t="s">
        <v>129</v>
      </c>
      <c r="X978" s="17" t="s">
        <v>130</v>
      </c>
      <c r="AA978" s="17" t="s">
        <v>70</v>
      </c>
      <c r="AB978" s="17" t="s">
        <v>300</v>
      </c>
    </row>
    <row r="979" spans="1:28" s="17" customFormat="1" ht="15" customHeight="1">
      <c r="A979" s="17" t="s">
        <v>28</v>
      </c>
      <c r="B979" s="18" t="str">
        <f t="shared" si="115"/>
        <v>17Jun2024shtah</v>
      </c>
      <c r="C979" s="19" t="s">
        <v>829</v>
      </c>
      <c r="D979" s="17" t="s">
        <v>447</v>
      </c>
      <c r="E979" s="17" t="s">
        <v>31</v>
      </c>
      <c r="F979" s="19" t="s">
        <v>32</v>
      </c>
      <c r="G979" s="17" t="s">
        <v>80</v>
      </c>
      <c r="H979" t="str">
        <f t="shared" si="120"/>
        <v>17Jun2024shtah</v>
      </c>
      <c r="R979" s="17" t="str">
        <f t="shared" si="118"/>
        <v xml:space="preserve">Hoverfly  </v>
      </c>
      <c r="V979" s="17">
        <v>1</v>
      </c>
      <c r="W979" s="17" t="s">
        <v>34</v>
      </c>
      <c r="X979" s="17" t="s">
        <v>35</v>
      </c>
    </row>
    <row r="980" spans="1:28" s="17" customFormat="1" ht="15" customHeight="1">
      <c r="A980" s="17" t="s">
        <v>28</v>
      </c>
      <c r="B980" s="18" t="str">
        <f t="shared" ref="B980:B993" si="121">CONCATENATE(C980,D980,E980)</f>
        <v>17Jun2024shtah</v>
      </c>
      <c r="C980" s="19" t="s">
        <v>829</v>
      </c>
      <c r="D980" s="17" t="s">
        <v>447</v>
      </c>
      <c r="E980" s="17" t="s">
        <v>31</v>
      </c>
      <c r="F980" s="19" t="s">
        <v>32</v>
      </c>
      <c r="G980" s="17" t="s">
        <v>37</v>
      </c>
      <c r="H980" t="str">
        <f t="shared" si="120"/>
        <v>17Jun2024shtah</v>
      </c>
      <c r="R980" s="17" t="str">
        <f t="shared" si="118"/>
        <v xml:space="preserve">Bombus  </v>
      </c>
      <c r="V980" s="17">
        <v>2</v>
      </c>
      <c r="W980" s="17" t="s">
        <v>34</v>
      </c>
      <c r="X980" s="17" t="s">
        <v>35</v>
      </c>
    </row>
    <row r="981" spans="1:28" s="17" customFormat="1" ht="15" customHeight="1">
      <c r="A981" s="17" t="s">
        <v>28</v>
      </c>
      <c r="B981" s="18" t="str">
        <f t="shared" si="121"/>
        <v>17Jun2024shtah</v>
      </c>
      <c r="C981" s="19" t="s">
        <v>829</v>
      </c>
      <c r="D981" s="17" t="s">
        <v>447</v>
      </c>
      <c r="E981" s="17" t="s">
        <v>31</v>
      </c>
      <c r="F981" s="19" t="s">
        <v>38</v>
      </c>
      <c r="G981" s="17" t="s">
        <v>37</v>
      </c>
      <c r="H981" t="str">
        <f t="shared" si="120"/>
        <v>17Jun2024shtahp1</v>
      </c>
      <c r="Q981" s="17" t="s">
        <v>126</v>
      </c>
      <c r="R981" s="17" t="str">
        <f t="shared" si="118"/>
        <v>Bombus  vosnesenskii</v>
      </c>
      <c r="T981" s="17" t="s">
        <v>830</v>
      </c>
      <c r="U981" s="17" t="s">
        <v>60</v>
      </c>
      <c r="V981" s="17">
        <v>1</v>
      </c>
      <c r="W981" s="17" t="s">
        <v>34</v>
      </c>
      <c r="X981" s="17" t="s">
        <v>35</v>
      </c>
      <c r="Z981" s="17" t="s">
        <v>43</v>
      </c>
      <c r="AA981" s="17" t="s">
        <v>83</v>
      </c>
      <c r="AB981" s="17" t="s">
        <v>346</v>
      </c>
    </row>
    <row r="982" spans="1:28" s="17" customFormat="1" ht="15" customHeight="1">
      <c r="A982" s="17" t="s">
        <v>28</v>
      </c>
      <c r="B982" s="18" t="str">
        <f t="shared" si="121"/>
        <v>17Jun2024shtah</v>
      </c>
      <c r="C982" s="19" t="s">
        <v>829</v>
      </c>
      <c r="D982" s="17" t="s">
        <v>447</v>
      </c>
      <c r="E982" s="17" t="s">
        <v>31</v>
      </c>
      <c r="F982" s="19" t="s">
        <v>38</v>
      </c>
      <c r="G982" s="17" t="s">
        <v>37</v>
      </c>
      <c r="H982" t="str">
        <f t="shared" si="120"/>
        <v>17Jun2024shtahp2</v>
      </c>
      <c r="Q982" s="17" t="s">
        <v>126</v>
      </c>
      <c r="R982" s="17" t="str">
        <f t="shared" si="118"/>
        <v>Bombus  vosnesenskii</v>
      </c>
      <c r="T982" s="17" t="s">
        <v>830</v>
      </c>
      <c r="U982" s="17" t="s">
        <v>60</v>
      </c>
      <c r="V982" s="17">
        <v>1</v>
      </c>
      <c r="W982" s="17" t="s">
        <v>34</v>
      </c>
      <c r="X982" s="17" t="s">
        <v>35</v>
      </c>
      <c r="Z982" s="17" t="s">
        <v>47</v>
      </c>
      <c r="AA982" s="17" t="s">
        <v>83</v>
      </c>
      <c r="AB982" s="17" t="s">
        <v>346</v>
      </c>
    </row>
    <row r="983" spans="1:28" s="17" customFormat="1" ht="15" customHeight="1">
      <c r="A983" s="17" t="s">
        <v>28</v>
      </c>
      <c r="B983" s="18" t="str">
        <f t="shared" si="121"/>
        <v>17Jun2024shtah</v>
      </c>
      <c r="C983" s="19" t="s">
        <v>829</v>
      </c>
      <c r="D983" s="17" t="s">
        <v>447</v>
      </c>
      <c r="E983" s="17" t="s">
        <v>31</v>
      </c>
      <c r="F983" s="19" t="s">
        <v>38</v>
      </c>
      <c r="G983" s="17" t="s">
        <v>37</v>
      </c>
      <c r="H983" t="str">
        <f t="shared" si="120"/>
        <v>17Jun2024shtahp3</v>
      </c>
      <c r="Q983" s="17" t="s">
        <v>126</v>
      </c>
      <c r="R983" s="17" t="str">
        <f t="shared" si="118"/>
        <v>Bombus  vosnesenskii</v>
      </c>
      <c r="T983" s="17" t="s">
        <v>830</v>
      </c>
      <c r="U983" s="17" t="s">
        <v>60</v>
      </c>
      <c r="V983" s="17">
        <v>1</v>
      </c>
      <c r="W983" s="17" t="s">
        <v>34</v>
      </c>
      <c r="X983" s="17" t="s">
        <v>35</v>
      </c>
      <c r="Z983" s="17" t="s">
        <v>50</v>
      </c>
      <c r="AA983" s="17" t="s">
        <v>83</v>
      </c>
    </row>
    <row r="984" spans="1:28" s="17" customFormat="1" ht="15" customHeight="1">
      <c r="A984" s="17" t="s">
        <v>28</v>
      </c>
      <c r="B984" s="18" t="str">
        <f t="shared" si="121"/>
        <v>17Jun2024shtah</v>
      </c>
      <c r="C984" s="19" t="s">
        <v>829</v>
      </c>
      <c r="D984" s="17" t="s">
        <v>447</v>
      </c>
      <c r="E984" s="17" t="s">
        <v>31</v>
      </c>
      <c r="F984" s="19" t="s">
        <v>38</v>
      </c>
      <c r="G984" s="17" t="s">
        <v>37</v>
      </c>
      <c r="H984" t="str">
        <f t="shared" si="120"/>
        <v>17Jun2024shtahp4</v>
      </c>
      <c r="Q984" s="17" t="s">
        <v>39</v>
      </c>
      <c r="R984" s="17" t="str">
        <f t="shared" si="118"/>
        <v>Bombus  vos/calig</v>
      </c>
      <c r="T984" s="17" t="s">
        <v>831</v>
      </c>
      <c r="U984" s="17" t="s">
        <v>42</v>
      </c>
      <c r="V984" s="17">
        <v>1</v>
      </c>
      <c r="W984" s="17" t="s">
        <v>34</v>
      </c>
      <c r="X984" s="17" t="s">
        <v>35</v>
      </c>
      <c r="Z984" s="17" t="s">
        <v>53</v>
      </c>
      <c r="AA984" s="17" t="s">
        <v>83</v>
      </c>
    </row>
    <row r="985" spans="1:28" s="17" customFormat="1" ht="15" customHeight="1">
      <c r="A985" s="17" t="s">
        <v>28</v>
      </c>
      <c r="B985" s="18" t="str">
        <f t="shared" si="121"/>
        <v>17Jun2024shtah</v>
      </c>
      <c r="C985" s="19" t="s">
        <v>829</v>
      </c>
      <c r="D985" s="17" t="s">
        <v>447</v>
      </c>
      <c r="E985" s="17" t="s">
        <v>31</v>
      </c>
      <c r="F985" s="19" t="s">
        <v>38</v>
      </c>
      <c r="G985" s="17" t="s">
        <v>37</v>
      </c>
      <c r="H985" t="str">
        <f t="shared" si="120"/>
        <v>17Jun2024shtahp5</v>
      </c>
      <c r="Q985" s="17" t="s">
        <v>832</v>
      </c>
      <c r="R985" s="17" t="str">
        <f t="shared" si="118"/>
        <v>Bombus  melanopygus</v>
      </c>
      <c r="T985" s="17" t="s">
        <v>833</v>
      </c>
      <c r="U985" s="17" t="s">
        <v>60</v>
      </c>
      <c r="V985" s="17">
        <v>1</v>
      </c>
      <c r="W985" s="17" t="s">
        <v>34</v>
      </c>
      <c r="X985" s="17" t="s">
        <v>35</v>
      </c>
      <c r="Z985" s="17" t="s">
        <v>56</v>
      </c>
      <c r="AA985" s="17" t="s">
        <v>83</v>
      </c>
    </row>
    <row r="986" spans="1:28" s="17" customFormat="1" ht="15" customHeight="1">
      <c r="A986" s="17" t="s">
        <v>28</v>
      </c>
      <c r="B986" s="18" t="str">
        <f t="shared" si="121"/>
        <v>17Jun2024shtah</v>
      </c>
      <c r="C986" s="19" t="s">
        <v>829</v>
      </c>
      <c r="D986" s="17" t="s">
        <v>447</v>
      </c>
      <c r="E986" s="17" t="s">
        <v>31</v>
      </c>
      <c r="F986" s="19" t="s">
        <v>38</v>
      </c>
      <c r="G986" s="17" t="s">
        <v>37</v>
      </c>
      <c r="H986" t="str">
        <f t="shared" si="120"/>
        <v>17Jun2024shtahp6</v>
      </c>
      <c r="Q986" s="17" t="s">
        <v>39</v>
      </c>
      <c r="R986" s="17" t="str">
        <f t="shared" si="118"/>
        <v>Bombus  vos/calig</v>
      </c>
      <c r="T986" s="17" t="s">
        <v>831</v>
      </c>
      <c r="U986" s="17" t="s">
        <v>42</v>
      </c>
      <c r="V986" s="17">
        <v>1</v>
      </c>
      <c r="W986" s="17" t="s">
        <v>34</v>
      </c>
      <c r="X986" s="17" t="s">
        <v>35</v>
      </c>
      <c r="Z986" s="17" t="s">
        <v>61</v>
      </c>
      <c r="AA986" s="17" t="s">
        <v>83</v>
      </c>
    </row>
    <row r="987" spans="1:28" s="17" customFormat="1" ht="15" customHeight="1">
      <c r="A987" s="17" t="s">
        <v>28</v>
      </c>
      <c r="B987" s="18" t="str">
        <f t="shared" si="121"/>
        <v>17Jun2024shtah</v>
      </c>
      <c r="C987" s="19" t="s">
        <v>829</v>
      </c>
      <c r="D987" s="17" t="s">
        <v>447</v>
      </c>
      <c r="E987" s="17" t="s">
        <v>31</v>
      </c>
      <c r="F987" s="19" t="s">
        <v>38</v>
      </c>
      <c r="G987" s="17" t="s">
        <v>36</v>
      </c>
      <c r="H987" t="str">
        <f t="shared" si="120"/>
        <v>17Jun2024shtahs1</v>
      </c>
      <c r="P987" s="17" t="s">
        <v>117</v>
      </c>
      <c r="R987" s="17" t="str">
        <f t="shared" si="118"/>
        <v xml:space="preserve">Bee small, dark </v>
      </c>
      <c r="V987" s="17">
        <v>1</v>
      </c>
      <c r="W987" s="17" t="s">
        <v>34</v>
      </c>
      <c r="X987" s="17" t="s">
        <v>35</v>
      </c>
      <c r="Z987" s="17" t="s">
        <v>85</v>
      </c>
      <c r="AA987" s="17" t="s">
        <v>83</v>
      </c>
    </row>
    <row r="988" spans="1:28" s="17" customFormat="1" ht="15" customHeight="1">
      <c r="A988" s="17" t="s">
        <v>28</v>
      </c>
      <c r="B988" s="18" t="str">
        <f t="shared" si="121"/>
        <v>17Jun2024shtah</v>
      </c>
      <c r="C988" s="19" t="s">
        <v>829</v>
      </c>
      <c r="D988" s="17" t="s">
        <v>447</v>
      </c>
      <c r="E988" s="17" t="s">
        <v>31</v>
      </c>
      <c r="F988" s="19" t="s">
        <v>38</v>
      </c>
      <c r="G988" s="17" t="s">
        <v>36</v>
      </c>
      <c r="H988" t="str">
        <f t="shared" si="120"/>
        <v>17Jun2024shtah</v>
      </c>
      <c r="P988" s="17" t="s">
        <v>166</v>
      </c>
      <c r="Q988" s="17" t="s">
        <v>167</v>
      </c>
      <c r="R988" s="17" t="str">
        <f t="shared" si="118"/>
        <v>Bee Apis mellifera</v>
      </c>
      <c r="V988" s="17">
        <v>1</v>
      </c>
      <c r="W988" s="17" t="s">
        <v>34</v>
      </c>
      <c r="X988" s="17" t="s">
        <v>35</v>
      </c>
      <c r="AA988" s="17" t="s">
        <v>70</v>
      </c>
    </row>
    <row r="989" spans="1:28" s="17" customFormat="1" ht="15" customHeight="1">
      <c r="A989" s="17" t="s">
        <v>28</v>
      </c>
      <c r="B989" s="18" t="str">
        <f t="shared" si="121"/>
        <v>17Jun2024shtah</v>
      </c>
      <c r="C989" s="19" t="s">
        <v>829</v>
      </c>
      <c r="D989" s="17" t="s">
        <v>447</v>
      </c>
      <c r="E989" s="17" t="s">
        <v>31</v>
      </c>
      <c r="F989" s="19" t="s">
        <v>67</v>
      </c>
      <c r="G989" s="17" t="s">
        <v>37</v>
      </c>
      <c r="H989" t="str">
        <f t="shared" si="120"/>
        <v>17Jun2024shtahp7</v>
      </c>
      <c r="Q989" s="17" t="s">
        <v>39</v>
      </c>
      <c r="R989" s="17" t="str">
        <f t="shared" si="118"/>
        <v>Bombus  vos/calig</v>
      </c>
      <c r="T989" s="17" t="s">
        <v>831</v>
      </c>
      <c r="U989" s="17" t="s">
        <v>42</v>
      </c>
      <c r="V989" s="17">
        <v>1</v>
      </c>
      <c r="W989" s="17" t="s">
        <v>34</v>
      </c>
      <c r="X989" s="17" t="s">
        <v>35</v>
      </c>
      <c r="Z989" s="17" t="s">
        <v>66</v>
      </c>
      <c r="AA989" s="17" t="s">
        <v>83</v>
      </c>
    </row>
    <row r="990" spans="1:28" s="17" customFormat="1" ht="15" customHeight="1">
      <c r="A990" s="17" t="s">
        <v>28</v>
      </c>
      <c r="B990" s="18" t="str">
        <f t="shared" si="121"/>
        <v>17Jun2024shtah</v>
      </c>
      <c r="C990" s="19" t="s">
        <v>829</v>
      </c>
      <c r="D990" s="17" t="s">
        <v>447</v>
      </c>
      <c r="E990" s="17" t="s">
        <v>31</v>
      </c>
      <c r="F990" s="19" t="s">
        <v>67</v>
      </c>
      <c r="G990" s="17" t="s">
        <v>37</v>
      </c>
      <c r="H990" t="str">
        <f t="shared" si="120"/>
        <v>17Jun2024shtahp8</v>
      </c>
      <c r="Q990" s="17" t="s">
        <v>39</v>
      </c>
      <c r="R990" s="17" t="str">
        <f t="shared" si="118"/>
        <v>Bombus  vos/calig</v>
      </c>
      <c r="T990" s="17" t="s">
        <v>831</v>
      </c>
      <c r="U990" s="17" t="s">
        <v>42</v>
      </c>
      <c r="V990" s="17">
        <v>1</v>
      </c>
      <c r="W990" s="17" t="s">
        <v>34</v>
      </c>
      <c r="X990" s="17" t="s">
        <v>35</v>
      </c>
      <c r="Z990" s="17" t="s">
        <v>73</v>
      </c>
      <c r="AA990" s="17" t="s">
        <v>83</v>
      </c>
    </row>
    <row r="991" spans="1:28" s="17" customFormat="1" ht="15" customHeight="1">
      <c r="A991" s="17" t="s">
        <v>28</v>
      </c>
      <c r="B991" s="18" t="str">
        <f t="shared" si="121"/>
        <v>17Jun2024shtah</v>
      </c>
      <c r="C991" s="19" t="s">
        <v>829</v>
      </c>
      <c r="D991" s="17" t="s">
        <v>447</v>
      </c>
      <c r="E991" s="17" t="s">
        <v>31</v>
      </c>
      <c r="F991" s="19" t="s">
        <v>67</v>
      </c>
      <c r="G991" s="17" t="s">
        <v>37</v>
      </c>
      <c r="H991" t="str">
        <f t="shared" si="120"/>
        <v>17Jun2024shtahp9</v>
      </c>
      <c r="Q991" s="17" t="s">
        <v>39</v>
      </c>
      <c r="R991" s="17" t="str">
        <f t="shared" si="118"/>
        <v>Bombus  vos/calig</v>
      </c>
      <c r="T991" s="17" t="s">
        <v>831</v>
      </c>
      <c r="U991" s="17" t="s">
        <v>42</v>
      </c>
      <c r="V991" s="17">
        <v>1</v>
      </c>
      <c r="W991" s="17" t="s">
        <v>34</v>
      </c>
      <c r="X991" s="17" t="s">
        <v>35</v>
      </c>
      <c r="Z991" s="17" t="s">
        <v>182</v>
      </c>
      <c r="AA991" s="17" t="s">
        <v>83</v>
      </c>
    </row>
    <row r="992" spans="1:28" s="17" customFormat="1" ht="15" customHeight="1">
      <c r="A992" s="17" t="s">
        <v>28</v>
      </c>
      <c r="B992" s="18" t="str">
        <f t="shared" si="121"/>
        <v>17Jun2024shtah</v>
      </c>
      <c r="C992" s="19" t="s">
        <v>829</v>
      </c>
      <c r="D992" s="17" t="s">
        <v>447</v>
      </c>
      <c r="E992" s="17" t="s">
        <v>31</v>
      </c>
      <c r="F992" s="19" t="s">
        <v>67</v>
      </c>
      <c r="G992" s="17" t="s">
        <v>37</v>
      </c>
      <c r="H992" t="str">
        <f t="shared" si="120"/>
        <v>17Jun2024shtah</v>
      </c>
      <c r="R992" s="17" t="str">
        <f t="shared" si="118"/>
        <v xml:space="preserve">Bombus  </v>
      </c>
      <c r="V992" s="17">
        <v>1</v>
      </c>
      <c r="W992" s="17" t="s">
        <v>34</v>
      </c>
      <c r="X992" s="17" t="s">
        <v>35</v>
      </c>
      <c r="AA992" s="17" t="s">
        <v>70</v>
      </c>
    </row>
    <row r="993" spans="1:28" s="17" customFormat="1" ht="15" customHeight="1">
      <c r="A993" s="17" t="s">
        <v>28</v>
      </c>
      <c r="B993" s="18" t="str">
        <f t="shared" si="121"/>
        <v>17Jun2024shtah</v>
      </c>
      <c r="C993" s="19" t="s">
        <v>829</v>
      </c>
      <c r="D993" s="17" t="s">
        <v>447</v>
      </c>
      <c r="E993" s="17" t="s">
        <v>31</v>
      </c>
      <c r="F993" s="19" t="s">
        <v>67</v>
      </c>
      <c r="G993" s="17" t="s">
        <v>36</v>
      </c>
      <c r="H993" t="str">
        <f t="shared" si="120"/>
        <v>17Jun2024shtahp10</v>
      </c>
      <c r="P993" s="17" t="s">
        <v>166</v>
      </c>
      <c r="Q993" s="17" t="s">
        <v>167</v>
      </c>
      <c r="R993" s="17" t="str">
        <f t="shared" si="118"/>
        <v>Bee Apis mellifera</v>
      </c>
      <c r="V993" s="17">
        <v>1</v>
      </c>
      <c r="W993" s="17" t="s">
        <v>34</v>
      </c>
      <c r="X993" s="17" t="s">
        <v>35</v>
      </c>
      <c r="Z993" s="17" t="s">
        <v>184</v>
      </c>
      <c r="AA993" s="17" t="s">
        <v>83</v>
      </c>
    </row>
    <row r="994" spans="1:28" s="17" customFormat="1" ht="15" customHeight="1">
      <c r="A994" s="17" t="s">
        <v>28</v>
      </c>
      <c r="B994" s="18" t="str">
        <f t="shared" si="115"/>
        <v>16Jul2024shtac</v>
      </c>
      <c r="C994" s="19" t="s">
        <v>834</v>
      </c>
      <c r="D994" s="17" t="s">
        <v>447</v>
      </c>
      <c r="E994" s="17" t="s">
        <v>110</v>
      </c>
      <c r="F994" s="19" t="s">
        <v>32</v>
      </c>
      <c r="G994" s="17" t="s">
        <v>36</v>
      </c>
      <c r="H994" t="str">
        <f t="shared" si="120"/>
        <v>16Jul2024shtac</v>
      </c>
      <c r="P994" s="17" t="s">
        <v>117</v>
      </c>
      <c r="R994" s="17" t="str">
        <f t="shared" si="118"/>
        <v xml:space="preserve">Bee small, dark </v>
      </c>
      <c r="V994" s="17">
        <v>1</v>
      </c>
      <c r="W994" s="17" t="s">
        <v>195</v>
      </c>
      <c r="X994" s="17" t="s">
        <v>196</v>
      </c>
    </row>
    <row r="995" spans="1:28" s="17" customFormat="1" ht="15" customHeight="1">
      <c r="A995" s="17" t="s">
        <v>28</v>
      </c>
      <c r="B995" s="18" t="str">
        <f t="shared" ref="B995:B997" si="122">CONCATENATE(C995,D995,E995)</f>
        <v>16Jul2024shtac</v>
      </c>
      <c r="C995" s="19" t="s">
        <v>834</v>
      </c>
      <c r="D995" s="17" t="s">
        <v>447</v>
      </c>
      <c r="E995" s="17" t="s">
        <v>110</v>
      </c>
      <c r="F995" s="19" t="s">
        <v>38</v>
      </c>
      <c r="G995" s="17" t="s">
        <v>36</v>
      </c>
      <c r="H995" t="str">
        <f t="shared" si="120"/>
        <v>16Jul2024shtac</v>
      </c>
      <c r="P995" s="17" t="s">
        <v>117</v>
      </c>
      <c r="R995" s="17" t="str">
        <f t="shared" si="118"/>
        <v xml:space="preserve">Bee small, dark </v>
      </c>
      <c r="V995" s="17">
        <v>1</v>
      </c>
      <c r="W995" s="17" t="s">
        <v>195</v>
      </c>
      <c r="X995" s="17" t="s">
        <v>196</v>
      </c>
      <c r="AA995" s="17" t="s">
        <v>70</v>
      </c>
    </row>
    <row r="996" spans="1:28" s="17" customFormat="1" ht="15" customHeight="1">
      <c r="A996" s="17" t="s">
        <v>28</v>
      </c>
      <c r="B996" s="18" t="str">
        <f t="shared" si="122"/>
        <v>16Jul2024shtac</v>
      </c>
      <c r="C996" s="19" t="s">
        <v>834</v>
      </c>
      <c r="D996" s="17" t="s">
        <v>447</v>
      </c>
      <c r="E996" s="17" t="s">
        <v>110</v>
      </c>
      <c r="F996" s="19" t="s">
        <v>38</v>
      </c>
      <c r="G996" s="17" t="s">
        <v>80</v>
      </c>
      <c r="H996" t="str">
        <f t="shared" si="120"/>
        <v>16Jul2024shtacp1</v>
      </c>
      <c r="R996" s="17" t="str">
        <f t="shared" si="118"/>
        <v xml:space="preserve">Hoverfly  </v>
      </c>
      <c r="S996" s="20" t="s">
        <v>835</v>
      </c>
      <c r="V996" s="17">
        <v>1</v>
      </c>
      <c r="W996" s="17" t="s">
        <v>195</v>
      </c>
      <c r="X996" s="17" t="s">
        <v>196</v>
      </c>
      <c r="Z996" s="17" t="s">
        <v>43</v>
      </c>
      <c r="AA996" s="17" t="s">
        <v>83</v>
      </c>
    </row>
    <row r="997" spans="1:28" s="17" customFormat="1" ht="15" customHeight="1">
      <c r="A997" s="17" t="s">
        <v>28</v>
      </c>
      <c r="B997" s="18" t="str">
        <f t="shared" si="122"/>
        <v>16Jul2024shtac</v>
      </c>
      <c r="C997" s="19" t="s">
        <v>834</v>
      </c>
      <c r="D997" s="17" t="s">
        <v>447</v>
      </c>
      <c r="E997" s="17" t="s">
        <v>110</v>
      </c>
      <c r="F997" s="19" t="s">
        <v>67</v>
      </c>
      <c r="H997" t="str">
        <f t="shared" si="120"/>
        <v>16Jul2024shtac</v>
      </c>
      <c r="R997" s="17" t="str">
        <f t="shared" si="118"/>
        <v xml:space="preserve">  </v>
      </c>
      <c r="V997" s="17">
        <v>0</v>
      </c>
    </row>
    <row r="998" spans="1:28" s="17" customFormat="1" ht="15" customHeight="1">
      <c r="A998" s="17" t="s">
        <v>28</v>
      </c>
      <c r="B998" s="18" t="str">
        <f t="shared" si="115"/>
        <v>29Apr2024fscgh</v>
      </c>
      <c r="C998" s="19" t="s">
        <v>669</v>
      </c>
      <c r="D998" s="17" t="s">
        <v>76</v>
      </c>
      <c r="E998" s="17" t="s">
        <v>31</v>
      </c>
      <c r="F998" s="19" t="s">
        <v>32</v>
      </c>
      <c r="H998" t="str">
        <f t="shared" si="120"/>
        <v>29Apr2024fscgh</v>
      </c>
      <c r="R998" s="17" t="str">
        <f t="shared" si="118"/>
        <v xml:space="preserve">  </v>
      </c>
      <c r="V998" s="17">
        <v>0</v>
      </c>
    </row>
    <row r="999" spans="1:28" s="17" customFormat="1" ht="15" customHeight="1">
      <c r="A999" s="17" t="s">
        <v>28</v>
      </c>
      <c r="B999" s="18" t="str">
        <f t="shared" ref="B999:B1025" si="123">CONCATENATE(C999,D999,E999)</f>
        <v>29Apr2024fscgh</v>
      </c>
      <c r="C999" s="19" t="s">
        <v>669</v>
      </c>
      <c r="D999" s="17" t="s">
        <v>76</v>
      </c>
      <c r="E999" s="17" t="s">
        <v>31</v>
      </c>
      <c r="F999" s="19" t="s">
        <v>38</v>
      </c>
      <c r="G999" s="17" t="s">
        <v>37</v>
      </c>
      <c r="H999" t="str">
        <f t="shared" si="120"/>
        <v>29Apr2024fscghp1</v>
      </c>
      <c r="Q999" s="17" t="s">
        <v>126</v>
      </c>
      <c r="R999" s="17" t="str">
        <f t="shared" si="118"/>
        <v>Bombus  vosnesenskii</v>
      </c>
      <c r="T999" s="17" t="s">
        <v>836</v>
      </c>
      <c r="U999" s="17" t="s">
        <v>60</v>
      </c>
      <c r="V999" s="17">
        <v>1</v>
      </c>
      <c r="W999" s="17" t="s">
        <v>209</v>
      </c>
      <c r="Z999" s="17" t="s">
        <v>43</v>
      </c>
      <c r="AA999" s="17" t="s">
        <v>83</v>
      </c>
    </row>
    <row r="1000" spans="1:28" s="17" customFormat="1" ht="15" customHeight="1">
      <c r="A1000" s="17" t="s">
        <v>28</v>
      </c>
      <c r="B1000" s="18" t="str">
        <f t="shared" si="123"/>
        <v>29Apr2024fscgh</v>
      </c>
      <c r="C1000" s="19" t="s">
        <v>669</v>
      </c>
      <c r="D1000" s="17" t="s">
        <v>76</v>
      </c>
      <c r="E1000" s="17" t="s">
        <v>31</v>
      </c>
      <c r="F1000" s="19" t="s">
        <v>38</v>
      </c>
      <c r="G1000" s="17" t="s">
        <v>37</v>
      </c>
      <c r="H1000" t="str">
        <f t="shared" si="120"/>
        <v>29Apr2024fscgh</v>
      </c>
      <c r="R1000" s="17" t="str">
        <f t="shared" si="118"/>
        <v xml:space="preserve">Bombus  </v>
      </c>
      <c r="V1000" s="17">
        <v>1</v>
      </c>
      <c r="W1000" s="17" t="s">
        <v>271</v>
      </c>
      <c r="X1000" s="17" t="s">
        <v>35</v>
      </c>
      <c r="AA1000" s="17" t="s">
        <v>70</v>
      </c>
    </row>
    <row r="1001" spans="1:28" s="17" customFormat="1" ht="15" customHeight="1">
      <c r="A1001" s="17" t="s">
        <v>28</v>
      </c>
      <c r="B1001" s="18" t="str">
        <f t="shared" si="123"/>
        <v>29Apr2024fscgh</v>
      </c>
      <c r="C1001" s="19" t="s">
        <v>669</v>
      </c>
      <c r="D1001" s="17" t="s">
        <v>76</v>
      </c>
      <c r="E1001" s="17" t="s">
        <v>31</v>
      </c>
      <c r="F1001" s="19" t="s">
        <v>38</v>
      </c>
      <c r="G1001" s="17" t="s">
        <v>37</v>
      </c>
      <c r="H1001" t="str">
        <f t="shared" si="120"/>
        <v>29Apr2024fscghp2</v>
      </c>
      <c r="Q1001" s="17" t="s">
        <v>832</v>
      </c>
      <c r="R1001" s="17" t="str">
        <f t="shared" si="118"/>
        <v>Bombus  melanopygus</v>
      </c>
      <c r="T1001" s="17" t="s">
        <v>837</v>
      </c>
      <c r="U1001" s="17" t="s">
        <v>42</v>
      </c>
      <c r="V1001" s="17">
        <v>1</v>
      </c>
      <c r="W1001" s="17" t="s">
        <v>583</v>
      </c>
      <c r="Z1001" s="17" t="s">
        <v>47</v>
      </c>
      <c r="AA1001" s="17" t="s">
        <v>83</v>
      </c>
    </row>
    <row r="1002" spans="1:28" s="17" customFormat="1" ht="15" customHeight="1">
      <c r="A1002" s="17" t="s">
        <v>28</v>
      </c>
      <c r="B1002" s="18" t="str">
        <f t="shared" si="123"/>
        <v>29Apr2024fscgh</v>
      </c>
      <c r="C1002" s="19" t="s">
        <v>669</v>
      </c>
      <c r="D1002" s="17" t="s">
        <v>76</v>
      </c>
      <c r="E1002" s="17" t="s">
        <v>31</v>
      </c>
      <c r="F1002" s="19" t="s">
        <v>67</v>
      </c>
      <c r="G1002" s="17" t="s">
        <v>80</v>
      </c>
      <c r="H1002" t="str">
        <f t="shared" si="120"/>
        <v>29Apr2024fscghp3</v>
      </c>
      <c r="R1002" s="17" t="str">
        <f t="shared" si="118"/>
        <v xml:space="preserve">Hoverfly  </v>
      </c>
      <c r="S1002" s="20" t="s">
        <v>838</v>
      </c>
      <c r="V1002" s="17">
        <v>1</v>
      </c>
      <c r="W1002" s="17" t="s">
        <v>221</v>
      </c>
      <c r="X1002" s="17" t="s">
        <v>803</v>
      </c>
      <c r="Z1002" s="17" t="s">
        <v>50</v>
      </c>
      <c r="AA1002" s="17" t="s">
        <v>83</v>
      </c>
      <c r="AB1002" s="17" t="s">
        <v>804</v>
      </c>
    </row>
    <row r="1003" spans="1:28" s="17" customFormat="1" ht="15" customHeight="1">
      <c r="A1003" s="17" t="s">
        <v>28</v>
      </c>
      <c r="B1003" s="18" t="str">
        <f t="shared" si="123"/>
        <v>31Mar2024shtanh</v>
      </c>
      <c r="C1003" s="19" t="s">
        <v>825</v>
      </c>
      <c r="D1003" s="17" t="s">
        <v>447</v>
      </c>
      <c r="E1003" s="17" t="s">
        <v>77</v>
      </c>
      <c r="F1003" s="19" t="s">
        <v>32</v>
      </c>
      <c r="H1003" t="str">
        <f t="shared" si="120"/>
        <v>31Mar2024shtanh</v>
      </c>
      <c r="R1003" s="17" t="str">
        <f t="shared" si="118"/>
        <v xml:space="preserve">  </v>
      </c>
      <c r="V1003" s="17">
        <v>0</v>
      </c>
    </row>
    <row r="1004" spans="1:28" s="17" customFormat="1" ht="15" customHeight="1">
      <c r="A1004" s="17" t="s">
        <v>28</v>
      </c>
      <c r="B1004" s="18" t="str">
        <f t="shared" ref="B1004:B1008" si="124">CONCATENATE(C1004,D1004,E1004)</f>
        <v>31Mar2024shtanh</v>
      </c>
      <c r="C1004" s="19" t="s">
        <v>825</v>
      </c>
      <c r="D1004" s="17" t="s">
        <v>447</v>
      </c>
      <c r="E1004" s="17" t="s">
        <v>77</v>
      </c>
      <c r="F1004" s="19" t="s">
        <v>38</v>
      </c>
      <c r="G1004" s="17" t="s">
        <v>37</v>
      </c>
      <c r="H1004" t="str">
        <f t="shared" si="120"/>
        <v>31Mar2024shtanh</v>
      </c>
      <c r="R1004" s="17" t="str">
        <f t="shared" si="118"/>
        <v xml:space="preserve">Bombus  </v>
      </c>
      <c r="V1004" s="17">
        <v>1</v>
      </c>
      <c r="AA1004" s="17" t="s">
        <v>70</v>
      </c>
      <c r="AB1004" s="17" t="s">
        <v>559</v>
      </c>
    </row>
    <row r="1005" spans="1:28" s="17" customFormat="1" ht="15" customHeight="1">
      <c r="A1005" s="17" t="s">
        <v>28</v>
      </c>
      <c r="B1005" s="18" t="str">
        <f t="shared" si="124"/>
        <v>31Mar2024shtanh</v>
      </c>
      <c r="C1005" s="19" t="s">
        <v>825</v>
      </c>
      <c r="D1005" s="17" t="s">
        <v>447</v>
      </c>
      <c r="E1005" s="17" t="s">
        <v>77</v>
      </c>
      <c r="F1005" s="19" t="s">
        <v>38</v>
      </c>
      <c r="G1005" s="17" t="s">
        <v>817</v>
      </c>
      <c r="H1005" t="str">
        <f t="shared" si="120"/>
        <v>31Mar2024shtanhs1</v>
      </c>
      <c r="P1005" s="17" t="s">
        <v>839</v>
      </c>
      <c r="R1005" s="17" t="str">
        <f t="shared" si="118"/>
        <v xml:space="preserve">Bee/Wasp small, thin </v>
      </c>
      <c r="V1005" s="17">
        <v>1</v>
      </c>
      <c r="W1005" s="17" t="s">
        <v>78</v>
      </c>
      <c r="X1005" s="17" t="s">
        <v>79</v>
      </c>
      <c r="Z1005" s="17" t="s">
        <v>85</v>
      </c>
      <c r="AA1005" s="17" t="s">
        <v>83</v>
      </c>
      <c r="AB1005" s="17" t="s">
        <v>840</v>
      </c>
    </row>
    <row r="1006" spans="1:28" ht="15" customHeight="1">
      <c r="A1006" s="17" t="s">
        <v>28</v>
      </c>
      <c r="B1006" s="18" t="str">
        <f t="shared" si="124"/>
        <v>31Mar2024shtanh</v>
      </c>
      <c r="C1006" s="19" t="s">
        <v>825</v>
      </c>
      <c r="D1006" s="17" t="s">
        <v>447</v>
      </c>
      <c r="E1006" s="17" t="s">
        <v>77</v>
      </c>
      <c r="F1006" s="19" t="s">
        <v>38</v>
      </c>
      <c r="G1006" s="17" t="s">
        <v>319</v>
      </c>
      <c r="H1006" t="str">
        <f t="shared" si="120"/>
        <v>31Mar2024shtanh?</v>
      </c>
      <c r="I1006" s="17"/>
      <c r="J1006" s="17"/>
      <c r="K1006" s="17"/>
      <c r="L1006" s="17"/>
      <c r="M1006" s="17"/>
      <c r="N1006" s="17"/>
      <c r="O1006" s="17"/>
      <c r="P1006" s="17" t="s">
        <v>841</v>
      </c>
      <c r="Q1006" s="17"/>
      <c r="R1006" s="17" t="str">
        <f t="shared" si="118"/>
        <v xml:space="preserve">Butterfly common checkered-skipper </v>
      </c>
      <c r="S1006" s="17"/>
      <c r="T1006" s="17"/>
      <c r="U1006" s="17"/>
      <c r="V1006" s="17">
        <v>1</v>
      </c>
      <c r="W1006" s="17" t="s">
        <v>709</v>
      </c>
      <c r="X1006" s="17" t="s">
        <v>710</v>
      </c>
      <c r="Z1006" s="7" t="s">
        <v>802</v>
      </c>
      <c r="AA1006" s="7" t="s">
        <v>802</v>
      </c>
    </row>
    <row r="1007" spans="1:28" s="17" customFormat="1" ht="15" customHeight="1">
      <c r="A1007" s="17" t="s">
        <v>28</v>
      </c>
      <c r="B1007" s="18" t="str">
        <f t="shared" si="124"/>
        <v>31Mar2024shtanh</v>
      </c>
      <c r="C1007" s="19" t="s">
        <v>825</v>
      </c>
      <c r="D1007" s="17" t="s">
        <v>447</v>
      </c>
      <c r="E1007" s="17" t="s">
        <v>77</v>
      </c>
      <c r="F1007" s="19" t="s">
        <v>67</v>
      </c>
      <c r="G1007" s="17" t="s">
        <v>37</v>
      </c>
      <c r="H1007" t="str">
        <f t="shared" si="120"/>
        <v>31Mar2024shtanhp1</v>
      </c>
      <c r="Q1007" s="17" t="s">
        <v>832</v>
      </c>
      <c r="R1007" s="17" t="str">
        <f t="shared" si="118"/>
        <v>Bombus  melanopygus</v>
      </c>
      <c r="T1007" s="17" t="s">
        <v>842</v>
      </c>
      <c r="U1007" s="17" t="s">
        <v>60</v>
      </c>
      <c r="V1007" s="17">
        <v>1</v>
      </c>
      <c r="W1007" s="17" t="s">
        <v>195</v>
      </c>
      <c r="X1007" s="17" t="s">
        <v>196</v>
      </c>
      <c r="Z1007" s="17" t="s">
        <v>43</v>
      </c>
      <c r="AA1007" s="17" t="s">
        <v>83</v>
      </c>
    </row>
    <row r="1008" spans="1:28" s="17" customFormat="1" ht="15" customHeight="1">
      <c r="A1008" s="17" t="s">
        <v>28</v>
      </c>
      <c r="B1008" s="18" t="str">
        <f t="shared" si="124"/>
        <v>31Mar2024shtanh</v>
      </c>
      <c r="C1008" s="19" t="s">
        <v>825</v>
      </c>
      <c r="D1008" s="17" t="s">
        <v>447</v>
      </c>
      <c r="E1008" s="17" t="s">
        <v>77</v>
      </c>
      <c r="F1008" s="19" t="s">
        <v>67</v>
      </c>
      <c r="G1008" s="17" t="s">
        <v>817</v>
      </c>
      <c r="H1008" t="str">
        <f t="shared" si="120"/>
        <v>31Mar2024shtanhs1</v>
      </c>
      <c r="P1008" s="17" t="s">
        <v>839</v>
      </c>
      <c r="R1008" s="17" t="str">
        <f t="shared" si="118"/>
        <v xml:space="preserve">Bee/Wasp small, thin </v>
      </c>
      <c r="V1008" s="17">
        <v>1</v>
      </c>
      <c r="W1008" s="17" t="s">
        <v>387</v>
      </c>
      <c r="X1008" s="17" t="s">
        <v>388</v>
      </c>
      <c r="Z1008" s="17" t="s">
        <v>85</v>
      </c>
      <c r="AA1008" s="17" t="s">
        <v>83</v>
      </c>
      <c r="AB1008" s="17" t="s">
        <v>300</v>
      </c>
    </row>
    <row r="1009" spans="1:28" s="17" customFormat="1" ht="15" customHeight="1">
      <c r="A1009" s="17" t="s">
        <v>28</v>
      </c>
      <c r="B1009" s="18" t="str">
        <f t="shared" si="123"/>
        <v>17Jun2024shtanh</v>
      </c>
      <c r="C1009" s="19" t="s">
        <v>829</v>
      </c>
      <c r="D1009" s="17" t="s">
        <v>447</v>
      </c>
      <c r="E1009" s="17" t="s">
        <v>77</v>
      </c>
      <c r="F1009" s="19" t="s">
        <v>32</v>
      </c>
      <c r="G1009" s="17" t="s">
        <v>80</v>
      </c>
      <c r="H1009" t="str">
        <f t="shared" si="120"/>
        <v>17Jun2024shtanh</v>
      </c>
      <c r="R1009" s="17" t="str">
        <f t="shared" si="118"/>
        <v xml:space="preserve">Hoverfly  </v>
      </c>
      <c r="V1009" s="17">
        <v>1</v>
      </c>
      <c r="W1009" s="17" t="s">
        <v>342</v>
      </c>
      <c r="X1009" s="17" t="s">
        <v>343</v>
      </c>
    </row>
    <row r="1010" spans="1:28" s="17" customFormat="1" ht="15" customHeight="1">
      <c r="A1010" s="17" t="s">
        <v>28</v>
      </c>
      <c r="B1010" s="18" t="str">
        <f t="shared" ref="B1010:B1013" si="125">CONCATENATE(C1010,D1010,E1010)</f>
        <v>17Jun2024shtanh</v>
      </c>
      <c r="C1010" s="19" t="s">
        <v>829</v>
      </c>
      <c r="D1010" s="17" t="s">
        <v>447</v>
      </c>
      <c r="E1010" s="17" t="s">
        <v>77</v>
      </c>
      <c r="F1010" s="19" t="s">
        <v>38</v>
      </c>
      <c r="G1010" s="17" t="s">
        <v>37</v>
      </c>
      <c r="H1010" t="str">
        <f t="shared" si="120"/>
        <v>17Jun2024shtanhp1</v>
      </c>
      <c r="Q1010" s="17" t="s">
        <v>39</v>
      </c>
      <c r="R1010" s="17" t="str">
        <f t="shared" si="118"/>
        <v>Bombus  vos/calig</v>
      </c>
      <c r="T1010" s="17" t="s">
        <v>843</v>
      </c>
      <c r="U1010" s="17" t="s">
        <v>42</v>
      </c>
      <c r="V1010" s="17">
        <v>1</v>
      </c>
      <c r="W1010" s="17" t="s">
        <v>342</v>
      </c>
      <c r="X1010" s="17" t="s">
        <v>343</v>
      </c>
      <c r="Z1010" s="17" t="s">
        <v>43</v>
      </c>
      <c r="AA1010" s="17" t="s">
        <v>83</v>
      </c>
    </row>
    <row r="1011" spans="1:28" s="17" customFormat="1" ht="15" customHeight="1">
      <c r="A1011" s="17" t="s">
        <v>28</v>
      </c>
      <c r="B1011" s="18" t="str">
        <f t="shared" si="125"/>
        <v>17Jun2024shtanh</v>
      </c>
      <c r="C1011" s="19" t="s">
        <v>829</v>
      </c>
      <c r="D1011" s="17" t="s">
        <v>447</v>
      </c>
      <c r="E1011" s="17" t="s">
        <v>77</v>
      </c>
      <c r="F1011" s="19" t="s">
        <v>38</v>
      </c>
      <c r="G1011" s="17" t="s">
        <v>80</v>
      </c>
      <c r="H1011" t="str">
        <f t="shared" si="120"/>
        <v>17Jun2024shtanhp2</v>
      </c>
      <c r="R1011" s="17" t="str">
        <f t="shared" si="118"/>
        <v xml:space="preserve">Hoverfly  </v>
      </c>
      <c r="S1011" s="20" t="s">
        <v>844</v>
      </c>
      <c r="V1011" s="17">
        <v>1</v>
      </c>
      <c r="W1011" s="17" t="s">
        <v>342</v>
      </c>
      <c r="X1011" s="17" t="s">
        <v>343</v>
      </c>
      <c r="Z1011" s="17" t="s">
        <v>47</v>
      </c>
      <c r="AA1011" s="17" t="s">
        <v>83</v>
      </c>
    </row>
    <row r="1012" spans="1:28" s="17" customFormat="1" ht="15" customHeight="1">
      <c r="A1012" s="17" t="s">
        <v>28</v>
      </c>
      <c r="B1012" s="18" t="str">
        <f t="shared" si="125"/>
        <v>17Jun2024shtanh</v>
      </c>
      <c r="C1012" s="19" t="s">
        <v>829</v>
      </c>
      <c r="D1012" s="17" t="s">
        <v>447</v>
      </c>
      <c r="E1012" s="17" t="s">
        <v>77</v>
      </c>
      <c r="F1012" s="19" t="s">
        <v>38</v>
      </c>
      <c r="G1012" s="17" t="s">
        <v>37</v>
      </c>
      <c r="H1012" t="str">
        <f t="shared" si="120"/>
        <v>17Jun2024shtanhp3</v>
      </c>
      <c r="Q1012" s="17" t="s">
        <v>126</v>
      </c>
      <c r="R1012" s="17" t="str">
        <f t="shared" si="118"/>
        <v>Bombus  vosnesenskii</v>
      </c>
      <c r="T1012" s="17" t="s">
        <v>845</v>
      </c>
      <c r="U1012" s="17" t="s">
        <v>60</v>
      </c>
      <c r="V1012" s="17">
        <v>1</v>
      </c>
      <c r="W1012" s="17" t="s">
        <v>342</v>
      </c>
      <c r="X1012" s="17" t="s">
        <v>343</v>
      </c>
      <c r="Z1012" s="17" t="s">
        <v>50</v>
      </c>
      <c r="AA1012" s="17" t="s">
        <v>83</v>
      </c>
    </row>
    <row r="1013" spans="1:28" s="17" customFormat="1" ht="15" customHeight="1">
      <c r="A1013" s="17" t="s">
        <v>28</v>
      </c>
      <c r="B1013" s="18" t="str">
        <f t="shared" si="125"/>
        <v>17Jun2024shtanh</v>
      </c>
      <c r="C1013" s="19" t="s">
        <v>829</v>
      </c>
      <c r="D1013" s="17" t="s">
        <v>447</v>
      </c>
      <c r="E1013" s="17" t="s">
        <v>77</v>
      </c>
      <c r="F1013" s="19" t="s">
        <v>38</v>
      </c>
      <c r="G1013" s="17" t="s">
        <v>80</v>
      </c>
      <c r="H1013" t="str">
        <f t="shared" si="120"/>
        <v>17Jun2024shtanh</v>
      </c>
      <c r="R1013" s="17" t="str">
        <f t="shared" si="118"/>
        <v xml:space="preserve">Hoverfly  </v>
      </c>
      <c r="V1013" s="17">
        <v>1</v>
      </c>
      <c r="W1013" s="17" t="s">
        <v>78</v>
      </c>
      <c r="X1013" s="17" t="s">
        <v>79</v>
      </c>
      <c r="AA1013" s="17" t="s">
        <v>70</v>
      </c>
    </row>
    <row r="1014" spans="1:28" s="17" customFormat="1" ht="15" customHeight="1">
      <c r="A1014" s="17" t="s">
        <v>28</v>
      </c>
      <c r="B1014" s="18" t="str">
        <f t="shared" ref="B1014" si="126">CONCATENATE(C1014,D1014,E1014)</f>
        <v>17Jun2024shtanh</v>
      </c>
      <c r="C1014" s="19" t="s">
        <v>829</v>
      </c>
      <c r="D1014" s="17" t="s">
        <v>447</v>
      </c>
      <c r="E1014" s="17" t="s">
        <v>77</v>
      </c>
      <c r="F1014" s="19" t="s">
        <v>67</v>
      </c>
      <c r="H1014" t="str">
        <f t="shared" si="120"/>
        <v>17Jun2024shtanh</v>
      </c>
      <c r="V1014" s="17">
        <v>0</v>
      </c>
    </row>
    <row r="1015" spans="1:28" s="17" customFormat="1" ht="15" customHeight="1">
      <c r="A1015" s="17" t="s">
        <v>28</v>
      </c>
      <c r="B1015" s="18" t="str">
        <f t="shared" si="123"/>
        <v>15Jul2024shtanh</v>
      </c>
      <c r="C1015" s="19" t="s">
        <v>563</v>
      </c>
      <c r="D1015" s="17" t="s">
        <v>447</v>
      </c>
      <c r="E1015" s="17" t="s">
        <v>77</v>
      </c>
      <c r="F1015" s="19" t="s">
        <v>32</v>
      </c>
      <c r="H1015" t="str">
        <f t="shared" si="120"/>
        <v>15Jul2024shtanh</v>
      </c>
      <c r="R1015" s="17" t="str">
        <f t="shared" si="118"/>
        <v xml:space="preserve">  </v>
      </c>
      <c r="V1015" s="17">
        <v>0</v>
      </c>
    </row>
    <row r="1016" spans="1:28" s="17" customFormat="1" ht="15" customHeight="1">
      <c r="A1016" s="17" t="s">
        <v>28</v>
      </c>
      <c r="B1016" s="18" t="str">
        <f t="shared" ref="B1016:B1021" si="127">CONCATENATE(C1016,D1016,E1016)</f>
        <v>15Jul2024shtanh</v>
      </c>
      <c r="C1016" s="19" t="s">
        <v>563</v>
      </c>
      <c r="D1016" s="17" t="s">
        <v>447</v>
      </c>
      <c r="E1016" s="17" t="s">
        <v>77</v>
      </c>
      <c r="F1016" s="19" t="s">
        <v>38</v>
      </c>
      <c r="G1016" s="17" t="s">
        <v>33</v>
      </c>
      <c r="H1016" t="str">
        <f t="shared" si="120"/>
        <v>15Jul2024shtanhp1</v>
      </c>
      <c r="P1016" s="17" t="s">
        <v>114</v>
      </c>
      <c r="R1016" s="17" t="str">
        <f t="shared" si="118"/>
        <v xml:space="preserve">Wasp Eumeninae </v>
      </c>
      <c r="S1016" s="20" t="s">
        <v>846</v>
      </c>
      <c r="T1016" s="17" t="s">
        <v>847</v>
      </c>
      <c r="V1016" s="17">
        <v>1</v>
      </c>
      <c r="W1016" s="17" t="s">
        <v>78</v>
      </c>
      <c r="X1016" s="17" t="s">
        <v>79</v>
      </c>
      <c r="Z1016" s="17" t="s">
        <v>43</v>
      </c>
      <c r="AA1016" s="17" t="s">
        <v>83</v>
      </c>
    </row>
    <row r="1017" spans="1:28" s="17" customFormat="1" ht="15" customHeight="1">
      <c r="A1017" s="17" t="s">
        <v>28</v>
      </c>
      <c r="B1017" s="18" t="str">
        <f t="shared" si="127"/>
        <v>15Jul2024shtanh</v>
      </c>
      <c r="C1017" s="19" t="s">
        <v>563</v>
      </c>
      <c r="D1017" s="17" t="s">
        <v>447</v>
      </c>
      <c r="E1017" s="17" t="s">
        <v>77</v>
      </c>
      <c r="F1017" s="19" t="s">
        <v>38</v>
      </c>
      <c r="G1017" s="17" t="s">
        <v>80</v>
      </c>
      <c r="H1017" t="str">
        <f t="shared" si="120"/>
        <v>15Jul2024shtanhp2</v>
      </c>
      <c r="R1017" s="17" t="str">
        <f t="shared" si="118"/>
        <v xml:space="preserve">Hoverfly  </v>
      </c>
      <c r="S1017" s="20" t="s">
        <v>848</v>
      </c>
      <c r="V1017" s="17">
        <v>1</v>
      </c>
      <c r="W1017" s="17" t="s">
        <v>342</v>
      </c>
      <c r="X1017" s="17" t="s">
        <v>343</v>
      </c>
      <c r="Z1017" s="17" t="s">
        <v>47</v>
      </c>
      <c r="AA1017" s="17" t="s">
        <v>83</v>
      </c>
    </row>
    <row r="1018" spans="1:28" s="17" customFormat="1" ht="15" customHeight="1">
      <c r="A1018" s="17" t="s">
        <v>28</v>
      </c>
      <c r="B1018" s="18" t="str">
        <f t="shared" si="127"/>
        <v>15Jul2024shtanh</v>
      </c>
      <c r="C1018" s="19" t="s">
        <v>563</v>
      </c>
      <c r="D1018" s="17" t="s">
        <v>447</v>
      </c>
      <c r="E1018" s="17" t="s">
        <v>77</v>
      </c>
      <c r="F1018" s="19" t="s">
        <v>67</v>
      </c>
      <c r="G1018" s="17" t="s">
        <v>36</v>
      </c>
      <c r="H1018" t="str">
        <f t="shared" si="120"/>
        <v>15Jul2024shtanhs1</v>
      </c>
      <c r="P1018" s="17" t="s">
        <v>117</v>
      </c>
      <c r="R1018" s="17" t="str">
        <f t="shared" si="118"/>
        <v xml:space="preserve">Bee small, dark </v>
      </c>
      <c r="V1018" s="17">
        <v>1</v>
      </c>
      <c r="W1018" s="17" t="s">
        <v>342</v>
      </c>
      <c r="X1018" s="17" t="s">
        <v>343</v>
      </c>
      <c r="Z1018" s="17" t="s">
        <v>85</v>
      </c>
      <c r="AA1018" s="17" t="s">
        <v>83</v>
      </c>
      <c r="AB1018" s="17" t="s">
        <v>849</v>
      </c>
    </row>
    <row r="1019" spans="1:28" s="17" customFormat="1" ht="15" customHeight="1">
      <c r="A1019" s="17" t="s">
        <v>28</v>
      </c>
      <c r="B1019" s="18" t="str">
        <f t="shared" si="127"/>
        <v>15Jul2024shtanh</v>
      </c>
      <c r="C1019" s="19" t="s">
        <v>563</v>
      </c>
      <c r="D1019" s="17" t="s">
        <v>447</v>
      </c>
      <c r="E1019" s="17" t="s">
        <v>77</v>
      </c>
      <c r="F1019" s="19" t="s">
        <v>67</v>
      </c>
      <c r="G1019" s="17" t="s">
        <v>36</v>
      </c>
      <c r="H1019" t="str">
        <f t="shared" si="120"/>
        <v>15Jul2024shtanhs2</v>
      </c>
      <c r="P1019" s="17" t="s">
        <v>117</v>
      </c>
      <c r="R1019" s="17" t="str">
        <f t="shared" si="118"/>
        <v xml:space="preserve">Bee small, dark </v>
      </c>
      <c r="V1019" s="17">
        <v>1</v>
      </c>
      <c r="W1019" s="17" t="s">
        <v>342</v>
      </c>
      <c r="X1019" s="17" t="s">
        <v>343</v>
      </c>
      <c r="Z1019" s="17" t="s">
        <v>91</v>
      </c>
      <c r="AA1019" s="17" t="s">
        <v>83</v>
      </c>
    </row>
    <row r="1020" spans="1:28" s="17" customFormat="1" ht="15" customHeight="1">
      <c r="A1020" s="17" t="s">
        <v>28</v>
      </c>
      <c r="B1020" s="18" t="str">
        <f t="shared" si="127"/>
        <v>15Jul2024shtanh</v>
      </c>
      <c r="C1020" s="19" t="s">
        <v>563</v>
      </c>
      <c r="D1020" s="17" t="s">
        <v>447</v>
      </c>
      <c r="E1020" s="17" t="s">
        <v>77</v>
      </c>
      <c r="F1020" s="19" t="s">
        <v>67</v>
      </c>
      <c r="G1020" s="17" t="s">
        <v>80</v>
      </c>
      <c r="H1020" t="str">
        <f t="shared" si="120"/>
        <v>15Jul2024shtanhp3</v>
      </c>
      <c r="R1020" s="17" t="str">
        <f t="shared" si="118"/>
        <v xml:space="preserve">Hoverfly  </v>
      </c>
      <c r="S1020" s="20" t="s">
        <v>850</v>
      </c>
      <c r="V1020" s="17">
        <v>1</v>
      </c>
      <c r="W1020" s="17" t="s">
        <v>342</v>
      </c>
      <c r="X1020" s="17" t="s">
        <v>343</v>
      </c>
      <c r="Z1020" s="17" t="s">
        <v>50</v>
      </c>
      <c r="AA1020" s="17" t="s">
        <v>83</v>
      </c>
    </row>
    <row r="1021" spans="1:28" s="17" customFormat="1" ht="15" customHeight="1">
      <c r="A1021" s="17" t="s">
        <v>28</v>
      </c>
      <c r="B1021" s="18" t="str">
        <f t="shared" si="127"/>
        <v>15Jul2024shtanh</v>
      </c>
      <c r="C1021" s="19" t="s">
        <v>563</v>
      </c>
      <c r="D1021" s="17" t="s">
        <v>447</v>
      </c>
      <c r="E1021" s="17" t="s">
        <v>77</v>
      </c>
      <c r="F1021" s="19" t="s">
        <v>67</v>
      </c>
      <c r="G1021" s="17" t="s">
        <v>36</v>
      </c>
      <c r="H1021" t="str">
        <f t="shared" si="120"/>
        <v>15Jul2024shtanhs3</v>
      </c>
      <c r="P1021" s="17" t="s">
        <v>117</v>
      </c>
      <c r="R1021" s="17" t="str">
        <f t="shared" si="118"/>
        <v xml:space="preserve">Bee small, dark </v>
      </c>
      <c r="V1021" s="17">
        <v>1</v>
      </c>
      <c r="W1021" s="17" t="s">
        <v>342</v>
      </c>
      <c r="X1021" s="17" t="s">
        <v>343</v>
      </c>
      <c r="Z1021" s="17" t="s">
        <v>96</v>
      </c>
      <c r="AA1021" s="17" t="s">
        <v>83</v>
      </c>
    </row>
    <row r="1022" spans="1:28" s="17" customFormat="1" ht="15" customHeight="1">
      <c r="A1022" s="17" t="s">
        <v>28</v>
      </c>
      <c r="B1022" s="18" t="str">
        <f t="shared" si="123"/>
        <v>23Sep2024shtanh</v>
      </c>
      <c r="C1022" s="19" t="s">
        <v>144</v>
      </c>
      <c r="D1022" s="17" t="s">
        <v>447</v>
      </c>
      <c r="E1022" s="17" t="s">
        <v>77</v>
      </c>
      <c r="F1022" s="19" t="s">
        <v>32</v>
      </c>
      <c r="G1022" s="17" t="s">
        <v>319</v>
      </c>
      <c r="H1022" t="str">
        <f t="shared" si="120"/>
        <v>23Sep2024shtanh</v>
      </c>
      <c r="R1022" s="17" t="str">
        <f t="shared" si="118"/>
        <v xml:space="preserve">Butterfly  </v>
      </c>
      <c r="V1022" s="17">
        <v>1</v>
      </c>
      <c r="W1022" s="17" t="s">
        <v>342</v>
      </c>
      <c r="X1022" s="17" t="s">
        <v>343</v>
      </c>
    </row>
    <row r="1023" spans="1:28" s="17" customFormat="1" ht="15" customHeight="1">
      <c r="A1023" s="17" t="s">
        <v>28</v>
      </c>
      <c r="B1023" s="18" t="str">
        <f t="shared" ref="B1023:B1024" si="128">CONCATENATE(C1023,D1023,E1023)</f>
        <v>23Sep2024shtanh</v>
      </c>
      <c r="C1023" s="19" t="s">
        <v>144</v>
      </c>
      <c r="D1023" s="17" t="s">
        <v>447</v>
      </c>
      <c r="E1023" s="17" t="s">
        <v>77</v>
      </c>
      <c r="F1023" s="19" t="s">
        <v>38</v>
      </c>
      <c r="G1023" s="17" t="s">
        <v>80</v>
      </c>
      <c r="H1023" t="str">
        <f t="shared" si="120"/>
        <v>23Sep2024shtanhp1</v>
      </c>
      <c r="R1023" s="17" t="str">
        <f t="shared" si="118"/>
        <v xml:space="preserve">Hoverfly  </v>
      </c>
      <c r="S1023" s="20" t="s">
        <v>851</v>
      </c>
      <c r="V1023" s="17">
        <v>1</v>
      </c>
      <c r="W1023" s="17" t="s">
        <v>387</v>
      </c>
      <c r="X1023" s="17" t="s">
        <v>388</v>
      </c>
      <c r="Z1023" s="17" t="s">
        <v>43</v>
      </c>
      <c r="AA1023" s="17" t="s">
        <v>83</v>
      </c>
    </row>
    <row r="1024" spans="1:28" s="17" customFormat="1" ht="15" customHeight="1">
      <c r="A1024" s="17" t="s">
        <v>28</v>
      </c>
      <c r="B1024" s="18" t="str">
        <f t="shared" si="128"/>
        <v>23Sep2024shtanh</v>
      </c>
      <c r="C1024" s="19" t="s">
        <v>144</v>
      </c>
      <c r="D1024" s="17" t="s">
        <v>447</v>
      </c>
      <c r="E1024" s="17" t="s">
        <v>77</v>
      </c>
      <c r="F1024" s="19" t="s">
        <v>67</v>
      </c>
      <c r="G1024" s="17" t="s">
        <v>36</v>
      </c>
      <c r="H1024" t="str">
        <f t="shared" si="120"/>
        <v>23Sep2024shtanhs1</v>
      </c>
      <c r="I1024" t="s">
        <v>852</v>
      </c>
      <c r="J1024" t="s">
        <v>234</v>
      </c>
      <c r="K1024" t="s">
        <v>235</v>
      </c>
      <c r="L1024" t="s">
        <v>853</v>
      </c>
      <c r="M1024" t="str">
        <f t="shared" ref="M1024" si="129">K1024&amp;" "&amp;L1024</f>
        <v>Lasioglossum (Dialictus) sp. 1</v>
      </c>
      <c r="N1024" t="s">
        <v>259</v>
      </c>
      <c r="O1024" t="s">
        <v>854</v>
      </c>
      <c r="P1024" s="17" t="s">
        <v>117</v>
      </c>
      <c r="R1024" s="17" t="str">
        <f t="shared" si="118"/>
        <v xml:space="preserve">Bee small, dark </v>
      </c>
      <c r="V1024" s="17">
        <v>1</v>
      </c>
      <c r="W1024" s="17" t="s">
        <v>342</v>
      </c>
      <c r="X1024" s="17" t="s">
        <v>343</v>
      </c>
      <c r="Z1024" s="17" t="s">
        <v>85</v>
      </c>
      <c r="AA1024" s="17" t="s">
        <v>83</v>
      </c>
    </row>
    <row r="1025" spans="1:27" s="17" customFormat="1" ht="15" customHeight="1">
      <c r="A1025" s="17" t="s">
        <v>28</v>
      </c>
      <c r="B1025" s="18" t="str">
        <f t="shared" si="123"/>
        <v>27Aug2024shtanh</v>
      </c>
      <c r="C1025" s="19" t="s">
        <v>446</v>
      </c>
      <c r="D1025" s="17" t="s">
        <v>447</v>
      </c>
      <c r="E1025" s="17" t="s">
        <v>77</v>
      </c>
      <c r="F1025" s="19" t="s">
        <v>32</v>
      </c>
      <c r="G1025" s="17" t="s">
        <v>36</v>
      </c>
      <c r="H1025" t="str">
        <f t="shared" si="120"/>
        <v>27Aug2024shtanh</v>
      </c>
      <c r="P1025" s="17" t="s">
        <v>166</v>
      </c>
      <c r="Q1025" s="17" t="s">
        <v>167</v>
      </c>
      <c r="R1025" s="17" t="str">
        <f t="shared" si="118"/>
        <v>Bee Apis mellifera</v>
      </c>
      <c r="V1025" s="17">
        <v>1</v>
      </c>
      <c r="W1025" s="17" t="s">
        <v>342</v>
      </c>
      <c r="X1025" s="17" t="s">
        <v>343</v>
      </c>
    </row>
    <row r="1026" spans="1:27" s="17" customFormat="1" ht="15" customHeight="1">
      <c r="A1026" s="17" t="s">
        <v>28</v>
      </c>
      <c r="B1026" s="18" t="str">
        <f t="shared" ref="B1026:B1071" si="130">CONCATENATE(C1026,D1026,E1026)</f>
        <v>27Aug2024shtanh</v>
      </c>
      <c r="C1026" s="19" t="s">
        <v>446</v>
      </c>
      <c r="D1026" s="17" t="s">
        <v>447</v>
      </c>
      <c r="E1026" s="17" t="s">
        <v>77</v>
      </c>
      <c r="F1026" s="19" t="s">
        <v>32</v>
      </c>
      <c r="G1026" s="17" t="s">
        <v>36</v>
      </c>
      <c r="H1026" t="str">
        <f t="shared" si="120"/>
        <v>27Aug2024shtanh</v>
      </c>
      <c r="P1026" s="17" t="s">
        <v>117</v>
      </c>
      <c r="R1026" s="17" t="str">
        <f t="shared" ref="R1026:R1089" si="131">G1026&amp;" "&amp;P1026&amp;" "&amp;Q1026</f>
        <v xml:space="preserve">Bee small, dark </v>
      </c>
      <c r="V1026" s="17">
        <v>1</v>
      </c>
      <c r="W1026" s="17" t="s">
        <v>342</v>
      </c>
      <c r="X1026" s="17" t="s">
        <v>343</v>
      </c>
    </row>
    <row r="1027" spans="1:27" s="17" customFormat="1" ht="15" customHeight="1">
      <c r="A1027" s="17" t="s">
        <v>28</v>
      </c>
      <c r="B1027" s="18" t="str">
        <f t="shared" si="130"/>
        <v>27Aug2024shtanh</v>
      </c>
      <c r="C1027" s="19" t="s">
        <v>446</v>
      </c>
      <c r="D1027" s="17" t="s">
        <v>447</v>
      </c>
      <c r="E1027" s="17" t="s">
        <v>77</v>
      </c>
      <c r="F1027" s="19" t="s">
        <v>38</v>
      </c>
      <c r="G1027" s="17" t="s">
        <v>36</v>
      </c>
      <c r="H1027" t="str">
        <f t="shared" ref="H1027:H1090" si="132">CONCATENATE(B1027,Z1027)</f>
        <v>27Aug2024shtanhp1</v>
      </c>
      <c r="P1027" s="17" t="s">
        <v>166</v>
      </c>
      <c r="Q1027" s="17" t="s">
        <v>167</v>
      </c>
      <c r="R1027" s="17" t="str">
        <f t="shared" si="131"/>
        <v>Bee Apis mellifera</v>
      </c>
      <c r="V1027" s="17">
        <v>1</v>
      </c>
      <c r="W1027" s="17" t="s">
        <v>195</v>
      </c>
      <c r="X1027" s="17" t="s">
        <v>196</v>
      </c>
      <c r="Z1027" s="17" t="s">
        <v>43</v>
      </c>
      <c r="AA1027" s="17" t="s">
        <v>83</v>
      </c>
    </row>
    <row r="1028" spans="1:27" s="17" customFormat="1" ht="15" customHeight="1">
      <c r="A1028" s="17" t="s">
        <v>28</v>
      </c>
      <c r="B1028" s="18" t="str">
        <f t="shared" si="130"/>
        <v>27Aug2024shtanh</v>
      </c>
      <c r="C1028" s="19" t="s">
        <v>446</v>
      </c>
      <c r="D1028" s="17" t="s">
        <v>447</v>
      </c>
      <c r="E1028" s="17" t="s">
        <v>77</v>
      </c>
      <c r="F1028" s="19" t="s">
        <v>38</v>
      </c>
      <c r="G1028" s="17" t="s">
        <v>36</v>
      </c>
      <c r="H1028" t="str">
        <f t="shared" si="132"/>
        <v>27Aug2024shtanhp2</v>
      </c>
      <c r="P1028" s="17" t="s">
        <v>166</v>
      </c>
      <c r="Q1028" s="17" t="s">
        <v>167</v>
      </c>
      <c r="R1028" s="17" t="str">
        <f t="shared" si="131"/>
        <v>Bee Apis mellifera</v>
      </c>
      <c r="V1028" s="17">
        <v>1</v>
      </c>
      <c r="W1028" s="17" t="s">
        <v>342</v>
      </c>
      <c r="X1028" s="17" t="s">
        <v>343</v>
      </c>
      <c r="Z1028" s="17" t="s">
        <v>47</v>
      </c>
      <c r="AA1028" s="17" t="s">
        <v>83</v>
      </c>
    </row>
    <row r="1029" spans="1:27" s="17" customFormat="1" ht="15" customHeight="1">
      <c r="A1029" s="17" t="s">
        <v>28</v>
      </c>
      <c r="B1029" s="18" t="str">
        <f t="shared" si="130"/>
        <v>27Aug2024shtanh</v>
      </c>
      <c r="C1029" s="19" t="s">
        <v>446</v>
      </c>
      <c r="D1029" s="17" t="s">
        <v>447</v>
      </c>
      <c r="E1029" s="17" t="s">
        <v>77</v>
      </c>
      <c r="F1029" s="19" t="s">
        <v>38</v>
      </c>
      <c r="G1029" s="17" t="s">
        <v>36</v>
      </c>
      <c r="H1029" t="str">
        <f t="shared" si="132"/>
        <v>27Aug2024shtanh</v>
      </c>
      <c r="P1029" s="17" t="s">
        <v>166</v>
      </c>
      <c r="Q1029" s="17" t="s">
        <v>167</v>
      </c>
      <c r="R1029" s="17" t="str">
        <f t="shared" si="131"/>
        <v>Bee Apis mellifera</v>
      </c>
      <c r="V1029" s="17">
        <v>1</v>
      </c>
      <c r="W1029" s="17" t="s">
        <v>195</v>
      </c>
      <c r="X1029" s="17" t="s">
        <v>196</v>
      </c>
      <c r="AA1029" s="17" t="s">
        <v>70</v>
      </c>
    </row>
    <row r="1030" spans="1:27" s="17" customFormat="1" ht="15" customHeight="1">
      <c r="A1030" s="17" t="s">
        <v>28</v>
      </c>
      <c r="B1030" s="18" t="str">
        <f t="shared" si="130"/>
        <v>27Aug2024shtanh</v>
      </c>
      <c r="C1030" s="19" t="s">
        <v>446</v>
      </c>
      <c r="D1030" s="17" t="s">
        <v>447</v>
      </c>
      <c r="E1030" s="17" t="s">
        <v>77</v>
      </c>
      <c r="F1030" s="19" t="s">
        <v>38</v>
      </c>
      <c r="G1030" s="17" t="s">
        <v>36</v>
      </c>
      <c r="H1030" t="str">
        <f t="shared" si="132"/>
        <v>27Aug2024shtanhp3</v>
      </c>
      <c r="P1030" s="17" t="s">
        <v>166</v>
      </c>
      <c r="Q1030" s="17" t="s">
        <v>167</v>
      </c>
      <c r="R1030" s="17" t="str">
        <f t="shared" si="131"/>
        <v>Bee Apis mellifera</v>
      </c>
      <c r="V1030" s="17">
        <v>1</v>
      </c>
      <c r="W1030" s="17" t="s">
        <v>342</v>
      </c>
      <c r="X1030" s="17" t="s">
        <v>343</v>
      </c>
      <c r="Z1030" s="17" t="s">
        <v>50</v>
      </c>
      <c r="AA1030" s="17" t="s">
        <v>83</v>
      </c>
    </row>
    <row r="1031" spans="1:27" s="17" customFormat="1" ht="15" customHeight="1">
      <c r="A1031" s="17" t="s">
        <v>28</v>
      </c>
      <c r="B1031" s="18" t="str">
        <f t="shared" si="130"/>
        <v>27Aug2024shtanh</v>
      </c>
      <c r="C1031" s="19" t="s">
        <v>446</v>
      </c>
      <c r="D1031" s="17" t="s">
        <v>447</v>
      </c>
      <c r="E1031" s="17" t="s">
        <v>77</v>
      </c>
      <c r="F1031" s="19" t="s">
        <v>38</v>
      </c>
      <c r="G1031" s="17" t="s">
        <v>36</v>
      </c>
      <c r="H1031" t="str">
        <f t="shared" si="132"/>
        <v>27Aug2024shtanhs1</v>
      </c>
      <c r="P1031" s="17" t="s">
        <v>117</v>
      </c>
      <c r="R1031" s="17" t="str">
        <f t="shared" si="131"/>
        <v xml:space="preserve">Bee small, dark </v>
      </c>
      <c r="V1031" s="17">
        <v>1</v>
      </c>
      <c r="W1031" s="17" t="s">
        <v>342</v>
      </c>
      <c r="X1031" s="17" t="s">
        <v>343</v>
      </c>
      <c r="Z1031" s="17" t="s">
        <v>85</v>
      </c>
      <c r="AA1031" s="17" t="s">
        <v>83</v>
      </c>
    </row>
    <row r="1032" spans="1:27" s="17" customFormat="1" ht="15" customHeight="1">
      <c r="A1032" s="17" t="s">
        <v>28</v>
      </c>
      <c r="B1032" s="18" t="str">
        <f t="shared" si="130"/>
        <v>27Aug2024shtanh</v>
      </c>
      <c r="C1032" s="19" t="s">
        <v>446</v>
      </c>
      <c r="D1032" s="17" t="s">
        <v>447</v>
      </c>
      <c r="E1032" s="17" t="s">
        <v>77</v>
      </c>
      <c r="F1032" s="19" t="s">
        <v>38</v>
      </c>
      <c r="G1032" s="17" t="s">
        <v>33</v>
      </c>
      <c r="H1032" t="str">
        <f t="shared" si="132"/>
        <v>27Aug2024shtanh</v>
      </c>
      <c r="P1032" s="17" t="s">
        <v>384</v>
      </c>
      <c r="R1032" s="17" t="str">
        <f t="shared" si="131"/>
        <v xml:space="preserve">Wasp unknown </v>
      </c>
      <c r="V1032" s="17">
        <v>1</v>
      </c>
      <c r="W1032" s="17" t="s">
        <v>248</v>
      </c>
      <c r="X1032" s="17" t="s">
        <v>90</v>
      </c>
      <c r="AA1032" s="17" t="s">
        <v>70</v>
      </c>
    </row>
    <row r="1033" spans="1:27" s="17" customFormat="1" ht="15" customHeight="1">
      <c r="A1033" s="17" t="s">
        <v>28</v>
      </c>
      <c r="B1033" s="18" t="str">
        <f t="shared" si="130"/>
        <v>27Aug2024shtanh</v>
      </c>
      <c r="C1033" s="19" t="s">
        <v>446</v>
      </c>
      <c r="D1033" s="17" t="s">
        <v>447</v>
      </c>
      <c r="E1033" s="17" t="s">
        <v>77</v>
      </c>
      <c r="F1033" s="19" t="s">
        <v>38</v>
      </c>
      <c r="G1033" s="17" t="s">
        <v>36</v>
      </c>
      <c r="H1033" t="str">
        <f t="shared" si="132"/>
        <v>27Aug2024shtanhp4</v>
      </c>
      <c r="P1033" s="17" t="s">
        <v>166</v>
      </c>
      <c r="Q1033" s="17" t="s">
        <v>167</v>
      </c>
      <c r="R1033" s="17" t="str">
        <f t="shared" si="131"/>
        <v>Bee Apis mellifera</v>
      </c>
      <c r="V1033" s="17">
        <v>1</v>
      </c>
      <c r="W1033" s="17" t="s">
        <v>342</v>
      </c>
      <c r="X1033" s="17" t="s">
        <v>343</v>
      </c>
      <c r="Z1033" s="17" t="s">
        <v>53</v>
      </c>
      <c r="AA1033" s="17" t="s">
        <v>83</v>
      </c>
    </row>
    <row r="1034" spans="1:27" s="17" customFormat="1" ht="15" customHeight="1">
      <c r="A1034" s="17" t="s">
        <v>28</v>
      </c>
      <c r="B1034" s="18" t="str">
        <f t="shared" si="130"/>
        <v>27Aug2024shtanh</v>
      </c>
      <c r="C1034" s="19" t="s">
        <v>446</v>
      </c>
      <c r="D1034" s="17" t="s">
        <v>447</v>
      </c>
      <c r="E1034" s="17" t="s">
        <v>77</v>
      </c>
      <c r="F1034" s="19" t="s">
        <v>38</v>
      </c>
      <c r="G1034" s="17" t="s">
        <v>36</v>
      </c>
      <c r="H1034" t="str">
        <f t="shared" si="132"/>
        <v>27Aug2024shtanhs2</v>
      </c>
      <c r="P1034" s="17" t="s">
        <v>117</v>
      </c>
      <c r="R1034" s="17" t="str">
        <f t="shared" si="131"/>
        <v xml:space="preserve">Bee small, dark </v>
      </c>
      <c r="V1034" s="17">
        <v>1</v>
      </c>
      <c r="W1034" s="17" t="s">
        <v>342</v>
      </c>
      <c r="X1034" s="17" t="s">
        <v>343</v>
      </c>
      <c r="Z1034" s="17" t="s">
        <v>91</v>
      </c>
      <c r="AA1034" s="17" t="s">
        <v>83</v>
      </c>
    </row>
    <row r="1035" spans="1:27" ht="15" customHeight="1">
      <c r="A1035" s="17" t="s">
        <v>28</v>
      </c>
      <c r="B1035" s="18" t="str">
        <f t="shared" si="130"/>
        <v>27Aug2024shtanh</v>
      </c>
      <c r="C1035" s="19" t="s">
        <v>446</v>
      </c>
      <c r="D1035" s="17" t="s">
        <v>447</v>
      </c>
      <c r="E1035" s="17" t="s">
        <v>77</v>
      </c>
      <c r="F1035" s="19" t="s">
        <v>38</v>
      </c>
      <c r="G1035" s="7" t="s">
        <v>36</v>
      </c>
      <c r="H1035" t="str">
        <f t="shared" si="132"/>
        <v>27Aug2024shtanhp5?</v>
      </c>
      <c r="I1035" s="7"/>
      <c r="J1035" s="7"/>
      <c r="K1035" s="7"/>
      <c r="L1035" s="7"/>
      <c r="M1035" s="7"/>
      <c r="N1035" s="7"/>
      <c r="O1035" s="7"/>
      <c r="P1035" s="7" t="s">
        <v>166</v>
      </c>
      <c r="Q1035" s="7" t="s">
        <v>167</v>
      </c>
      <c r="R1035" s="7" t="str">
        <f t="shared" si="131"/>
        <v>Bee Apis mellifera</v>
      </c>
      <c r="S1035" s="17"/>
      <c r="T1035" s="17"/>
      <c r="U1035" s="17"/>
      <c r="V1035" s="17">
        <v>1</v>
      </c>
      <c r="W1035" s="17" t="s">
        <v>342</v>
      </c>
      <c r="X1035" s="17" t="s">
        <v>343</v>
      </c>
      <c r="Z1035" s="7" t="s">
        <v>855</v>
      </c>
      <c r="AA1035" s="7" t="s">
        <v>802</v>
      </c>
    </row>
    <row r="1036" spans="1:27" s="17" customFormat="1" ht="15" customHeight="1">
      <c r="A1036" s="17" t="s">
        <v>28</v>
      </c>
      <c r="B1036" s="18" t="str">
        <f t="shared" si="130"/>
        <v>27Aug2024shtanh</v>
      </c>
      <c r="C1036" s="19" t="s">
        <v>446</v>
      </c>
      <c r="D1036" s="17" t="s">
        <v>447</v>
      </c>
      <c r="E1036" s="17" t="s">
        <v>77</v>
      </c>
      <c r="F1036" s="19" t="s">
        <v>67</v>
      </c>
      <c r="G1036" s="17" t="s">
        <v>36</v>
      </c>
      <c r="H1036" t="str">
        <f t="shared" si="132"/>
        <v>27Aug2024shtanhp6</v>
      </c>
      <c r="P1036" s="17" t="s">
        <v>166</v>
      </c>
      <c r="Q1036" s="17" t="s">
        <v>167</v>
      </c>
      <c r="R1036" s="17" t="str">
        <f t="shared" si="131"/>
        <v>Bee Apis mellifera</v>
      </c>
      <c r="V1036" s="17">
        <v>1</v>
      </c>
      <c r="W1036" s="17" t="s">
        <v>195</v>
      </c>
      <c r="X1036" s="17" t="s">
        <v>196</v>
      </c>
      <c r="Z1036" s="17" t="s">
        <v>61</v>
      </c>
      <c r="AA1036" s="17" t="s">
        <v>83</v>
      </c>
    </row>
    <row r="1037" spans="1:27" s="17" customFormat="1" ht="15" customHeight="1">
      <c r="A1037" s="17" t="s">
        <v>28</v>
      </c>
      <c r="B1037" s="18" t="str">
        <f t="shared" si="130"/>
        <v>27Aug2024shtanh</v>
      </c>
      <c r="C1037" s="19" t="s">
        <v>446</v>
      </c>
      <c r="D1037" s="17" t="s">
        <v>447</v>
      </c>
      <c r="E1037" s="17" t="s">
        <v>77</v>
      </c>
      <c r="F1037" s="19" t="s">
        <v>67</v>
      </c>
      <c r="G1037" s="17" t="s">
        <v>36</v>
      </c>
      <c r="H1037" t="str">
        <f t="shared" si="132"/>
        <v>27Aug2024shtanh</v>
      </c>
      <c r="P1037" s="17" t="s">
        <v>166</v>
      </c>
      <c r="Q1037" s="17" t="s">
        <v>167</v>
      </c>
      <c r="R1037" s="17" t="str">
        <f t="shared" si="131"/>
        <v>Bee Apis mellifera</v>
      </c>
      <c r="V1037" s="17">
        <v>1</v>
      </c>
      <c r="W1037" s="17" t="s">
        <v>342</v>
      </c>
      <c r="X1037" s="17" t="s">
        <v>343</v>
      </c>
      <c r="AA1037" s="17" t="s">
        <v>70</v>
      </c>
    </row>
    <row r="1038" spans="1:27" s="17" customFormat="1" ht="15" customHeight="1">
      <c r="A1038" s="17" t="s">
        <v>28</v>
      </c>
      <c r="B1038" s="18" t="str">
        <f t="shared" si="130"/>
        <v>27Aug2024shtanh</v>
      </c>
      <c r="C1038" s="19" t="s">
        <v>446</v>
      </c>
      <c r="D1038" s="17" t="s">
        <v>447</v>
      </c>
      <c r="E1038" s="17" t="s">
        <v>77</v>
      </c>
      <c r="F1038" s="19" t="s">
        <v>67</v>
      </c>
      <c r="G1038" s="17" t="s">
        <v>36</v>
      </c>
      <c r="H1038" t="str">
        <f t="shared" si="132"/>
        <v>27Aug2024shtanhp7</v>
      </c>
      <c r="P1038" s="17" t="s">
        <v>166</v>
      </c>
      <c r="Q1038" s="17" t="s">
        <v>167</v>
      </c>
      <c r="R1038" s="17" t="str">
        <f t="shared" si="131"/>
        <v>Bee Apis mellifera</v>
      </c>
      <c r="V1038" s="17">
        <v>1</v>
      </c>
      <c r="W1038" s="17" t="s">
        <v>195</v>
      </c>
      <c r="X1038" s="17" t="s">
        <v>196</v>
      </c>
      <c r="Z1038" s="17" t="s">
        <v>66</v>
      </c>
      <c r="AA1038" s="17" t="s">
        <v>83</v>
      </c>
    </row>
    <row r="1039" spans="1:27" s="17" customFormat="1" ht="15" customHeight="1">
      <c r="A1039" s="17" t="s">
        <v>28</v>
      </c>
      <c r="B1039" s="18" t="str">
        <f t="shared" si="130"/>
        <v>27Aug2024shtanh</v>
      </c>
      <c r="C1039" s="19" t="s">
        <v>446</v>
      </c>
      <c r="D1039" s="17" t="s">
        <v>447</v>
      </c>
      <c r="E1039" s="17" t="s">
        <v>77</v>
      </c>
      <c r="F1039" s="19" t="s">
        <v>67</v>
      </c>
      <c r="G1039" s="17" t="s">
        <v>36</v>
      </c>
      <c r="H1039" t="str">
        <f t="shared" si="132"/>
        <v>27Aug2024shtanhs3</v>
      </c>
      <c r="P1039" s="17" t="s">
        <v>117</v>
      </c>
      <c r="R1039" s="17" t="str">
        <f t="shared" si="131"/>
        <v xml:space="preserve">Bee small, dark </v>
      </c>
      <c r="V1039" s="17">
        <v>1</v>
      </c>
      <c r="W1039" s="17" t="s">
        <v>342</v>
      </c>
      <c r="X1039" s="17" t="s">
        <v>343</v>
      </c>
      <c r="Z1039" s="17" t="s">
        <v>96</v>
      </c>
      <c r="AA1039" s="17" t="s">
        <v>83</v>
      </c>
    </row>
    <row r="1040" spans="1:27" s="17" customFormat="1" ht="15" customHeight="1">
      <c r="A1040" s="17" t="s">
        <v>28</v>
      </c>
      <c r="B1040" s="18" t="str">
        <f t="shared" si="130"/>
        <v>27Aug2024shtanh</v>
      </c>
      <c r="C1040" s="19" t="s">
        <v>446</v>
      </c>
      <c r="D1040" s="17" t="s">
        <v>447</v>
      </c>
      <c r="E1040" s="17" t="s">
        <v>77</v>
      </c>
      <c r="F1040" s="19" t="s">
        <v>67</v>
      </c>
      <c r="G1040" s="17" t="s">
        <v>36</v>
      </c>
      <c r="H1040" t="str">
        <f t="shared" si="132"/>
        <v>27Aug2024shtanhs4</v>
      </c>
      <c r="P1040" s="17" t="s">
        <v>117</v>
      </c>
      <c r="R1040" s="17" t="str">
        <f t="shared" si="131"/>
        <v xml:space="preserve">Bee small, dark </v>
      </c>
      <c r="V1040" s="17">
        <v>1</v>
      </c>
      <c r="W1040" s="17" t="s">
        <v>342</v>
      </c>
      <c r="X1040" s="17" t="s">
        <v>343</v>
      </c>
      <c r="Z1040" s="17" t="s">
        <v>97</v>
      </c>
      <c r="AA1040" s="17" t="s">
        <v>83</v>
      </c>
    </row>
    <row r="1041" spans="1:28" s="17" customFormat="1" ht="15" customHeight="1">
      <c r="A1041" s="17" t="s">
        <v>28</v>
      </c>
      <c r="B1041" s="18" t="str">
        <f t="shared" si="130"/>
        <v>12Aug2024shtanh</v>
      </c>
      <c r="C1041" s="19" t="s">
        <v>254</v>
      </c>
      <c r="D1041" s="17" t="s">
        <v>447</v>
      </c>
      <c r="E1041" s="17" t="s">
        <v>77</v>
      </c>
      <c r="F1041" s="19" t="s">
        <v>32</v>
      </c>
      <c r="H1041" t="str">
        <f t="shared" si="132"/>
        <v>12Aug2024shtanh</v>
      </c>
      <c r="R1041" s="17" t="str">
        <f t="shared" si="131"/>
        <v xml:space="preserve">  </v>
      </c>
      <c r="V1041" s="17">
        <v>0</v>
      </c>
    </row>
    <row r="1042" spans="1:28" s="17" customFormat="1" ht="15" customHeight="1">
      <c r="A1042" s="17" t="s">
        <v>28</v>
      </c>
      <c r="B1042" s="18" t="str">
        <f t="shared" ref="B1042:B1043" si="133">CONCATENATE(C1042,D1042,E1042)</f>
        <v>12Aug2024shtanh</v>
      </c>
      <c r="C1042" s="19" t="s">
        <v>254</v>
      </c>
      <c r="D1042" s="17" t="s">
        <v>447</v>
      </c>
      <c r="E1042" s="17" t="s">
        <v>77</v>
      </c>
      <c r="F1042" s="19" t="s">
        <v>38</v>
      </c>
      <c r="G1042" s="17" t="s">
        <v>36</v>
      </c>
      <c r="H1042" t="str">
        <f t="shared" si="132"/>
        <v>12Aug2024shtanh</v>
      </c>
      <c r="P1042" s="17" t="s">
        <v>117</v>
      </c>
      <c r="R1042" s="17" t="str">
        <f t="shared" si="131"/>
        <v xml:space="preserve">Bee small, dark </v>
      </c>
      <c r="V1042" s="17">
        <v>1</v>
      </c>
      <c r="W1042" s="17" t="s">
        <v>248</v>
      </c>
      <c r="X1042" s="17" t="s">
        <v>90</v>
      </c>
      <c r="AA1042" s="17" t="s">
        <v>70</v>
      </c>
    </row>
    <row r="1043" spans="1:28" s="17" customFormat="1" ht="15" customHeight="1">
      <c r="A1043" s="17" t="s">
        <v>28</v>
      </c>
      <c r="B1043" s="18" t="str">
        <f t="shared" si="133"/>
        <v>12Aug2024shtanh</v>
      </c>
      <c r="C1043" s="19" t="s">
        <v>254</v>
      </c>
      <c r="D1043" s="17" t="s">
        <v>447</v>
      </c>
      <c r="E1043" s="17" t="s">
        <v>77</v>
      </c>
      <c r="F1043" s="19" t="s">
        <v>67</v>
      </c>
      <c r="H1043" t="str">
        <f t="shared" si="132"/>
        <v>12Aug2024shtanh</v>
      </c>
      <c r="R1043" s="17" t="str">
        <f t="shared" si="131"/>
        <v xml:space="preserve">  </v>
      </c>
      <c r="V1043" s="17">
        <v>0</v>
      </c>
    </row>
    <row r="1044" spans="1:28" s="17" customFormat="1" ht="15" customHeight="1">
      <c r="A1044" s="17" t="s">
        <v>28</v>
      </c>
      <c r="B1044" s="18" t="str">
        <f t="shared" si="130"/>
        <v>17Jun2024shtac</v>
      </c>
      <c r="C1044" s="19" t="s">
        <v>829</v>
      </c>
      <c r="D1044" s="17" t="s">
        <v>447</v>
      </c>
      <c r="E1044" s="17" t="s">
        <v>110</v>
      </c>
      <c r="F1044" s="19" t="s">
        <v>32</v>
      </c>
      <c r="H1044" t="str">
        <f t="shared" si="132"/>
        <v>17Jun2024shtac</v>
      </c>
      <c r="R1044" s="17" t="str">
        <f t="shared" si="131"/>
        <v xml:space="preserve">  </v>
      </c>
      <c r="V1044" s="17">
        <v>0</v>
      </c>
    </row>
    <row r="1045" spans="1:28" s="7" customFormat="1" ht="15" customHeight="1">
      <c r="A1045" s="7" t="s">
        <v>28</v>
      </c>
      <c r="B1045" s="11" t="str">
        <f t="shared" ref="B1045:B1047" si="134">CONCATENATE(C1045,D1045,E1045)</f>
        <v>17Jun2024shtac</v>
      </c>
      <c r="C1045" s="8" t="s">
        <v>829</v>
      </c>
      <c r="D1045" s="7" t="s">
        <v>447</v>
      </c>
      <c r="E1045" s="7" t="s">
        <v>110</v>
      </c>
      <c r="F1045" s="8" t="s">
        <v>38</v>
      </c>
      <c r="G1045" s="7" t="s">
        <v>33</v>
      </c>
      <c r="H1045" t="str">
        <f t="shared" si="132"/>
        <v>17Jun2024shtacp1</v>
      </c>
      <c r="P1045" s="7" t="s">
        <v>62</v>
      </c>
      <c r="Q1045" s="7" t="s">
        <v>802</v>
      </c>
      <c r="R1045" s="7" t="str">
        <f t="shared" si="131"/>
        <v>Wasp Vespula ?</v>
      </c>
      <c r="S1045" s="9" t="s">
        <v>856</v>
      </c>
      <c r="V1045" s="7">
        <v>1</v>
      </c>
      <c r="W1045" s="7" t="s">
        <v>195</v>
      </c>
      <c r="X1045" s="7" t="s">
        <v>196</v>
      </c>
      <c r="Z1045" s="7" t="s">
        <v>43</v>
      </c>
      <c r="AA1045" s="7" t="s">
        <v>83</v>
      </c>
      <c r="AB1045" s="7" t="s">
        <v>857</v>
      </c>
    </row>
    <row r="1046" spans="1:28" s="17" customFormat="1" ht="15" customHeight="1">
      <c r="A1046" s="17" t="s">
        <v>28</v>
      </c>
      <c r="B1046" s="18" t="str">
        <f t="shared" si="134"/>
        <v>17Jun2024shtac</v>
      </c>
      <c r="C1046" s="19" t="s">
        <v>829</v>
      </c>
      <c r="D1046" s="17" t="s">
        <v>447</v>
      </c>
      <c r="E1046" s="17" t="s">
        <v>110</v>
      </c>
      <c r="F1046" s="19" t="s">
        <v>38</v>
      </c>
      <c r="G1046" s="17" t="s">
        <v>36</v>
      </c>
      <c r="H1046" t="str">
        <f t="shared" si="132"/>
        <v>17Jun2024shtacs1</v>
      </c>
      <c r="P1046" s="17" t="s">
        <v>117</v>
      </c>
      <c r="R1046" s="17" t="str">
        <f t="shared" si="131"/>
        <v xml:space="preserve">Bee small, dark </v>
      </c>
      <c r="V1046" s="17">
        <v>1</v>
      </c>
      <c r="W1046" s="17" t="s">
        <v>195</v>
      </c>
      <c r="X1046" s="17" t="s">
        <v>196</v>
      </c>
      <c r="Z1046" s="17" t="s">
        <v>85</v>
      </c>
      <c r="AA1046" s="17" t="s">
        <v>83</v>
      </c>
    </row>
    <row r="1047" spans="1:28" s="17" customFormat="1" ht="15" customHeight="1">
      <c r="A1047" s="17" t="s">
        <v>28</v>
      </c>
      <c r="B1047" s="18" t="str">
        <f t="shared" si="134"/>
        <v>17Jun2024shtac</v>
      </c>
      <c r="C1047" s="19" t="s">
        <v>829</v>
      </c>
      <c r="D1047" s="17" t="s">
        <v>447</v>
      </c>
      <c r="E1047" s="17" t="s">
        <v>110</v>
      </c>
      <c r="F1047" s="19" t="s">
        <v>67</v>
      </c>
      <c r="H1047" t="str">
        <f t="shared" si="132"/>
        <v>17Jun2024shtac</v>
      </c>
      <c r="R1047" s="17" t="str">
        <f t="shared" si="131"/>
        <v xml:space="preserve">  </v>
      </c>
      <c r="V1047" s="17">
        <v>0</v>
      </c>
    </row>
    <row r="1048" spans="1:28" s="17" customFormat="1" ht="15" customHeight="1">
      <c r="A1048" s="17" t="s">
        <v>28</v>
      </c>
      <c r="B1048" s="18" t="str">
        <f t="shared" si="130"/>
        <v>16Jul2024shtah</v>
      </c>
      <c r="C1048" s="19" t="s">
        <v>834</v>
      </c>
      <c r="D1048" s="17" t="s">
        <v>447</v>
      </c>
      <c r="E1048" s="17" t="s">
        <v>31</v>
      </c>
      <c r="F1048" s="19" t="s">
        <v>32</v>
      </c>
      <c r="G1048" s="17" t="s">
        <v>37</v>
      </c>
      <c r="H1048" t="str">
        <f t="shared" si="132"/>
        <v>16Jul2024shtah</v>
      </c>
      <c r="R1048" s="17" t="str">
        <f t="shared" si="131"/>
        <v xml:space="preserve">Bombus  </v>
      </c>
      <c r="V1048" s="17">
        <v>3</v>
      </c>
      <c r="W1048" s="17" t="s">
        <v>34</v>
      </c>
      <c r="X1048" s="17" t="s">
        <v>35</v>
      </c>
    </row>
    <row r="1049" spans="1:28" s="17" customFormat="1" ht="15" customHeight="1">
      <c r="A1049" s="17" t="s">
        <v>28</v>
      </c>
      <c r="B1049" s="18" t="str">
        <f t="shared" ref="B1049:B1054" si="135">CONCATENATE(C1049,D1049,E1049)</f>
        <v>16Jul2024shtah</v>
      </c>
      <c r="C1049" s="19" t="s">
        <v>834</v>
      </c>
      <c r="D1049" s="17" t="s">
        <v>447</v>
      </c>
      <c r="E1049" s="17" t="s">
        <v>31</v>
      </c>
      <c r="F1049" s="19" t="s">
        <v>32</v>
      </c>
      <c r="G1049" s="17" t="s">
        <v>80</v>
      </c>
      <c r="H1049" t="str">
        <f t="shared" si="132"/>
        <v>16Jul2024shtah</v>
      </c>
      <c r="R1049" s="17" t="str">
        <f t="shared" si="131"/>
        <v xml:space="preserve">Hoverfly  </v>
      </c>
      <c r="V1049" s="17">
        <v>1</v>
      </c>
      <c r="W1049" s="17" t="s">
        <v>195</v>
      </c>
      <c r="X1049" s="17" t="s">
        <v>196</v>
      </c>
    </row>
    <row r="1050" spans="1:28" s="17" customFormat="1" ht="15" customHeight="1">
      <c r="A1050" s="17" t="s">
        <v>28</v>
      </c>
      <c r="B1050" s="18" t="str">
        <f t="shared" si="135"/>
        <v>16Jul2024shtah</v>
      </c>
      <c r="C1050" s="19" t="s">
        <v>834</v>
      </c>
      <c r="D1050" s="17" t="s">
        <v>447</v>
      </c>
      <c r="E1050" s="17" t="s">
        <v>31</v>
      </c>
      <c r="F1050" s="19" t="s">
        <v>38</v>
      </c>
      <c r="G1050" s="17" t="s">
        <v>37</v>
      </c>
      <c r="H1050" t="str">
        <f t="shared" si="132"/>
        <v>16Jul2024shtahp1</v>
      </c>
      <c r="Q1050" s="17" t="s">
        <v>173</v>
      </c>
      <c r="R1050" s="17" t="str">
        <f t="shared" si="131"/>
        <v>Bombus  caliginosus</v>
      </c>
      <c r="T1050" s="17" t="s">
        <v>858</v>
      </c>
      <c r="U1050" s="17" t="s">
        <v>60</v>
      </c>
      <c r="V1050" s="17">
        <v>1</v>
      </c>
      <c r="W1050" s="17" t="s">
        <v>34</v>
      </c>
      <c r="X1050" s="17" t="s">
        <v>35</v>
      </c>
      <c r="Z1050" s="17" t="s">
        <v>43</v>
      </c>
      <c r="AA1050" s="17" t="s">
        <v>83</v>
      </c>
      <c r="AB1050" s="17" t="s">
        <v>859</v>
      </c>
    </row>
    <row r="1051" spans="1:28" s="17" customFormat="1" ht="15" customHeight="1">
      <c r="A1051" s="17" t="s">
        <v>28</v>
      </c>
      <c r="B1051" s="18" t="str">
        <f t="shared" si="135"/>
        <v>16Jul2024shtah</v>
      </c>
      <c r="C1051" s="19" t="s">
        <v>834</v>
      </c>
      <c r="D1051" s="17" t="s">
        <v>447</v>
      </c>
      <c r="E1051" s="17" t="s">
        <v>31</v>
      </c>
      <c r="F1051" s="19" t="s">
        <v>38</v>
      </c>
      <c r="G1051" s="17" t="s">
        <v>37</v>
      </c>
      <c r="H1051" t="str">
        <f t="shared" si="132"/>
        <v>16Jul2024shtahp2</v>
      </c>
      <c r="Q1051" s="17" t="s">
        <v>39</v>
      </c>
      <c r="R1051" s="17" t="str">
        <f t="shared" si="131"/>
        <v>Bombus  vos/calig</v>
      </c>
      <c r="T1051" s="17" t="s">
        <v>860</v>
      </c>
      <c r="U1051" s="17" t="s">
        <v>42</v>
      </c>
      <c r="V1051" s="17">
        <v>1</v>
      </c>
      <c r="W1051" s="17" t="s">
        <v>34</v>
      </c>
      <c r="X1051" s="17" t="s">
        <v>35</v>
      </c>
      <c r="Z1051" s="17" t="s">
        <v>47</v>
      </c>
      <c r="AA1051" s="17" t="s">
        <v>83</v>
      </c>
    </row>
    <row r="1052" spans="1:28" s="17" customFormat="1" ht="15" customHeight="1">
      <c r="A1052" s="17" t="s">
        <v>28</v>
      </c>
      <c r="B1052" s="18" t="str">
        <f t="shared" si="135"/>
        <v>16Jul2024shtah</v>
      </c>
      <c r="C1052" s="19" t="s">
        <v>834</v>
      </c>
      <c r="D1052" s="17" t="s">
        <v>447</v>
      </c>
      <c r="E1052" s="17" t="s">
        <v>31</v>
      </c>
      <c r="F1052" s="19" t="s">
        <v>38</v>
      </c>
      <c r="G1052" s="17" t="s">
        <v>80</v>
      </c>
      <c r="H1052" t="str">
        <f t="shared" si="132"/>
        <v>16Jul2024shtahp3</v>
      </c>
      <c r="R1052" s="17" t="str">
        <f t="shared" si="131"/>
        <v xml:space="preserve">Hoverfly  </v>
      </c>
      <c r="S1052" s="20" t="s">
        <v>861</v>
      </c>
      <c r="V1052" s="17">
        <v>1</v>
      </c>
      <c r="W1052" s="17" t="s">
        <v>129</v>
      </c>
      <c r="X1052" s="17" t="s">
        <v>288</v>
      </c>
      <c r="Z1052" s="17" t="s">
        <v>50</v>
      </c>
      <c r="AA1052" s="17" t="s">
        <v>83</v>
      </c>
      <c r="AB1052" s="17" t="s">
        <v>862</v>
      </c>
    </row>
    <row r="1053" spans="1:28" s="17" customFormat="1" ht="15" customHeight="1">
      <c r="A1053" s="17" t="s">
        <v>28</v>
      </c>
      <c r="B1053" s="18" t="str">
        <f t="shared" si="135"/>
        <v>16Jul2024shtah</v>
      </c>
      <c r="C1053" s="19" t="s">
        <v>834</v>
      </c>
      <c r="D1053" s="17" t="s">
        <v>447</v>
      </c>
      <c r="E1053" s="17" t="s">
        <v>31</v>
      </c>
      <c r="F1053" s="19" t="s">
        <v>67</v>
      </c>
      <c r="G1053" s="17" t="s">
        <v>37</v>
      </c>
      <c r="H1053" t="str">
        <f t="shared" si="132"/>
        <v>16Jul2024shtahp4</v>
      </c>
      <c r="Q1053" s="17" t="s">
        <v>39</v>
      </c>
      <c r="R1053" s="17" t="str">
        <f t="shared" si="131"/>
        <v>Bombus  vos/calig</v>
      </c>
      <c r="T1053" s="17" t="s">
        <v>860</v>
      </c>
      <c r="U1053" s="17" t="s">
        <v>42</v>
      </c>
      <c r="V1053" s="17">
        <v>1</v>
      </c>
      <c r="W1053" s="17" t="s">
        <v>34</v>
      </c>
      <c r="X1053" s="17" t="s">
        <v>35</v>
      </c>
      <c r="Z1053" s="17" t="s">
        <v>53</v>
      </c>
      <c r="AA1053" s="17" t="s">
        <v>83</v>
      </c>
    </row>
    <row r="1054" spans="1:28" s="17" customFormat="1" ht="15" customHeight="1">
      <c r="A1054" s="17" t="s">
        <v>28</v>
      </c>
      <c r="B1054" s="18" t="str">
        <f t="shared" si="135"/>
        <v>16Jul2024shtah</v>
      </c>
      <c r="C1054" s="19" t="s">
        <v>834</v>
      </c>
      <c r="D1054" s="17" t="s">
        <v>447</v>
      </c>
      <c r="E1054" s="17" t="s">
        <v>31</v>
      </c>
      <c r="F1054" s="19" t="s">
        <v>67</v>
      </c>
      <c r="G1054" s="17" t="s">
        <v>37</v>
      </c>
      <c r="H1054" t="str">
        <f t="shared" si="132"/>
        <v>16Jul2024shtahp5</v>
      </c>
      <c r="Q1054" s="17" t="s">
        <v>126</v>
      </c>
      <c r="R1054" s="17" t="str">
        <f t="shared" si="131"/>
        <v>Bombus  vosnesenskii</v>
      </c>
      <c r="T1054" s="17" t="s">
        <v>863</v>
      </c>
      <c r="U1054" s="17" t="s">
        <v>60</v>
      </c>
      <c r="V1054" s="17">
        <v>1</v>
      </c>
      <c r="W1054" s="17" t="s">
        <v>34</v>
      </c>
      <c r="X1054" s="17" t="s">
        <v>35</v>
      </c>
      <c r="Z1054" s="17" t="s">
        <v>56</v>
      </c>
      <c r="AA1054" s="17" t="s">
        <v>83</v>
      </c>
      <c r="AB1054" s="17" t="s">
        <v>859</v>
      </c>
    </row>
    <row r="1055" spans="1:28" s="17" customFormat="1" ht="15" customHeight="1">
      <c r="A1055" s="17" t="s">
        <v>28</v>
      </c>
      <c r="B1055" s="18" t="str">
        <f t="shared" si="130"/>
        <v>23Sep2024shtac</v>
      </c>
      <c r="C1055" s="19" t="s">
        <v>144</v>
      </c>
      <c r="D1055" s="17" t="s">
        <v>447</v>
      </c>
      <c r="E1055" s="17" t="s">
        <v>110</v>
      </c>
      <c r="F1055" s="19" t="s">
        <v>32</v>
      </c>
      <c r="H1055" t="str">
        <f t="shared" si="132"/>
        <v>23Sep2024shtac</v>
      </c>
      <c r="R1055" s="17" t="str">
        <f t="shared" si="131"/>
        <v xml:space="preserve">  </v>
      </c>
      <c r="V1055" s="17">
        <v>0</v>
      </c>
    </row>
    <row r="1056" spans="1:28" s="17" customFormat="1" ht="15" customHeight="1">
      <c r="A1056" s="17" t="s">
        <v>28</v>
      </c>
      <c r="B1056" s="18" t="str">
        <f t="shared" ref="B1056:B1057" si="136">CONCATENATE(C1056,D1056,E1056)</f>
        <v>23Sep2024shtac</v>
      </c>
      <c r="C1056" s="19" t="s">
        <v>144</v>
      </c>
      <c r="D1056" s="17" t="s">
        <v>447</v>
      </c>
      <c r="E1056" s="17" t="s">
        <v>110</v>
      </c>
      <c r="F1056" s="19" t="s">
        <v>38</v>
      </c>
      <c r="G1056" s="17" t="s">
        <v>33</v>
      </c>
      <c r="H1056" t="str">
        <f t="shared" si="132"/>
        <v>23Sep2024shtacp1</v>
      </c>
      <c r="P1056" s="17" t="s">
        <v>62</v>
      </c>
      <c r="Q1056" s="17" t="s">
        <v>63</v>
      </c>
      <c r="R1056" s="17" t="str">
        <f t="shared" si="131"/>
        <v>Wasp Vespula alascensis</v>
      </c>
      <c r="S1056" s="20" t="s">
        <v>864</v>
      </c>
      <c r="T1056" s="17" t="s">
        <v>865</v>
      </c>
      <c r="V1056" s="17">
        <v>1</v>
      </c>
      <c r="W1056" s="17" t="s">
        <v>195</v>
      </c>
      <c r="X1056" s="17" t="s">
        <v>196</v>
      </c>
      <c r="Z1056" s="17" t="s">
        <v>43</v>
      </c>
      <c r="AA1056" s="17" t="s">
        <v>83</v>
      </c>
    </row>
    <row r="1057" spans="1:28" s="17" customFormat="1" ht="15" customHeight="1">
      <c r="A1057" s="17" t="s">
        <v>28</v>
      </c>
      <c r="B1057" s="18" t="str">
        <f t="shared" si="136"/>
        <v>23Sep2024shtac</v>
      </c>
      <c r="C1057" s="19" t="s">
        <v>144</v>
      </c>
      <c r="D1057" s="17" t="s">
        <v>447</v>
      </c>
      <c r="E1057" s="17" t="s">
        <v>110</v>
      </c>
      <c r="F1057" s="19" t="s">
        <v>67</v>
      </c>
      <c r="G1057" s="17" t="s">
        <v>866</v>
      </c>
      <c r="H1057" t="str">
        <f t="shared" si="132"/>
        <v>23Sep2024shtac</v>
      </c>
      <c r="P1057" s="17" t="s">
        <v>867</v>
      </c>
      <c r="R1057" s="17" t="str">
        <f t="shared" si="131"/>
        <v xml:space="preserve">Bird Anna's hummingbird </v>
      </c>
      <c r="W1057" s="17" t="s">
        <v>195</v>
      </c>
      <c r="X1057" s="17" t="s">
        <v>196</v>
      </c>
    </row>
    <row r="1058" spans="1:28" s="17" customFormat="1" ht="15" customHeight="1">
      <c r="A1058" s="17" t="s">
        <v>28</v>
      </c>
      <c r="B1058" s="18" t="str">
        <f t="shared" si="130"/>
        <v>15May2024lileh</v>
      </c>
      <c r="C1058" s="19" t="s">
        <v>868</v>
      </c>
      <c r="D1058" s="17" t="s">
        <v>261</v>
      </c>
      <c r="E1058" s="17" t="s">
        <v>31</v>
      </c>
      <c r="F1058" s="19" t="s">
        <v>32</v>
      </c>
      <c r="H1058" t="str">
        <f t="shared" si="132"/>
        <v>15May2024lileh</v>
      </c>
      <c r="R1058" s="17" t="str">
        <f t="shared" si="131"/>
        <v xml:space="preserve">  </v>
      </c>
      <c r="V1058" s="17">
        <v>0</v>
      </c>
    </row>
    <row r="1059" spans="1:28" s="17" customFormat="1" ht="15" customHeight="1">
      <c r="A1059" s="17" t="s">
        <v>28</v>
      </c>
      <c r="B1059" s="18" t="str">
        <f t="shared" ref="B1059:B1065" si="137">CONCATENATE(C1059,D1059,E1059)</f>
        <v>15May2024lileh</v>
      </c>
      <c r="C1059" s="19" t="s">
        <v>868</v>
      </c>
      <c r="D1059" s="17" t="s">
        <v>261</v>
      </c>
      <c r="E1059" s="17" t="s">
        <v>31</v>
      </c>
      <c r="F1059" s="19" t="s">
        <v>38</v>
      </c>
      <c r="G1059" s="17" t="s">
        <v>80</v>
      </c>
      <c r="H1059" t="str">
        <f t="shared" si="132"/>
        <v>15May2024lilehp1</v>
      </c>
      <c r="R1059" s="17" t="str">
        <f t="shared" si="131"/>
        <v xml:space="preserve">Hoverfly  </v>
      </c>
      <c r="S1059" s="20" t="s">
        <v>869</v>
      </c>
      <c r="V1059" s="17">
        <v>1</v>
      </c>
      <c r="W1059" s="17" t="s">
        <v>342</v>
      </c>
      <c r="X1059" s="17" t="s">
        <v>343</v>
      </c>
      <c r="Z1059" s="17" t="s">
        <v>43</v>
      </c>
      <c r="AA1059" s="17" t="s">
        <v>83</v>
      </c>
    </row>
    <row r="1060" spans="1:28" s="17" customFormat="1" ht="15" customHeight="1">
      <c r="A1060" s="17" t="s">
        <v>28</v>
      </c>
      <c r="B1060" s="18" t="str">
        <f t="shared" si="137"/>
        <v>15May2024lileh</v>
      </c>
      <c r="C1060" s="19" t="s">
        <v>868</v>
      </c>
      <c r="D1060" s="17" t="s">
        <v>261</v>
      </c>
      <c r="E1060" s="17" t="s">
        <v>31</v>
      </c>
      <c r="F1060" s="19" t="s">
        <v>38</v>
      </c>
      <c r="G1060" s="17" t="s">
        <v>80</v>
      </c>
      <c r="H1060" t="str">
        <f t="shared" si="132"/>
        <v>15May2024lilehp2</v>
      </c>
      <c r="R1060" s="17" t="str">
        <f t="shared" si="131"/>
        <v xml:space="preserve">Hoverfly  </v>
      </c>
      <c r="S1060" s="20" t="s">
        <v>870</v>
      </c>
      <c r="V1060" s="17">
        <v>1</v>
      </c>
      <c r="W1060" s="17" t="s">
        <v>342</v>
      </c>
      <c r="X1060" s="17" t="s">
        <v>343</v>
      </c>
      <c r="Z1060" s="17" t="s">
        <v>47</v>
      </c>
      <c r="AA1060" s="17" t="s">
        <v>83</v>
      </c>
    </row>
    <row r="1061" spans="1:28" s="17" customFormat="1" ht="15" customHeight="1">
      <c r="A1061" s="17" t="s">
        <v>28</v>
      </c>
      <c r="B1061" s="18" t="str">
        <f t="shared" si="137"/>
        <v>15May2024lileh</v>
      </c>
      <c r="C1061" s="19" t="s">
        <v>868</v>
      </c>
      <c r="D1061" s="17" t="s">
        <v>261</v>
      </c>
      <c r="E1061" s="17" t="s">
        <v>31</v>
      </c>
      <c r="F1061" s="19" t="s">
        <v>38</v>
      </c>
      <c r="G1061" s="17" t="s">
        <v>37</v>
      </c>
      <c r="H1061" t="str">
        <f t="shared" si="132"/>
        <v>15May2024lilehp3</v>
      </c>
      <c r="Q1061" s="17" t="s">
        <v>39</v>
      </c>
      <c r="R1061" s="17" t="str">
        <f t="shared" si="131"/>
        <v>Bombus  vos/calig</v>
      </c>
      <c r="T1061" s="17" t="s">
        <v>871</v>
      </c>
      <c r="U1061" s="17" t="s">
        <v>42</v>
      </c>
      <c r="V1061" s="17">
        <v>1</v>
      </c>
      <c r="W1061" s="17" t="s">
        <v>271</v>
      </c>
      <c r="X1061" s="17" t="s">
        <v>35</v>
      </c>
      <c r="Z1061" s="17" t="s">
        <v>50</v>
      </c>
      <c r="AA1061" s="17" t="s">
        <v>83</v>
      </c>
    </row>
    <row r="1062" spans="1:28" s="17" customFormat="1" ht="15" customHeight="1">
      <c r="A1062" s="17" t="s">
        <v>28</v>
      </c>
      <c r="B1062" s="18" t="str">
        <f t="shared" si="137"/>
        <v>15May2024lileh</v>
      </c>
      <c r="C1062" s="19" t="s">
        <v>868</v>
      </c>
      <c r="D1062" s="17" t="s">
        <v>261</v>
      </c>
      <c r="E1062" s="17" t="s">
        <v>31</v>
      </c>
      <c r="F1062" s="19" t="s">
        <v>38</v>
      </c>
      <c r="G1062" s="17" t="s">
        <v>37</v>
      </c>
      <c r="H1062" t="str">
        <f t="shared" si="132"/>
        <v>15May2024lilehp4</v>
      </c>
      <c r="Q1062" s="17" t="s">
        <v>39</v>
      </c>
      <c r="R1062" s="17" t="str">
        <f t="shared" si="131"/>
        <v>Bombus  vos/calig</v>
      </c>
      <c r="T1062" s="17" t="s">
        <v>871</v>
      </c>
      <c r="U1062" s="17" t="s">
        <v>42</v>
      </c>
      <c r="V1062" s="17">
        <v>1</v>
      </c>
      <c r="W1062" s="17" t="s">
        <v>34</v>
      </c>
      <c r="X1062" s="17" t="s">
        <v>35</v>
      </c>
      <c r="Z1062" s="17" t="s">
        <v>53</v>
      </c>
      <c r="AA1062" s="17" t="s">
        <v>83</v>
      </c>
    </row>
    <row r="1063" spans="1:28" s="17" customFormat="1" ht="15" customHeight="1">
      <c r="A1063" s="17" t="s">
        <v>28</v>
      </c>
      <c r="B1063" s="18" t="str">
        <f t="shared" si="137"/>
        <v>15May2024lileh</v>
      </c>
      <c r="C1063" s="19" t="s">
        <v>868</v>
      </c>
      <c r="D1063" s="17" t="s">
        <v>261</v>
      </c>
      <c r="E1063" s="17" t="s">
        <v>31</v>
      </c>
      <c r="F1063" s="19" t="s">
        <v>38</v>
      </c>
      <c r="G1063" s="17" t="s">
        <v>37</v>
      </c>
      <c r="H1063" t="str">
        <f t="shared" si="132"/>
        <v>15May2024lileh</v>
      </c>
      <c r="R1063" s="17" t="str">
        <f t="shared" si="131"/>
        <v xml:space="preserve">Bombus  </v>
      </c>
      <c r="V1063" s="17">
        <v>1</v>
      </c>
      <c r="W1063" s="17" t="s">
        <v>455</v>
      </c>
      <c r="X1063" s="17" t="s">
        <v>456</v>
      </c>
      <c r="AA1063" s="17" t="s">
        <v>70</v>
      </c>
    </row>
    <row r="1064" spans="1:28" s="17" customFormat="1" ht="15" customHeight="1">
      <c r="A1064" s="17" t="s">
        <v>28</v>
      </c>
      <c r="B1064" s="18" t="str">
        <f t="shared" si="137"/>
        <v>15May2024lileh</v>
      </c>
      <c r="C1064" s="19" t="s">
        <v>868</v>
      </c>
      <c r="D1064" s="17" t="s">
        <v>261</v>
      </c>
      <c r="E1064" s="17" t="s">
        <v>31</v>
      </c>
      <c r="F1064" s="19" t="s">
        <v>67</v>
      </c>
      <c r="G1064" s="17" t="s">
        <v>80</v>
      </c>
      <c r="H1064" t="str">
        <f t="shared" si="132"/>
        <v>15May2024lileh</v>
      </c>
      <c r="R1064" s="17" t="str">
        <f t="shared" si="131"/>
        <v xml:space="preserve">Hoverfly  </v>
      </c>
      <c r="V1064" s="17">
        <v>1</v>
      </c>
      <c r="W1064" s="17" t="s">
        <v>271</v>
      </c>
      <c r="X1064" s="17" t="s">
        <v>35</v>
      </c>
      <c r="AA1064" s="17" t="s">
        <v>70</v>
      </c>
    </row>
    <row r="1065" spans="1:28" s="17" customFormat="1" ht="15" customHeight="1">
      <c r="A1065" s="17" t="s">
        <v>28</v>
      </c>
      <c r="B1065" s="18" t="str">
        <f t="shared" si="137"/>
        <v>15May2024lileh</v>
      </c>
      <c r="C1065" s="19" t="s">
        <v>868</v>
      </c>
      <c r="D1065" s="17" t="s">
        <v>261</v>
      </c>
      <c r="E1065" s="17" t="s">
        <v>31</v>
      </c>
      <c r="F1065" s="19" t="s">
        <v>67</v>
      </c>
      <c r="G1065" s="17" t="s">
        <v>37</v>
      </c>
      <c r="H1065" t="str">
        <f t="shared" si="132"/>
        <v>15May2024lileh</v>
      </c>
      <c r="R1065" s="17" t="str">
        <f t="shared" si="131"/>
        <v xml:space="preserve">Bombus  </v>
      </c>
      <c r="V1065" s="17">
        <v>1</v>
      </c>
      <c r="W1065" s="17" t="s">
        <v>678</v>
      </c>
      <c r="X1065" s="17" t="s">
        <v>679</v>
      </c>
      <c r="AA1065" s="17" t="s">
        <v>70</v>
      </c>
    </row>
    <row r="1066" spans="1:28" s="17" customFormat="1" ht="15" customHeight="1">
      <c r="A1066" s="17" t="s">
        <v>28</v>
      </c>
      <c r="B1066" s="18" t="str">
        <f t="shared" si="130"/>
        <v>22May2024lilenh</v>
      </c>
      <c r="C1066" s="19" t="s">
        <v>431</v>
      </c>
      <c r="D1066" s="17" t="s">
        <v>261</v>
      </c>
      <c r="E1066" s="17" t="s">
        <v>77</v>
      </c>
      <c r="F1066" s="19" t="s">
        <v>32</v>
      </c>
      <c r="G1066" s="17" t="s">
        <v>481</v>
      </c>
      <c r="H1066" t="str">
        <f t="shared" si="132"/>
        <v>22May2024lilenh</v>
      </c>
      <c r="R1066" s="17" t="str">
        <f t="shared" si="131"/>
        <v xml:space="preserve">Unknown  </v>
      </c>
      <c r="V1066" s="17">
        <v>1</v>
      </c>
      <c r="W1066" s="17" t="s">
        <v>78</v>
      </c>
      <c r="X1066" s="17" t="s">
        <v>79</v>
      </c>
    </row>
    <row r="1067" spans="1:28" s="17" customFormat="1" ht="15" customHeight="1">
      <c r="A1067" s="17" t="s">
        <v>28</v>
      </c>
      <c r="B1067" s="18" t="str">
        <f t="shared" ref="B1067:B1070" si="138">CONCATENATE(C1067,D1067,E1067)</f>
        <v>22May2024lilenh</v>
      </c>
      <c r="C1067" s="19" t="s">
        <v>431</v>
      </c>
      <c r="D1067" s="17" t="s">
        <v>261</v>
      </c>
      <c r="E1067" s="17" t="s">
        <v>77</v>
      </c>
      <c r="F1067" s="19" t="s">
        <v>38</v>
      </c>
      <c r="G1067" s="17" t="s">
        <v>36</v>
      </c>
      <c r="H1067" t="str">
        <f t="shared" si="132"/>
        <v>22May2024lilenhs1</v>
      </c>
      <c r="P1067" s="17" t="s">
        <v>117</v>
      </c>
      <c r="R1067" s="17" t="str">
        <f t="shared" si="131"/>
        <v xml:space="preserve">Bee small, dark </v>
      </c>
      <c r="V1067" s="17">
        <v>1</v>
      </c>
      <c r="W1067" s="17" t="s">
        <v>78</v>
      </c>
      <c r="X1067" s="17" t="s">
        <v>79</v>
      </c>
      <c r="Z1067" s="17" t="s">
        <v>85</v>
      </c>
      <c r="AA1067" s="17" t="s">
        <v>83</v>
      </c>
    </row>
    <row r="1068" spans="1:28" s="17" customFormat="1" ht="15" customHeight="1">
      <c r="A1068" s="17" t="s">
        <v>28</v>
      </c>
      <c r="B1068" s="18" t="str">
        <f t="shared" si="138"/>
        <v>22May2024lilenh</v>
      </c>
      <c r="C1068" s="19" t="s">
        <v>431</v>
      </c>
      <c r="D1068" s="17" t="s">
        <v>261</v>
      </c>
      <c r="E1068" s="17" t="s">
        <v>77</v>
      </c>
      <c r="F1068" s="19" t="s">
        <v>38</v>
      </c>
      <c r="G1068" s="17" t="s">
        <v>36</v>
      </c>
      <c r="H1068" t="str">
        <f t="shared" si="132"/>
        <v>22May2024lilenh</v>
      </c>
      <c r="P1068" s="17" t="s">
        <v>117</v>
      </c>
      <c r="R1068" s="17" t="str">
        <f t="shared" si="131"/>
        <v xml:space="preserve">Bee small, dark </v>
      </c>
      <c r="V1068" s="17">
        <v>1</v>
      </c>
      <c r="W1068" s="17" t="s">
        <v>221</v>
      </c>
      <c r="X1068" s="17" t="s">
        <v>222</v>
      </c>
      <c r="AA1068" s="17" t="s">
        <v>70</v>
      </c>
      <c r="AB1068" s="17" t="s">
        <v>804</v>
      </c>
    </row>
    <row r="1069" spans="1:28" s="17" customFormat="1" ht="15" customHeight="1">
      <c r="A1069" s="17" t="s">
        <v>28</v>
      </c>
      <c r="B1069" s="18" t="str">
        <f t="shared" si="138"/>
        <v>22May2024lilenh</v>
      </c>
      <c r="C1069" s="19" t="s">
        <v>431</v>
      </c>
      <c r="D1069" s="17" t="s">
        <v>261</v>
      </c>
      <c r="E1069" s="17" t="s">
        <v>77</v>
      </c>
      <c r="F1069" s="19" t="s">
        <v>67</v>
      </c>
      <c r="G1069" s="17" t="s">
        <v>80</v>
      </c>
      <c r="H1069" t="str">
        <f t="shared" si="132"/>
        <v>22May2024lilenhp1</v>
      </c>
      <c r="R1069" s="17" t="str">
        <f t="shared" si="131"/>
        <v xml:space="preserve">Hoverfly  </v>
      </c>
      <c r="S1069" s="20" t="s">
        <v>872</v>
      </c>
      <c r="V1069" s="17">
        <v>1</v>
      </c>
      <c r="W1069" s="17" t="s">
        <v>823</v>
      </c>
      <c r="X1069" s="17" t="s">
        <v>824</v>
      </c>
      <c r="Z1069" s="17" t="s">
        <v>43</v>
      </c>
      <c r="AA1069" s="17" t="s">
        <v>83</v>
      </c>
    </row>
    <row r="1070" spans="1:28" s="17" customFormat="1" ht="15" customHeight="1">
      <c r="A1070" s="17" t="s">
        <v>28</v>
      </c>
      <c r="B1070" s="18" t="str">
        <f t="shared" si="138"/>
        <v>22May2024lilenh</v>
      </c>
      <c r="C1070" s="19" t="s">
        <v>431</v>
      </c>
      <c r="D1070" s="17" t="s">
        <v>261</v>
      </c>
      <c r="E1070" s="17" t="s">
        <v>77</v>
      </c>
      <c r="F1070" s="19" t="s">
        <v>67</v>
      </c>
      <c r="G1070" s="17" t="s">
        <v>36</v>
      </c>
      <c r="H1070" t="str">
        <f t="shared" si="132"/>
        <v>22May2024lilenh</v>
      </c>
      <c r="P1070" s="17" t="s">
        <v>166</v>
      </c>
      <c r="Q1070" s="17" t="s">
        <v>167</v>
      </c>
      <c r="R1070" s="17" t="str">
        <f t="shared" si="131"/>
        <v>Bee Apis mellifera</v>
      </c>
      <c r="V1070" s="17">
        <v>1</v>
      </c>
      <c r="W1070" s="17" t="s">
        <v>78</v>
      </c>
      <c r="X1070" s="17" t="s">
        <v>79</v>
      </c>
      <c r="AA1070" s="17" t="s">
        <v>70</v>
      </c>
    </row>
    <row r="1071" spans="1:28" s="17" customFormat="1" ht="15" customHeight="1">
      <c r="A1071" s="17" t="s">
        <v>28</v>
      </c>
      <c r="B1071" s="18" t="str">
        <f t="shared" si="130"/>
        <v>03Jun2024eawah</v>
      </c>
      <c r="C1071" s="19" t="s">
        <v>662</v>
      </c>
      <c r="D1071" s="17" t="s">
        <v>109</v>
      </c>
      <c r="E1071" s="17" t="s">
        <v>31</v>
      </c>
      <c r="F1071" s="19" t="s">
        <v>32</v>
      </c>
      <c r="G1071" s="17" t="s">
        <v>37</v>
      </c>
      <c r="H1071" t="str">
        <f t="shared" si="132"/>
        <v>03Jun2024eawah</v>
      </c>
      <c r="R1071" s="17" t="str">
        <f t="shared" si="131"/>
        <v xml:space="preserve">Bombus  </v>
      </c>
      <c r="V1071" s="17">
        <v>2</v>
      </c>
      <c r="W1071" s="17" t="s">
        <v>143</v>
      </c>
    </row>
    <row r="1072" spans="1:28" s="17" customFormat="1" ht="15" customHeight="1">
      <c r="A1072" s="17" t="s">
        <v>28</v>
      </c>
      <c r="B1072" s="18" t="str">
        <f t="shared" ref="B1072:B1077" si="139">CONCATENATE(C1072,D1072,E1072)</f>
        <v>03Jun2024eawah</v>
      </c>
      <c r="C1072" s="19" t="s">
        <v>662</v>
      </c>
      <c r="D1072" s="17" t="s">
        <v>109</v>
      </c>
      <c r="E1072" s="17" t="s">
        <v>31</v>
      </c>
      <c r="F1072" s="19" t="s">
        <v>32</v>
      </c>
      <c r="G1072" s="17" t="s">
        <v>37</v>
      </c>
      <c r="H1072" t="str">
        <f t="shared" si="132"/>
        <v>03Jun2024eawah</v>
      </c>
      <c r="R1072" s="17" t="str">
        <f t="shared" si="131"/>
        <v xml:space="preserve">Bombus  </v>
      </c>
      <c r="V1072" s="17">
        <v>1</v>
      </c>
      <c r="W1072" s="17" t="s">
        <v>34</v>
      </c>
      <c r="X1072" s="17" t="s">
        <v>35</v>
      </c>
    </row>
    <row r="1073" spans="1:28" s="17" customFormat="1" ht="15" customHeight="1">
      <c r="A1073" s="17" t="s">
        <v>28</v>
      </c>
      <c r="B1073" s="18" t="str">
        <f t="shared" si="139"/>
        <v>03Jun2024eawah</v>
      </c>
      <c r="C1073" s="19" t="s">
        <v>662</v>
      </c>
      <c r="D1073" s="17" t="s">
        <v>109</v>
      </c>
      <c r="E1073" s="17" t="s">
        <v>31</v>
      </c>
      <c r="F1073" s="19" t="s">
        <v>38</v>
      </c>
      <c r="G1073" s="17" t="s">
        <v>37</v>
      </c>
      <c r="H1073" t="str">
        <f t="shared" si="132"/>
        <v>03Jun2024eawahp1</v>
      </c>
      <c r="Q1073" s="17" t="s">
        <v>39</v>
      </c>
      <c r="R1073" s="17" t="str">
        <f t="shared" si="131"/>
        <v>Bombus  vos/calig</v>
      </c>
      <c r="T1073" s="17" t="s">
        <v>873</v>
      </c>
      <c r="U1073" s="17" t="s">
        <v>42</v>
      </c>
      <c r="V1073" s="17">
        <v>1</v>
      </c>
      <c r="W1073" s="17" t="s">
        <v>143</v>
      </c>
      <c r="Z1073" s="17" t="s">
        <v>43</v>
      </c>
      <c r="AA1073" s="17" t="s">
        <v>83</v>
      </c>
    </row>
    <row r="1074" spans="1:28" s="17" customFormat="1" ht="15" customHeight="1">
      <c r="A1074" s="17" t="s">
        <v>28</v>
      </c>
      <c r="B1074" s="18" t="str">
        <f t="shared" si="139"/>
        <v>03Jun2024eawah</v>
      </c>
      <c r="C1074" s="19" t="s">
        <v>662</v>
      </c>
      <c r="D1074" s="17" t="s">
        <v>109</v>
      </c>
      <c r="E1074" s="17" t="s">
        <v>31</v>
      </c>
      <c r="F1074" s="19" t="s">
        <v>38</v>
      </c>
      <c r="G1074" s="17" t="s">
        <v>37</v>
      </c>
      <c r="H1074" t="str">
        <f t="shared" si="132"/>
        <v>03Jun2024eawahp2</v>
      </c>
      <c r="Q1074" s="17" t="s">
        <v>39</v>
      </c>
      <c r="R1074" s="17" t="str">
        <f t="shared" si="131"/>
        <v>Bombus  vos/calig</v>
      </c>
      <c r="T1074" s="17" t="s">
        <v>873</v>
      </c>
      <c r="U1074" s="17" t="s">
        <v>42</v>
      </c>
      <c r="V1074" s="17">
        <v>1</v>
      </c>
      <c r="W1074" s="17" t="s">
        <v>34</v>
      </c>
      <c r="X1074" s="17" t="s">
        <v>35</v>
      </c>
      <c r="Z1074" s="17" t="s">
        <v>47</v>
      </c>
      <c r="AA1074" s="17" t="s">
        <v>83</v>
      </c>
    </row>
    <row r="1075" spans="1:28" s="17" customFormat="1" ht="15" customHeight="1">
      <c r="A1075" s="17" t="s">
        <v>28</v>
      </c>
      <c r="B1075" s="18" t="str">
        <f t="shared" si="139"/>
        <v>03Jun2024eawah</v>
      </c>
      <c r="C1075" s="19" t="s">
        <v>662</v>
      </c>
      <c r="D1075" s="17" t="s">
        <v>109</v>
      </c>
      <c r="E1075" s="17" t="s">
        <v>31</v>
      </c>
      <c r="F1075" s="19" t="s">
        <v>38</v>
      </c>
      <c r="G1075" s="17" t="s">
        <v>37</v>
      </c>
      <c r="H1075" t="str">
        <f t="shared" si="132"/>
        <v>03Jun2024eawah</v>
      </c>
      <c r="R1075" s="17" t="str">
        <f t="shared" si="131"/>
        <v xml:space="preserve">Bombus  </v>
      </c>
      <c r="V1075" s="17">
        <v>1</v>
      </c>
      <c r="W1075" s="17" t="s">
        <v>34</v>
      </c>
      <c r="X1075" s="17" t="s">
        <v>35</v>
      </c>
      <c r="AA1075" s="17" t="s">
        <v>70</v>
      </c>
    </row>
    <row r="1076" spans="1:28" s="17" customFormat="1" ht="15" customHeight="1">
      <c r="A1076" s="17" t="s">
        <v>28</v>
      </c>
      <c r="B1076" s="18" t="str">
        <f t="shared" si="139"/>
        <v>03Jun2024eawah</v>
      </c>
      <c r="C1076" s="19" t="s">
        <v>662</v>
      </c>
      <c r="D1076" s="17" t="s">
        <v>109</v>
      </c>
      <c r="E1076" s="17" t="s">
        <v>31</v>
      </c>
      <c r="F1076" s="19" t="s">
        <v>67</v>
      </c>
      <c r="G1076" s="17" t="s">
        <v>37</v>
      </c>
      <c r="H1076" t="str">
        <f t="shared" si="132"/>
        <v>03Jun2024eawahp3</v>
      </c>
      <c r="Q1076" s="17" t="s">
        <v>39</v>
      </c>
      <c r="R1076" s="17" t="str">
        <f t="shared" si="131"/>
        <v>Bombus  vos/calig</v>
      </c>
      <c r="T1076" s="17" t="s">
        <v>873</v>
      </c>
      <c r="U1076" s="17" t="s">
        <v>42</v>
      </c>
      <c r="V1076" s="17">
        <v>1</v>
      </c>
      <c r="W1076" s="17" t="s">
        <v>143</v>
      </c>
      <c r="Z1076" s="17" t="s">
        <v>50</v>
      </c>
      <c r="AA1076" s="17" t="s">
        <v>83</v>
      </c>
    </row>
    <row r="1077" spans="1:28" s="17" customFormat="1" ht="15" customHeight="1">
      <c r="A1077" s="17" t="s">
        <v>28</v>
      </c>
      <c r="B1077" s="18" t="str">
        <f t="shared" si="139"/>
        <v>01Sep2024pagoh</v>
      </c>
      <c r="C1077" s="19" t="s">
        <v>108</v>
      </c>
      <c r="D1077" s="17" t="s">
        <v>592</v>
      </c>
      <c r="E1077" s="17" t="s">
        <v>31</v>
      </c>
      <c r="F1077" s="19" t="s">
        <v>32</v>
      </c>
      <c r="G1077" s="17" t="s">
        <v>80</v>
      </c>
      <c r="H1077" t="str">
        <f t="shared" si="132"/>
        <v>01Sep2024pagoh</v>
      </c>
      <c r="R1077" s="17" t="str">
        <f t="shared" si="131"/>
        <v xml:space="preserve">Hoverfly  </v>
      </c>
      <c r="V1077" s="17">
        <v>1</v>
      </c>
      <c r="W1077" s="17" t="s">
        <v>209</v>
      </c>
    </row>
    <row r="1078" spans="1:28" s="17" customFormat="1" ht="15" customHeight="1">
      <c r="A1078" s="17" t="s">
        <v>28</v>
      </c>
      <c r="B1078" s="18" t="str">
        <f t="shared" ref="B1078:B1080" si="140">CONCATENATE(C1078,D1078,E1078)</f>
        <v>01Sep2024pagoh</v>
      </c>
      <c r="C1078" s="19" t="s">
        <v>108</v>
      </c>
      <c r="D1078" s="17" t="s">
        <v>592</v>
      </c>
      <c r="E1078" s="17" t="s">
        <v>31</v>
      </c>
      <c r="F1078" s="19" t="s">
        <v>38</v>
      </c>
      <c r="H1078" t="str">
        <f t="shared" si="132"/>
        <v>01Sep2024pagoh</v>
      </c>
      <c r="R1078" s="17" t="str">
        <f t="shared" si="131"/>
        <v xml:space="preserve">  </v>
      </c>
      <c r="V1078" s="17">
        <v>0</v>
      </c>
    </row>
    <row r="1079" spans="1:28" s="17" customFormat="1" ht="15" customHeight="1">
      <c r="A1079" s="17" t="s">
        <v>28</v>
      </c>
      <c r="B1079" s="18" t="str">
        <f t="shared" si="140"/>
        <v>01Sep2024pagoh</v>
      </c>
      <c r="C1079" s="19" t="s">
        <v>108</v>
      </c>
      <c r="D1079" s="17" t="s">
        <v>592</v>
      </c>
      <c r="E1079" s="17" t="s">
        <v>31</v>
      </c>
      <c r="F1079" s="19" t="s">
        <v>67</v>
      </c>
      <c r="G1079" s="17" t="s">
        <v>36</v>
      </c>
      <c r="H1079" t="str">
        <f t="shared" si="132"/>
        <v>01Sep2024pagoh</v>
      </c>
      <c r="P1079" s="17" t="s">
        <v>117</v>
      </c>
      <c r="R1079" s="17" t="str">
        <f t="shared" si="131"/>
        <v xml:space="preserve">Bee small, dark </v>
      </c>
      <c r="V1079" s="17">
        <v>1</v>
      </c>
      <c r="W1079" s="17" t="s">
        <v>209</v>
      </c>
      <c r="AA1079" s="17" t="s">
        <v>70</v>
      </c>
    </row>
    <row r="1080" spans="1:28" s="21" customFormat="1" ht="15" customHeight="1">
      <c r="A1080" s="21" t="s">
        <v>74</v>
      </c>
      <c r="B1080" s="22" t="str">
        <f t="shared" si="140"/>
        <v>03Jun2024eawanh</v>
      </c>
      <c r="C1080" s="23" t="s">
        <v>662</v>
      </c>
      <c r="D1080" s="21" t="s">
        <v>109</v>
      </c>
      <c r="E1080" s="21" t="s">
        <v>77</v>
      </c>
      <c r="F1080" s="23" t="s">
        <v>32</v>
      </c>
      <c r="G1080" s="21" t="s">
        <v>80</v>
      </c>
      <c r="H1080" t="str">
        <f t="shared" si="132"/>
        <v>03Jun2024eawanh</v>
      </c>
      <c r="R1080" s="21" t="str">
        <f t="shared" si="131"/>
        <v xml:space="preserve">Hoverfly  </v>
      </c>
      <c r="V1080" s="21">
        <v>1</v>
      </c>
      <c r="W1080" s="21" t="s">
        <v>78</v>
      </c>
      <c r="X1080" s="21" t="s">
        <v>79</v>
      </c>
      <c r="AA1080" s="21" t="s">
        <v>88</v>
      </c>
    </row>
    <row r="1081" spans="1:28" s="21" customFormat="1" ht="15" customHeight="1">
      <c r="A1081" s="21" t="s">
        <v>74</v>
      </c>
      <c r="B1081" s="22" t="str">
        <f t="shared" ref="B1081:B1084" si="141">CONCATENATE(C1081,D1081,E1081)</f>
        <v>03Jun2024eawanh</v>
      </c>
      <c r="C1081" s="23" t="s">
        <v>662</v>
      </c>
      <c r="D1081" s="21" t="s">
        <v>109</v>
      </c>
      <c r="E1081" s="21" t="s">
        <v>77</v>
      </c>
      <c r="F1081" s="23" t="s">
        <v>38</v>
      </c>
      <c r="H1081" t="str">
        <f t="shared" si="132"/>
        <v>03Jun2024eawanh</v>
      </c>
      <c r="R1081" s="21" t="str">
        <f t="shared" si="131"/>
        <v xml:space="preserve">  </v>
      </c>
      <c r="V1081" s="21">
        <v>0</v>
      </c>
    </row>
    <row r="1082" spans="1:28" s="21" customFormat="1" ht="15" customHeight="1">
      <c r="A1082" s="21" t="s">
        <v>74</v>
      </c>
      <c r="B1082" s="22" t="str">
        <f t="shared" si="141"/>
        <v>03Jun2024eawanh</v>
      </c>
      <c r="C1082" s="23" t="s">
        <v>662</v>
      </c>
      <c r="D1082" s="21" t="s">
        <v>109</v>
      </c>
      <c r="E1082" s="21" t="s">
        <v>77</v>
      </c>
      <c r="F1082" s="23" t="s">
        <v>67</v>
      </c>
      <c r="G1082" s="21" t="s">
        <v>33</v>
      </c>
      <c r="H1082" t="str">
        <f t="shared" si="132"/>
        <v>03Jun2024eawanhp1</v>
      </c>
      <c r="P1082" s="21" t="s">
        <v>753</v>
      </c>
      <c r="Q1082" s="21" t="s">
        <v>161</v>
      </c>
      <c r="R1082" s="21" t="str">
        <f t="shared" si="131"/>
        <v>Wasp Dolicovespula arenaria</v>
      </c>
      <c r="S1082" s="24" t="s">
        <v>874</v>
      </c>
      <c r="T1082" s="21" t="s">
        <v>875</v>
      </c>
      <c r="V1082" s="21">
        <v>1</v>
      </c>
      <c r="W1082" s="21" t="s">
        <v>78</v>
      </c>
      <c r="X1082" s="21" t="s">
        <v>79</v>
      </c>
      <c r="Z1082" s="21" t="s">
        <v>43</v>
      </c>
      <c r="AA1082" s="21" t="s">
        <v>83</v>
      </c>
      <c r="AB1082" s="21" t="s">
        <v>876</v>
      </c>
    </row>
    <row r="1083" spans="1:28" s="21" customFormat="1" ht="15" customHeight="1">
      <c r="A1083" s="21" t="s">
        <v>74</v>
      </c>
      <c r="B1083" s="22" t="str">
        <f t="shared" si="141"/>
        <v>03Jun2024eawanh</v>
      </c>
      <c r="C1083" s="23" t="s">
        <v>662</v>
      </c>
      <c r="D1083" s="21" t="s">
        <v>109</v>
      </c>
      <c r="E1083" s="21" t="s">
        <v>77</v>
      </c>
      <c r="F1083" s="23" t="s">
        <v>67</v>
      </c>
      <c r="G1083" s="21" t="s">
        <v>36</v>
      </c>
      <c r="H1083" t="str">
        <f t="shared" si="132"/>
        <v>03Jun2024eawanh</v>
      </c>
      <c r="P1083" s="21" t="s">
        <v>117</v>
      </c>
      <c r="R1083" s="21" t="str">
        <f t="shared" si="131"/>
        <v xml:space="preserve">Bee small, dark </v>
      </c>
      <c r="V1083" s="21">
        <v>1</v>
      </c>
      <c r="W1083" s="21" t="s">
        <v>78</v>
      </c>
      <c r="X1083" s="21" t="s">
        <v>79</v>
      </c>
      <c r="AA1083" s="21" t="s">
        <v>88</v>
      </c>
      <c r="AB1083" s="21" t="s">
        <v>70</v>
      </c>
    </row>
    <row r="1084" spans="1:28" s="21" customFormat="1" ht="15" customHeight="1">
      <c r="A1084" s="21" t="s">
        <v>74</v>
      </c>
      <c r="B1084" s="22" t="str">
        <f t="shared" si="141"/>
        <v>03Jun2024foscnh</v>
      </c>
      <c r="C1084" s="23" t="s">
        <v>662</v>
      </c>
      <c r="D1084" s="21" t="s">
        <v>336</v>
      </c>
      <c r="E1084" s="21" t="s">
        <v>77</v>
      </c>
      <c r="F1084" s="23" t="s">
        <v>32</v>
      </c>
      <c r="G1084" s="21" t="s">
        <v>36</v>
      </c>
      <c r="H1084" t="str">
        <f t="shared" si="132"/>
        <v>03Jun2024foscnh</v>
      </c>
      <c r="P1084" s="21" t="s">
        <v>37</v>
      </c>
      <c r="Q1084" s="21" t="s">
        <v>39</v>
      </c>
      <c r="R1084" s="21" t="str">
        <f t="shared" si="131"/>
        <v>Bee Bombus vos/calig</v>
      </c>
      <c r="V1084" s="21">
        <v>1</v>
      </c>
      <c r="W1084" s="21" t="s">
        <v>248</v>
      </c>
      <c r="X1084" s="21" t="s">
        <v>90</v>
      </c>
      <c r="AA1084" s="21" t="s">
        <v>83</v>
      </c>
    </row>
    <row r="1085" spans="1:28" s="21" customFormat="1" ht="15" customHeight="1">
      <c r="A1085" s="21" t="s">
        <v>74</v>
      </c>
      <c r="B1085" s="22" t="str">
        <f t="shared" ref="B1085:B1090" si="142">CONCATENATE(C1085,D1085,E1085)</f>
        <v>03Jun2024foscnh</v>
      </c>
      <c r="C1085" s="23" t="s">
        <v>662</v>
      </c>
      <c r="D1085" s="21" t="s">
        <v>336</v>
      </c>
      <c r="E1085" s="21" t="s">
        <v>77</v>
      </c>
      <c r="F1085" s="23" t="s">
        <v>38</v>
      </c>
      <c r="G1085" s="21" t="s">
        <v>36</v>
      </c>
      <c r="H1085" t="str">
        <f t="shared" si="132"/>
        <v>03Jun2024foscnhp1</v>
      </c>
      <c r="P1085" s="21" t="s">
        <v>37</v>
      </c>
      <c r="R1085" s="21" t="str">
        <f t="shared" si="131"/>
        <v xml:space="preserve">Bee Bombus </v>
      </c>
      <c r="S1085" s="24" t="s">
        <v>877</v>
      </c>
      <c r="V1085" s="21">
        <v>1</v>
      </c>
      <c r="W1085" s="21" t="s">
        <v>248</v>
      </c>
      <c r="X1085" s="21" t="s">
        <v>90</v>
      </c>
      <c r="Z1085" s="21" t="s">
        <v>43</v>
      </c>
      <c r="AA1085" s="21" t="s">
        <v>83</v>
      </c>
    </row>
    <row r="1086" spans="1:28" s="21" customFormat="1" ht="15" customHeight="1">
      <c r="A1086" s="21" t="s">
        <v>74</v>
      </c>
      <c r="B1086" s="22" t="str">
        <f t="shared" si="142"/>
        <v>03Jun2024foscnh</v>
      </c>
      <c r="C1086" s="23" t="s">
        <v>662</v>
      </c>
      <c r="D1086" s="21" t="s">
        <v>336</v>
      </c>
      <c r="E1086" s="21" t="s">
        <v>77</v>
      </c>
      <c r="F1086" s="23" t="s">
        <v>67</v>
      </c>
      <c r="H1086" t="str">
        <f t="shared" si="132"/>
        <v>03Jun2024foscnh</v>
      </c>
      <c r="R1086" s="21" t="str">
        <f t="shared" si="131"/>
        <v xml:space="preserve">  </v>
      </c>
      <c r="V1086" s="21">
        <v>0</v>
      </c>
    </row>
    <row r="1087" spans="1:28" s="21" customFormat="1" ht="15" customHeight="1">
      <c r="A1087" s="21" t="s">
        <v>74</v>
      </c>
      <c r="B1087" s="22" t="str">
        <f t="shared" si="142"/>
        <v>08May2024pagoh</v>
      </c>
      <c r="C1087" s="23" t="s">
        <v>673</v>
      </c>
      <c r="D1087" s="21" t="s">
        <v>592</v>
      </c>
      <c r="E1087" s="21" t="s">
        <v>31</v>
      </c>
      <c r="F1087" s="23" t="s">
        <v>32</v>
      </c>
      <c r="H1087" t="str">
        <f t="shared" si="132"/>
        <v>08May2024pagoh</v>
      </c>
      <c r="R1087" s="21" t="str">
        <f t="shared" si="131"/>
        <v xml:space="preserve">  </v>
      </c>
      <c r="V1087" s="21">
        <v>0</v>
      </c>
    </row>
    <row r="1088" spans="1:28" s="21" customFormat="1" ht="15" customHeight="1">
      <c r="A1088" s="21" t="s">
        <v>74</v>
      </c>
      <c r="B1088" s="22" t="str">
        <f t="shared" si="142"/>
        <v>08May2024pagoh</v>
      </c>
      <c r="C1088" s="23" t="s">
        <v>673</v>
      </c>
      <c r="D1088" s="21" t="s">
        <v>592</v>
      </c>
      <c r="E1088" s="21" t="s">
        <v>31</v>
      </c>
      <c r="F1088" s="23" t="s">
        <v>38</v>
      </c>
      <c r="G1088" s="21" t="s">
        <v>512</v>
      </c>
      <c r="H1088" t="str">
        <f t="shared" si="132"/>
        <v>08May2024pagohp1</v>
      </c>
      <c r="R1088" s="21" t="str">
        <f t="shared" si="131"/>
        <v xml:space="preserve">fly  </v>
      </c>
      <c r="S1088" s="24" t="s">
        <v>878</v>
      </c>
      <c r="V1088" s="21">
        <v>1</v>
      </c>
      <c r="W1088" s="21" t="s">
        <v>209</v>
      </c>
      <c r="Z1088" s="21" t="s">
        <v>43</v>
      </c>
      <c r="AA1088" s="21" t="s">
        <v>83</v>
      </c>
      <c r="AB1088" s="21" t="s">
        <v>879</v>
      </c>
    </row>
    <row r="1089" spans="1:28" s="21" customFormat="1" ht="15" customHeight="1">
      <c r="A1089" s="21" t="s">
        <v>74</v>
      </c>
      <c r="B1089" s="22" t="str">
        <f t="shared" si="142"/>
        <v>08May2024pagoh</v>
      </c>
      <c r="C1089" s="23" t="s">
        <v>673</v>
      </c>
      <c r="D1089" s="21" t="s">
        <v>592</v>
      </c>
      <c r="E1089" s="21" t="s">
        <v>31</v>
      </c>
      <c r="F1089" s="23" t="s">
        <v>67</v>
      </c>
      <c r="G1089" s="21" t="s">
        <v>36</v>
      </c>
      <c r="H1089" t="str">
        <f t="shared" si="132"/>
        <v>08May2024pagohs1</v>
      </c>
      <c r="P1089" s="21" t="s">
        <v>84</v>
      </c>
      <c r="R1089" s="21" t="str">
        <f t="shared" si="131"/>
        <v xml:space="preserve">Bee small,dark </v>
      </c>
      <c r="V1089" s="21">
        <v>1</v>
      </c>
      <c r="W1089" s="21" t="s">
        <v>209</v>
      </c>
      <c r="Z1089" s="21" t="s">
        <v>85</v>
      </c>
      <c r="AA1089" s="21" t="s">
        <v>83</v>
      </c>
      <c r="AB1089" s="21" t="s">
        <v>880</v>
      </c>
    </row>
    <row r="1090" spans="1:28" s="21" customFormat="1" ht="15" customHeight="1">
      <c r="A1090" s="21" t="s">
        <v>74</v>
      </c>
      <c r="B1090" s="22" t="str">
        <f t="shared" si="142"/>
        <v>31Jul2024pagoh</v>
      </c>
      <c r="C1090" s="23" t="s">
        <v>445</v>
      </c>
      <c r="D1090" s="21" t="s">
        <v>592</v>
      </c>
      <c r="E1090" s="21" t="s">
        <v>31</v>
      </c>
      <c r="F1090" s="23" t="s">
        <v>32</v>
      </c>
      <c r="H1090" t="str">
        <f t="shared" si="132"/>
        <v>31Jul2024pagoh</v>
      </c>
      <c r="R1090" s="21" t="str">
        <f t="shared" ref="R1090:R1153" si="143">G1090&amp;" "&amp;P1090&amp;" "&amp;Q1090</f>
        <v xml:space="preserve">  </v>
      </c>
      <c r="V1090" s="21">
        <v>0</v>
      </c>
    </row>
    <row r="1091" spans="1:28" s="21" customFormat="1" ht="15" customHeight="1">
      <c r="A1091" s="21" t="s">
        <v>74</v>
      </c>
      <c r="B1091" s="22" t="str">
        <f t="shared" ref="B1091:B1092" si="144">CONCATENATE(C1091,D1091,E1091)</f>
        <v>31Jul2024pagoh</v>
      </c>
      <c r="C1091" s="23" t="s">
        <v>445</v>
      </c>
      <c r="D1091" s="21" t="s">
        <v>592</v>
      </c>
      <c r="E1091" s="21" t="s">
        <v>31</v>
      </c>
      <c r="F1091" s="23" t="s">
        <v>38</v>
      </c>
      <c r="G1091" s="21" t="s">
        <v>36</v>
      </c>
      <c r="H1091" t="str">
        <f t="shared" ref="H1091:H1154" si="145">CONCATENATE(B1091,Z1091)</f>
        <v>31Jul2024pagohs1</v>
      </c>
      <c r="P1091" s="21" t="s">
        <v>84</v>
      </c>
      <c r="R1091" s="21" t="str">
        <f t="shared" si="143"/>
        <v xml:space="preserve">Bee small,dark </v>
      </c>
      <c r="V1091" s="21">
        <v>1</v>
      </c>
      <c r="W1091" s="21" t="s">
        <v>209</v>
      </c>
      <c r="Z1091" s="21" t="s">
        <v>85</v>
      </c>
      <c r="AA1091" s="21" t="s">
        <v>83</v>
      </c>
      <c r="AB1091" s="21" t="s">
        <v>880</v>
      </c>
    </row>
    <row r="1092" spans="1:28" s="21" customFormat="1" ht="15" customHeight="1">
      <c r="A1092" s="21" t="s">
        <v>74</v>
      </c>
      <c r="B1092" s="22" t="str">
        <f t="shared" si="144"/>
        <v>31Jul2024pagoh</v>
      </c>
      <c r="C1092" s="23" t="s">
        <v>445</v>
      </c>
      <c r="D1092" s="21" t="s">
        <v>592</v>
      </c>
      <c r="E1092" s="21" t="s">
        <v>31</v>
      </c>
      <c r="F1092" s="23" t="s">
        <v>67</v>
      </c>
      <c r="H1092" t="str">
        <f t="shared" si="145"/>
        <v>31Jul2024pagoh</v>
      </c>
      <c r="R1092" s="21" t="str">
        <f t="shared" si="143"/>
        <v xml:space="preserve">  </v>
      </c>
      <c r="V1092" s="21">
        <v>0</v>
      </c>
    </row>
    <row r="1093" spans="1:28" s="21" customFormat="1" ht="15" customHeight="1">
      <c r="A1093" s="21" t="s">
        <v>74</v>
      </c>
      <c r="B1093" s="22" t="str">
        <f>CONCATENATE(C1093,D1093,E1093)</f>
        <v>04Sep2024pagonh</v>
      </c>
      <c r="C1093" s="23" t="s">
        <v>442</v>
      </c>
      <c r="D1093" s="21" t="s">
        <v>592</v>
      </c>
      <c r="E1093" s="21" t="s">
        <v>77</v>
      </c>
      <c r="F1093" s="23" t="s">
        <v>32</v>
      </c>
      <c r="G1093" s="21" t="s">
        <v>490</v>
      </c>
      <c r="H1093" t="str">
        <f t="shared" si="145"/>
        <v>04Sep2024pagonh</v>
      </c>
      <c r="R1093" s="21" t="str">
        <f t="shared" si="143"/>
        <v xml:space="preserve">wasp  </v>
      </c>
      <c r="V1093" s="21">
        <v>1</v>
      </c>
      <c r="W1093" s="21" t="s">
        <v>209</v>
      </c>
    </row>
    <row r="1094" spans="1:28" s="21" customFormat="1" ht="15" customHeight="1">
      <c r="A1094" s="21" t="s">
        <v>74</v>
      </c>
      <c r="B1094" s="22" t="str">
        <f t="shared" ref="B1094:B1097" si="146">CONCATENATE(C1094,D1094,E1094)</f>
        <v>04Sep2024pagonh</v>
      </c>
      <c r="C1094" s="23" t="s">
        <v>442</v>
      </c>
      <c r="D1094" s="21" t="s">
        <v>592</v>
      </c>
      <c r="E1094" s="21" t="s">
        <v>77</v>
      </c>
      <c r="F1094" s="23" t="s">
        <v>38</v>
      </c>
      <c r="G1094" s="21" t="s">
        <v>80</v>
      </c>
      <c r="H1094" t="str">
        <f t="shared" si="145"/>
        <v>04Sep2024pagonhp1</v>
      </c>
      <c r="P1094" s="21" t="s">
        <v>100</v>
      </c>
      <c r="R1094" s="21" t="str">
        <f t="shared" si="143"/>
        <v xml:space="preserve">Hoverfly Allograpta </v>
      </c>
      <c r="S1094" s="24" t="s">
        <v>881</v>
      </c>
      <c r="V1094" s="21">
        <v>1</v>
      </c>
      <c r="W1094" s="21" t="s">
        <v>451</v>
      </c>
      <c r="Z1094" s="21" t="s">
        <v>43</v>
      </c>
      <c r="AA1094" s="21" t="s">
        <v>83</v>
      </c>
      <c r="AB1094" s="21" t="s">
        <v>882</v>
      </c>
    </row>
    <row r="1095" spans="1:28" s="21" customFormat="1" ht="15" customHeight="1">
      <c r="A1095" s="21" t="s">
        <v>74</v>
      </c>
      <c r="B1095" s="22" t="str">
        <f t="shared" si="146"/>
        <v>04Sep2024pagonh</v>
      </c>
      <c r="C1095" s="23" t="s">
        <v>442</v>
      </c>
      <c r="D1095" s="21" t="s">
        <v>592</v>
      </c>
      <c r="E1095" s="21" t="s">
        <v>77</v>
      </c>
      <c r="F1095" s="23" t="s">
        <v>38</v>
      </c>
      <c r="G1095" s="21" t="s">
        <v>490</v>
      </c>
      <c r="H1095" t="str">
        <f t="shared" si="145"/>
        <v>04Sep2024pagonh</v>
      </c>
      <c r="R1095" s="21" t="str">
        <f t="shared" si="143"/>
        <v xml:space="preserve">wasp  </v>
      </c>
      <c r="V1095" s="21">
        <v>1</v>
      </c>
      <c r="W1095" s="21" t="s">
        <v>209</v>
      </c>
      <c r="AA1095" s="21" t="s">
        <v>88</v>
      </c>
      <c r="AB1095" s="21" t="s">
        <v>883</v>
      </c>
    </row>
    <row r="1096" spans="1:28" s="21" customFormat="1" ht="15" customHeight="1">
      <c r="A1096" s="21" t="s">
        <v>74</v>
      </c>
      <c r="B1096" s="22" t="str">
        <f t="shared" si="146"/>
        <v>04Sep2024pagonh</v>
      </c>
      <c r="C1096" s="23" t="s">
        <v>442</v>
      </c>
      <c r="D1096" s="21" t="s">
        <v>592</v>
      </c>
      <c r="E1096" s="21" t="s">
        <v>77</v>
      </c>
      <c r="F1096" s="23" t="s">
        <v>67</v>
      </c>
      <c r="G1096" s="21" t="s">
        <v>36</v>
      </c>
      <c r="H1096" t="str">
        <f t="shared" si="145"/>
        <v>04Sep2024pagonhp2</v>
      </c>
      <c r="P1096" s="21" t="s">
        <v>166</v>
      </c>
      <c r="Q1096" s="21" t="s">
        <v>167</v>
      </c>
      <c r="R1096" s="21" t="str">
        <f t="shared" si="143"/>
        <v>Bee Apis mellifera</v>
      </c>
      <c r="S1096" s="24" t="s">
        <v>884</v>
      </c>
      <c r="V1096" s="21">
        <v>1</v>
      </c>
      <c r="W1096" s="21" t="s">
        <v>195</v>
      </c>
      <c r="X1096" s="21" t="s">
        <v>196</v>
      </c>
      <c r="Z1096" s="21" t="s">
        <v>47</v>
      </c>
      <c r="AA1096" s="21" t="s">
        <v>83</v>
      </c>
    </row>
    <row r="1097" spans="1:28" s="21" customFormat="1" ht="15" customHeight="1">
      <c r="A1097" s="21" t="s">
        <v>74</v>
      </c>
      <c r="B1097" s="22" t="str">
        <f t="shared" si="146"/>
        <v>31Jul2024pagonh</v>
      </c>
      <c r="C1097" s="23" t="s">
        <v>445</v>
      </c>
      <c r="D1097" s="21" t="s">
        <v>592</v>
      </c>
      <c r="E1097" s="21" t="s">
        <v>77</v>
      </c>
      <c r="F1097" s="23" t="s">
        <v>32</v>
      </c>
      <c r="G1097" s="21" t="s">
        <v>512</v>
      </c>
      <c r="H1097" t="str">
        <f t="shared" si="145"/>
        <v>31Jul2024pagonh</v>
      </c>
      <c r="R1097" s="21" t="str">
        <f t="shared" si="143"/>
        <v xml:space="preserve">fly  </v>
      </c>
      <c r="V1097" s="21">
        <v>1</v>
      </c>
      <c r="W1097" s="21" t="s">
        <v>78</v>
      </c>
      <c r="X1097" s="21" t="s">
        <v>79</v>
      </c>
    </row>
    <row r="1098" spans="1:28" s="21" customFormat="1" ht="15" customHeight="1">
      <c r="A1098" s="21" t="s">
        <v>74</v>
      </c>
      <c r="B1098" s="22" t="str">
        <f t="shared" ref="B1098:B1104" si="147">CONCATENATE(C1098,D1098,E1098)</f>
        <v>31Jul2024pagonh</v>
      </c>
      <c r="C1098" s="23" t="s">
        <v>445</v>
      </c>
      <c r="D1098" s="21" t="s">
        <v>592</v>
      </c>
      <c r="E1098" s="21" t="s">
        <v>77</v>
      </c>
      <c r="F1098" s="23" t="s">
        <v>32</v>
      </c>
      <c r="G1098" s="21" t="s">
        <v>512</v>
      </c>
      <c r="H1098" t="str">
        <f t="shared" si="145"/>
        <v>31Jul2024pagonh</v>
      </c>
      <c r="R1098" s="21" t="str">
        <f t="shared" si="143"/>
        <v xml:space="preserve">fly  </v>
      </c>
      <c r="V1098" s="21">
        <v>1</v>
      </c>
      <c r="W1098" s="21" t="s">
        <v>78</v>
      </c>
      <c r="X1098" s="21" t="s">
        <v>79</v>
      </c>
    </row>
    <row r="1099" spans="1:28" s="21" customFormat="1" ht="15" customHeight="1">
      <c r="A1099" s="21" t="s">
        <v>74</v>
      </c>
      <c r="B1099" s="22" t="str">
        <f t="shared" si="147"/>
        <v>31Jul2024pagonh</v>
      </c>
      <c r="C1099" s="23" t="s">
        <v>445</v>
      </c>
      <c r="D1099" s="21" t="s">
        <v>592</v>
      </c>
      <c r="E1099" s="21" t="s">
        <v>77</v>
      </c>
      <c r="F1099" s="23" t="s">
        <v>32</v>
      </c>
      <c r="G1099" s="21" t="s">
        <v>80</v>
      </c>
      <c r="H1099" t="str">
        <f t="shared" si="145"/>
        <v>31Jul2024pagonh</v>
      </c>
      <c r="R1099" s="21" t="str">
        <f t="shared" si="143"/>
        <v xml:space="preserve">Hoverfly  </v>
      </c>
      <c r="V1099" s="21">
        <v>1</v>
      </c>
      <c r="W1099" s="21" t="s">
        <v>78</v>
      </c>
      <c r="X1099" s="21" t="s">
        <v>79</v>
      </c>
    </row>
    <row r="1100" spans="1:28" s="21" customFormat="1" ht="15" customHeight="1">
      <c r="A1100" s="21" t="s">
        <v>74</v>
      </c>
      <c r="B1100" s="22" t="str">
        <f t="shared" si="147"/>
        <v>31Jul2024pagonh</v>
      </c>
      <c r="C1100" s="23" t="s">
        <v>445</v>
      </c>
      <c r="D1100" s="21" t="s">
        <v>592</v>
      </c>
      <c r="E1100" s="21" t="s">
        <v>77</v>
      </c>
      <c r="F1100" s="23" t="s">
        <v>38</v>
      </c>
      <c r="G1100" s="21" t="s">
        <v>512</v>
      </c>
      <c r="H1100" t="str">
        <f t="shared" si="145"/>
        <v>31Jul2024pagonhp1</v>
      </c>
      <c r="R1100" s="21" t="str">
        <f t="shared" si="143"/>
        <v xml:space="preserve">fly  </v>
      </c>
      <c r="S1100" s="24" t="s">
        <v>885</v>
      </c>
      <c r="V1100" s="21">
        <v>1</v>
      </c>
      <c r="W1100" s="21" t="s">
        <v>78</v>
      </c>
      <c r="X1100" s="21" t="s">
        <v>79</v>
      </c>
      <c r="Z1100" s="21" t="s">
        <v>43</v>
      </c>
      <c r="AA1100" s="21" t="s">
        <v>83</v>
      </c>
      <c r="AB1100" s="21" t="s">
        <v>886</v>
      </c>
    </row>
    <row r="1101" spans="1:28" s="21" customFormat="1" ht="15" customHeight="1">
      <c r="A1101" s="21" t="s">
        <v>74</v>
      </c>
      <c r="B1101" s="22" t="str">
        <f t="shared" si="147"/>
        <v>31Jul2024pagonh</v>
      </c>
      <c r="C1101" s="23" t="s">
        <v>445</v>
      </c>
      <c r="D1101" s="21" t="s">
        <v>592</v>
      </c>
      <c r="E1101" s="21" t="s">
        <v>77</v>
      </c>
      <c r="F1101" s="23" t="s">
        <v>38</v>
      </c>
      <c r="G1101" s="21" t="s">
        <v>512</v>
      </c>
      <c r="H1101" t="str">
        <f t="shared" si="145"/>
        <v>31Jul2024pagonhp2</v>
      </c>
      <c r="R1101" s="21" t="str">
        <f t="shared" si="143"/>
        <v xml:space="preserve">fly  </v>
      </c>
      <c r="S1101" s="24" t="s">
        <v>887</v>
      </c>
      <c r="V1101" s="21">
        <v>1</v>
      </c>
      <c r="W1101" s="21" t="s">
        <v>248</v>
      </c>
      <c r="X1101" s="21" t="s">
        <v>90</v>
      </c>
      <c r="Z1101" s="21" t="s">
        <v>47</v>
      </c>
      <c r="AA1101" s="21" t="s">
        <v>83</v>
      </c>
      <c r="AB1101" s="21" t="s">
        <v>886</v>
      </c>
    </row>
    <row r="1102" spans="1:28" s="21" customFormat="1" ht="15" customHeight="1">
      <c r="A1102" s="21" t="s">
        <v>74</v>
      </c>
      <c r="B1102" s="22" t="str">
        <f t="shared" si="147"/>
        <v>31Jul2024pagonh</v>
      </c>
      <c r="C1102" s="23" t="s">
        <v>445</v>
      </c>
      <c r="D1102" s="21" t="s">
        <v>592</v>
      </c>
      <c r="E1102" s="21" t="s">
        <v>77</v>
      </c>
      <c r="F1102" s="23" t="s">
        <v>38</v>
      </c>
      <c r="G1102" s="21" t="s">
        <v>36</v>
      </c>
      <c r="H1102" t="str">
        <f t="shared" si="145"/>
        <v>31Jul2024pagonhs1</v>
      </c>
      <c r="P1102" s="21" t="s">
        <v>84</v>
      </c>
      <c r="R1102" s="21" t="str">
        <f t="shared" si="143"/>
        <v xml:space="preserve">Bee small,dark </v>
      </c>
      <c r="V1102" s="21">
        <v>1</v>
      </c>
      <c r="W1102" s="21" t="s">
        <v>78</v>
      </c>
      <c r="X1102" s="21" t="s">
        <v>79</v>
      </c>
      <c r="Z1102" s="21" t="s">
        <v>85</v>
      </c>
      <c r="AA1102" s="21" t="s">
        <v>83</v>
      </c>
    </row>
    <row r="1103" spans="1:28" s="21" customFormat="1" ht="15" customHeight="1">
      <c r="A1103" s="21" t="s">
        <v>74</v>
      </c>
      <c r="B1103" s="22" t="str">
        <f t="shared" si="147"/>
        <v>31Jul2024pagonh</v>
      </c>
      <c r="C1103" s="23" t="s">
        <v>445</v>
      </c>
      <c r="D1103" s="21" t="s">
        <v>592</v>
      </c>
      <c r="E1103" s="21" t="s">
        <v>77</v>
      </c>
      <c r="F1103" s="23" t="s">
        <v>67</v>
      </c>
      <c r="H1103" t="str">
        <f t="shared" si="145"/>
        <v>31Jul2024pagonh</v>
      </c>
      <c r="R1103" s="21" t="str">
        <f t="shared" si="143"/>
        <v xml:space="preserve">  </v>
      </c>
      <c r="V1103" s="21">
        <v>0</v>
      </c>
    </row>
    <row r="1104" spans="1:28" s="21" customFormat="1" ht="12.95" customHeight="1">
      <c r="A1104" s="21" t="s">
        <v>74</v>
      </c>
      <c r="B1104" s="22" t="str">
        <f t="shared" si="147"/>
        <v>05Jun2024poofh</v>
      </c>
      <c r="C1104" s="23" t="s">
        <v>888</v>
      </c>
      <c r="D1104" s="21" t="s">
        <v>145</v>
      </c>
      <c r="E1104" s="21" t="s">
        <v>31</v>
      </c>
      <c r="F1104" s="23" t="s">
        <v>32</v>
      </c>
      <c r="H1104" t="str">
        <f t="shared" si="145"/>
        <v>05Jun2024poofh</v>
      </c>
      <c r="R1104" s="21" t="str">
        <f t="shared" si="143"/>
        <v xml:space="preserve">  </v>
      </c>
      <c r="V1104" s="21">
        <v>0</v>
      </c>
    </row>
    <row r="1105" spans="1:28" s="21" customFormat="1" ht="15" customHeight="1">
      <c r="A1105" s="21" t="s">
        <v>74</v>
      </c>
      <c r="B1105" s="22" t="str">
        <f t="shared" ref="B1105:B1107" si="148">CONCATENATE(C1105,D1105,E1105)</f>
        <v>05Jun2024poofh</v>
      </c>
      <c r="C1105" s="23" t="s">
        <v>888</v>
      </c>
      <c r="D1105" s="21" t="s">
        <v>145</v>
      </c>
      <c r="E1105" s="21" t="s">
        <v>31</v>
      </c>
      <c r="F1105" s="23" t="s">
        <v>38</v>
      </c>
      <c r="H1105" t="str">
        <f t="shared" si="145"/>
        <v>05Jun2024poofh</v>
      </c>
      <c r="R1105" s="21" t="str">
        <f t="shared" si="143"/>
        <v xml:space="preserve">  </v>
      </c>
      <c r="V1105" s="21">
        <v>0</v>
      </c>
    </row>
    <row r="1106" spans="1:28" s="21" customFormat="1" ht="15" customHeight="1">
      <c r="A1106" s="21" t="s">
        <v>74</v>
      </c>
      <c r="B1106" s="22" t="str">
        <f t="shared" si="148"/>
        <v>05Jun2024poofh</v>
      </c>
      <c r="C1106" s="23" t="s">
        <v>888</v>
      </c>
      <c r="D1106" s="21" t="s">
        <v>145</v>
      </c>
      <c r="E1106" s="21" t="s">
        <v>31</v>
      </c>
      <c r="F1106" s="23" t="s">
        <v>67</v>
      </c>
      <c r="G1106" s="21" t="s">
        <v>36</v>
      </c>
      <c r="H1106" t="str">
        <f t="shared" si="145"/>
        <v>05Jun2024poofhp1</v>
      </c>
      <c r="P1106" s="21" t="s">
        <v>166</v>
      </c>
      <c r="Q1106" s="21" t="s">
        <v>167</v>
      </c>
      <c r="R1106" s="21" t="str">
        <f t="shared" si="143"/>
        <v>Bee Apis mellifera</v>
      </c>
      <c r="V1106" s="21">
        <v>1</v>
      </c>
      <c r="W1106" s="21" t="s">
        <v>451</v>
      </c>
      <c r="Z1106" s="21" t="s">
        <v>43</v>
      </c>
      <c r="AA1106" s="21" t="s">
        <v>83</v>
      </c>
      <c r="AB1106" s="21" t="s">
        <v>889</v>
      </c>
    </row>
    <row r="1107" spans="1:28" s="21" customFormat="1" ht="15" customHeight="1">
      <c r="A1107" s="21" t="s">
        <v>74</v>
      </c>
      <c r="B1107" s="22" t="str">
        <f t="shared" si="148"/>
        <v>05Jun2024poofnh</v>
      </c>
      <c r="C1107" s="23" t="s">
        <v>888</v>
      </c>
      <c r="D1107" s="21" t="s">
        <v>145</v>
      </c>
      <c r="E1107" s="21" t="s">
        <v>77</v>
      </c>
      <c r="F1107" s="23" t="s">
        <v>32</v>
      </c>
      <c r="G1107" s="21" t="s">
        <v>80</v>
      </c>
      <c r="H1107" t="str">
        <f t="shared" si="145"/>
        <v>05Jun2024poofnh</v>
      </c>
      <c r="R1107" s="21" t="str">
        <f t="shared" si="143"/>
        <v xml:space="preserve">Hoverfly  </v>
      </c>
      <c r="V1107" s="21">
        <v>2</v>
      </c>
      <c r="W1107" s="21" t="s">
        <v>273</v>
      </c>
      <c r="X1107" s="21" t="s">
        <v>890</v>
      </c>
    </row>
    <row r="1108" spans="1:28" s="21" customFormat="1" ht="15" customHeight="1">
      <c r="A1108" s="21" t="s">
        <v>74</v>
      </c>
      <c r="B1108" s="22" t="str">
        <f t="shared" ref="B1108:B1113" si="149">CONCATENATE(C1108,D1108,E1108)</f>
        <v>05Jun2024poofnh</v>
      </c>
      <c r="C1108" s="23" t="s">
        <v>888</v>
      </c>
      <c r="D1108" s="21" t="s">
        <v>145</v>
      </c>
      <c r="E1108" s="21" t="s">
        <v>77</v>
      </c>
      <c r="F1108" s="23" t="s">
        <v>38</v>
      </c>
      <c r="G1108" s="21" t="s">
        <v>80</v>
      </c>
      <c r="H1108" t="str">
        <f t="shared" si="145"/>
        <v>05Jun2024poofnhp1</v>
      </c>
      <c r="P1108" s="21" t="s">
        <v>100</v>
      </c>
      <c r="R1108" s="21" t="str">
        <f t="shared" si="143"/>
        <v xml:space="preserve">Hoverfly Allograpta </v>
      </c>
      <c r="S1108" s="5" t="s">
        <v>891</v>
      </c>
      <c r="V1108" s="21">
        <v>1</v>
      </c>
      <c r="W1108" s="21" t="s">
        <v>273</v>
      </c>
      <c r="X1108" s="21" t="s">
        <v>890</v>
      </c>
      <c r="Z1108" s="21" t="s">
        <v>43</v>
      </c>
      <c r="AA1108" s="21" t="s">
        <v>83</v>
      </c>
    </row>
    <row r="1109" spans="1:28" s="21" customFormat="1" ht="15" customHeight="1">
      <c r="A1109" s="21" t="s">
        <v>74</v>
      </c>
      <c r="B1109" s="22" t="str">
        <f t="shared" si="149"/>
        <v>05Jun2024poofnh</v>
      </c>
      <c r="C1109" s="23" t="s">
        <v>888</v>
      </c>
      <c r="D1109" s="21" t="s">
        <v>145</v>
      </c>
      <c r="E1109" s="21" t="s">
        <v>77</v>
      </c>
      <c r="F1109" s="23" t="s">
        <v>38</v>
      </c>
      <c r="G1109" s="21" t="s">
        <v>80</v>
      </c>
      <c r="H1109" t="str">
        <f t="shared" si="145"/>
        <v>05Jun2024poofnhp2</v>
      </c>
      <c r="P1109" s="21" t="s">
        <v>797</v>
      </c>
      <c r="R1109" s="21" t="str">
        <f t="shared" si="143"/>
        <v xml:space="preserve">Hoverfly Cheilosia </v>
      </c>
      <c r="S1109" s="5" t="s">
        <v>892</v>
      </c>
      <c r="V1109" s="21">
        <v>1</v>
      </c>
      <c r="W1109" s="21" t="s">
        <v>893</v>
      </c>
      <c r="X1109" s="21" t="s">
        <v>149</v>
      </c>
      <c r="Z1109" s="21" t="s">
        <v>47</v>
      </c>
      <c r="AA1109" s="21" t="s">
        <v>83</v>
      </c>
    </row>
    <row r="1110" spans="1:28" s="21" customFormat="1" ht="15" customHeight="1">
      <c r="A1110" s="21" t="s">
        <v>74</v>
      </c>
      <c r="B1110" s="22" t="str">
        <f t="shared" si="149"/>
        <v>05Jun2024poofnh</v>
      </c>
      <c r="C1110" s="23" t="s">
        <v>888</v>
      </c>
      <c r="D1110" s="21" t="s">
        <v>145</v>
      </c>
      <c r="E1110" s="21" t="s">
        <v>77</v>
      </c>
      <c r="F1110" s="23" t="s">
        <v>38</v>
      </c>
      <c r="G1110" s="21" t="s">
        <v>80</v>
      </c>
      <c r="H1110" t="str">
        <f t="shared" si="145"/>
        <v>05Jun2024poofnhp3</v>
      </c>
      <c r="P1110" s="21" t="s">
        <v>797</v>
      </c>
      <c r="R1110" s="21" t="str">
        <f t="shared" si="143"/>
        <v xml:space="preserve">Hoverfly Cheilosia </v>
      </c>
      <c r="S1110" s="5" t="s">
        <v>894</v>
      </c>
      <c r="V1110" s="21">
        <v>1</v>
      </c>
      <c r="Z1110" s="21" t="s">
        <v>50</v>
      </c>
      <c r="AA1110" s="21" t="s">
        <v>83</v>
      </c>
      <c r="AB1110" s="21" t="s">
        <v>895</v>
      </c>
    </row>
    <row r="1111" spans="1:28" s="21" customFormat="1" ht="15" customHeight="1">
      <c r="A1111" s="21" t="s">
        <v>74</v>
      </c>
      <c r="B1111" s="22" t="str">
        <f t="shared" si="149"/>
        <v>05Jun2024poofnh</v>
      </c>
      <c r="C1111" s="23" t="s">
        <v>888</v>
      </c>
      <c r="D1111" s="21" t="s">
        <v>145</v>
      </c>
      <c r="E1111" s="21" t="s">
        <v>77</v>
      </c>
      <c r="F1111" s="23" t="s">
        <v>38</v>
      </c>
      <c r="G1111" s="21" t="s">
        <v>36</v>
      </c>
      <c r="H1111" t="str">
        <f t="shared" si="145"/>
        <v>05Jun2024poofnhp4</v>
      </c>
      <c r="P1111" s="21" t="s">
        <v>166</v>
      </c>
      <c r="Q1111" s="21" t="s">
        <v>167</v>
      </c>
      <c r="R1111" s="21" t="str">
        <f t="shared" si="143"/>
        <v>Bee Apis mellifera</v>
      </c>
      <c r="S1111" s="5" t="s">
        <v>896</v>
      </c>
      <c r="V1111" s="21">
        <v>1</v>
      </c>
      <c r="W1111" s="21" t="s">
        <v>451</v>
      </c>
      <c r="Z1111" s="21" t="s">
        <v>53</v>
      </c>
      <c r="AA1111" s="21" t="s">
        <v>83</v>
      </c>
      <c r="AB1111" s="21" t="s">
        <v>897</v>
      </c>
    </row>
    <row r="1112" spans="1:28" s="21" customFormat="1" ht="15" customHeight="1">
      <c r="A1112" s="21" t="s">
        <v>74</v>
      </c>
      <c r="B1112" s="22" t="str">
        <f t="shared" si="149"/>
        <v>05Jun2024poofnh</v>
      </c>
      <c r="C1112" s="23" t="s">
        <v>888</v>
      </c>
      <c r="D1112" s="21" t="s">
        <v>145</v>
      </c>
      <c r="E1112" s="21" t="s">
        <v>77</v>
      </c>
      <c r="F1112" s="23" t="s">
        <v>67</v>
      </c>
      <c r="G1112" s="21" t="s">
        <v>80</v>
      </c>
      <c r="H1112" t="str">
        <f t="shared" si="145"/>
        <v>05Jun2024poofnhp5</v>
      </c>
      <c r="P1112" s="21" t="s">
        <v>797</v>
      </c>
      <c r="R1112" s="21" t="str">
        <f t="shared" si="143"/>
        <v xml:space="preserve">Hoverfly Cheilosia </v>
      </c>
      <c r="S1112" s="5" t="s">
        <v>898</v>
      </c>
      <c r="V1112" s="21">
        <v>1</v>
      </c>
      <c r="W1112" s="21" t="s">
        <v>893</v>
      </c>
      <c r="X1112" s="21" t="s">
        <v>149</v>
      </c>
      <c r="Z1112" s="21" t="s">
        <v>56</v>
      </c>
      <c r="AA1112" s="21" t="s">
        <v>83</v>
      </c>
    </row>
    <row r="1113" spans="1:28" s="21" customFormat="1" ht="15" customHeight="1">
      <c r="A1113" s="21" t="s">
        <v>74</v>
      </c>
      <c r="B1113" s="22" t="str">
        <f t="shared" si="149"/>
        <v>05Jun2024poofc</v>
      </c>
      <c r="C1113" s="23" t="s">
        <v>888</v>
      </c>
      <c r="D1113" s="21" t="s">
        <v>145</v>
      </c>
      <c r="E1113" s="21" t="s">
        <v>110</v>
      </c>
      <c r="F1113" s="23" t="s">
        <v>32</v>
      </c>
      <c r="H1113" t="str">
        <f t="shared" si="145"/>
        <v>05Jun2024poofc</v>
      </c>
      <c r="R1113" s="21" t="str">
        <f t="shared" si="143"/>
        <v xml:space="preserve">  </v>
      </c>
      <c r="V1113" s="21">
        <v>0</v>
      </c>
    </row>
    <row r="1114" spans="1:28" s="21" customFormat="1" ht="15" customHeight="1">
      <c r="A1114" s="21" t="s">
        <v>74</v>
      </c>
      <c r="B1114" s="22" t="str">
        <f t="shared" ref="B1114:B1116" si="150">CONCATENATE(C1114,D1114,E1114)</f>
        <v>05Jun2024poofc</v>
      </c>
      <c r="C1114" s="23" t="s">
        <v>888</v>
      </c>
      <c r="D1114" s="21" t="s">
        <v>145</v>
      </c>
      <c r="E1114" s="21" t="s">
        <v>110</v>
      </c>
      <c r="F1114" s="23" t="s">
        <v>38</v>
      </c>
      <c r="H1114" t="str">
        <f t="shared" si="145"/>
        <v>05Jun2024poofc</v>
      </c>
      <c r="R1114" s="21" t="str">
        <f t="shared" si="143"/>
        <v xml:space="preserve">  </v>
      </c>
      <c r="V1114" s="21">
        <v>0</v>
      </c>
    </row>
    <row r="1115" spans="1:28" s="21" customFormat="1" ht="15" customHeight="1">
      <c r="A1115" s="21" t="s">
        <v>74</v>
      </c>
      <c r="B1115" s="22" t="str">
        <f t="shared" si="150"/>
        <v>05Jun2024poofc</v>
      </c>
      <c r="C1115" s="23" t="s">
        <v>888</v>
      </c>
      <c r="D1115" s="21" t="s">
        <v>145</v>
      </c>
      <c r="E1115" s="21" t="s">
        <v>110</v>
      </c>
      <c r="F1115" s="23" t="s">
        <v>67</v>
      </c>
      <c r="H1115" t="str">
        <f t="shared" si="145"/>
        <v>05Jun2024poofc</v>
      </c>
      <c r="R1115" s="21" t="str">
        <f t="shared" si="143"/>
        <v xml:space="preserve">  </v>
      </c>
      <c r="V1115" s="21">
        <v>0</v>
      </c>
    </row>
    <row r="1116" spans="1:28" s="21" customFormat="1" ht="15" customHeight="1">
      <c r="A1116" s="21" t="s">
        <v>74</v>
      </c>
      <c r="B1116" s="22" t="str">
        <f t="shared" si="150"/>
        <v>12Jun2024mpsuh</v>
      </c>
      <c r="C1116" s="23" t="s">
        <v>899</v>
      </c>
      <c r="D1116" s="21" t="s">
        <v>154</v>
      </c>
      <c r="E1116" s="21" t="s">
        <v>31</v>
      </c>
      <c r="F1116" s="23" t="s">
        <v>32</v>
      </c>
      <c r="G1116" s="21" t="s">
        <v>36</v>
      </c>
      <c r="H1116" s="21" t="str">
        <f t="shared" si="145"/>
        <v>12Jun2024mpsuh</v>
      </c>
      <c r="P1116" s="21" t="s">
        <v>37</v>
      </c>
      <c r="R1116" s="21" t="str">
        <f t="shared" si="143"/>
        <v xml:space="preserve">Bee Bombus </v>
      </c>
      <c r="V1116" s="21">
        <v>1</v>
      </c>
      <c r="W1116" s="21" t="s">
        <v>34</v>
      </c>
      <c r="X1116" s="21" t="s">
        <v>35</v>
      </c>
    </row>
    <row r="1117" spans="1:28" s="21" customFormat="1" ht="15" customHeight="1">
      <c r="A1117" s="21" t="s">
        <v>74</v>
      </c>
      <c r="B1117" s="22" t="str">
        <f t="shared" ref="B1117:B1124" si="151">CONCATENATE(C1117,D1117,E1117)</f>
        <v>12Jun2024mpsuh</v>
      </c>
      <c r="C1117" s="23" t="s">
        <v>899</v>
      </c>
      <c r="D1117" s="21" t="s">
        <v>154</v>
      </c>
      <c r="E1117" s="21" t="s">
        <v>31</v>
      </c>
      <c r="F1117" s="23" t="s">
        <v>38</v>
      </c>
      <c r="G1117" s="21" t="s">
        <v>80</v>
      </c>
      <c r="H1117" s="21" t="str">
        <f t="shared" si="145"/>
        <v>12Jun2024mpsuhp1</v>
      </c>
      <c r="P1117" s="21" t="s">
        <v>398</v>
      </c>
      <c r="R1117" s="21" t="str">
        <f t="shared" si="143"/>
        <v xml:space="preserve">Hoverfly Syritta </v>
      </c>
      <c r="S1117" s="24" t="s">
        <v>900</v>
      </c>
      <c r="V1117" s="21">
        <v>1</v>
      </c>
      <c r="W1117" s="21" t="s">
        <v>34</v>
      </c>
      <c r="X1117" s="21" t="s">
        <v>35</v>
      </c>
      <c r="Z1117" s="21" t="s">
        <v>43</v>
      </c>
    </row>
    <row r="1118" spans="1:28" s="21" customFormat="1" ht="15" customHeight="1">
      <c r="A1118" s="21" t="s">
        <v>74</v>
      </c>
      <c r="B1118" s="22" t="str">
        <f t="shared" si="151"/>
        <v>12Jun2024mpsuh</v>
      </c>
      <c r="C1118" s="23" t="s">
        <v>899</v>
      </c>
      <c r="D1118" s="21" t="s">
        <v>154</v>
      </c>
      <c r="E1118" s="21" t="s">
        <v>31</v>
      </c>
      <c r="F1118" s="23" t="s">
        <v>38</v>
      </c>
      <c r="G1118" s="21" t="s">
        <v>36</v>
      </c>
      <c r="H1118" s="21" t="str">
        <f t="shared" si="145"/>
        <v>12Jun2024mpsuhp2</v>
      </c>
      <c r="P1118" s="21" t="s">
        <v>37</v>
      </c>
      <c r="Q1118" s="21" t="s">
        <v>173</v>
      </c>
      <c r="R1118" s="21" t="str">
        <f t="shared" si="143"/>
        <v>Bee Bombus caliginosus</v>
      </c>
      <c r="S1118" s="24" t="s">
        <v>901</v>
      </c>
      <c r="U1118" s="21" t="s">
        <v>60</v>
      </c>
      <c r="V1118" s="21">
        <v>1</v>
      </c>
      <c r="W1118" s="21" t="s">
        <v>34</v>
      </c>
      <c r="X1118" s="21" t="s">
        <v>35</v>
      </c>
      <c r="Z1118" s="21" t="s">
        <v>47</v>
      </c>
    </row>
    <row r="1119" spans="1:28" s="21" customFormat="1" ht="15" customHeight="1">
      <c r="A1119" s="21" t="s">
        <v>74</v>
      </c>
      <c r="B1119" s="22" t="str">
        <f t="shared" si="151"/>
        <v>12Jun2024mpsuh</v>
      </c>
      <c r="C1119" s="23" t="s">
        <v>899</v>
      </c>
      <c r="D1119" s="21" t="s">
        <v>154</v>
      </c>
      <c r="E1119" s="21" t="s">
        <v>31</v>
      </c>
      <c r="F1119" s="23" t="s">
        <v>38</v>
      </c>
      <c r="G1119" s="21" t="s">
        <v>36</v>
      </c>
      <c r="H1119" s="21" t="str">
        <f t="shared" si="145"/>
        <v>12Jun2024mpsuhp3</v>
      </c>
      <c r="P1119" s="21" t="s">
        <v>166</v>
      </c>
      <c r="Q1119" s="21" t="s">
        <v>167</v>
      </c>
      <c r="R1119" s="21" t="str">
        <f t="shared" si="143"/>
        <v>Bee Apis mellifera</v>
      </c>
      <c r="S1119" s="24" t="s">
        <v>902</v>
      </c>
      <c r="V1119" s="21">
        <v>1</v>
      </c>
      <c r="W1119" s="21" t="s">
        <v>34</v>
      </c>
      <c r="X1119" s="21" t="s">
        <v>35</v>
      </c>
      <c r="Z1119" s="21" t="s">
        <v>50</v>
      </c>
    </row>
    <row r="1120" spans="1:28" s="21" customFormat="1" ht="15" customHeight="1">
      <c r="A1120" s="21" t="s">
        <v>74</v>
      </c>
      <c r="B1120" s="22" t="str">
        <f t="shared" si="151"/>
        <v>12Jun2024mpsuh</v>
      </c>
      <c r="C1120" s="23" t="s">
        <v>899</v>
      </c>
      <c r="D1120" s="21" t="s">
        <v>154</v>
      </c>
      <c r="E1120" s="21" t="s">
        <v>31</v>
      </c>
      <c r="F1120" s="23" t="s">
        <v>67</v>
      </c>
      <c r="G1120" s="21" t="s">
        <v>36</v>
      </c>
      <c r="H1120" s="21" t="str">
        <f t="shared" si="145"/>
        <v>12Jun2024mpsuh</v>
      </c>
      <c r="P1120" s="21" t="s">
        <v>37</v>
      </c>
      <c r="R1120" s="21" t="str">
        <f t="shared" si="143"/>
        <v xml:space="preserve">Bee Bombus </v>
      </c>
      <c r="V1120" s="21">
        <v>1</v>
      </c>
      <c r="W1120" s="21" t="s">
        <v>34</v>
      </c>
      <c r="X1120" s="21" t="s">
        <v>35</v>
      </c>
      <c r="AA1120" s="21" t="s">
        <v>88</v>
      </c>
      <c r="AB1120" s="21" t="s">
        <v>70</v>
      </c>
    </row>
    <row r="1121" spans="1:28" s="21" customFormat="1" ht="15" customHeight="1">
      <c r="A1121" s="21" t="s">
        <v>74</v>
      </c>
      <c r="B1121" s="22" t="str">
        <f t="shared" si="151"/>
        <v>12Jun2024mpsuh</v>
      </c>
      <c r="C1121" s="23" t="s">
        <v>899</v>
      </c>
      <c r="D1121" s="21" t="s">
        <v>154</v>
      </c>
      <c r="E1121" s="21" t="s">
        <v>31</v>
      </c>
      <c r="F1121" s="23" t="s">
        <v>67</v>
      </c>
      <c r="G1121" s="21" t="s">
        <v>36</v>
      </c>
      <c r="H1121" s="21" t="str">
        <f t="shared" si="145"/>
        <v>12Jun2024mpsuh</v>
      </c>
      <c r="P1121" s="21" t="s">
        <v>37</v>
      </c>
      <c r="R1121" s="21" t="str">
        <f t="shared" si="143"/>
        <v xml:space="preserve">Bee Bombus </v>
      </c>
      <c r="V1121" s="21">
        <v>1</v>
      </c>
      <c r="W1121" s="21" t="s">
        <v>34</v>
      </c>
      <c r="X1121" s="21" t="s">
        <v>35</v>
      </c>
      <c r="AA1121" s="21" t="s">
        <v>88</v>
      </c>
      <c r="AB1121" s="21" t="s">
        <v>70</v>
      </c>
    </row>
    <row r="1122" spans="1:28" s="21" customFormat="1" ht="15" customHeight="1">
      <c r="A1122" s="21" t="s">
        <v>74</v>
      </c>
      <c r="B1122" s="22" t="str">
        <f t="shared" si="151"/>
        <v>12Jun2024mpsuh</v>
      </c>
      <c r="C1122" s="23" t="s">
        <v>899</v>
      </c>
      <c r="D1122" s="21" t="s">
        <v>154</v>
      </c>
      <c r="E1122" s="21" t="s">
        <v>31</v>
      </c>
      <c r="F1122" s="23" t="s">
        <v>67</v>
      </c>
      <c r="G1122" s="21" t="s">
        <v>36</v>
      </c>
      <c r="H1122" s="21" t="str">
        <f t="shared" si="145"/>
        <v>12Jun2024mpsuhp4</v>
      </c>
      <c r="P1122" s="21" t="s">
        <v>37</v>
      </c>
      <c r="Q1122" s="21" t="s">
        <v>39</v>
      </c>
      <c r="R1122" s="21" t="str">
        <f t="shared" si="143"/>
        <v>Bee Bombus vos/calig</v>
      </c>
      <c r="S1122" s="24" t="s">
        <v>903</v>
      </c>
      <c r="U1122" s="21" t="s">
        <v>42</v>
      </c>
      <c r="V1122" s="21">
        <v>1</v>
      </c>
      <c r="W1122" s="21" t="s">
        <v>34</v>
      </c>
      <c r="X1122" s="21" t="s">
        <v>35</v>
      </c>
      <c r="Z1122" s="21" t="s">
        <v>53</v>
      </c>
      <c r="AA1122" s="21" t="s">
        <v>83</v>
      </c>
    </row>
    <row r="1123" spans="1:28" s="21" customFormat="1" ht="15" customHeight="1">
      <c r="A1123" s="21" t="s">
        <v>74</v>
      </c>
      <c r="B1123" s="22" t="str">
        <f t="shared" si="151"/>
        <v>12Jun2024mpsuh</v>
      </c>
      <c r="C1123" s="23" t="s">
        <v>899</v>
      </c>
      <c r="D1123" s="21" t="s">
        <v>154</v>
      </c>
      <c r="E1123" s="21" t="s">
        <v>31</v>
      </c>
      <c r="F1123" s="23" t="s">
        <v>67</v>
      </c>
      <c r="G1123" s="21" t="s">
        <v>36</v>
      </c>
      <c r="H1123" s="21" t="str">
        <f t="shared" si="145"/>
        <v>12Jun2024mpsuhp5</v>
      </c>
      <c r="P1123" s="21" t="s">
        <v>37</v>
      </c>
      <c r="Q1123" s="21" t="s">
        <v>39</v>
      </c>
      <c r="R1123" s="21" t="str">
        <f t="shared" si="143"/>
        <v>Bee Bombus vos/calig</v>
      </c>
      <c r="S1123" s="24" t="s">
        <v>904</v>
      </c>
      <c r="U1123" s="21" t="s">
        <v>42</v>
      </c>
      <c r="V1123" s="21">
        <v>1</v>
      </c>
      <c r="W1123" s="21" t="s">
        <v>34</v>
      </c>
      <c r="X1123" s="21" t="s">
        <v>35</v>
      </c>
      <c r="Z1123" s="21" t="s">
        <v>56</v>
      </c>
      <c r="AA1123" s="21" t="s">
        <v>83</v>
      </c>
    </row>
    <row r="1124" spans="1:28" s="21" customFormat="1" ht="15" customHeight="1">
      <c r="A1124" s="21" t="s">
        <v>74</v>
      </c>
      <c r="B1124" s="22" t="str">
        <f t="shared" si="151"/>
        <v>10Jun2024mpsuc</v>
      </c>
      <c r="C1124" s="23" t="s">
        <v>263</v>
      </c>
      <c r="D1124" s="21" t="s">
        <v>154</v>
      </c>
      <c r="E1124" s="21" t="s">
        <v>110</v>
      </c>
      <c r="F1124" s="23" t="s">
        <v>32</v>
      </c>
      <c r="H1124" s="21" t="str">
        <f t="shared" si="145"/>
        <v>10Jun2024mpsuc</v>
      </c>
      <c r="R1124" s="21" t="str">
        <f t="shared" si="143"/>
        <v xml:space="preserve">  </v>
      </c>
      <c r="V1124" s="21">
        <v>0</v>
      </c>
    </row>
    <row r="1125" spans="1:28" s="21" customFormat="1" ht="15" customHeight="1">
      <c r="A1125" s="21" t="s">
        <v>74</v>
      </c>
      <c r="B1125" s="22" t="str">
        <f t="shared" ref="B1125:B1126" si="152">CONCATENATE(C1125,D1125,E1125)</f>
        <v>10Jun2024mpsuc</v>
      </c>
      <c r="C1125" s="23" t="s">
        <v>263</v>
      </c>
      <c r="D1125" s="21" t="s">
        <v>154</v>
      </c>
      <c r="E1125" s="21" t="s">
        <v>110</v>
      </c>
      <c r="F1125" s="23" t="s">
        <v>38</v>
      </c>
      <c r="H1125" s="21" t="str">
        <f t="shared" si="145"/>
        <v>10Jun2024mpsuc</v>
      </c>
      <c r="R1125" s="21" t="str">
        <f t="shared" si="143"/>
        <v xml:space="preserve">  </v>
      </c>
      <c r="V1125" s="21">
        <v>0</v>
      </c>
    </row>
    <row r="1126" spans="1:28" s="21" customFormat="1" ht="15" customHeight="1">
      <c r="A1126" s="21" t="s">
        <v>74</v>
      </c>
      <c r="B1126" s="22" t="str">
        <f t="shared" si="152"/>
        <v>10Jun2024mpsuc</v>
      </c>
      <c r="C1126" s="23" t="s">
        <v>263</v>
      </c>
      <c r="D1126" s="21" t="s">
        <v>154</v>
      </c>
      <c r="E1126" s="21" t="s">
        <v>110</v>
      </c>
      <c r="F1126" s="23" t="s">
        <v>67</v>
      </c>
      <c r="G1126" s="21" t="s">
        <v>80</v>
      </c>
      <c r="H1126" s="21" t="str">
        <f t="shared" si="145"/>
        <v>10Jun2024mpsucp1</v>
      </c>
      <c r="P1126" s="21" t="s">
        <v>297</v>
      </c>
      <c r="R1126" s="21" t="str">
        <f t="shared" si="143"/>
        <v xml:space="preserve">Hoverfly Platycheirus </v>
      </c>
      <c r="S1126" s="24" t="s">
        <v>905</v>
      </c>
      <c r="V1126" s="21">
        <v>1</v>
      </c>
      <c r="W1126" s="21" t="s">
        <v>906</v>
      </c>
      <c r="Z1126" s="21" t="s">
        <v>43</v>
      </c>
      <c r="AA1126" s="21" t="s">
        <v>83</v>
      </c>
    </row>
    <row r="1127" spans="1:28" ht="15" customHeight="1">
      <c r="H1127" t="str">
        <f t="shared" si="145"/>
        <v/>
      </c>
      <c r="R1127" t="str">
        <f t="shared" si="143"/>
        <v xml:space="preserve">  </v>
      </c>
    </row>
    <row r="1128" spans="1:28" ht="15" customHeight="1">
      <c r="H1128" t="str">
        <f t="shared" si="145"/>
        <v/>
      </c>
      <c r="R1128" t="str">
        <f t="shared" si="143"/>
        <v xml:space="preserve">  </v>
      </c>
    </row>
    <row r="1129" spans="1:28" ht="15" customHeight="1">
      <c r="H1129" t="str">
        <f t="shared" si="145"/>
        <v/>
      </c>
      <c r="R1129" t="str">
        <f t="shared" si="143"/>
        <v xml:space="preserve">  </v>
      </c>
    </row>
    <row r="1130" spans="1:28" ht="15" customHeight="1">
      <c r="H1130" t="str">
        <f t="shared" si="145"/>
        <v/>
      </c>
      <c r="R1130" t="str">
        <f t="shared" si="143"/>
        <v xml:space="preserve">  </v>
      </c>
    </row>
    <row r="1131" spans="1:28" ht="15" customHeight="1">
      <c r="H1131" t="str">
        <f t="shared" si="145"/>
        <v/>
      </c>
      <c r="R1131" t="str">
        <f t="shared" si="143"/>
        <v xml:space="preserve">  </v>
      </c>
    </row>
    <row r="1132" spans="1:28" ht="15" customHeight="1">
      <c r="H1132" t="str">
        <f t="shared" si="145"/>
        <v/>
      </c>
      <c r="R1132" t="str">
        <f t="shared" si="143"/>
        <v xml:space="preserve">  </v>
      </c>
    </row>
    <row r="1133" spans="1:28" ht="15" customHeight="1">
      <c r="H1133" t="str">
        <f t="shared" si="145"/>
        <v/>
      </c>
      <c r="R1133" t="str">
        <f t="shared" si="143"/>
        <v xml:space="preserve">  </v>
      </c>
    </row>
    <row r="1134" spans="1:28" ht="15" customHeight="1">
      <c r="H1134" t="str">
        <f t="shared" si="145"/>
        <v/>
      </c>
      <c r="R1134" t="str">
        <f t="shared" si="143"/>
        <v xml:space="preserve">  </v>
      </c>
    </row>
    <row r="1135" spans="1:28" ht="15" customHeight="1">
      <c r="H1135" t="str">
        <f t="shared" si="145"/>
        <v/>
      </c>
      <c r="R1135" t="str">
        <f t="shared" si="143"/>
        <v xml:space="preserve">  </v>
      </c>
    </row>
    <row r="1136" spans="1:28" ht="15" customHeight="1">
      <c r="H1136" t="str">
        <f t="shared" si="145"/>
        <v/>
      </c>
      <c r="R1136" t="str">
        <f t="shared" si="143"/>
        <v xml:space="preserve">  </v>
      </c>
    </row>
    <row r="1137" spans="8:18" ht="15" customHeight="1">
      <c r="H1137" t="str">
        <f t="shared" si="145"/>
        <v/>
      </c>
      <c r="R1137" t="str">
        <f t="shared" si="143"/>
        <v xml:space="preserve">  </v>
      </c>
    </row>
    <row r="1138" spans="8:18" ht="15" customHeight="1">
      <c r="H1138" t="str">
        <f t="shared" si="145"/>
        <v/>
      </c>
      <c r="R1138" t="str">
        <f t="shared" si="143"/>
        <v xml:space="preserve">  </v>
      </c>
    </row>
    <row r="1139" spans="8:18" ht="15" customHeight="1">
      <c r="H1139" t="str">
        <f t="shared" si="145"/>
        <v/>
      </c>
      <c r="R1139" t="str">
        <f t="shared" si="143"/>
        <v xml:space="preserve">  </v>
      </c>
    </row>
    <row r="1140" spans="8:18" ht="15" customHeight="1">
      <c r="H1140" t="str">
        <f t="shared" si="145"/>
        <v/>
      </c>
      <c r="R1140" t="str">
        <f t="shared" si="143"/>
        <v xml:space="preserve">  </v>
      </c>
    </row>
    <row r="1141" spans="8:18" ht="15" customHeight="1">
      <c r="H1141" t="str">
        <f t="shared" si="145"/>
        <v/>
      </c>
      <c r="R1141" t="str">
        <f t="shared" si="143"/>
        <v xml:space="preserve">  </v>
      </c>
    </row>
    <row r="1142" spans="8:18" ht="15" customHeight="1">
      <c r="H1142" t="str">
        <f t="shared" si="145"/>
        <v/>
      </c>
      <c r="R1142" t="str">
        <f t="shared" si="143"/>
        <v xml:space="preserve">  </v>
      </c>
    </row>
    <row r="1143" spans="8:18" ht="15" customHeight="1">
      <c r="H1143" t="str">
        <f t="shared" si="145"/>
        <v/>
      </c>
      <c r="R1143" t="str">
        <f t="shared" si="143"/>
        <v xml:space="preserve">  </v>
      </c>
    </row>
    <row r="1144" spans="8:18" ht="15" customHeight="1">
      <c r="H1144" t="str">
        <f t="shared" si="145"/>
        <v/>
      </c>
      <c r="R1144" t="str">
        <f t="shared" si="143"/>
        <v xml:space="preserve">  </v>
      </c>
    </row>
    <row r="1145" spans="8:18" ht="15" customHeight="1">
      <c r="H1145" t="str">
        <f t="shared" si="145"/>
        <v/>
      </c>
      <c r="R1145" t="str">
        <f t="shared" si="143"/>
        <v xml:space="preserve">  </v>
      </c>
    </row>
    <row r="1146" spans="8:18" ht="15" customHeight="1">
      <c r="H1146" t="str">
        <f t="shared" si="145"/>
        <v/>
      </c>
      <c r="R1146" t="str">
        <f t="shared" si="143"/>
        <v xml:space="preserve">  </v>
      </c>
    </row>
    <row r="1147" spans="8:18" ht="15" customHeight="1">
      <c r="H1147" t="str">
        <f t="shared" si="145"/>
        <v/>
      </c>
      <c r="R1147" t="str">
        <f t="shared" si="143"/>
        <v xml:space="preserve">  </v>
      </c>
    </row>
    <row r="1148" spans="8:18" ht="15" customHeight="1">
      <c r="H1148" t="str">
        <f t="shared" si="145"/>
        <v/>
      </c>
      <c r="R1148" t="str">
        <f t="shared" si="143"/>
        <v xml:space="preserve">  </v>
      </c>
    </row>
    <row r="1149" spans="8:18" ht="15" customHeight="1">
      <c r="H1149" t="str">
        <f t="shared" si="145"/>
        <v/>
      </c>
      <c r="R1149" t="str">
        <f t="shared" si="143"/>
        <v xml:space="preserve">  </v>
      </c>
    </row>
    <row r="1150" spans="8:18" ht="15" customHeight="1">
      <c r="H1150" t="str">
        <f t="shared" si="145"/>
        <v/>
      </c>
      <c r="R1150" t="str">
        <f t="shared" si="143"/>
        <v xml:space="preserve">  </v>
      </c>
    </row>
    <row r="1151" spans="8:18" ht="15" customHeight="1">
      <c r="H1151" t="str">
        <f t="shared" si="145"/>
        <v/>
      </c>
      <c r="R1151" t="str">
        <f t="shared" si="143"/>
        <v xml:space="preserve">  </v>
      </c>
    </row>
    <row r="1152" spans="8:18" ht="15" customHeight="1">
      <c r="H1152" t="str">
        <f t="shared" si="145"/>
        <v/>
      </c>
      <c r="R1152" t="str">
        <f t="shared" si="143"/>
        <v xml:space="preserve">  </v>
      </c>
    </row>
    <row r="1153" spans="8:18" ht="15" customHeight="1">
      <c r="H1153" t="str">
        <f t="shared" si="145"/>
        <v/>
      </c>
      <c r="R1153" t="str">
        <f t="shared" si="143"/>
        <v xml:space="preserve">  </v>
      </c>
    </row>
    <row r="1154" spans="8:18" ht="15" customHeight="1">
      <c r="H1154" t="str">
        <f t="shared" si="145"/>
        <v/>
      </c>
      <c r="R1154" t="str">
        <f t="shared" ref="R1154:R1199" si="153">G1154&amp;" "&amp;P1154&amp;" "&amp;Q1154</f>
        <v xml:space="preserve">  </v>
      </c>
    </row>
    <row r="1155" spans="8:18" ht="15" customHeight="1">
      <c r="H1155" t="str">
        <f t="shared" ref="H1155:H1200" si="154">CONCATENATE(B1155,Z1155)</f>
        <v/>
      </c>
      <c r="R1155" t="str">
        <f t="shared" si="153"/>
        <v xml:space="preserve">  </v>
      </c>
    </row>
    <row r="1156" spans="8:18" ht="15" customHeight="1">
      <c r="H1156" t="str">
        <f t="shared" si="154"/>
        <v/>
      </c>
      <c r="R1156" t="str">
        <f t="shared" si="153"/>
        <v xml:space="preserve">  </v>
      </c>
    </row>
    <row r="1157" spans="8:18" ht="15" customHeight="1">
      <c r="H1157" t="str">
        <f t="shared" si="154"/>
        <v/>
      </c>
      <c r="R1157" t="str">
        <f t="shared" si="153"/>
        <v xml:space="preserve">  </v>
      </c>
    </row>
    <row r="1158" spans="8:18" ht="15" customHeight="1">
      <c r="H1158" t="str">
        <f t="shared" si="154"/>
        <v/>
      </c>
      <c r="R1158" t="str">
        <f t="shared" si="153"/>
        <v xml:space="preserve">  </v>
      </c>
    </row>
    <row r="1159" spans="8:18" ht="15" customHeight="1">
      <c r="H1159" t="str">
        <f t="shared" si="154"/>
        <v/>
      </c>
      <c r="R1159" t="str">
        <f t="shared" si="153"/>
        <v xml:space="preserve">  </v>
      </c>
    </row>
    <row r="1160" spans="8:18" ht="15" customHeight="1">
      <c r="H1160" t="str">
        <f t="shared" si="154"/>
        <v/>
      </c>
      <c r="R1160" t="str">
        <f t="shared" si="153"/>
        <v xml:space="preserve">  </v>
      </c>
    </row>
    <row r="1161" spans="8:18" ht="15" customHeight="1">
      <c r="H1161" t="str">
        <f t="shared" si="154"/>
        <v/>
      </c>
      <c r="R1161" t="str">
        <f t="shared" si="153"/>
        <v xml:space="preserve">  </v>
      </c>
    </row>
    <row r="1162" spans="8:18" ht="15" customHeight="1">
      <c r="H1162" t="str">
        <f t="shared" si="154"/>
        <v/>
      </c>
      <c r="R1162" t="str">
        <f t="shared" si="153"/>
        <v xml:space="preserve">  </v>
      </c>
    </row>
    <row r="1163" spans="8:18" ht="15" customHeight="1">
      <c r="H1163" t="str">
        <f t="shared" si="154"/>
        <v/>
      </c>
      <c r="R1163" t="str">
        <f t="shared" si="153"/>
        <v xml:space="preserve">  </v>
      </c>
    </row>
    <row r="1164" spans="8:18" ht="15" customHeight="1">
      <c r="H1164" t="str">
        <f t="shared" si="154"/>
        <v/>
      </c>
      <c r="R1164" t="str">
        <f t="shared" si="153"/>
        <v xml:space="preserve">  </v>
      </c>
    </row>
    <row r="1165" spans="8:18" ht="15" customHeight="1">
      <c r="H1165" t="str">
        <f t="shared" si="154"/>
        <v/>
      </c>
      <c r="R1165" t="str">
        <f t="shared" si="153"/>
        <v xml:space="preserve">  </v>
      </c>
    </row>
    <row r="1166" spans="8:18" ht="15" customHeight="1">
      <c r="H1166" t="str">
        <f t="shared" si="154"/>
        <v/>
      </c>
      <c r="R1166" t="str">
        <f t="shared" si="153"/>
        <v xml:space="preserve">  </v>
      </c>
    </row>
    <row r="1167" spans="8:18" ht="15" customHeight="1">
      <c r="H1167" t="str">
        <f t="shared" si="154"/>
        <v/>
      </c>
      <c r="R1167" t="str">
        <f t="shared" si="153"/>
        <v xml:space="preserve">  </v>
      </c>
    </row>
    <row r="1168" spans="8:18" ht="15" customHeight="1">
      <c r="H1168" t="str">
        <f t="shared" si="154"/>
        <v/>
      </c>
      <c r="R1168" t="str">
        <f t="shared" si="153"/>
        <v xml:space="preserve">  </v>
      </c>
    </row>
    <row r="1169" spans="8:18" ht="15" customHeight="1">
      <c r="H1169" t="str">
        <f t="shared" si="154"/>
        <v/>
      </c>
      <c r="R1169" t="str">
        <f t="shared" si="153"/>
        <v xml:space="preserve">  </v>
      </c>
    </row>
    <row r="1170" spans="8:18" ht="15" customHeight="1">
      <c r="H1170" t="str">
        <f t="shared" si="154"/>
        <v/>
      </c>
      <c r="R1170" t="str">
        <f t="shared" si="153"/>
        <v xml:space="preserve">  </v>
      </c>
    </row>
    <row r="1171" spans="8:18" ht="15" customHeight="1">
      <c r="H1171" t="str">
        <f t="shared" si="154"/>
        <v/>
      </c>
      <c r="R1171" t="str">
        <f t="shared" si="153"/>
        <v xml:space="preserve">  </v>
      </c>
    </row>
    <row r="1172" spans="8:18" ht="15" customHeight="1">
      <c r="H1172" t="str">
        <f t="shared" si="154"/>
        <v/>
      </c>
      <c r="R1172" t="str">
        <f t="shared" si="153"/>
        <v xml:space="preserve">  </v>
      </c>
    </row>
    <row r="1173" spans="8:18" ht="15" customHeight="1">
      <c r="H1173" t="str">
        <f t="shared" si="154"/>
        <v/>
      </c>
      <c r="R1173" t="str">
        <f t="shared" si="153"/>
        <v xml:space="preserve">  </v>
      </c>
    </row>
    <row r="1174" spans="8:18" ht="15" customHeight="1">
      <c r="H1174" t="str">
        <f t="shared" si="154"/>
        <v/>
      </c>
      <c r="R1174" t="str">
        <f t="shared" si="153"/>
        <v xml:space="preserve">  </v>
      </c>
    </row>
    <row r="1175" spans="8:18" ht="15" customHeight="1">
      <c r="H1175" t="str">
        <f t="shared" si="154"/>
        <v/>
      </c>
      <c r="R1175" t="str">
        <f t="shared" si="153"/>
        <v xml:space="preserve">  </v>
      </c>
    </row>
    <row r="1176" spans="8:18" ht="15" customHeight="1">
      <c r="H1176" t="str">
        <f t="shared" si="154"/>
        <v/>
      </c>
      <c r="R1176" t="str">
        <f t="shared" si="153"/>
        <v xml:space="preserve">  </v>
      </c>
    </row>
    <row r="1177" spans="8:18" ht="15" customHeight="1">
      <c r="H1177" t="str">
        <f t="shared" si="154"/>
        <v/>
      </c>
      <c r="R1177" t="str">
        <f t="shared" si="153"/>
        <v xml:space="preserve">  </v>
      </c>
    </row>
    <row r="1178" spans="8:18" ht="15" customHeight="1">
      <c r="H1178" t="str">
        <f t="shared" si="154"/>
        <v/>
      </c>
      <c r="R1178" t="str">
        <f t="shared" si="153"/>
        <v xml:space="preserve">  </v>
      </c>
    </row>
    <row r="1179" spans="8:18" ht="15" customHeight="1">
      <c r="H1179" t="str">
        <f t="shared" si="154"/>
        <v/>
      </c>
      <c r="R1179" t="str">
        <f t="shared" si="153"/>
        <v xml:space="preserve">  </v>
      </c>
    </row>
    <row r="1180" spans="8:18" ht="15" customHeight="1">
      <c r="H1180" t="str">
        <f t="shared" si="154"/>
        <v/>
      </c>
      <c r="R1180" t="str">
        <f t="shared" si="153"/>
        <v xml:space="preserve">  </v>
      </c>
    </row>
    <row r="1181" spans="8:18" ht="15" customHeight="1">
      <c r="H1181" t="str">
        <f t="shared" si="154"/>
        <v/>
      </c>
      <c r="R1181" t="str">
        <f t="shared" si="153"/>
        <v xml:space="preserve">  </v>
      </c>
    </row>
    <row r="1182" spans="8:18" ht="15" customHeight="1">
      <c r="H1182" t="str">
        <f t="shared" si="154"/>
        <v/>
      </c>
      <c r="R1182" t="str">
        <f t="shared" si="153"/>
        <v xml:space="preserve">  </v>
      </c>
    </row>
    <row r="1183" spans="8:18" ht="15" customHeight="1">
      <c r="H1183" t="str">
        <f t="shared" si="154"/>
        <v/>
      </c>
      <c r="R1183" t="str">
        <f t="shared" si="153"/>
        <v xml:space="preserve">  </v>
      </c>
    </row>
    <row r="1184" spans="8:18" ht="15" customHeight="1">
      <c r="H1184" t="str">
        <f t="shared" si="154"/>
        <v/>
      </c>
      <c r="R1184" t="str">
        <f t="shared" si="153"/>
        <v xml:space="preserve">  </v>
      </c>
    </row>
    <row r="1185" spans="8:18" ht="15" customHeight="1">
      <c r="H1185" t="str">
        <f t="shared" si="154"/>
        <v/>
      </c>
      <c r="R1185" t="str">
        <f t="shared" si="153"/>
        <v xml:space="preserve">  </v>
      </c>
    </row>
    <row r="1186" spans="8:18" ht="15" customHeight="1">
      <c r="H1186" t="str">
        <f t="shared" si="154"/>
        <v/>
      </c>
      <c r="R1186" t="str">
        <f t="shared" si="153"/>
        <v xml:space="preserve">  </v>
      </c>
    </row>
    <row r="1187" spans="8:18" ht="15" customHeight="1">
      <c r="H1187" t="str">
        <f t="shared" si="154"/>
        <v/>
      </c>
      <c r="R1187" t="str">
        <f t="shared" si="153"/>
        <v xml:space="preserve">  </v>
      </c>
    </row>
    <row r="1188" spans="8:18" ht="15" customHeight="1">
      <c r="H1188" t="str">
        <f t="shared" si="154"/>
        <v/>
      </c>
      <c r="R1188" t="str">
        <f t="shared" si="153"/>
        <v xml:space="preserve">  </v>
      </c>
    </row>
    <row r="1189" spans="8:18" ht="15" customHeight="1">
      <c r="H1189" t="str">
        <f t="shared" si="154"/>
        <v/>
      </c>
      <c r="R1189" t="str">
        <f t="shared" si="153"/>
        <v xml:space="preserve">  </v>
      </c>
    </row>
    <row r="1190" spans="8:18" ht="15" customHeight="1">
      <c r="H1190" t="str">
        <f t="shared" si="154"/>
        <v/>
      </c>
      <c r="R1190" t="str">
        <f t="shared" si="153"/>
        <v xml:space="preserve">  </v>
      </c>
    </row>
    <row r="1191" spans="8:18" ht="15" customHeight="1">
      <c r="H1191" t="str">
        <f t="shared" si="154"/>
        <v/>
      </c>
      <c r="R1191" t="str">
        <f t="shared" si="153"/>
        <v xml:space="preserve">  </v>
      </c>
    </row>
    <row r="1192" spans="8:18" ht="15" customHeight="1">
      <c r="H1192" t="str">
        <f t="shared" si="154"/>
        <v/>
      </c>
      <c r="R1192" t="str">
        <f t="shared" si="153"/>
        <v xml:space="preserve">  </v>
      </c>
    </row>
    <row r="1193" spans="8:18" ht="15" customHeight="1">
      <c r="H1193" t="str">
        <f t="shared" si="154"/>
        <v/>
      </c>
      <c r="R1193" t="str">
        <f t="shared" si="153"/>
        <v xml:space="preserve">  </v>
      </c>
    </row>
    <row r="1194" spans="8:18" ht="15" customHeight="1">
      <c r="H1194" t="str">
        <f t="shared" si="154"/>
        <v/>
      </c>
      <c r="R1194" t="str">
        <f t="shared" si="153"/>
        <v xml:space="preserve">  </v>
      </c>
    </row>
    <row r="1195" spans="8:18" ht="15" customHeight="1">
      <c r="H1195" t="str">
        <f t="shared" si="154"/>
        <v/>
      </c>
      <c r="R1195" t="str">
        <f t="shared" si="153"/>
        <v xml:space="preserve">  </v>
      </c>
    </row>
    <row r="1196" spans="8:18" ht="15" customHeight="1">
      <c r="H1196" t="str">
        <f t="shared" si="154"/>
        <v/>
      </c>
      <c r="R1196" t="str">
        <f t="shared" si="153"/>
        <v xml:space="preserve">  </v>
      </c>
    </row>
    <row r="1197" spans="8:18" ht="15" customHeight="1">
      <c r="H1197" t="str">
        <f t="shared" si="154"/>
        <v/>
      </c>
      <c r="R1197" t="str">
        <f t="shared" si="153"/>
        <v xml:space="preserve">  </v>
      </c>
    </row>
    <row r="1198" spans="8:18" ht="15" customHeight="1">
      <c r="H1198" t="str">
        <f t="shared" si="154"/>
        <v/>
      </c>
      <c r="R1198" t="str">
        <f t="shared" si="153"/>
        <v xml:space="preserve">  </v>
      </c>
    </row>
    <row r="1199" spans="8:18" ht="51.95" customHeight="1">
      <c r="H1199" t="str">
        <f t="shared" si="154"/>
        <v/>
      </c>
      <c r="R1199" t="str">
        <f t="shared" si="153"/>
        <v xml:space="preserve">  </v>
      </c>
    </row>
    <row r="1200" spans="8:18" ht="51.95" customHeight="1">
      <c r="H1200" t="str">
        <f t="shared" si="154"/>
        <v/>
      </c>
    </row>
  </sheetData>
  <phoneticPr fontId="2" type="noConversion"/>
  <hyperlinks>
    <hyperlink ref="S37" r:id="rId1" xr:uid="{80ACA5B8-7A22-4D1A-8AC4-E8E918CC1736}"/>
    <hyperlink ref="S38" r:id="rId2" xr:uid="{D4E876A8-2559-4543-B523-415769ABD5E9}"/>
    <hyperlink ref="S40" r:id="rId3" xr:uid="{65C2DEDB-6EEA-4246-9B7B-4D4B1E7FD1D5}"/>
    <hyperlink ref="S41" r:id="rId4" xr:uid="{39EE6A3B-D6C0-477B-8173-E54A3FEFF49D}"/>
    <hyperlink ref="S48" r:id="rId5" xr:uid="{35F52944-A088-4E99-B12A-D87B2ED92F59}"/>
    <hyperlink ref="S52" r:id="rId6" xr:uid="{446A3545-2732-4AF1-8C81-CDD07206E998}"/>
    <hyperlink ref="S53" r:id="rId7" xr:uid="{E43AAB25-FF53-4914-8323-3A2A6A97219B}"/>
    <hyperlink ref="S56" r:id="rId8" xr:uid="{71E8CBD5-5C48-48A8-AF09-C411D5B519F7}"/>
    <hyperlink ref="S57" r:id="rId9" xr:uid="{CF09DD39-FB11-474D-BB38-8D9DAF457C29}"/>
    <hyperlink ref="S64" r:id="rId10" xr:uid="{18834952-3930-4926-8F92-13C83CE86443}"/>
    <hyperlink ref="S65" r:id="rId11" xr:uid="{894D7887-6AE1-4B6D-B009-51F0A3767F1C}"/>
    <hyperlink ref="S67" r:id="rId12" xr:uid="{BF167A49-5AA5-4934-B220-916FFE29B5E6}"/>
    <hyperlink ref="S68" r:id="rId13" xr:uid="{600DEDB9-AFFF-4F51-84DA-8875551553C8}"/>
    <hyperlink ref="S69" r:id="rId14" xr:uid="{F0063FD6-85C0-4AD8-937D-6B54DD008F71}"/>
    <hyperlink ref="S74" r:id="rId15" xr:uid="{6CBF8410-83D2-4838-9CC0-4D144609408D}"/>
    <hyperlink ref="S75" r:id="rId16" xr:uid="{4F915265-51DF-41EE-9D12-194E59B3E834}"/>
    <hyperlink ref="S13" r:id="rId17" xr:uid="{B3A90122-F2EE-4472-AD7A-5C5642A38C2F}"/>
    <hyperlink ref="S11" r:id="rId18" xr:uid="{BAA1715F-215C-473C-9EE7-6B38D9606453}"/>
    <hyperlink ref="S10" r:id="rId19" xr:uid="{0E8798B8-8DA4-41EE-A9B1-E7DA33110798}"/>
    <hyperlink ref="S9" r:id="rId20" xr:uid="{A01D50D4-CFCE-46B7-BCAF-32E7A9EB94EE}"/>
    <hyperlink ref="S8" r:id="rId21" xr:uid="{126D7212-3E25-442D-AFB1-DD4D20767CB1}"/>
    <hyperlink ref="S7" r:id="rId22" xr:uid="{3654B184-B345-46CB-AB4E-67FCC9D746F7}"/>
    <hyperlink ref="S6" r:id="rId23" xr:uid="{07EB45D6-3903-4B30-B59E-0FEA46ADDE4C}"/>
    <hyperlink ref="S5" r:id="rId24" xr:uid="{3AA9C307-270D-46B9-88BB-99A307E11ACB}"/>
    <hyperlink ref="S17" r:id="rId25" xr:uid="{84354F63-B1E1-450D-BC2B-EB9CC6AE5741}"/>
    <hyperlink ref="S19" r:id="rId26" xr:uid="{31D4BD30-8259-41E5-B3DD-F7A34489F9BD}"/>
    <hyperlink ref="S24" r:id="rId27" xr:uid="{EF36F60F-E663-492B-8C64-E66CAE0C78C3}"/>
    <hyperlink ref="S25" r:id="rId28" xr:uid="{400CB76C-2260-463D-8F9C-AC9149C2B3F0}"/>
    <hyperlink ref="S26" r:id="rId29" xr:uid="{FC952822-4BBE-4071-944F-3550712F1F6C}"/>
    <hyperlink ref="S29" r:id="rId30" xr:uid="{FE351D46-B270-4495-A80D-4895A841A12D}"/>
    <hyperlink ref="S30" r:id="rId31" xr:uid="{3467648C-4664-4BF2-9E36-0F3695FED55F}"/>
    <hyperlink ref="S31" r:id="rId32" xr:uid="{D95BDB86-9DE9-4D8A-9602-30FFDD4AFDCF}"/>
    <hyperlink ref="S43" r:id="rId33" xr:uid="{8E678262-B94E-4AAF-B62E-DE1A4D13351A}"/>
    <hyperlink ref="S44" r:id="rId34" xr:uid="{13D0B447-E734-4DF5-B552-0701843887C5}"/>
    <hyperlink ref="S45" r:id="rId35" xr:uid="{AA37AC59-AF89-43CA-B1B3-8D51DAD55DA4}"/>
    <hyperlink ref="S78" r:id="rId36" xr:uid="{1CF059E7-E51B-47D3-8F81-7CB79BF8C922}"/>
    <hyperlink ref="S83" r:id="rId37" xr:uid="{806D4B09-00CB-4437-97AF-80F4229DB057}"/>
    <hyperlink ref="S84" r:id="rId38" xr:uid="{5945694C-48F0-4095-B545-5323CD79A46D}"/>
    <hyperlink ref="S86" r:id="rId39" xr:uid="{2D17648E-588E-4D0F-9065-6214614FFBE8}"/>
    <hyperlink ref="S94" r:id="rId40" xr:uid="{B21E7AF2-4D98-488F-B081-5136935BFE0D}"/>
    <hyperlink ref="S95" r:id="rId41" xr:uid="{72258D2C-E7EA-4E39-A072-E4F2D2120876}"/>
    <hyperlink ref="S102" r:id="rId42" xr:uid="{D6AD24DF-9D4A-45B5-9E4C-FFBF1A1BBCA0}"/>
    <hyperlink ref="S103" r:id="rId43" xr:uid="{298A1EC6-794A-450C-8A28-785D4D43F6BB}"/>
    <hyperlink ref="S104" r:id="rId44" xr:uid="{C10E9FDD-4CC5-4E4B-BD9E-160D27219CDE}"/>
    <hyperlink ref="S106" r:id="rId45" xr:uid="{88AFED5E-DC3A-4CB8-96BC-C03A1E05DF51}"/>
    <hyperlink ref="S108" r:id="rId46" xr:uid="{0522BDC5-A16A-4209-902D-7D443D49FC24}"/>
    <hyperlink ref="S110" r:id="rId47" xr:uid="{3AB115FA-51EF-441C-905C-AF2B85038181}"/>
    <hyperlink ref="S113" r:id="rId48" xr:uid="{87AD0A0C-4187-43A9-9566-98E856EAF44D}"/>
    <hyperlink ref="S114" r:id="rId49" xr:uid="{5095C805-5F63-4389-B885-916D09CCF9D3}"/>
    <hyperlink ref="S115" r:id="rId50" xr:uid="{3037CD3F-912A-471C-84BE-5616D8F4442E}"/>
    <hyperlink ref="S117" r:id="rId51" xr:uid="{66CA0DE6-539B-45C3-8093-53024CD80546}"/>
    <hyperlink ref="S127" r:id="rId52" xr:uid="{01154DDB-AEE1-4FCD-B7FC-C4B5D1617625}"/>
    <hyperlink ref="S138" r:id="rId53" xr:uid="{109BE1A9-1B00-41D0-9D3C-218D60D2F214}"/>
    <hyperlink ref="S139" r:id="rId54" xr:uid="{6C24FFC5-BA22-4C3B-8A46-C8A314301962}"/>
    <hyperlink ref="S141" r:id="rId55" xr:uid="{6DCE20E7-7B83-4D1D-B796-8CF1E897509F}"/>
    <hyperlink ref="S147" r:id="rId56" xr:uid="{B9E742C4-00E7-4443-AD98-DF6983A1A9D3}"/>
    <hyperlink ref="S150" r:id="rId57" xr:uid="{109F18C9-7FD4-42D0-930E-75D266EBFFD3}"/>
    <hyperlink ref="S151" r:id="rId58" xr:uid="{DB7419E5-31BF-4747-AEA8-E15425EEEC88}"/>
    <hyperlink ref="S155" r:id="rId59" xr:uid="{16DDFAB1-AB24-43B3-A1FD-FDCD2721AB96}"/>
    <hyperlink ref="S156" r:id="rId60" xr:uid="{CB502FD9-5346-44FF-864B-0B8DD1FD28E1}"/>
    <hyperlink ref="S157" r:id="rId61" xr:uid="{8B80611A-FC57-4C00-ABEA-AC98648383EE}"/>
    <hyperlink ref="S158" r:id="rId62" xr:uid="{0101B5F9-1326-424C-9C38-4F647557580B}"/>
    <hyperlink ref="S161" r:id="rId63" xr:uid="{B5993A87-3C88-48CC-BCFE-44A53890B330}"/>
    <hyperlink ref="S162" r:id="rId64" xr:uid="{108E0DB8-113D-4259-8FDD-E1D11C47B2C4}"/>
    <hyperlink ref="S163" r:id="rId65" xr:uid="{EF3D789B-F610-46F1-9BA9-30CDCBDBEDF5}"/>
    <hyperlink ref="S164" r:id="rId66" xr:uid="{F1C774D9-A812-4F05-9FBF-A5A9269C95FF}"/>
    <hyperlink ref="S166" r:id="rId67" display="../../../../../../../:f:/r/personal/dgamoso_presidiotrust_gov/Documents/Diony%27s Stuff/Graduate school/Presidio Ecological Horticulture Project/Photos/Voucher photos 2024/100_0724/24Jul2024fscgHp1?csf=1&amp;web=1&amp;e=Ovzb2p" xr:uid="{78B01920-19C2-45AA-B40C-62B574D3FF68}"/>
    <hyperlink ref="S168" r:id="rId68" display="../../../../../../../:f:/r/personal/dgamoso_presidiotrust_gov/Documents/Diony%27s Stuff/Graduate school/Presidio Ecological Horticulture Project/Photos/Voucher photos 2024/100_0724/24Jul2024fscgHp2?csf=1&amp;web=1&amp;e=zFdlkI" xr:uid="{ADB258EF-0D4B-4F57-9C6B-70BFD5B271A9}"/>
    <hyperlink ref="S169" r:id="rId69" display="../../../../../../../:f:/r/personal/dgamoso_presidiotrust_gov/Documents/Diony%27s Stuff/Graduate school/Presidio Ecological Horticulture Project/Photos/Voucher photos 2024/100_0724/24Jul2024fscgHp3?csf=1&amp;web=1&amp;e=YeBEmd" xr:uid="{07CBDBA4-59C3-4B12-9F37-5CD1BC213947}"/>
    <hyperlink ref="S170" r:id="rId70" display="../../../../../../../:f:/r/personal/dgamoso_presidiotrust_gov/Documents/Diony%27s Stuff/Graduate school/Presidio Ecological Horticulture Project/Photos/Voucher photos 2024/100_0724/24Jul2024fscgHp4?csf=1&amp;web=1&amp;e=cknbol" xr:uid="{417531F6-B58E-433F-B227-65D64488C5EB}"/>
    <hyperlink ref="S173" r:id="rId71" display="../../../../../../../:f:/r/personal/dgamoso_presidiotrust_gov/Documents/Diony%27s Stuff/Graduate school/Presidio Ecological Horticulture Project/Photos/Voucher photos 2024/100_0724/24Jul2024fscgCp1?csf=1&amp;web=1&amp;e=vmRxqt" xr:uid="{C873A8EC-19E8-4A8D-8FCF-437EDC36CF7F}"/>
    <hyperlink ref="S183" r:id="rId72" display="../../../../../../../:f:/r/personal/dgamoso_presidiotrust_gov/Documents/Diony%27s Stuff/Graduate school/Presidio Ecological Horticulture Project/Photos/Voucher photos 2024/101_1003/03Oct2024fscgNHp1?csf=1&amp;web=1&amp;e=ksllT6" xr:uid="{86D3F969-4B67-4B4D-8857-4FA5FE6D3F27}"/>
    <hyperlink ref="S185" r:id="rId73" display="../../../../../../../:f:/r/personal/dgamoso_presidiotrust_gov/Documents/Diony%27s Stuff/Graduate school/Presidio Ecological Horticulture Project/Photos/Voucher photos 2024/101_1003/03Oct2024fscgNHp2?csf=1&amp;web=1&amp;e=dICIfH" xr:uid="{7D2C95C8-A5A9-4A17-9F1D-709B1A632E8D}"/>
    <hyperlink ref="S190" r:id="rId74" display="../../../../../../../:f:/r/personal/dgamoso_presidiotrust_gov/Documents/Diony%27s Stuff/Graduate school/Presidio Ecological Horticulture Project/Photos/Voucher photos 2024/101_1003/03Oct2024fscgHp1?csf=1&amp;web=1&amp;e=y9Oaw6" xr:uid="{52C53759-733A-46E6-B406-BE7B1031336C}"/>
    <hyperlink ref="S191" r:id="rId75" display="../../../../../../../:f:/r/personal/dgamoso_presidiotrust_gov/Documents/Diony%27s Stuff/Graduate school/Presidio Ecological Horticulture Project/Photos/Voucher photos 2024/101_1003/03Oct2024fscgHp2?csf=1&amp;web=1&amp;e=LJH0bt" xr:uid="{65F45EBB-9B14-45D6-84ED-EBDBE67232F6}"/>
    <hyperlink ref="S192" r:id="rId76" display="../../../../../../../:f:/r/personal/dgamoso_presidiotrust_gov/Documents/Diony%27s Stuff/Graduate school/Presidio Ecological Horticulture Project/Photos/Voucher photos 2024/101_1003/03Oct2024fscgHp3?csf=1&amp;web=1&amp;e=Nztecl" xr:uid="{ACAE4F52-8DBF-4543-80C4-2265EDCEDE3F}"/>
    <hyperlink ref="S195" r:id="rId77" display="../../../../../../../:f:/r/personal/dgamoso_presidiotrust_gov/Documents/Diony%27s Stuff/Graduate school/Presidio Ecological Horticulture Project/Photos/Voucher photos 2024/101_1003/03Oct2024fscgHp4?csf=1&amp;web=1&amp;e=wnJrdq" xr:uid="{F1957F49-E6A7-44AD-BFC6-90BB607FE5C2}"/>
    <hyperlink ref="S197" r:id="rId78" display="../../../../../../../:f:/r/personal/dgamoso_presidiotrust_gov/Documents/Diony%27s Stuff/Graduate school/Presidio Ecological Horticulture Project/Photos/Voucher photos 2024/101_1003/03Oct2024fscgHp5?csf=1&amp;web=1&amp;e=ZQWxIt" xr:uid="{68CE9DA8-FD1E-491F-9A69-A0D6317B835B}"/>
    <hyperlink ref="S204" r:id="rId79" display="../../../../../../../:f:/r/personal/dgamoso_presidiotrust_gov/Documents/Diony%27s Stuff/Graduate school/Presidio Ecological Horticulture Project/Photos/Voucher photos 2024/100_1002/02Oct2024fscgCp1?csf=1&amp;web=1&amp;e=Cz5Lsd" xr:uid="{FFF908B8-0963-41BA-BFF7-B547EFD7458C}"/>
    <hyperlink ref="S228" r:id="rId80" display="../../../../../../../:f:/r/personal/dgamoso_presidiotrust_gov/Documents/Diony%27s Stuff/Graduate school/Presidio Ecological Horticulture Project/Photos/Voucher photos 2024/08Jul2024/08Jul2024lileHp1?csf=1&amp;web=1&amp;e=TfoUgn" xr:uid="{FC605A97-D984-42D3-8663-0E8F1082F71E}"/>
    <hyperlink ref="S236" r:id="rId81" display="../../../../../../../:f:/r/personal/dgamoso_presidiotrust_gov/Documents/Diony%27s Stuff/Graduate school/Presidio Ecological Horticulture Project/Photos/Voucher photos 2024/08Jul2024/08Jul2024lileHp4?csf=1&amp;web=1&amp;e=hNRKwZ" xr:uid="{EB536BB4-08DC-444C-8EE0-BB717937D935}"/>
    <hyperlink ref="S230" r:id="rId82" display="../../../../../../../:f:/r/personal/dgamoso_presidiotrust_gov/Documents/Diony%27s Stuff/Graduate school/Presidio Ecological Horticulture Project/Photos/Voucher photos 2024/08Jul2024/08Jul2024lileHp2?csf=1&amp;web=1&amp;e=TdTT1G" xr:uid="{9417F5A6-D48C-4129-BA2A-7598C75F6918}"/>
    <hyperlink ref="S235" r:id="rId83" display="../../../../../../../:f:/r/personal/dgamoso_presidiotrust_gov/Documents/Diony%27s Stuff/Graduate school/Presidio Ecological Horticulture Project/Photos/Voucher photos 2024/08Jul2024/08Jul2024lileHp3?csf=1&amp;web=1&amp;e=UhEMc6" xr:uid="{339F0EE0-EAEA-4233-8A39-7F4BC6E635CB}"/>
    <hyperlink ref="S237" r:id="rId84" display="../../../../../../../:f:/r/personal/dgamoso_presidiotrust_gov/Documents/Diony%27s Stuff/Graduate school/Presidio Ecological Horticulture Project/Photos/Voucher photos 2024/08Jul2024/08Jul2024lileHp5?csf=1&amp;web=1&amp;e=Q0QTFz" xr:uid="{AAC1C533-FCEB-46F6-A579-BE5FD68F4A7F}"/>
    <hyperlink ref="S240" r:id="rId85" display="../../../../../../../:f:/r/personal/dgamoso_presidiotrust_gov/Documents/Diony%27s Stuff/Graduate school/Presidio Ecological Horticulture Project/Photos/Voucher photos 2024/08Jul2024/08Jul2024lileHp6?csf=1&amp;web=1&amp;e=YnzbhB" xr:uid="{393FC710-A3BD-44F4-9483-337CA4E1AC7E}"/>
    <hyperlink ref="S241" r:id="rId86" display="../../../../../../../:f:/r/personal/dgamoso_presidiotrust_gov/Documents/Diony%27s Stuff/Graduate school/Presidio Ecological Horticulture Project/Photos/Voucher photos 2024/08Jul2024/08Jul2024lileHp7?csf=1&amp;web=1&amp;e=Kk2rlL" xr:uid="{C8CCD8F1-9108-4D82-90AC-C72B6564471C}"/>
    <hyperlink ref="S245" r:id="rId87" display="../../../../../../../:f:/r/personal/dgamoso_presidiotrust_gov/Documents/Diony%27s Stuff/Graduate school/Presidio Ecological Horticulture Project/Photos/Voucher photos 2024/08Jul2024/08Jul2024lilenhp1?csf=1&amp;web=1&amp;e=4Q5VzT" xr:uid="{F06AA9FB-CFE5-49F3-863D-524145CEEDD2}"/>
    <hyperlink ref="S246" r:id="rId88" display="../../../../../../../:f:/r/personal/dgamoso_presidiotrust_gov/Documents/Diony%27s Stuff/Graduate school/Presidio Ecological Horticulture Project/Photos/Voucher photos 2024/08Jul2024/08Jul2024lilenhp2?csf=1&amp;web=1&amp;e=2AqMpq" xr:uid="{31FBC647-C0C7-4FB2-8FBB-D199CDAEFEC1}"/>
    <hyperlink ref="S247" r:id="rId89" display="../../../../../../../:f:/r/personal/dgamoso_presidiotrust_gov/Documents/Diony%27s Stuff/Graduate school/Presidio Ecological Horticulture Project/Photos/Voucher photos 2024/08Jul2024/08Jul2024lilenhp3?csf=1&amp;web=1&amp;e=eKdr7c" xr:uid="{EA247F3D-5189-40F3-8EDB-2012428F84B0}"/>
    <hyperlink ref="S250" r:id="rId90" xr:uid="{CF9F6047-EDF5-451E-80DA-0410910861E3}"/>
    <hyperlink ref="S253" r:id="rId91" xr:uid="{C660720C-57C8-4913-8B54-B017C7E30D92}"/>
    <hyperlink ref="S254" r:id="rId92" xr:uid="{5CF40986-81C5-4ABD-AF1B-1623CC28267F}"/>
    <hyperlink ref="S255" r:id="rId93" xr:uid="{B04F0989-EDDA-425F-9112-FFC2BCD6F23F}"/>
    <hyperlink ref="S256" r:id="rId94" xr:uid="{F211E2B2-A88E-415B-AF61-2A0DAED48080}"/>
    <hyperlink ref="S258" r:id="rId95" xr:uid="{CEA5756E-924E-4CF8-8111-1CC799DE0DC1}"/>
    <hyperlink ref="S259" r:id="rId96" xr:uid="{0BF5346A-1402-4B15-8AF7-AB441E3D3018}"/>
    <hyperlink ref="S261" r:id="rId97" xr:uid="{DAB14114-EE3A-4AB5-872F-06846E76209D}"/>
    <hyperlink ref="S263" r:id="rId98" xr:uid="{EEE234EE-06CE-4078-B6D1-AC593960F64F}"/>
    <hyperlink ref="S266" r:id="rId99" xr:uid="{7B9E58BB-D7DD-48C2-9667-F367CAE25E35}"/>
    <hyperlink ref="S267" r:id="rId100" xr:uid="{2A78D106-6F6F-4AAE-88E1-CC6E968F84EF}"/>
    <hyperlink ref="S268" r:id="rId101" xr:uid="{28145BBC-6F28-4A69-A996-255836659310}"/>
    <hyperlink ref="S269" r:id="rId102" xr:uid="{5D757568-0055-4618-951C-24377B380F8E}"/>
    <hyperlink ref="S275" r:id="rId103" xr:uid="{1F85C464-C318-436A-8A8F-9D4B6C66218A}"/>
    <hyperlink ref="S278" r:id="rId104" xr:uid="{1FABA630-4674-41C9-8CF9-DD3A811ACEE0}"/>
    <hyperlink ref="S279" r:id="rId105" xr:uid="{52079591-47BE-4E8B-ADE1-79FC8E72DFF0}"/>
    <hyperlink ref="S280" r:id="rId106" xr:uid="{78520654-97D6-4D2F-A920-39A756A08F8E}"/>
    <hyperlink ref="S281" r:id="rId107" xr:uid="{55C91FBC-696C-4DCF-A521-303E1A7FB808}"/>
    <hyperlink ref="S282" r:id="rId108" xr:uid="{297448FC-56FB-4B99-A4B5-5CF8BFD86123}"/>
    <hyperlink ref="S283" r:id="rId109" xr:uid="{FFBF6F46-D0FD-46BD-AC60-6B3F4CB355CA}"/>
    <hyperlink ref="S287" r:id="rId110" xr:uid="{E7496253-4574-4CB3-96A0-149094713D91}"/>
    <hyperlink ref="S288" r:id="rId111" xr:uid="{D22AD911-AFF0-49F8-BDAA-F568622A7F5E}"/>
    <hyperlink ref="S289" r:id="rId112" xr:uid="{3D40D15D-7176-430C-ADFA-F4F93D96FD8B}"/>
    <hyperlink ref="S290" r:id="rId113" xr:uid="{4C0AE471-93B4-4C9C-86D7-12D29409390D}"/>
    <hyperlink ref="S293" r:id="rId114" xr:uid="{400EF489-CD97-4252-B897-A02813A2C343}"/>
    <hyperlink ref="S294" r:id="rId115" xr:uid="{37769548-7209-4246-8E25-BF5BA37BF9AF}"/>
    <hyperlink ref="S298" r:id="rId116" xr:uid="{E24F8C36-0D9F-44BC-A170-B2C4938DB95F}"/>
    <hyperlink ref="S300" r:id="rId117" xr:uid="{CCFC35D3-7A9E-43A0-822A-01AF8BC2EDC9}"/>
    <hyperlink ref="S306" r:id="rId118" xr:uid="{19B1FC56-D9C6-4A5B-9E5E-04C84ED20295}"/>
    <hyperlink ref="S307" r:id="rId119" xr:uid="{9E23E52C-14E5-4908-8494-2E27760D55FA}"/>
    <hyperlink ref="S313" r:id="rId120" xr:uid="{14539C06-319B-4091-A1A8-A70A6B6E903A}"/>
    <hyperlink ref="S310" r:id="rId121" xr:uid="{D6625B3F-EF06-49C9-8971-C3EDA61986ED}"/>
    <hyperlink ref="S316" r:id="rId122" xr:uid="{3F705CBB-69F9-4EF9-A1F1-88D495EDD478}"/>
    <hyperlink ref="S320" r:id="rId123" xr:uid="{B209821D-8486-4C6A-85A2-F981A3B32FE4}"/>
    <hyperlink ref="S323" r:id="rId124" xr:uid="{559D5B6E-7102-4D6B-BE66-2213DAD35FD6}"/>
    <hyperlink ref="S58" r:id="rId125" xr:uid="{1624492E-9ACF-4C6E-837A-4340EDE019DC}"/>
    <hyperlink ref="S59" r:id="rId126" xr:uid="{2E30FD70-46A5-4F54-8C52-7454358E12A5}"/>
    <hyperlink ref="S62" r:id="rId127" xr:uid="{7F0C500E-7BF6-4AB4-9865-D39EB98C0D67}"/>
    <hyperlink ref="S63" r:id="rId128" xr:uid="{BFCECCAA-B72F-4FF0-94EC-E33A87682DD0}"/>
    <hyperlink ref="S377" r:id="rId129" display="../../../../../../../../:f:/r/personal/dgamoso_presidiotrust_gov/Documents/Diony%27s Stuff/Graduate school/Presidio Ecological Horticulture Project/Photos/Voucher photos 2024/101_0930/30Sepfoschp1?csf=1&amp;web=1&amp;e=Z5oZgM" xr:uid="{463B165B-DB52-4E46-BC79-DF83EA3A94E7}"/>
    <hyperlink ref="S378" r:id="rId130" display="../../../../../../../../:f:/r/personal/dgamoso_presidiotrust_gov/Documents/Diony%27s Stuff/Graduate school/Presidio Ecological Horticulture Project/Photos/Voucher photos 2024/101_0930/30Sepfoschp2?csf=1&amp;web=1&amp;e=egP2D7" xr:uid="{37564CE3-A9FB-475D-82CD-EA771A43DC39}"/>
    <hyperlink ref="S380" r:id="rId131" display="../../../../../../../../:f:/r/personal/dgamoso_presidiotrust_gov/Documents/Diony%27s Stuff/Graduate school/Presidio Ecological Horticulture Project/Photos/Voucher photos 2024/101_0930/30Sepfoschp4?csf=1&amp;web=1&amp;e=DfG8H1" xr:uid="{F174B6FA-5FEA-4746-80AD-BE88CB1D0160}"/>
    <hyperlink ref="S392" r:id="rId132" display="../../../../../../../../:f:/r/personal/dgamoso_presidiotrust_gov/Documents/Diony%27s Stuff/Graduate school/Presidio Ecological Horticulture Project/Photos/Voucher photos 2024/100_0918/18Sep2024eawaNHp1?csf=1&amp;web=1&amp;e=nyyaw8" xr:uid="{B567999A-D981-4678-9BF8-A0D585E3AD78}"/>
    <hyperlink ref="S393" r:id="rId133" display="../../../../../../../../:f:/r/personal/dgamoso_presidiotrust_gov/Documents/Diony%27s Stuff/Graduate school/Presidio Ecological Horticulture Project/Photos/Voucher photos 2024/100_0918/18Sep2024eawaNHp2?csf=1&amp;web=1&amp;e=GnpBJ9" xr:uid="{1CFFBF09-B760-4A54-974D-38735FAEF8D3}"/>
    <hyperlink ref="S418" r:id="rId134" display="../../../../../../../../:f:/r/personal/dgamoso_presidiotrust_gov/Documents/Diony%27s Stuff/Graduate school/Presidio Ecological Horticulture Project/Photos/Voucher photos 2024/100_0916/16Sep2024wewaHp1?csf=1&amp;web=1&amp;e=bzPxEG" xr:uid="{B5F8BEDA-E1E8-4A91-B68E-BB6F13124D03}"/>
    <hyperlink ref="S425" r:id="rId135" display="../../../../../../../../:f:/r/personal/dgamoso_presidiotrust_gov/Documents/Diony%27s Stuff/Graduate school/Presidio Ecological Horticulture Project/Photos/Voucher photos 2024/100_0911/2024foscHp1?csf=1&amp;web=1&amp;e=UyIQv5" xr:uid="{D828C5A2-763E-462A-8AA4-CB3245579814}"/>
    <hyperlink ref="S455" r:id="rId136" display="../../../../../../../../:f:/r/personal/dgamoso_presidiotrust_gov/Documents/Diony%27s Stuff/Graduate school/Presidio Ecological Horticulture Project/Photos/Voucher photos 2024/100_0904/04Sep2024mpsuNHp1?csf=1&amp;web=1&amp;e=FxDVbx" xr:uid="{ADC679E0-4C90-4084-9883-C5FB007AE153}"/>
    <hyperlink ref="S456" r:id="rId137" display="../../../../../../../../:f:/r/personal/dgamoso_presidiotrust_gov/Documents/Diony%27s Stuff/Graduate school/Presidio Ecological Horticulture Project/Photos/Voucher photos 2024/100_0904/04Sep2024mpsuNHp2?csf=1&amp;web=1&amp;e=iWq6Mj" xr:uid="{16AD2AD0-BC0E-4A8A-939B-6BA7E4592D81}"/>
    <hyperlink ref="S462" r:id="rId138" display="../../../../../../../../:f:/r/personal/dgamoso_presidiotrust_gov/Documents/Diony%27s Stuff/Graduate school/Presidio Ecological Horticulture Project/Photos/Voucher photos 2024/100_0908/08Sep2024fscgNHp1?csf=1&amp;web=1&amp;e=MIWPGG" xr:uid="{7FD379F6-4D18-4EF2-9A59-EFE087EC2049}"/>
    <hyperlink ref="S475" r:id="rId139" display="https://presidiotrust-my.sharepoint.com/:f:/r/personal/dgamoso_presidiotrust_gov/Documents/Diony%27s Stuff/Graduate school/Presidio Ecological Horticulture Project/Photos/Voucher photos 2024/100_0908/08Sep2024fscgHp1?csf=1&amp;web=1&amp;e=6jCICE" xr:uid="{5AE9D86C-BC5A-4BB1-A41C-8F8F2DDAB75F}"/>
    <hyperlink ref="S476" r:id="rId140" display="https://presidiotrust-my.sharepoint.com/:f:/r/personal/dgamoso_presidiotrust_gov/Documents/Diony%27s Stuff/Graduate school/Presidio Ecological Horticulture Project/Photos/Voucher photos 2024/100_0908/08Sep2024fscgHp2?csf=1&amp;web=1&amp;e=z5pBmo" xr:uid="{5229278D-5048-453B-8FCD-1B45291383B1}"/>
    <hyperlink ref="S478" r:id="rId141" display="https://presidiotrust-my.sharepoint.com/:f:/r/personal/dgamoso_presidiotrust_gov/Documents/Diony%27s Stuff/Graduate school/Presidio Ecological Horticulture Project/Photos/Voucher photos 2024/100_0908/08Sep2024fscgHp3?csf=1&amp;web=1&amp;e=tykdId" xr:uid="{97DAF6AD-6128-4FBC-87D6-0682EDBA49FB}"/>
    <hyperlink ref="S480" r:id="rId142" display="https://presidiotrust-my.sharepoint.com/:f:/r/personal/dgamoso_presidiotrust_gov/Documents/Diony%27s Stuff/Graduate school/Presidio Ecological Horticulture Project/Photos/Voucher photos 2024/100_0908/08Sep2024fscgHp4?csf=1&amp;web=1&amp;e=oRfcNb" xr:uid="{E8F2C7FB-5320-4DA3-9173-31B3DF062003}"/>
    <hyperlink ref="S485" r:id="rId143" display="https://presidiotrust-my.sharepoint.com/:f:/r/personal/dgamoso_presidiotrust_gov/Documents/Diony%27s Stuff/Graduate school/Presidio Ecological Horticulture Project/Photos/Voucher photos 2024/100_0908/08Sep2024poofHp1?csf=1&amp;web=1&amp;e=2h6Zou" xr:uid="{5410F21F-F384-4EF5-90C6-252098FCB7F7}"/>
    <hyperlink ref="S486" r:id="rId144" display="https://presidiotrust-my.sharepoint.com/:f:/r/personal/dgamoso_presidiotrust_gov/Documents/Diony%27s Stuff/Graduate school/Presidio Ecological Horticulture Project/Photos/Voucher photos 2024/100_0908/08Sep2024poofHp2?csf=1&amp;web=1&amp;e=bCvTA1" xr:uid="{1EC22AFC-A7F1-4424-9637-4B0BCF38D860}"/>
    <hyperlink ref="S492" r:id="rId145" display="https://presidiotrust-my.sharepoint.com/:f:/r/personal/dgamoso_presidiotrust_gov/Documents/Diony%27s Stuff/Graduate school/Presidio Ecological Horticulture Project/Photos/Voucher photos 2024/101_0821/21Aug2024mpsuHp1?csf=1&amp;web=1&amp;e=7Qqe7D" xr:uid="{B2FB659E-9137-45BA-875B-D114DCF225D8}"/>
    <hyperlink ref="S493" r:id="rId146" display="https://presidiotrust-my.sharepoint.com/:f:/r/personal/dgamoso_presidiotrust_gov/Documents/Diony%27s Stuff/Graduate school/Presidio Ecological Horticulture Project/Photos/Voucher photos 2024/101_0821/21Aug2024mpsuHp2?csf=1&amp;web=1&amp;e=YTy4Jm" xr:uid="{F919154D-0789-4046-94EB-2FA4A1C1EF6B}"/>
    <hyperlink ref="S402" r:id="rId147" display="https://presidiotrust-my.sharepoint.com/:f:/r/personal/dgamoso_presidiotrust_gov/Documents/Diony%27s Stuff/Graduate school/Presidio Ecological Horticulture Project/Photos/Voucher photos 2024/101_0916/16Sep2024lileHp1?csf=1&amp;web=1&amp;e=Nhq0LJ" xr:uid="{AE6B684B-A502-4469-A290-9FB99DA754AA}"/>
    <hyperlink ref="S403" r:id="rId148" display="https://presidiotrust-my.sharepoint.com/:f:/r/personal/dgamoso_presidiotrust_gov/Documents/Diony%27s Stuff/Graduate school/Presidio Ecological Horticulture Project/Photos/Voucher photos 2024/101_0916/16Sep2024lileHp2?csf=1&amp;web=1&amp;e=7XInV8" xr:uid="{D788942C-4B8D-4813-B8ED-20866CBC1471}"/>
    <hyperlink ref="S404" r:id="rId149" display="https://presidiotrust-my.sharepoint.com/:f:/r/personal/dgamoso_presidiotrust_gov/Documents/Diony%27s Stuff/Graduate school/Presidio Ecological Horticulture Project/Photos/Voucher photos 2024/101_0916/16Sep2024lileHp3?csf=1&amp;web=1&amp;e=LOBEOQ" xr:uid="{7FDD5066-E45D-4BB7-91AD-66F89DAD7029}"/>
    <hyperlink ref="S405" r:id="rId150" display="https://presidiotrust-my.sharepoint.com/:f:/r/personal/dgamoso_presidiotrust_gov/Documents/Diony%27s Stuff/Graduate school/Presidio Ecological Horticulture Project/Photos/Voucher photos 2024/101_0916/16Sep2024lileHp4?csf=1&amp;web=1&amp;e=moAbe3" xr:uid="{DD5E7B82-EA22-4EF5-96A6-7BCFD2BD642F}"/>
    <hyperlink ref="S406" r:id="rId151" display="https://presidiotrust-my.sharepoint.com/:f:/r/personal/dgamoso_presidiotrust_gov/Documents/Diony%27s Stuff/Graduate school/Presidio Ecological Horticulture Project/Photos/Voucher photos 2024/101_0916/16Sep2024lileHp5?csf=1&amp;web=1&amp;e=3RDjBm" xr:uid="{340A8A09-5EFB-45CC-88F9-81B1938B219E}"/>
    <hyperlink ref="S407" r:id="rId152" display="https://presidiotrust-my.sharepoint.com/:f:/r/personal/dgamoso_presidiotrust_gov/Documents/Diony%27s Stuff/Graduate school/Presidio Ecological Horticulture Project/Photos/Voucher photos 2024/101_0916/16Sep2024lileHp6?csf=1&amp;web=1&amp;e=QBieN4" xr:uid="{8B699E2B-F8B3-479F-AF61-43C210D84252}"/>
    <hyperlink ref="S408" r:id="rId153" display="https://presidiotrust-my.sharepoint.com/:f:/r/personal/dgamoso_presidiotrust_gov/Documents/Diony%27s Stuff/Graduate school/Presidio Ecological Horticulture Project/Photos/Voucher photos 2024/101_0916/16Sep2024lileHp7?csf=1&amp;web=1&amp;e=aK8Ges" xr:uid="{AFBA4C5A-B3F8-4F36-9287-F6BD74F57D86}"/>
    <hyperlink ref="S409" r:id="rId154" display="https://presidiotrust-my.sharepoint.com/:f:/r/personal/dgamoso_presidiotrust_gov/Documents/Diony%27s Stuff/Graduate school/Presidio Ecological Horticulture Project/Photos/Voucher photos 2024/101_0916/16Sep2024lileHp8?csf=1&amp;web=1&amp;e=hhtVFe" xr:uid="{F3A92644-933C-43DA-92BC-7FCD41F751E4}"/>
    <hyperlink ref="S410" r:id="rId155" display="https://presidiotrust-my.sharepoint.com/:f:/r/personal/dgamoso_presidiotrust_gov/Documents/Diony%27s Stuff/Graduate school/Presidio Ecological Horticulture Project/Photos/Voucher photos 2024/101_0916/16Sep2024lileHp9?csf=1&amp;web=1&amp;e=QsWdn1" xr:uid="{70851D26-94A5-4705-89A7-E8F1BFC15353}"/>
    <hyperlink ref="S411" r:id="rId156" display="https://presidiotrust-my.sharepoint.com/:f:/r/personal/dgamoso_presidiotrust_gov/Documents/Diony%27s Stuff/Graduate school/Presidio Ecological Horticulture Project/Photos/Voucher photos 2024/101_0916/16Sep2024lileHp10?csf=1&amp;web=1&amp;e=gTNB0Q" xr:uid="{53F8779A-B7A7-41CB-886A-B53BD39EA9EB}"/>
    <hyperlink ref="S413" r:id="rId157" display="https://presidiotrust-my.sharepoint.com/:f:/r/personal/dgamoso_presidiotrust_gov/Documents/Diony%27s Stuff/Graduate school/Presidio Ecological Horticulture Project/Photos/Voucher photos 2024/101_0916/16Sep2024lileHp11?csf=1&amp;web=1&amp;e=N6Ohg5" xr:uid="{2B8A0483-2245-46C4-AB8B-AE3030D1F9A2}"/>
    <hyperlink ref="S496" r:id="rId158" xr:uid="{C31B6DBE-4C88-418B-A846-3C11BC188296}"/>
    <hyperlink ref="S497" r:id="rId159" xr:uid="{0449FB8E-F076-4606-BECB-491A9C342FD0}"/>
    <hyperlink ref="S500" r:id="rId160" xr:uid="{65B5CBD7-3ECF-4F2F-B9A5-AF06D0734FFA}"/>
    <hyperlink ref="S501" r:id="rId161" xr:uid="{AA9215D1-78A0-480F-A843-6829B506938B}"/>
    <hyperlink ref="S502" r:id="rId162" xr:uid="{EB135744-5707-432C-82CE-03AC1842690D}"/>
    <hyperlink ref="S503" r:id="rId163" xr:uid="{9643B0DC-9A7E-416C-9579-72477EAE7C33}"/>
    <hyperlink ref="S504" r:id="rId164" xr:uid="{CC65BAA1-95DE-4694-84EF-12369EB8267A}"/>
    <hyperlink ref="S505" r:id="rId165" xr:uid="{EF793656-A950-4025-AD67-D0450C8910AC}"/>
    <hyperlink ref="S508" r:id="rId166" xr:uid="{EC99073F-5C4C-4AFB-B3EF-A0DDB650F3EF}"/>
    <hyperlink ref="S509" r:id="rId167" xr:uid="{D7CA3846-1B5E-4815-8787-BC34A9C2E283}"/>
    <hyperlink ref="S510" r:id="rId168" xr:uid="{DBAE4296-FC6F-47B8-AFFC-A36C54481D81}"/>
    <hyperlink ref="S511" r:id="rId169" xr:uid="{5D100FD7-8E87-4FEC-8187-3D610ECA6EC9}"/>
    <hyperlink ref="S512" r:id="rId170" xr:uid="{A876BDF6-C7AA-49BC-A7C8-17F4E073D77F}"/>
    <hyperlink ref="S513" r:id="rId171" xr:uid="{074D4529-894B-4190-80A0-7CFE215B5BCB}"/>
    <hyperlink ref="S514" r:id="rId172" xr:uid="{F021C970-0FD4-4651-B94D-8AA62F7C7C86}"/>
    <hyperlink ref="S519" r:id="rId173" xr:uid="{597E488F-E652-4FF7-B095-8D7E435C875A}"/>
    <hyperlink ref="S521" r:id="rId174" xr:uid="{6A0A48A0-FBD2-4BC6-8794-8E8A9BA6F33A}"/>
    <hyperlink ref="S526" r:id="rId175" xr:uid="{B289888A-C7E1-4314-A478-F468AC66A9B1}"/>
    <hyperlink ref="S527" r:id="rId176" xr:uid="{8B51982D-2EF2-4DD8-8887-B1024B474D22}"/>
    <hyperlink ref="S528" r:id="rId177" xr:uid="{52825801-1A25-4641-8EE8-8A26CB0FC0DE}"/>
    <hyperlink ref="S529" r:id="rId178" xr:uid="{9435F351-EE9D-46F2-9307-BBBFDF860CAB}"/>
    <hyperlink ref="S530" r:id="rId179" xr:uid="{FEB1FB7F-EB0E-4EF3-B6E2-2C9008D99A2C}"/>
    <hyperlink ref="S531" r:id="rId180" xr:uid="{D39BA00C-8971-4B3A-ACD1-471260F209B0}"/>
    <hyperlink ref="S534" r:id="rId181" xr:uid="{9E985A9A-8573-4BC6-BEAD-6E05A40A89FB}"/>
    <hyperlink ref="S535" r:id="rId182" xr:uid="{2DFC5BF9-639E-4FC5-8909-B8BFF74A305D}"/>
    <hyperlink ref="S538" r:id="rId183" xr:uid="{071A0E58-170F-4DCD-9063-5E6A30F2EA5B}"/>
    <hyperlink ref="S545" r:id="rId184" xr:uid="{CA69C131-AC67-489E-8849-671CA5E0C7C8}"/>
    <hyperlink ref="S548" r:id="rId185" xr:uid="{CD2F8FB7-63BA-452C-8232-7AF21583A0F5}"/>
    <hyperlink ref="S549" r:id="rId186" xr:uid="{0CDB73A3-DD21-461C-A588-0C847A75587C}"/>
    <hyperlink ref="S550" r:id="rId187" xr:uid="{F3CF2AF6-8058-44FA-9154-2FC339CDD8B8}"/>
    <hyperlink ref="S553" r:id="rId188" xr:uid="{3FB46516-637E-4ED8-9E40-B47D86CD8DEF}"/>
    <hyperlink ref="S561" r:id="rId189" xr:uid="{05284931-7F17-42E3-9C1C-4D2C5DD24D35}"/>
    <hyperlink ref="S565" r:id="rId190" xr:uid="{C63C5466-10D3-443A-9B80-527B96981F6C}"/>
    <hyperlink ref="S566" r:id="rId191" xr:uid="{FC0FD0CC-975A-4102-9617-52FF660172A0}"/>
    <hyperlink ref="S569" r:id="rId192" xr:uid="{CCCA7CD4-4472-466E-B664-DAA46C70F978}"/>
    <hyperlink ref="S571" r:id="rId193" xr:uid="{ADDD2C75-9399-4DE2-9BB7-38489F4B0401}"/>
    <hyperlink ref="S573" r:id="rId194" xr:uid="{C3DC8734-FBAB-4E88-81FA-307204E0B5E7}"/>
    <hyperlink ref="S575" r:id="rId195" xr:uid="{A9FFF345-0AD5-4289-8AF4-0DE5AE9B2635}"/>
    <hyperlink ref="S577" r:id="rId196" xr:uid="{34CF2EA1-40DE-4064-A340-02902FC92944}"/>
    <hyperlink ref="S578" r:id="rId197" xr:uid="{54864637-14A6-4F35-AF23-CEA0FED9E607}"/>
    <hyperlink ref="S579" r:id="rId198" xr:uid="{802A4EA0-7B88-4333-AB9C-611F92E009A6}"/>
    <hyperlink ref="S584" r:id="rId199" xr:uid="{74EFEAF3-8381-4459-9473-615A92AB5B6F}"/>
    <hyperlink ref="S585" r:id="rId200" xr:uid="{C6B6D01A-1494-42BE-98B9-C74E3742E4F4}"/>
    <hyperlink ref="S590" r:id="rId201" xr:uid="{4EC0D88B-1DC0-4E7B-BFC8-00CCF549D520}"/>
    <hyperlink ref="S593" r:id="rId202" xr:uid="{C592DC15-4D05-4326-98F3-891C1474B6D5}"/>
    <hyperlink ref="S594" r:id="rId203" xr:uid="{2726F033-8BD5-4CE1-BC3F-BADBE9AA3D14}"/>
    <hyperlink ref="S595" r:id="rId204" xr:uid="{5BB66D31-2017-4B2B-89DF-A6EBBF36A131}"/>
    <hyperlink ref="S600" r:id="rId205" xr:uid="{92C8E954-58BA-487E-9B88-DF332E2044CD}"/>
    <hyperlink ref="S601" r:id="rId206" xr:uid="{E314E7D9-8D12-42F8-A253-4A8B78D2B393}"/>
    <hyperlink ref="S603" r:id="rId207" xr:uid="{C938F6BB-4F74-4900-B15C-88B994516536}"/>
    <hyperlink ref="S604" r:id="rId208" xr:uid="{041D8A20-BE96-4D87-926E-D2914C475A36}"/>
    <hyperlink ref="S605" r:id="rId209" xr:uid="{052CBD2A-C074-4E85-9406-32E62FAAF9BF}"/>
    <hyperlink ref="S609" r:id="rId210" xr:uid="{964F8661-111D-4C4C-B7D9-FFC528B13C13}"/>
    <hyperlink ref="S611" r:id="rId211" xr:uid="{F6EA2286-25A6-4730-916C-D6DB0F8ACB85}"/>
    <hyperlink ref="S612" r:id="rId212" xr:uid="{A14802DD-A408-4891-9997-5F00CFD95105}"/>
    <hyperlink ref="S613" r:id="rId213" xr:uid="{CE23ED90-2F40-4BB7-BCE0-417B50167C51}"/>
    <hyperlink ref="S617" r:id="rId214" xr:uid="{00DBA505-D27B-473C-83EC-52B99E9A4BBD}"/>
    <hyperlink ref="S622" r:id="rId215" xr:uid="{A04BC5FD-8348-4ECA-BD00-9BD4B99BD3C2}"/>
    <hyperlink ref="S623" r:id="rId216" xr:uid="{EA9967C9-60D1-494C-BB28-7D818732A6C3}"/>
    <hyperlink ref="S624" r:id="rId217" xr:uid="{2026A0FE-60BB-4055-9FCB-9209A40F26CF}"/>
    <hyperlink ref="S625" r:id="rId218" xr:uid="{697D2889-4460-4EE2-99D0-F09217B35AD5}"/>
    <hyperlink ref="S626" r:id="rId219" xr:uid="{C64C7DE8-2CBA-4F61-92C3-B2592840B8C5}"/>
    <hyperlink ref="S627" r:id="rId220" xr:uid="{C2441292-8CC3-4695-A571-A55963DB2962}"/>
    <hyperlink ref="S629" r:id="rId221" xr:uid="{AA2A79CB-D0FC-47B8-9218-E500DAD3F500}"/>
    <hyperlink ref="S633" r:id="rId222" xr:uid="{9C5183BC-C553-415F-8908-F52C51FF1305}"/>
    <hyperlink ref="S653" r:id="rId223" xr:uid="{E42EB1B7-82E0-47C9-A38B-6197576952AA}"/>
    <hyperlink ref="S654" r:id="rId224" xr:uid="{010DC127-6F41-4E23-A7F7-952502E6DFB0}"/>
    <hyperlink ref="S655" r:id="rId225" xr:uid="{41B0A3D6-FAFB-46E6-B8BA-549D8459500C}"/>
    <hyperlink ref="S656" r:id="rId226" xr:uid="{30B68457-D585-405F-A09D-E94006070EA5}"/>
    <hyperlink ref="S660" r:id="rId227" xr:uid="{AE900C77-7B7F-411A-B147-00789839AA4F}"/>
    <hyperlink ref="S666" r:id="rId228" xr:uid="{5D4CF9E1-B15D-4651-A439-81DE16D20920}"/>
    <hyperlink ref="S672" r:id="rId229" xr:uid="{994AF84A-8D09-4158-85AE-A7848F23DD97}"/>
    <hyperlink ref="S675" r:id="rId230" xr:uid="{2F501862-275D-4168-8FBA-73037987CA99}"/>
    <hyperlink ref="S678" r:id="rId231" xr:uid="{B597E5EF-4526-4741-BAFD-1B367B1652F5}"/>
    <hyperlink ref="S715" r:id="rId232" xr:uid="{BDDAB1A0-A2F3-47A0-92B0-279BB406A63D}"/>
    <hyperlink ref="S719" r:id="rId233" xr:uid="{97828780-67FC-4835-97D3-D89CD2D47ECC}"/>
    <hyperlink ref="S721" r:id="rId234" xr:uid="{9031E6FD-E5FC-44BA-B73B-DC783C7B5485}"/>
    <hyperlink ref="S725" r:id="rId235" xr:uid="{B6EC322C-D8C4-46DD-89FC-39715C1993D3}"/>
    <hyperlink ref="S727" r:id="rId236" xr:uid="{B937A4A4-A3D2-4938-9D3B-4F4FEE91C5EA}"/>
    <hyperlink ref="S730" r:id="rId237" xr:uid="{70AA8826-5107-4898-9868-B2E3D6FCD723}"/>
    <hyperlink ref="S825" r:id="rId238" xr:uid="{53000BA2-4E37-4188-8964-32D3CC6900C2}"/>
    <hyperlink ref="S826" r:id="rId239" xr:uid="{34E68CB9-13E8-4BD4-8972-EE30E55E7EE3}"/>
    <hyperlink ref="S828" r:id="rId240" xr:uid="{F470EC59-D38E-487D-9EFE-BFFC32EC1EF9}"/>
    <hyperlink ref="S830" r:id="rId241" xr:uid="{9D494BD4-9B7D-48FA-9C9C-88121885771C}"/>
    <hyperlink ref="S832" r:id="rId242" xr:uid="{40969965-B63E-4EFB-A36D-FC0449294647}"/>
    <hyperlink ref="S833" r:id="rId243" xr:uid="{6A4F998E-8B60-4782-BA28-86DBEADC50C3}"/>
    <hyperlink ref="S834" r:id="rId244" xr:uid="{556B93A4-BA00-46F8-9D9D-71ED1D12F3BC}"/>
    <hyperlink ref="S835" r:id="rId245" xr:uid="{5A196132-F02F-4563-94D8-9E47D3B54F66}"/>
    <hyperlink ref="S836" r:id="rId246" xr:uid="{8C0F7E27-DB52-4B45-992C-63370DA57F7A}"/>
    <hyperlink ref="S837" r:id="rId247" xr:uid="{FECB9AB7-BA8B-4513-B7E1-1C2772E96747}"/>
    <hyperlink ref="S838" r:id="rId248" xr:uid="{7B45D1FE-1799-4137-BED3-9AE17DEE5FDF}"/>
    <hyperlink ref="S840" r:id="rId249" xr:uid="{1822E98E-5F7C-408A-B8B4-CD22842DDFC4}"/>
    <hyperlink ref="S841" r:id="rId250" xr:uid="{58DE0989-7735-4B4A-B5F9-E0ECDCF0504B}"/>
    <hyperlink ref="S842" r:id="rId251" xr:uid="{6BC85547-BB54-45AF-8BA2-C3CEBFA796D7}"/>
    <hyperlink ref="S843" r:id="rId252" xr:uid="{8CFF3769-C362-4D54-9857-270EBD39C143}"/>
    <hyperlink ref="S844" r:id="rId253" xr:uid="{7822B82F-3ACB-4CF5-9494-00878D1A64E0}"/>
    <hyperlink ref="S845" r:id="rId254" xr:uid="{EF9A1710-EF6E-4212-BE7F-04AAA7D4CC92}"/>
    <hyperlink ref="S846" r:id="rId255" xr:uid="{69C07A04-D63E-4CDE-B077-5AFCDE8B2D55}"/>
    <hyperlink ref="S847" r:id="rId256" xr:uid="{358EFA51-C301-4D36-A2F1-F120A732F64C}"/>
    <hyperlink ref="S848" r:id="rId257" xr:uid="{D68BE816-E646-4AC8-A058-43D3CBDC28C9}"/>
    <hyperlink ref="S856" r:id="rId258" xr:uid="{E9504ACE-2FE9-4E39-9E7C-97F2ED29D029}"/>
    <hyperlink ref="S857" r:id="rId259" xr:uid="{11A1B2A6-3342-46D8-B936-CE5F9368CF89}"/>
    <hyperlink ref="S850" r:id="rId260" xr:uid="{9AC2543E-262E-4046-802C-AC839A0E1730}"/>
    <hyperlink ref="S851" r:id="rId261" xr:uid="{8A303599-5B73-4304-9F6D-35A914C28231}"/>
    <hyperlink ref="S852" r:id="rId262" xr:uid="{20DE7065-6E1A-4C3E-ABE4-58CB3E8F0CEA}"/>
    <hyperlink ref="S859" r:id="rId263" xr:uid="{9B33A6E3-AA39-43E9-9060-AC4181C97713}"/>
    <hyperlink ref="S861" r:id="rId264" xr:uid="{10DE5CF4-1BAD-4CA1-A2B2-E09CFD919B2A}"/>
    <hyperlink ref="S863" r:id="rId265" xr:uid="{F904DDD4-9255-4EE7-948A-821BDB7DEE56}"/>
    <hyperlink ref="S864" r:id="rId266" xr:uid="{4A1C1FBC-907E-43EA-9144-4DC88BCE0087}"/>
    <hyperlink ref="S865" r:id="rId267" xr:uid="{499CE13F-054A-4703-A7D5-2083D6318C07}"/>
    <hyperlink ref="S868" r:id="rId268" xr:uid="{D5892E65-88E3-445D-9839-5B477DA1BE1C}"/>
    <hyperlink ref="S872" r:id="rId269" xr:uid="{E83C4CB5-51CA-4948-84E7-0CFE83AF2797}"/>
    <hyperlink ref="S881" r:id="rId270" xr:uid="{220E2618-5BF1-489A-8700-D8ACD03250EB}"/>
    <hyperlink ref="S883" r:id="rId271" xr:uid="{553418AC-D5ED-4FAF-8240-26AB00FA14EC}"/>
    <hyperlink ref="S901" r:id="rId272" xr:uid="{DCBF6596-1440-49BC-AA89-D9F61825E643}"/>
    <hyperlink ref="S909" r:id="rId273" xr:uid="{2C0C6993-9E77-4CBB-BE5E-B0D099653955}"/>
    <hyperlink ref="S910" r:id="rId274" xr:uid="{8872537D-536C-461D-9668-7D098B1882C6}"/>
    <hyperlink ref="S912" r:id="rId275" xr:uid="{49BA68A5-1C50-455F-8386-B9C605D990F5}"/>
    <hyperlink ref="S940" r:id="rId276" xr:uid="{B1196557-3AB4-4A0B-B7FB-5F226F8E1B2A}"/>
    <hyperlink ref="S941" r:id="rId277" xr:uid="{F57F865F-3081-461A-848A-8EDD3F04A14B}"/>
    <hyperlink ref="S996" r:id="rId278" xr:uid="{46643001-B222-4DEA-A197-BD550C7CB750}"/>
    <hyperlink ref="S1002" r:id="rId279" xr:uid="{F64429FE-6CC8-44EB-A167-516B14E04085}"/>
    <hyperlink ref="S1011" r:id="rId280" xr:uid="{740C1B19-9B21-4172-A930-B703F31E8FD5}"/>
    <hyperlink ref="S1016" r:id="rId281" xr:uid="{D641A06B-47CB-4FDD-9F53-9027EFCA9EB6}"/>
    <hyperlink ref="S1017" r:id="rId282" xr:uid="{6B2A3877-7A1B-4002-8EC2-97EBF2EB8C38}"/>
    <hyperlink ref="S1020" r:id="rId283" xr:uid="{8C995CE5-682B-4E16-8462-63B5800C8283}"/>
    <hyperlink ref="S1023" r:id="rId284" xr:uid="{C2D36DEF-B6DD-496A-9DDB-BFF517563016}"/>
    <hyperlink ref="S1052" r:id="rId285" xr:uid="{640B5C42-0C62-4CF8-A6E7-99F010362416}"/>
    <hyperlink ref="S1056" r:id="rId286" xr:uid="{A844E0FC-0EA9-49D2-820B-210D33C03FC4}"/>
    <hyperlink ref="S1045" r:id="rId287" xr:uid="{12859AE9-903A-47E4-B6D9-84AC7894AE34}"/>
    <hyperlink ref="S1059" r:id="rId288" xr:uid="{663E387A-7977-46DC-824A-F088DC2B8D46}"/>
    <hyperlink ref="S1060" r:id="rId289" xr:uid="{31F1E57B-566E-4B05-9C04-91B4F18F65B2}"/>
    <hyperlink ref="S1069" r:id="rId290" xr:uid="{6B399F05-9DAD-4DA9-A626-D5E248D37EFB}"/>
    <hyperlink ref="S1082" r:id="rId291" display="../../../../../../../../:f:/g/personal/dgamoso_presidiotrust_gov/EkAz3t903pRAlzNhXybS_lwBAvx9wY3Llcv-zMVmIasjTw?email=james.n.hogue%40csun.edu&amp;e=RTF5Uh" xr:uid="{CEF20170-F2B5-4542-AB20-FEAED91E8660}"/>
    <hyperlink ref="S1085" r:id="rId292" display="../../../../../../../../:f:/g/personal/dgamoso_presidiotrust_gov/EklzW3QTUuRMgqCm7MydMx4B1S6LH5WpYqOphe0KoYTD0Q?e=5NDHcp" xr:uid="{3FE7AB3E-4463-4B1A-8F5C-88D09718375A}"/>
    <hyperlink ref="S1088" r:id="rId293" display="../../../../../../../../:f:/g/personal/dgamoso_presidiotrust_gov/Eq-rvrg9s7lPi33KBnUhf-4BqIRmkfmb6_29Sx3RRTJT9Q?e=0G37an" xr:uid="{69832E98-9210-4E10-B1FD-E2EA6FEC8C92}"/>
    <hyperlink ref="S1094" r:id="rId294" display="../../../../../../../../:f:/r/personal/dgamoso_presidiotrust_gov/Documents/Diony%27s Stuff/Graduate school/Presidio Ecological Horticulture Project/Photos/Voucher photos 2024/100_0904/04Sep2024pagoNHp1?csf=1&amp;web=1&amp;e=2tbQCX" xr:uid="{1B83C3CC-BF75-467F-B0F5-69C24DC9210A}"/>
    <hyperlink ref="S1096" r:id="rId295" display="../../../../../../../../:f:/r/personal/dgamoso_presidiotrust_gov/Documents/Diony%27s Stuff/Graduate school/Presidio Ecological Horticulture Project/Photos/Voucher photos 2024/100_0904/04Sep2024pagoNHp2?csf=1&amp;web=1&amp;e=PI810d" xr:uid="{1280AAF9-5A98-407A-88AB-0A52136764D6}"/>
    <hyperlink ref="S1100" r:id="rId296" display="../../../../../../../../:f:/r/personal/dgamoso_presidiotrust_gov/Documents/Diony%27s Stuff/Graduate school/Presidio Ecological Horticulture Project/Photos/Voucher photos 2024/100_0731/31Jul2024pagoNHp1?csf=1&amp;web=1&amp;e=OSrPhx" xr:uid="{A852C996-A648-4E41-ACC3-5C4158353AF9}"/>
    <hyperlink ref="S1101" r:id="rId297" display="../../../../../../../../:f:/r/personal/dgamoso_presidiotrust_gov/Documents/Diony%27s Stuff/Graduate school/Presidio Ecological Horticulture Project/Photos/Voucher photos 2024/100_0731/31Jul2024pagoNHp2?csf=1&amp;web=1&amp;e=HkSB3y" xr:uid="{AC60E145-4A74-41C9-BE6B-11E016C6AE6E}"/>
    <hyperlink ref="S1108" r:id="rId298" display="../../../../../../../../:f:/r/personal/dgamoso_presidiotrust_gov/Documents/Diony%27s Stuff/Graduate school/Presidio Ecological Horticulture Project/Photos/Voucher photos 2024/100_0605/05Jun2024poofNHp1?csf=1&amp;web=1&amp;e=fug735" xr:uid="{72547431-E94A-46ED-8979-A13FB254BF5F}"/>
    <hyperlink ref="S1109" r:id="rId299" display="../../../../../../../../:f:/r/personal/dgamoso_presidiotrust_gov/Documents/Diony%27s Stuff/Graduate school/Presidio Ecological Horticulture Project/Photos/Voucher photos 2024/100_0605/05Jun2024poofNHp2?csf=1&amp;web=1&amp;e=eoASNV" xr:uid="{1DC4F91D-FE38-475C-AC2D-85CE94DA4BF9}"/>
    <hyperlink ref="S1110" r:id="rId300" display="../../../../../../../../:f:/r/personal/dgamoso_presidiotrust_gov/Documents/Diony%27s Stuff/Graduate school/Presidio Ecological Horticulture Project/Photos/Voucher photos 2024/100_0605/05Jun2024poofNHp3?csf=1&amp;web=1&amp;e=OYOfm4" xr:uid="{21E5E51B-F9B7-48CA-A0E1-81772E3CCFC2}"/>
    <hyperlink ref="S1111" r:id="rId301" display="../../../../../../../../:f:/r/personal/dgamoso_presidiotrust_gov/Documents/Diony%27s Stuff/Graduate school/Presidio Ecological Horticulture Project/Photos/Voucher photos 2024/100_0605/05Jun2024poofNHp4?csf=1&amp;web=1&amp;e=um9m3v" xr:uid="{9272B50C-9CAD-4067-86DA-E183B65F5EF1}"/>
    <hyperlink ref="S1112" r:id="rId302" display="../../../../../../../../:f:/r/personal/dgamoso_presidiotrust_gov/Documents/Diony%27s Stuff/Graduate school/Presidio Ecological Horticulture Project/Photos/Voucher photos 2024/100_0605/05Jun2024poofNHp5?csf=1&amp;web=1&amp;e=UGbWN8" xr:uid="{7A94C086-5C1F-4BFD-A068-DB36E7AE1F62}"/>
    <hyperlink ref="S1117" r:id="rId303" display="../../../../../../../../:f:/r/personal/dgamoso_presidiotrust_gov/Documents/Diony%27s Stuff/Graduate school/Presidio Ecological Horticulture Project/Photos/Voucher photos 2024/100_0612/12Jun2024mpsuHp1?csf=1&amp;web=1&amp;e=miSdlp" xr:uid="{C59B33E3-90F3-4D09-AF40-403C0E4A502B}"/>
    <hyperlink ref="S1118" r:id="rId304" display="../../../../../../../../:f:/r/personal/dgamoso_presidiotrust_gov/Documents/Diony%27s Stuff/Graduate school/Presidio Ecological Horticulture Project/Photos/Voucher photos 2024/100_0612/12Jun2024mpsuHp2?csf=1&amp;web=1&amp;e=vm0IPY" xr:uid="{0E54C4A4-4AD5-4E9F-93D6-F661AFA2EEB1}"/>
    <hyperlink ref="S1119" r:id="rId305" display="../../../../../../../../:f:/r/personal/dgamoso_presidiotrust_gov/Documents/Diony%27s Stuff/Graduate school/Presidio Ecological Horticulture Project/Photos/Voucher photos 2024/100_0612/12Jun2024mpsuHp3?csf=1&amp;web=1&amp;e=csElKS" xr:uid="{5884401E-B2FF-4CD6-A28A-1527BC6C4949}"/>
    <hyperlink ref="S1122" r:id="rId306" display="../../../../../../../../:f:/r/personal/dgamoso_presidiotrust_gov/Documents/Diony%27s Stuff/Graduate school/Presidio Ecological Horticulture Project/Photos/Voucher photos 2024/100_0612/12Jun2024mpsuHp4?csf=1&amp;web=1&amp;e=26yL4Q" xr:uid="{96594328-D1A1-4A9D-9136-CEC6183F9A31}"/>
    <hyperlink ref="S1123" r:id="rId307" display="../../../../../../../../:f:/r/personal/dgamoso_presidiotrust_gov/Documents/Diony%27s Stuff/Graduate school/Presidio Ecological Horticulture Project/Photos/Voucher photos 2024/100_0612/12Jun2024mpsuHp5?csf=1&amp;web=1&amp;e=VxKKea" xr:uid="{2C47CFF3-563E-43B3-93C7-F85CBB7FAEAB}"/>
    <hyperlink ref="S1126" r:id="rId308" display="../../../../../../../../:f:/r/personal/dgamoso_presidiotrust_gov/Documents/Diony%27s Stuff/Graduate school/Presidio Ecological Horticulture Project/Photos/Voucher photos 2024/100_0610/10Jun2024mpsuCp1?csf=1&amp;web=1&amp;e=3z7eez" xr:uid="{902F534F-5FE5-4CF5-B42D-158F6654247D}"/>
  </hyperlinks>
  <pageMargins left="0.7" right="0.7" top="0.75" bottom="0.75" header="0.3" footer="0.3"/>
  <pageSetup orientation="portrait" r:id="rId3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EA27-6B11-469B-868E-DB5CEAB1CC1A}">
  <dimension ref="A16:C580"/>
  <sheetViews>
    <sheetView workbookViewId="0">
      <selection sqref="A1:XFD1"/>
    </sheetView>
  </sheetViews>
  <sheetFormatPr defaultRowHeight="14.45"/>
  <cols>
    <col min="3" max="3" width="9.140625" style="2"/>
    <col min="10" max="10" width="29.140625" bestFit="1" customWidth="1"/>
  </cols>
  <sheetData>
    <row r="16" s="7" customFormat="1"/>
    <row r="25" s="7" customFormat="1"/>
    <row r="338" s="7" customFormat="1"/>
    <row r="369" spans="1:2" s="7" customFormat="1"/>
    <row r="382" spans="1:2">
      <c r="A382" t="s">
        <v>253</v>
      </c>
      <c r="B382" s="1" t="str">
        <f t="shared" ref="B382:B387" si="0">CONCATENATE(C382,D382,E382)</f>
        <v/>
      </c>
    </row>
    <row r="383" spans="1:2">
      <c r="A383" t="s">
        <v>253</v>
      </c>
      <c r="B383" s="1" t="str">
        <f t="shared" si="0"/>
        <v/>
      </c>
    </row>
    <row r="384" spans="1:2">
      <c r="A384" t="s">
        <v>253</v>
      </c>
      <c r="B384" s="1" t="str">
        <f t="shared" si="0"/>
        <v/>
      </c>
    </row>
    <row r="385" spans="1:2">
      <c r="A385" t="s">
        <v>253</v>
      </c>
      <c r="B385" s="1" t="str">
        <f t="shared" si="0"/>
        <v/>
      </c>
    </row>
    <row r="386" spans="1:2">
      <c r="A386" t="s">
        <v>253</v>
      </c>
      <c r="B386" s="1" t="str">
        <f t="shared" si="0"/>
        <v/>
      </c>
    </row>
    <row r="387" spans="1:2">
      <c r="A387" t="s">
        <v>253</v>
      </c>
      <c r="B387" s="1" t="str">
        <f t="shared" si="0"/>
        <v/>
      </c>
    </row>
    <row r="388" spans="1:2">
      <c r="A388" t="s">
        <v>253</v>
      </c>
      <c r="B388" s="1" t="str">
        <f t="shared" ref="B388:B419" si="1">CONCATENATE(C388,D388,E388)</f>
        <v/>
      </c>
    </row>
    <row r="389" spans="1:2">
      <c r="A389" t="s">
        <v>253</v>
      </c>
      <c r="B389" s="1" t="str">
        <f t="shared" si="1"/>
        <v/>
      </c>
    </row>
    <row r="390" spans="1:2">
      <c r="A390" t="s">
        <v>253</v>
      </c>
      <c r="B390" s="1" t="str">
        <f t="shared" si="1"/>
        <v/>
      </c>
    </row>
    <row r="391" spans="1:2">
      <c r="A391" t="s">
        <v>253</v>
      </c>
      <c r="B391" s="1" t="str">
        <f t="shared" si="1"/>
        <v/>
      </c>
    </row>
    <row r="392" spans="1:2">
      <c r="A392" t="s">
        <v>253</v>
      </c>
      <c r="B392" s="1" t="str">
        <f t="shared" si="1"/>
        <v/>
      </c>
    </row>
    <row r="393" spans="1:2">
      <c r="A393" t="s">
        <v>253</v>
      </c>
      <c r="B393" s="1" t="str">
        <f t="shared" si="1"/>
        <v/>
      </c>
    </row>
    <row r="394" spans="1:2">
      <c r="A394" t="s">
        <v>253</v>
      </c>
      <c r="B394" s="1" t="str">
        <f t="shared" si="1"/>
        <v/>
      </c>
    </row>
    <row r="395" spans="1:2">
      <c r="A395" t="s">
        <v>253</v>
      </c>
      <c r="B395" s="1" t="str">
        <f t="shared" si="1"/>
        <v/>
      </c>
    </row>
    <row r="396" spans="1:2">
      <c r="A396" t="s">
        <v>253</v>
      </c>
      <c r="B396" s="1" t="str">
        <f t="shared" si="1"/>
        <v/>
      </c>
    </row>
    <row r="397" spans="1:2">
      <c r="A397" t="s">
        <v>253</v>
      </c>
      <c r="B397" s="1" t="str">
        <f t="shared" si="1"/>
        <v/>
      </c>
    </row>
    <row r="398" spans="1:2">
      <c r="A398" t="s">
        <v>253</v>
      </c>
      <c r="B398" s="1" t="str">
        <f t="shared" si="1"/>
        <v/>
      </c>
    </row>
    <row r="399" spans="1:2">
      <c r="A399" t="s">
        <v>253</v>
      </c>
      <c r="B399" s="1" t="str">
        <f t="shared" si="1"/>
        <v/>
      </c>
    </row>
    <row r="400" spans="1:2">
      <c r="A400" t="s">
        <v>253</v>
      </c>
      <c r="B400" s="1" t="str">
        <f t="shared" si="1"/>
        <v/>
      </c>
    </row>
    <row r="401" spans="1:2">
      <c r="A401" t="s">
        <v>253</v>
      </c>
      <c r="B401" s="1" t="str">
        <f t="shared" si="1"/>
        <v/>
      </c>
    </row>
    <row r="402" spans="1:2">
      <c r="A402" t="s">
        <v>253</v>
      </c>
      <c r="B402" s="1" t="str">
        <f t="shared" si="1"/>
        <v/>
      </c>
    </row>
    <row r="403" spans="1:2">
      <c r="A403" t="s">
        <v>253</v>
      </c>
      <c r="B403" s="1" t="str">
        <f t="shared" si="1"/>
        <v/>
      </c>
    </row>
    <row r="404" spans="1:2">
      <c r="A404" t="s">
        <v>253</v>
      </c>
      <c r="B404" s="1" t="str">
        <f t="shared" si="1"/>
        <v/>
      </c>
    </row>
    <row r="405" spans="1:2">
      <c r="A405" t="s">
        <v>253</v>
      </c>
      <c r="B405" s="1" t="str">
        <f t="shared" si="1"/>
        <v/>
      </c>
    </row>
    <row r="406" spans="1:2">
      <c r="A406" t="s">
        <v>253</v>
      </c>
      <c r="B406" s="1" t="str">
        <f t="shared" si="1"/>
        <v/>
      </c>
    </row>
    <row r="407" spans="1:2">
      <c r="A407" t="s">
        <v>253</v>
      </c>
      <c r="B407" s="1" t="str">
        <f t="shared" si="1"/>
        <v/>
      </c>
    </row>
    <row r="408" spans="1:2">
      <c r="A408" t="s">
        <v>253</v>
      </c>
      <c r="B408" s="1" t="str">
        <f t="shared" si="1"/>
        <v/>
      </c>
    </row>
    <row r="409" spans="1:2">
      <c r="A409" t="s">
        <v>253</v>
      </c>
      <c r="B409" s="1" t="str">
        <f t="shared" si="1"/>
        <v/>
      </c>
    </row>
    <row r="410" spans="1:2">
      <c r="A410" t="s">
        <v>253</v>
      </c>
      <c r="B410" s="1" t="str">
        <f t="shared" si="1"/>
        <v/>
      </c>
    </row>
    <row r="411" spans="1:2">
      <c r="A411" t="s">
        <v>253</v>
      </c>
      <c r="B411" s="1" t="str">
        <f t="shared" si="1"/>
        <v/>
      </c>
    </row>
    <row r="412" spans="1:2">
      <c r="A412" t="s">
        <v>253</v>
      </c>
      <c r="B412" s="1" t="str">
        <f t="shared" si="1"/>
        <v/>
      </c>
    </row>
    <row r="413" spans="1:2">
      <c r="A413" t="s">
        <v>253</v>
      </c>
      <c r="B413" s="1" t="str">
        <f t="shared" si="1"/>
        <v/>
      </c>
    </row>
    <row r="414" spans="1:2">
      <c r="A414" t="s">
        <v>253</v>
      </c>
      <c r="B414" s="1" t="str">
        <f t="shared" si="1"/>
        <v/>
      </c>
    </row>
    <row r="415" spans="1:2">
      <c r="A415" t="s">
        <v>253</v>
      </c>
      <c r="B415" s="1" t="str">
        <f t="shared" si="1"/>
        <v/>
      </c>
    </row>
    <row r="416" spans="1:2">
      <c r="A416" t="s">
        <v>253</v>
      </c>
      <c r="B416" s="1" t="str">
        <f t="shared" si="1"/>
        <v/>
      </c>
    </row>
    <row r="417" spans="1:2">
      <c r="A417" t="s">
        <v>253</v>
      </c>
      <c r="B417" s="1" t="str">
        <f t="shared" si="1"/>
        <v/>
      </c>
    </row>
    <row r="418" spans="1:2">
      <c r="A418" t="s">
        <v>253</v>
      </c>
      <c r="B418" s="1" t="str">
        <f t="shared" si="1"/>
        <v/>
      </c>
    </row>
    <row r="419" spans="1:2">
      <c r="A419" t="s">
        <v>253</v>
      </c>
      <c r="B419" s="1" t="str">
        <f t="shared" si="1"/>
        <v/>
      </c>
    </row>
    <row r="420" spans="1:2">
      <c r="A420" t="s">
        <v>253</v>
      </c>
      <c r="B420" s="1" t="str">
        <f t="shared" ref="B420:B451" si="2">CONCATENATE(C420,D420,E420)</f>
        <v/>
      </c>
    </row>
    <row r="421" spans="1:2">
      <c r="A421" t="s">
        <v>253</v>
      </c>
      <c r="B421" s="1" t="str">
        <f t="shared" si="2"/>
        <v/>
      </c>
    </row>
    <row r="422" spans="1:2">
      <c r="A422" t="s">
        <v>253</v>
      </c>
      <c r="B422" s="1" t="str">
        <f t="shared" si="2"/>
        <v/>
      </c>
    </row>
    <row r="423" spans="1:2">
      <c r="A423" t="s">
        <v>253</v>
      </c>
      <c r="B423" s="1" t="str">
        <f t="shared" si="2"/>
        <v/>
      </c>
    </row>
    <row r="424" spans="1:2">
      <c r="A424" t="s">
        <v>253</v>
      </c>
      <c r="B424" s="1" t="str">
        <f t="shared" si="2"/>
        <v/>
      </c>
    </row>
    <row r="425" spans="1:2">
      <c r="A425" t="s">
        <v>253</v>
      </c>
      <c r="B425" s="1" t="str">
        <f t="shared" si="2"/>
        <v/>
      </c>
    </row>
    <row r="426" spans="1:2">
      <c r="A426" t="s">
        <v>253</v>
      </c>
      <c r="B426" s="1" t="str">
        <f t="shared" si="2"/>
        <v/>
      </c>
    </row>
    <row r="427" spans="1:2">
      <c r="A427" t="s">
        <v>253</v>
      </c>
      <c r="B427" s="1" t="str">
        <f t="shared" si="2"/>
        <v/>
      </c>
    </row>
    <row r="428" spans="1:2">
      <c r="A428" t="s">
        <v>253</v>
      </c>
      <c r="B428" s="1" t="str">
        <f t="shared" si="2"/>
        <v/>
      </c>
    </row>
    <row r="429" spans="1:2">
      <c r="B429" s="1" t="str">
        <f t="shared" si="2"/>
        <v/>
      </c>
    </row>
    <row r="430" spans="1:2">
      <c r="B430" s="1" t="str">
        <f t="shared" si="2"/>
        <v/>
      </c>
    </row>
    <row r="431" spans="1:2">
      <c r="B431" s="1" t="str">
        <f t="shared" si="2"/>
        <v/>
      </c>
    </row>
    <row r="432" spans="1:2">
      <c r="B432" s="1" t="str">
        <f t="shared" si="2"/>
        <v/>
      </c>
    </row>
    <row r="433" spans="2:2">
      <c r="B433" s="1" t="str">
        <f t="shared" si="2"/>
        <v/>
      </c>
    </row>
    <row r="434" spans="2:2">
      <c r="B434" s="1" t="str">
        <f t="shared" si="2"/>
        <v/>
      </c>
    </row>
    <row r="435" spans="2:2">
      <c r="B435" s="1" t="str">
        <f t="shared" si="2"/>
        <v/>
      </c>
    </row>
    <row r="436" spans="2:2">
      <c r="B436" s="1" t="str">
        <f t="shared" si="2"/>
        <v/>
      </c>
    </row>
    <row r="437" spans="2:2">
      <c r="B437" s="1" t="str">
        <f t="shared" si="2"/>
        <v/>
      </c>
    </row>
    <row r="438" spans="2:2">
      <c r="B438" s="1" t="str">
        <f t="shared" si="2"/>
        <v/>
      </c>
    </row>
    <row r="439" spans="2:2">
      <c r="B439" s="1" t="str">
        <f t="shared" si="2"/>
        <v/>
      </c>
    </row>
    <row r="440" spans="2:2">
      <c r="B440" s="1" t="str">
        <f t="shared" si="2"/>
        <v/>
      </c>
    </row>
    <row r="441" spans="2:2">
      <c r="B441" s="1" t="str">
        <f t="shared" si="2"/>
        <v/>
      </c>
    </row>
    <row r="442" spans="2:2">
      <c r="B442" s="1" t="str">
        <f t="shared" si="2"/>
        <v/>
      </c>
    </row>
    <row r="443" spans="2:2">
      <c r="B443" s="1" t="str">
        <f t="shared" si="2"/>
        <v/>
      </c>
    </row>
    <row r="444" spans="2:2">
      <c r="B444" s="1" t="str">
        <f t="shared" si="2"/>
        <v/>
      </c>
    </row>
    <row r="445" spans="2:2">
      <c r="B445" s="1" t="str">
        <f t="shared" si="2"/>
        <v/>
      </c>
    </row>
    <row r="446" spans="2:2">
      <c r="B446" s="1" t="str">
        <f t="shared" si="2"/>
        <v/>
      </c>
    </row>
    <row r="447" spans="2:2">
      <c r="B447" s="1" t="str">
        <f t="shared" si="2"/>
        <v/>
      </c>
    </row>
    <row r="448" spans="2:2">
      <c r="B448" s="1" t="str">
        <f t="shared" si="2"/>
        <v/>
      </c>
    </row>
    <row r="449" spans="2:2">
      <c r="B449" s="1" t="str">
        <f t="shared" si="2"/>
        <v/>
      </c>
    </row>
    <row r="450" spans="2:2">
      <c r="B450" s="1" t="str">
        <f t="shared" si="2"/>
        <v/>
      </c>
    </row>
    <row r="451" spans="2:2">
      <c r="B451" s="1" t="str">
        <f t="shared" si="2"/>
        <v/>
      </c>
    </row>
    <row r="452" spans="2:2">
      <c r="B452" s="1" t="str">
        <f t="shared" ref="B452:B483" si="3">CONCATENATE(C452,D452,E452)</f>
        <v/>
      </c>
    </row>
    <row r="453" spans="2:2">
      <c r="B453" s="1" t="str">
        <f t="shared" si="3"/>
        <v/>
      </c>
    </row>
    <row r="454" spans="2:2">
      <c r="B454" s="1" t="str">
        <f t="shared" si="3"/>
        <v/>
      </c>
    </row>
    <row r="455" spans="2:2">
      <c r="B455" s="1" t="str">
        <f t="shared" si="3"/>
        <v/>
      </c>
    </row>
    <row r="456" spans="2:2">
      <c r="B456" s="1" t="str">
        <f t="shared" si="3"/>
        <v/>
      </c>
    </row>
    <row r="457" spans="2:2">
      <c r="B457" s="1" t="str">
        <f t="shared" si="3"/>
        <v/>
      </c>
    </row>
    <row r="458" spans="2:2">
      <c r="B458" s="1" t="str">
        <f t="shared" si="3"/>
        <v/>
      </c>
    </row>
    <row r="459" spans="2:2">
      <c r="B459" s="1" t="str">
        <f t="shared" si="3"/>
        <v/>
      </c>
    </row>
    <row r="460" spans="2:2">
      <c r="B460" s="1" t="str">
        <f t="shared" si="3"/>
        <v/>
      </c>
    </row>
    <row r="461" spans="2:2">
      <c r="B461" s="1" t="str">
        <f t="shared" si="3"/>
        <v/>
      </c>
    </row>
    <row r="462" spans="2:2">
      <c r="B462" s="1" t="str">
        <f t="shared" si="3"/>
        <v/>
      </c>
    </row>
    <row r="463" spans="2:2">
      <c r="B463" s="1" t="str">
        <f t="shared" si="3"/>
        <v/>
      </c>
    </row>
    <row r="464" spans="2:2">
      <c r="B464" s="1" t="str">
        <f t="shared" si="3"/>
        <v/>
      </c>
    </row>
    <row r="465" spans="2:2">
      <c r="B465" s="1" t="str">
        <f t="shared" si="3"/>
        <v/>
      </c>
    </row>
    <row r="466" spans="2:2">
      <c r="B466" s="1" t="str">
        <f t="shared" si="3"/>
        <v/>
      </c>
    </row>
    <row r="467" spans="2:2">
      <c r="B467" s="1" t="str">
        <f t="shared" si="3"/>
        <v/>
      </c>
    </row>
    <row r="468" spans="2:2">
      <c r="B468" s="1" t="str">
        <f t="shared" si="3"/>
        <v/>
      </c>
    </row>
    <row r="469" spans="2:2">
      <c r="B469" s="1" t="str">
        <f t="shared" si="3"/>
        <v/>
      </c>
    </row>
    <row r="470" spans="2:2">
      <c r="B470" s="1" t="str">
        <f t="shared" si="3"/>
        <v/>
      </c>
    </row>
    <row r="471" spans="2:2">
      <c r="B471" s="1" t="str">
        <f t="shared" si="3"/>
        <v/>
      </c>
    </row>
    <row r="472" spans="2:2">
      <c r="B472" s="1" t="str">
        <f t="shared" si="3"/>
        <v/>
      </c>
    </row>
    <row r="473" spans="2:2">
      <c r="B473" s="1" t="str">
        <f t="shared" si="3"/>
        <v/>
      </c>
    </row>
    <row r="474" spans="2:2">
      <c r="B474" s="1" t="str">
        <f t="shared" si="3"/>
        <v/>
      </c>
    </row>
    <row r="475" spans="2:2">
      <c r="B475" s="1" t="str">
        <f t="shared" si="3"/>
        <v/>
      </c>
    </row>
    <row r="476" spans="2:2">
      <c r="B476" s="1" t="str">
        <f t="shared" si="3"/>
        <v/>
      </c>
    </row>
    <row r="477" spans="2:2">
      <c r="B477" s="1" t="str">
        <f t="shared" si="3"/>
        <v/>
      </c>
    </row>
    <row r="478" spans="2:2">
      <c r="B478" s="1" t="str">
        <f t="shared" si="3"/>
        <v/>
      </c>
    </row>
    <row r="479" spans="2:2">
      <c r="B479" s="1" t="str">
        <f t="shared" si="3"/>
        <v/>
      </c>
    </row>
    <row r="480" spans="2:2">
      <c r="B480" s="1" t="str">
        <f t="shared" si="3"/>
        <v/>
      </c>
    </row>
    <row r="481" spans="2:2">
      <c r="B481" s="1" t="str">
        <f t="shared" si="3"/>
        <v/>
      </c>
    </row>
    <row r="482" spans="2:2">
      <c r="B482" s="1" t="str">
        <f t="shared" si="3"/>
        <v/>
      </c>
    </row>
    <row r="483" spans="2:2">
      <c r="B483" s="1" t="str">
        <f t="shared" si="3"/>
        <v/>
      </c>
    </row>
    <row r="484" spans="2:2">
      <c r="B484" s="1" t="str">
        <f t="shared" ref="B484:B515" si="4">CONCATENATE(C484,D484,E484)</f>
        <v/>
      </c>
    </row>
    <row r="485" spans="2:2">
      <c r="B485" s="1" t="str">
        <f t="shared" si="4"/>
        <v/>
      </c>
    </row>
    <row r="486" spans="2:2">
      <c r="B486" s="1" t="str">
        <f t="shared" si="4"/>
        <v/>
      </c>
    </row>
    <row r="487" spans="2:2">
      <c r="B487" s="1" t="str">
        <f t="shared" si="4"/>
        <v/>
      </c>
    </row>
    <row r="488" spans="2:2">
      <c r="B488" s="1" t="str">
        <f t="shared" si="4"/>
        <v/>
      </c>
    </row>
    <row r="489" spans="2:2">
      <c r="B489" s="1" t="str">
        <f t="shared" si="4"/>
        <v/>
      </c>
    </row>
    <row r="490" spans="2:2">
      <c r="B490" s="1" t="str">
        <f t="shared" si="4"/>
        <v/>
      </c>
    </row>
    <row r="491" spans="2:2">
      <c r="B491" s="1" t="str">
        <f t="shared" si="4"/>
        <v/>
      </c>
    </row>
    <row r="492" spans="2:2">
      <c r="B492" s="1" t="str">
        <f t="shared" si="4"/>
        <v/>
      </c>
    </row>
    <row r="493" spans="2:2">
      <c r="B493" s="1" t="str">
        <f t="shared" si="4"/>
        <v/>
      </c>
    </row>
    <row r="494" spans="2:2">
      <c r="B494" s="1" t="str">
        <f t="shared" si="4"/>
        <v/>
      </c>
    </row>
    <row r="495" spans="2:2">
      <c r="B495" s="1" t="str">
        <f t="shared" si="4"/>
        <v/>
      </c>
    </row>
    <row r="496" spans="2:2">
      <c r="B496" s="1" t="str">
        <f t="shared" si="4"/>
        <v/>
      </c>
    </row>
    <row r="497" spans="2:2">
      <c r="B497" s="1" t="str">
        <f t="shared" si="4"/>
        <v/>
      </c>
    </row>
    <row r="498" spans="2:2">
      <c r="B498" s="1" t="str">
        <f t="shared" si="4"/>
        <v/>
      </c>
    </row>
    <row r="499" spans="2:2">
      <c r="B499" s="1" t="str">
        <f t="shared" si="4"/>
        <v/>
      </c>
    </row>
    <row r="500" spans="2:2">
      <c r="B500" s="1" t="str">
        <f t="shared" si="4"/>
        <v/>
      </c>
    </row>
    <row r="501" spans="2:2">
      <c r="B501" s="1" t="str">
        <f t="shared" si="4"/>
        <v/>
      </c>
    </row>
    <row r="502" spans="2:2">
      <c r="B502" s="1" t="str">
        <f t="shared" si="4"/>
        <v/>
      </c>
    </row>
    <row r="503" spans="2:2">
      <c r="B503" s="1" t="str">
        <f t="shared" si="4"/>
        <v/>
      </c>
    </row>
    <row r="504" spans="2:2">
      <c r="B504" s="1" t="str">
        <f t="shared" si="4"/>
        <v/>
      </c>
    </row>
    <row r="505" spans="2:2">
      <c r="B505" s="1" t="str">
        <f t="shared" si="4"/>
        <v/>
      </c>
    </row>
    <row r="506" spans="2:2">
      <c r="B506" s="1" t="str">
        <f t="shared" si="4"/>
        <v/>
      </c>
    </row>
    <row r="507" spans="2:2">
      <c r="B507" s="1" t="str">
        <f t="shared" si="4"/>
        <v/>
      </c>
    </row>
    <row r="508" spans="2:2">
      <c r="B508" s="1" t="str">
        <f t="shared" si="4"/>
        <v/>
      </c>
    </row>
    <row r="509" spans="2:2">
      <c r="B509" s="1" t="str">
        <f t="shared" si="4"/>
        <v/>
      </c>
    </row>
    <row r="510" spans="2:2">
      <c r="B510" s="1" t="str">
        <f t="shared" si="4"/>
        <v/>
      </c>
    </row>
    <row r="511" spans="2:2">
      <c r="B511" s="1" t="str">
        <f t="shared" si="4"/>
        <v/>
      </c>
    </row>
    <row r="512" spans="2:2">
      <c r="B512" s="1" t="str">
        <f t="shared" si="4"/>
        <v/>
      </c>
    </row>
    <row r="513" spans="2:2">
      <c r="B513" s="1" t="str">
        <f t="shared" si="4"/>
        <v/>
      </c>
    </row>
    <row r="514" spans="2:2">
      <c r="B514" s="1" t="str">
        <f t="shared" si="4"/>
        <v/>
      </c>
    </row>
    <row r="515" spans="2:2">
      <c r="B515" s="1" t="str">
        <f t="shared" si="4"/>
        <v/>
      </c>
    </row>
    <row r="516" spans="2:2">
      <c r="B516" s="1" t="str">
        <f t="shared" ref="B516:B547" si="5">CONCATENATE(C516,D516,E516)</f>
        <v/>
      </c>
    </row>
    <row r="517" spans="2:2">
      <c r="B517" s="1" t="str">
        <f t="shared" si="5"/>
        <v/>
      </c>
    </row>
    <row r="518" spans="2:2">
      <c r="B518" s="1" t="str">
        <f t="shared" si="5"/>
        <v/>
      </c>
    </row>
    <row r="519" spans="2:2">
      <c r="B519" s="1" t="str">
        <f t="shared" si="5"/>
        <v/>
      </c>
    </row>
    <row r="520" spans="2:2">
      <c r="B520" s="1" t="str">
        <f t="shared" si="5"/>
        <v/>
      </c>
    </row>
    <row r="521" spans="2:2">
      <c r="B521" s="1" t="str">
        <f t="shared" si="5"/>
        <v/>
      </c>
    </row>
    <row r="522" spans="2:2">
      <c r="B522" s="1" t="str">
        <f t="shared" si="5"/>
        <v/>
      </c>
    </row>
    <row r="523" spans="2:2">
      <c r="B523" s="1" t="str">
        <f t="shared" si="5"/>
        <v/>
      </c>
    </row>
    <row r="524" spans="2:2">
      <c r="B524" s="1" t="str">
        <f t="shared" si="5"/>
        <v/>
      </c>
    </row>
    <row r="525" spans="2:2">
      <c r="B525" s="1" t="str">
        <f t="shared" si="5"/>
        <v/>
      </c>
    </row>
    <row r="526" spans="2:2">
      <c r="B526" s="1" t="str">
        <f t="shared" si="5"/>
        <v/>
      </c>
    </row>
    <row r="527" spans="2:2">
      <c r="B527" s="1" t="str">
        <f t="shared" si="5"/>
        <v/>
      </c>
    </row>
    <row r="528" spans="2:2">
      <c r="B528" s="1" t="str">
        <f t="shared" si="5"/>
        <v/>
      </c>
    </row>
    <row r="529" spans="2:2">
      <c r="B529" s="1" t="str">
        <f t="shared" si="5"/>
        <v/>
      </c>
    </row>
    <row r="530" spans="2:2">
      <c r="B530" s="1" t="str">
        <f t="shared" si="5"/>
        <v/>
      </c>
    </row>
    <row r="531" spans="2:2">
      <c r="B531" s="1" t="str">
        <f t="shared" si="5"/>
        <v/>
      </c>
    </row>
    <row r="532" spans="2:2">
      <c r="B532" s="1" t="str">
        <f t="shared" si="5"/>
        <v/>
      </c>
    </row>
    <row r="533" spans="2:2">
      <c r="B533" s="1" t="str">
        <f t="shared" si="5"/>
        <v/>
      </c>
    </row>
    <row r="534" spans="2:2">
      <c r="B534" s="1" t="str">
        <f t="shared" si="5"/>
        <v/>
      </c>
    </row>
    <row r="535" spans="2:2">
      <c r="B535" s="1" t="str">
        <f t="shared" si="5"/>
        <v/>
      </c>
    </row>
    <row r="536" spans="2:2">
      <c r="B536" s="1" t="str">
        <f t="shared" si="5"/>
        <v/>
      </c>
    </row>
    <row r="537" spans="2:2">
      <c r="B537" s="1" t="str">
        <f t="shared" si="5"/>
        <v/>
      </c>
    </row>
    <row r="538" spans="2:2">
      <c r="B538" s="1" t="str">
        <f t="shared" si="5"/>
        <v/>
      </c>
    </row>
    <row r="539" spans="2:2">
      <c r="B539" s="1" t="str">
        <f t="shared" si="5"/>
        <v/>
      </c>
    </row>
    <row r="540" spans="2:2">
      <c r="B540" s="1" t="str">
        <f t="shared" si="5"/>
        <v/>
      </c>
    </row>
    <row r="541" spans="2:2">
      <c r="B541" s="1" t="str">
        <f t="shared" si="5"/>
        <v/>
      </c>
    </row>
    <row r="542" spans="2:2">
      <c r="B542" s="1" t="str">
        <f t="shared" si="5"/>
        <v/>
      </c>
    </row>
    <row r="543" spans="2:2">
      <c r="B543" s="1" t="str">
        <f t="shared" si="5"/>
        <v/>
      </c>
    </row>
    <row r="544" spans="2:2">
      <c r="B544" s="1" t="str">
        <f t="shared" si="5"/>
        <v/>
      </c>
    </row>
    <row r="545" spans="2:2">
      <c r="B545" s="1" t="str">
        <f t="shared" si="5"/>
        <v/>
      </c>
    </row>
    <row r="546" spans="2:2">
      <c r="B546" s="1" t="str">
        <f t="shared" si="5"/>
        <v/>
      </c>
    </row>
    <row r="547" spans="2:2">
      <c r="B547" s="1" t="str">
        <f t="shared" si="5"/>
        <v/>
      </c>
    </row>
    <row r="548" spans="2:2">
      <c r="B548" s="1" t="str">
        <f t="shared" ref="B548:B579" si="6">CONCATENATE(C548,D548,E548)</f>
        <v/>
      </c>
    </row>
    <row r="549" spans="2:2">
      <c r="B549" s="1" t="str">
        <f t="shared" si="6"/>
        <v/>
      </c>
    </row>
    <row r="550" spans="2:2">
      <c r="B550" s="1" t="str">
        <f t="shared" si="6"/>
        <v/>
      </c>
    </row>
    <row r="551" spans="2:2">
      <c r="B551" s="1" t="str">
        <f t="shared" si="6"/>
        <v/>
      </c>
    </row>
    <row r="552" spans="2:2">
      <c r="B552" s="1" t="str">
        <f t="shared" si="6"/>
        <v/>
      </c>
    </row>
    <row r="553" spans="2:2">
      <c r="B553" s="1" t="str">
        <f t="shared" si="6"/>
        <v/>
      </c>
    </row>
    <row r="554" spans="2:2">
      <c r="B554" s="1" t="str">
        <f t="shared" si="6"/>
        <v/>
      </c>
    </row>
    <row r="555" spans="2:2">
      <c r="B555" s="1" t="str">
        <f t="shared" si="6"/>
        <v/>
      </c>
    </row>
    <row r="556" spans="2:2">
      <c r="B556" s="1" t="str">
        <f t="shared" si="6"/>
        <v/>
      </c>
    </row>
    <row r="557" spans="2:2">
      <c r="B557" s="1" t="str">
        <f t="shared" si="6"/>
        <v/>
      </c>
    </row>
    <row r="558" spans="2:2">
      <c r="B558" s="1" t="str">
        <f t="shared" si="6"/>
        <v/>
      </c>
    </row>
    <row r="559" spans="2:2">
      <c r="B559" s="1" t="str">
        <f t="shared" si="6"/>
        <v/>
      </c>
    </row>
    <row r="560" spans="2:2">
      <c r="B560" s="1" t="str">
        <f t="shared" si="6"/>
        <v/>
      </c>
    </row>
    <row r="561" spans="2:2">
      <c r="B561" s="1" t="str">
        <f t="shared" si="6"/>
        <v/>
      </c>
    </row>
    <row r="562" spans="2:2">
      <c r="B562" s="1" t="str">
        <f t="shared" si="6"/>
        <v/>
      </c>
    </row>
    <row r="563" spans="2:2">
      <c r="B563" s="1" t="str">
        <f t="shared" si="6"/>
        <v/>
      </c>
    </row>
    <row r="564" spans="2:2">
      <c r="B564" s="1" t="str">
        <f t="shared" si="6"/>
        <v/>
      </c>
    </row>
    <row r="565" spans="2:2">
      <c r="B565" s="1" t="str">
        <f t="shared" si="6"/>
        <v/>
      </c>
    </row>
    <row r="566" spans="2:2">
      <c r="B566" s="1" t="str">
        <f t="shared" si="6"/>
        <v/>
      </c>
    </row>
    <row r="567" spans="2:2">
      <c r="B567" s="1" t="str">
        <f t="shared" si="6"/>
        <v/>
      </c>
    </row>
    <row r="568" spans="2:2">
      <c r="B568" s="1" t="str">
        <f t="shared" si="6"/>
        <v/>
      </c>
    </row>
    <row r="569" spans="2:2">
      <c r="B569" s="1" t="str">
        <f t="shared" si="6"/>
        <v/>
      </c>
    </row>
    <row r="570" spans="2:2">
      <c r="B570" s="1" t="str">
        <f t="shared" si="6"/>
        <v/>
      </c>
    </row>
    <row r="571" spans="2:2">
      <c r="B571" s="1" t="str">
        <f t="shared" si="6"/>
        <v/>
      </c>
    </row>
    <row r="572" spans="2:2">
      <c r="B572" s="1" t="str">
        <f t="shared" si="6"/>
        <v/>
      </c>
    </row>
    <row r="573" spans="2:2">
      <c r="B573" s="1" t="str">
        <f t="shared" si="6"/>
        <v/>
      </c>
    </row>
    <row r="574" spans="2:2">
      <c r="B574" s="1" t="str">
        <f t="shared" si="6"/>
        <v/>
      </c>
    </row>
    <row r="575" spans="2:2">
      <c r="B575" s="1" t="str">
        <f t="shared" si="6"/>
        <v/>
      </c>
    </row>
    <row r="576" spans="2:2">
      <c r="B576" s="1" t="str">
        <f t="shared" si="6"/>
        <v/>
      </c>
    </row>
    <row r="577" spans="2:2">
      <c r="B577" s="1" t="str">
        <f t="shared" si="6"/>
        <v/>
      </c>
    </row>
    <row r="578" spans="2:2">
      <c r="B578" s="1" t="str">
        <f t="shared" si="6"/>
        <v/>
      </c>
    </row>
    <row r="579" spans="2:2">
      <c r="B579" s="1" t="str">
        <f t="shared" si="6"/>
        <v/>
      </c>
    </row>
    <row r="580" spans="2:2">
      <c r="B580" s="1" t="str">
        <f t="shared" ref="B580" si="7">CONCATENATE(C580,D580,E580)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Gamoso, Dionisio</dc:creator>
  <cp:keywords/>
  <dc:description/>
  <cp:lastModifiedBy/>
  <cp:revision/>
  <dcterms:created xsi:type="dcterms:W3CDTF">2024-12-31T04:53:44Z</dcterms:created>
  <dcterms:modified xsi:type="dcterms:W3CDTF">2025-04-30T20:37:37Z</dcterms:modified>
  <cp:category/>
  <cp:contentStatus/>
</cp:coreProperties>
</file>