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filterPrivacy="1" codeName="ThisWorkbook"/>
  <xr:revisionPtr revIDLastSave="0" documentId="13_ncr:1_{3A2453B3-7665-4772-8788-BFBAEC3382B6}" xr6:coauthVersionLast="43" xr6:coauthVersionMax="43" xr10:uidLastSave="{00000000-0000-0000-0000-000000000000}"/>
  <bookViews>
    <workbookView xWindow="-108" yWindow="-108" windowWidth="23256" windowHeight="12576" activeTab="3" xr2:uid="{00000000-000D-0000-FFFF-FFFF00000000}"/>
  </bookViews>
  <sheets>
    <sheet name="Cover" sheetId="13" r:id="rId1"/>
    <sheet name="Histories" sheetId="14" r:id="rId2"/>
    <sheet name="References" sheetId="15" r:id="rId3"/>
    <sheet name="ProjectSchedule" sheetId="11" r:id="rId4"/>
  </sheets>
  <definedNames>
    <definedName name="Display_Week">ProjectSchedule!$F$4</definedName>
    <definedName name="_xlnm.Print_Titles" localSheetId="3">ProjectSchedule!$4:$6</definedName>
    <definedName name="Project_Start">ProjectSchedule!$F$3</definedName>
    <definedName name="task_end" localSheetId="3">ProjectSchedule!$G1</definedName>
    <definedName name="task_progress" localSheetId="3">ProjectSchedule!$D1</definedName>
    <definedName name="task_start" localSheetId="3">ProjectSchedule!$F1</definedName>
    <definedName name="today" localSheetId="3">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29" i="11" l="1"/>
  <c r="F229" i="11"/>
  <c r="G228" i="11"/>
  <c r="F228" i="11"/>
  <c r="G227" i="11"/>
  <c r="F227" i="11"/>
  <c r="G226" i="11"/>
  <c r="F226" i="11"/>
  <c r="G225" i="11"/>
  <c r="F225" i="11"/>
  <c r="G224" i="11"/>
  <c r="F224" i="11"/>
  <c r="G223" i="11"/>
  <c r="F223" i="11"/>
  <c r="G222" i="11"/>
  <c r="G221" i="11"/>
  <c r="F221" i="11"/>
  <c r="I50" i="11" l="1"/>
  <c r="I39" i="11"/>
  <c r="I28" i="11"/>
  <c r="I20" i="11"/>
  <c r="F10" i="11"/>
  <c r="G10" i="11" s="1"/>
  <c r="I9" i="11"/>
  <c r="I7" i="11"/>
  <c r="J5" i="11"/>
  <c r="J4" i="11" s="1"/>
  <c r="I230" i="11" l="1"/>
  <c r="K5" i="11"/>
  <c r="J6" i="11"/>
  <c r="F11" i="11" l="1"/>
  <c r="G11" i="11" s="1"/>
  <c r="F12" i="11" s="1"/>
  <c r="I10" i="11"/>
  <c r="L5" i="11"/>
  <c r="K6" i="11"/>
  <c r="F19" i="11" l="1"/>
  <c r="G19" i="11" s="1"/>
  <c r="G12" i="11"/>
  <c r="I12" i="11" s="1"/>
  <c r="I11" i="11"/>
  <c r="L6" i="11"/>
  <c r="M5" i="11"/>
  <c r="F13" i="11" l="1"/>
  <c r="M6" i="11"/>
  <c r="N5" i="11"/>
  <c r="G13" i="11" l="1"/>
  <c r="F14" i="11" s="1"/>
  <c r="G14" i="11" s="1"/>
  <c r="F15" i="11" s="1"/>
  <c r="G15" i="11" s="1"/>
  <c r="F16" i="11"/>
  <c r="G16" i="11" s="1"/>
  <c r="F17" i="11" s="1"/>
  <c r="G17" i="11" s="1"/>
  <c r="F18" i="11" s="1"/>
  <c r="O5" i="11"/>
  <c r="N6" i="11"/>
  <c r="G18" i="11" l="1"/>
  <c r="F21" i="11"/>
  <c r="P5" i="11"/>
  <c r="O6" i="11"/>
  <c r="G21" i="11" l="1"/>
  <c r="F22" i="11" s="1"/>
  <c r="Q5" i="11"/>
  <c r="P6" i="11"/>
  <c r="I21" i="11" l="1"/>
  <c r="G22" i="11"/>
  <c r="F23" i="11" s="1"/>
  <c r="F26" i="11" s="1"/>
  <c r="G26" i="11" s="1"/>
  <c r="Q6" i="11"/>
  <c r="R5" i="11"/>
  <c r="Q4" i="11"/>
  <c r="I22" i="11" l="1"/>
  <c r="G23" i="11"/>
  <c r="R6" i="11"/>
  <c r="S5" i="11"/>
  <c r="I23" i="11" l="1"/>
  <c r="F29" i="11"/>
  <c r="G29" i="11" s="1"/>
  <c r="F24" i="11"/>
  <c r="G24" i="11" s="1"/>
  <c r="F25" i="11" s="1"/>
  <c r="G25" i="11" s="1"/>
  <c r="T5" i="11"/>
  <c r="S6" i="11"/>
  <c r="F30" i="11" l="1"/>
  <c r="G30" i="11" s="1"/>
  <c r="T6" i="11"/>
  <c r="U5" i="11"/>
  <c r="F31" i="11" l="1"/>
  <c r="G31" i="11" s="1"/>
  <c r="F32" i="11" s="1"/>
  <c r="I29" i="11"/>
  <c r="U6" i="11"/>
  <c r="V5" i="11"/>
  <c r="G32" i="11" l="1"/>
  <c r="F33" i="11" s="1"/>
  <c r="G33" i="11" s="1"/>
  <c r="F34" i="11" s="1"/>
  <c r="G34" i="11" s="1"/>
  <c r="F35" i="11"/>
  <c r="I30" i="11"/>
  <c r="W5" i="11"/>
  <c r="V6" i="11"/>
  <c r="F38" i="11" l="1"/>
  <c r="G38" i="11" s="1"/>
  <c r="G35" i="11"/>
  <c r="F36" i="11" s="1"/>
  <c r="G36" i="11" s="1"/>
  <c r="F37" i="11" s="1"/>
  <c r="G37" i="11" s="1"/>
  <c r="F40" i="11" s="1"/>
  <c r="G40" i="11" s="1"/>
  <c r="I31" i="11"/>
  <c r="X5" i="11"/>
  <c r="W6" i="11"/>
  <c r="I40" i="11" l="1"/>
  <c r="G41" i="11"/>
  <c r="F42" i="11"/>
  <c r="G42" i="11" s="1"/>
  <c r="F43" i="11" s="1"/>
  <c r="F41" i="11"/>
  <c r="Y5" i="11"/>
  <c r="X4" i="11"/>
  <c r="X6" i="11"/>
  <c r="G43" i="11" l="1"/>
  <c r="F44" i="11" s="1"/>
  <c r="G44" i="11" s="1"/>
  <c r="F45" i="11"/>
  <c r="I41" i="11"/>
  <c r="I42" i="11"/>
  <c r="Y6" i="11"/>
  <c r="Z5" i="11"/>
  <c r="F48" i="11" l="1"/>
  <c r="G48" i="11" s="1"/>
  <c r="G45" i="11"/>
  <c r="F46" i="11" s="1"/>
  <c r="G46" i="11" s="1"/>
  <c r="F47" i="11" s="1"/>
  <c r="G47" i="11" s="1"/>
  <c r="F51" i="11" s="1"/>
  <c r="G51" i="11" s="1"/>
  <c r="AA5" i="11"/>
  <c r="Z6" i="11"/>
  <c r="G52" i="11" l="1"/>
  <c r="F53" i="11"/>
  <c r="G53" i="11" s="1"/>
  <c r="F52" i="11"/>
  <c r="AB5" i="11"/>
  <c r="AA6" i="11"/>
  <c r="F54" i="11" l="1"/>
  <c r="G54" i="11" s="1"/>
  <c r="F55" i="11" s="1"/>
  <c r="G55" i="11" s="1"/>
  <c r="F61" i="11"/>
  <c r="G61" i="11" s="1"/>
  <c r="F63" i="11" s="1"/>
  <c r="G63" i="11" s="1"/>
  <c r="F64" i="11" s="1"/>
  <c r="AB6" i="11"/>
  <c r="AC5" i="11"/>
  <c r="F56" i="11" l="1"/>
  <c r="F59" i="11" s="1"/>
  <c r="G59" i="11" s="1"/>
  <c r="G64" i="11"/>
  <c r="F65" i="11" s="1"/>
  <c r="G65" i="11" s="1"/>
  <c r="F66" i="11"/>
  <c r="F62" i="11"/>
  <c r="G62" i="11" s="1"/>
  <c r="AC6" i="11"/>
  <c r="AD5" i="11"/>
  <c r="G56" i="11" l="1"/>
  <c r="F57" i="11" s="1"/>
  <c r="G57" i="11" s="1"/>
  <c r="F58" i="11" s="1"/>
  <c r="G58" i="11" s="1"/>
  <c r="F69" i="11"/>
  <c r="G69" i="11" s="1"/>
  <c r="F71" i="11" s="1"/>
  <c r="G71" i="11" s="1"/>
  <c r="G66" i="11"/>
  <c r="F67" i="11" s="1"/>
  <c r="G67" i="11" s="1"/>
  <c r="F68" i="11" s="1"/>
  <c r="G68" i="11" s="1"/>
  <c r="AE5" i="11"/>
  <c r="AD6" i="11"/>
  <c r="F73" i="11" l="1"/>
  <c r="F72" i="11"/>
  <c r="G72" i="11" s="1"/>
  <c r="AE4" i="11"/>
  <c r="AF5" i="11"/>
  <c r="AE6" i="11"/>
  <c r="F76" i="11" l="1"/>
  <c r="G76" i="11" s="1"/>
  <c r="F79" i="11" s="1"/>
  <c r="G79" i="11" s="1"/>
  <c r="F80" i="11" s="1"/>
  <c r="G80" i="11" s="1"/>
  <c r="F81" i="11" s="1"/>
  <c r="G81" i="11" s="1"/>
  <c r="F82" i="11" s="1"/>
  <c r="G82" i="11" s="1"/>
  <c r="F83" i="11" s="1"/>
  <c r="G73" i="11"/>
  <c r="F74" i="11" s="1"/>
  <c r="G74" i="11" s="1"/>
  <c r="F75" i="11" s="1"/>
  <c r="G75" i="11" s="1"/>
  <c r="AG5" i="11"/>
  <c r="AF6" i="11"/>
  <c r="G83" i="11" l="1"/>
  <c r="F84" i="11" s="1"/>
  <c r="G84" i="11" s="1"/>
  <c r="F85" i="11" s="1"/>
  <c r="G85" i="11" s="1"/>
  <c r="F86" i="11" s="1"/>
  <c r="G86" i="11" s="1"/>
  <c r="F87" i="11"/>
  <c r="G87" i="11" s="1"/>
  <c r="F88" i="11" s="1"/>
  <c r="AG6" i="11"/>
  <c r="AH5" i="11"/>
  <c r="G88" i="11" l="1"/>
  <c r="F89" i="11" s="1"/>
  <c r="G89" i="11" s="1"/>
  <c r="F93" i="11" s="1"/>
  <c r="G93" i="11" s="1"/>
  <c r="F95" i="11" s="1"/>
  <c r="G95" i="11" s="1"/>
  <c r="F96" i="11" s="1"/>
  <c r="G96" i="11" s="1"/>
  <c r="F90" i="11"/>
  <c r="G90" i="11" s="1"/>
  <c r="AH6" i="11"/>
  <c r="AI5" i="11"/>
  <c r="F97" i="11" l="1"/>
  <c r="G97" i="11" s="1"/>
  <c r="F98" i="11"/>
  <c r="F94" i="11"/>
  <c r="G94" i="11" s="1"/>
  <c r="AJ5" i="11"/>
  <c r="AI6" i="11"/>
  <c r="F101" i="11" l="1"/>
  <c r="G101" i="11" s="1"/>
  <c r="F103" i="11" s="1"/>
  <c r="G103" i="11" s="1"/>
  <c r="F105" i="11" s="1"/>
  <c r="G105" i="11" s="1"/>
  <c r="F106" i="11" s="1"/>
  <c r="G106" i="11" s="1"/>
  <c r="G98" i="11"/>
  <c r="F99" i="11" s="1"/>
  <c r="G99" i="11" s="1"/>
  <c r="F100" i="11" s="1"/>
  <c r="G100" i="11" s="1"/>
  <c r="AJ6" i="11"/>
  <c r="AK5" i="11"/>
  <c r="F104" i="11" l="1"/>
  <c r="G104" i="11" s="1"/>
  <c r="F108" i="11"/>
  <c r="G108" i="11" s="1"/>
  <c r="F107" i="11"/>
  <c r="G107" i="11" s="1"/>
  <c r="AK6" i="11"/>
  <c r="AL5" i="11"/>
  <c r="F109" i="11" l="1"/>
  <c r="G109" i="11" s="1"/>
  <c r="F110" i="11" s="1"/>
  <c r="G110" i="11" s="1"/>
  <c r="F111" i="11"/>
  <c r="G111" i="11" s="1"/>
  <c r="F113" i="11" s="1"/>
  <c r="G113" i="11" s="1"/>
  <c r="F114" i="11" s="1"/>
  <c r="G114" i="11" s="1"/>
  <c r="F115" i="11" s="1"/>
  <c r="AM5" i="11"/>
  <c r="AL6" i="11"/>
  <c r="AL4" i="11"/>
  <c r="F118" i="11" l="1"/>
  <c r="G118" i="11" s="1"/>
  <c r="F121" i="11" s="1"/>
  <c r="G121" i="11" s="1"/>
  <c r="F122" i="11" s="1"/>
  <c r="G122" i="11" s="1"/>
  <c r="F123" i="11" s="1"/>
  <c r="G123" i="11" s="1"/>
  <c r="F124" i="11" s="1"/>
  <c r="G124" i="11" s="1"/>
  <c r="F125" i="11" s="1"/>
  <c r="G125" i="11" s="1"/>
  <c r="F126" i="11" s="1"/>
  <c r="G115" i="11"/>
  <c r="F116" i="11" s="1"/>
  <c r="G116" i="11" s="1"/>
  <c r="F117" i="11" s="1"/>
  <c r="G117" i="11" s="1"/>
  <c r="AN5" i="11"/>
  <c r="AM6" i="11"/>
  <c r="G126" i="11" l="1"/>
  <c r="F127" i="11" s="1"/>
  <c r="G127" i="11" s="1"/>
  <c r="F128" i="11" s="1"/>
  <c r="G128" i="11" s="1"/>
  <c r="F129" i="11"/>
  <c r="AO5" i="11"/>
  <c r="AN6" i="11"/>
  <c r="F132" i="11" l="1"/>
  <c r="G132" i="11" s="1"/>
  <c r="F135" i="11" s="1"/>
  <c r="G135" i="11" s="1"/>
  <c r="F136" i="11" s="1"/>
  <c r="G136" i="11" s="1"/>
  <c r="F137" i="11" s="1"/>
  <c r="G137" i="11" s="1"/>
  <c r="F138" i="11" s="1"/>
  <c r="G138" i="11" s="1"/>
  <c r="G129" i="11"/>
  <c r="F130" i="11" s="1"/>
  <c r="G130" i="11" s="1"/>
  <c r="F131" i="11" s="1"/>
  <c r="G131" i="11" s="1"/>
  <c r="AO6" i="11"/>
  <c r="AP5" i="11"/>
  <c r="F139" i="11" l="1"/>
  <c r="G139" i="11" s="1"/>
  <c r="F140" i="11"/>
  <c r="G140" i="11" s="1"/>
  <c r="AQ5" i="11"/>
  <c r="AP6" i="11"/>
  <c r="F143" i="11" l="1"/>
  <c r="G143" i="11" s="1"/>
  <c r="F145" i="11" s="1"/>
  <c r="G145" i="11" s="1"/>
  <c r="F146" i="11" s="1"/>
  <c r="G146" i="11" s="1"/>
  <c r="F147" i="11" s="1"/>
  <c r="G147" i="11" s="1"/>
  <c r="F148" i="11" s="1"/>
  <c r="G148" i="11" s="1"/>
  <c r="F141" i="11"/>
  <c r="G141" i="11" s="1"/>
  <c r="F142" i="11" s="1"/>
  <c r="G142" i="11" s="1"/>
  <c r="AR5" i="11"/>
  <c r="AQ6" i="11"/>
  <c r="F149" i="11" l="1"/>
  <c r="G149" i="11" s="1"/>
  <c r="F150" i="11"/>
  <c r="G150" i="11" s="1"/>
  <c r="AR6" i="11"/>
  <c r="AS5" i="11"/>
  <c r="F153" i="11" l="1"/>
  <c r="G153" i="11" s="1"/>
  <c r="F151" i="11"/>
  <c r="G151" i="11" s="1"/>
  <c r="F152" i="11" s="1"/>
  <c r="G152" i="11" s="1"/>
  <c r="F155" i="11" s="1"/>
  <c r="G155" i="11" s="1"/>
  <c r="F157" i="11" s="1"/>
  <c r="AS4" i="11"/>
  <c r="AS6" i="11"/>
  <c r="AT5" i="11"/>
  <c r="F160" i="11" l="1"/>
  <c r="G160" i="11" s="1"/>
  <c r="F163" i="11" s="1"/>
  <c r="G163" i="11" s="1"/>
  <c r="F165" i="11" s="1"/>
  <c r="G165" i="11" s="1"/>
  <c r="F166" i="11" s="1"/>
  <c r="G166" i="11" s="1"/>
  <c r="F167" i="11" s="1"/>
  <c r="G167" i="11" s="1"/>
  <c r="F168" i="11" s="1"/>
  <c r="G168" i="11" s="1"/>
  <c r="F169" i="11" s="1"/>
  <c r="G169" i="11" s="1"/>
  <c r="G157" i="11"/>
  <c r="F158" i="11" s="1"/>
  <c r="G158" i="11" s="1"/>
  <c r="F159" i="11" s="1"/>
  <c r="G159" i="11" s="1"/>
  <c r="F156" i="11"/>
  <c r="G156" i="11" s="1"/>
  <c r="AU5" i="11"/>
  <c r="AT6" i="11"/>
  <c r="F171" i="11" l="1"/>
  <c r="F170" i="11"/>
  <c r="G170" i="11" s="1"/>
  <c r="F164" i="11"/>
  <c r="G164" i="11" s="1"/>
  <c r="AV5" i="11"/>
  <c r="AU6" i="11"/>
  <c r="F174" i="11" l="1"/>
  <c r="G174" i="11" s="1"/>
  <c r="F176" i="11" s="1"/>
  <c r="G171" i="11"/>
  <c r="F172" i="11" s="1"/>
  <c r="G172" i="11" s="1"/>
  <c r="F173" i="11" s="1"/>
  <c r="G173" i="11" s="1"/>
  <c r="AW5" i="11"/>
  <c r="AV6" i="11"/>
  <c r="F177" i="11" l="1"/>
  <c r="G177" i="11" s="1"/>
  <c r="G176" i="11"/>
  <c r="F178" i="11" s="1"/>
  <c r="AW6" i="11"/>
  <c r="AX5" i="11"/>
  <c r="F180" i="11" l="1"/>
  <c r="G178" i="11"/>
  <c r="AX6" i="11"/>
  <c r="AY5" i="11"/>
  <c r="F179" i="11" l="1"/>
  <c r="G179" i="11" s="1"/>
  <c r="G180" i="11"/>
  <c r="F181" i="11" s="1"/>
  <c r="G181" i="11" s="1"/>
  <c r="F182" i="11" s="1"/>
  <c r="G182" i="11" s="1"/>
  <c r="F183" i="11"/>
  <c r="AZ5" i="11"/>
  <c r="AY6" i="11"/>
  <c r="F186" i="11" l="1"/>
  <c r="G186" i="11" s="1"/>
  <c r="G183" i="11"/>
  <c r="F184" i="11" s="1"/>
  <c r="G184" i="11" s="1"/>
  <c r="F185" i="11" s="1"/>
  <c r="G185" i="11" s="1"/>
  <c r="F189" i="11" s="1"/>
  <c r="G189" i="11" s="1"/>
  <c r="F190" i="11" s="1"/>
  <c r="G190" i="11" s="1"/>
  <c r="F191" i="11" s="1"/>
  <c r="G191" i="11" s="1"/>
  <c r="F192" i="11" s="1"/>
  <c r="G192" i="11" s="1"/>
  <c r="AZ6" i="11"/>
  <c r="BA5" i="11"/>
  <c r="AZ4" i="11"/>
  <c r="F193" i="11" l="1"/>
  <c r="G193" i="11" s="1"/>
  <c r="F195" i="11" s="1"/>
  <c r="G195" i="11" s="1"/>
  <c r="F196" i="11" s="1"/>
  <c r="G196" i="11" s="1"/>
  <c r="F194" i="11"/>
  <c r="BA6" i="11"/>
  <c r="BB5" i="11"/>
  <c r="F197" i="11" l="1"/>
  <c r="G197" i="11" s="1"/>
  <c r="F199" i="11" s="1"/>
  <c r="G194" i="11"/>
  <c r="BC5" i="11"/>
  <c r="BB6" i="11"/>
  <c r="G199" i="11" l="1"/>
  <c r="F201" i="11" s="1"/>
  <c r="G201" i="11" s="1"/>
  <c r="F200" i="11"/>
  <c r="BD5" i="11"/>
  <c r="BC6" i="11"/>
  <c r="F207" i="11" l="1"/>
  <c r="G207" i="11" s="1"/>
  <c r="F210" i="11" s="1"/>
  <c r="G200" i="11"/>
  <c r="F202" i="11"/>
  <c r="BE5" i="11"/>
  <c r="BD6" i="11"/>
  <c r="F211" i="11" l="1"/>
  <c r="G211" i="11" s="1"/>
  <c r="G210" i="11"/>
  <c r="F212" i="11" s="1"/>
  <c r="G202" i="11"/>
  <c r="F203" i="11" s="1"/>
  <c r="G203" i="11" s="1"/>
  <c r="F204" i="11"/>
  <c r="G204" i="11" s="1"/>
  <c r="F205" i="11" s="1"/>
  <c r="G205" i="11" s="1"/>
  <c r="F206" i="11" s="1"/>
  <c r="G206" i="11" s="1"/>
  <c r="BF5" i="11"/>
  <c r="BE6" i="11"/>
  <c r="F213" i="11" l="1"/>
  <c r="G212" i="11"/>
  <c r="F222" i="11" s="1"/>
  <c r="BG5" i="11"/>
  <c r="BF6" i="11"/>
  <c r="G213" i="11" l="1"/>
  <c r="F214" i="11" s="1"/>
  <c r="G214" i="11" s="1"/>
  <c r="F215" i="11" s="1"/>
  <c r="G215" i="11" s="1"/>
  <c r="F216" i="11"/>
  <c r="BH5" i="11"/>
  <c r="BG4" i="11"/>
  <c r="BG6" i="11"/>
  <c r="F219" i="11" l="1"/>
  <c r="G219" i="11" s="1"/>
  <c r="G216" i="11"/>
  <c r="F217" i="11" s="1"/>
  <c r="G217" i="11" s="1"/>
  <c r="F218" i="11" s="1"/>
  <c r="G218" i="11" s="1"/>
  <c r="BH6" i="11"/>
  <c r="BI5" i="11"/>
  <c r="BI6" i="11" l="1"/>
  <c r="BJ5" i="11"/>
  <c r="BK5" i="11" l="1"/>
  <c r="BJ6" i="11"/>
  <c r="BL5" i="11" l="1"/>
  <c r="BK6" i="11"/>
  <c r="BM5" i="11" l="1"/>
  <c r="BL6" i="11"/>
  <c r="BM6" i="11" l="1"/>
  <c r="BN5" i="11"/>
  <c r="BN4" i="11" l="1"/>
  <c r="BO5" i="11"/>
  <c r="BN6" i="11"/>
  <c r="BP5" i="11" l="1"/>
  <c r="BO6" i="11"/>
  <c r="BQ5" i="11" l="1"/>
  <c r="BP6" i="11"/>
  <c r="BQ6" i="11" l="1"/>
  <c r="BR5" i="11"/>
  <c r="BR6" i="11" l="1"/>
  <c r="BS5" i="11"/>
  <c r="BS6" i="11" l="1"/>
  <c r="BT5" i="11"/>
  <c r="BT6" i="11" l="1"/>
  <c r="BU5" i="11"/>
  <c r="BV5" i="11" l="1"/>
  <c r="BU6" i="11"/>
  <c r="BU4" i="11"/>
  <c r="BW5" i="11" l="1"/>
  <c r="BV6" i="11"/>
  <c r="BX5" i="11" l="1"/>
  <c r="BW6" i="11"/>
  <c r="BX6" i="11" l="1"/>
  <c r="BY5" i="11"/>
  <c r="BY6" i="11" l="1"/>
  <c r="BZ5" i="11"/>
  <c r="BZ6" i="11" l="1"/>
  <c r="CA5" i="11"/>
  <c r="CB5" i="11" l="1"/>
  <c r="CA6" i="11"/>
  <c r="CB4" i="11" l="1"/>
  <c r="CB6" i="11"/>
  <c r="CC5" i="11"/>
  <c r="CC6" i="11" l="1"/>
  <c r="CD5" i="11"/>
  <c r="CD6" i="11" l="1"/>
  <c r="CE5" i="11"/>
  <c r="CE6" i="11" l="1"/>
  <c r="CF5" i="11"/>
  <c r="CF6" i="11" l="1"/>
  <c r="CG5" i="11"/>
  <c r="CH5" i="11" l="1"/>
  <c r="CG6" i="11"/>
  <c r="CI5" i="11" l="1"/>
  <c r="CH6" i="11"/>
  <c r="CJ5" i="11" l="1"/>
  <c r="CI6" i="11"/>
  <c r="CI4" i="11"/>
  <c r="CK5" i="11" l="1"/>
  <c r="CJ6" i="11"/>
  <c r="CK6" i="11" l="1"/>
  <c r="CL5" i="11"/>
  <c r="CL6" i="11" l="1"/>
  <c r="CM5" i="11"/>
  <c r="CN5" i="11" l="1"/>
  <c r="CM6" i="11"/>
  <c r="CO5" i="11" l="1"/>
  <c r="CN6" i="11"/>
  <c r="CO6" i="11" l="1"/>
  <c r="CP5" i="11"/>
  <c r="CQ5" i="11" l="1"/>
  <c r="CP6" i="11"/>
  <c r="CP4" i="11"/>
  <c r="CQ6" i="11" l="1"/>
  <c r="CR5" i="11"/>
  <c r="CS5" i="11" l="1"/>
  <c r="CR6" i="11"/>
  <c r="CS6" i="11" l="1"/>
  <c r="CT5" i="11"/>
  <c r="CT6" i="11" l="1"/>
  <c r="CU5" i="11"/>
  <c r="CU6" i="11" l="1"/>
  <c r="CV5" i="11"/>
  <c r="CW5" i="11" l="1"/>
  <c r="CV6" i="11"/>
  <c r="CX5" i="11" l="1"/>
  <c r="CW6" i="11"/>
  <c r="CW4" i="11"/>
  <c r="CY5" i="11" l="1"/>
  <c r="CX6" i="11"/>
  <c r="CZ5" i="11" l="1"/>
  <c r="CY6" i="11"/>
  <c r="DA5" i="11" l="1"/>
  <c r="CZ6" i="11"/>
  <c r="DB5" i="11" l="1"/>
  <c r="DA6" i="11"/>
  <c r="DB6" i="11" l="1"/>
  <c r="DC5" i="11"/>
  <c r="DC6" i="11" l="1"/>
  <c r="DD5" i="11"/>
  <c r="DD4" i="11" l="1"/>
  <c r="DE5" i="11"/>
  <c r="DD6" i="11"/>
  <c r="DF5" i="11" l="1"/>
  <c r="DE6" i="11"/>
  <c r="DF6" i="11" l="1"/>
  <c r="DG5" i="11"/>
  <c r="DG6" i="11" l="1"/>
  <c r="DH5" i="11"/>
  <c r="DH6" i="11" l="1"/>
  <c r="DI5" i="11"/>
  <c r="DI6" i="11" l="1"/>
  <c r="DJ5" i="11"/>
  <c r="DJ6" i="11" l="1"/>
  <c r="DK5" i="11"/>
  <c r="DK6" i="11" l="1"/>
  <c r="DK4" i="11"/>
  <c r="DL5" i="11"/>
  <c r="DM5" i="11" l="1"/>
  <c r="DL6" i="11"/>
  <c r="DM6" i="11" l="1"/>
  <c r="DN5" i="11"/>
  <c r="DN6" i="11" l="1"/>
  <c r="DO5" i="11"/>
  <c r="DP5" i="11" l="1"/>
  <c r="DO6" i="11"/>
  <c r="DQ5" i="11" l="1"/>
  <c r="DP6" i="11"/>
  <c r="DQ6" i="11" l="1"/>
  <c r="DR5" i="11"/>
  <c r="DS5" i="11" l="1"/>
  <c r="DR6" i="11"/>
  <c r="DR4" i="11"/>
  <c r="DS6" i="11" l="1"/>
  <c r="DT5" i="11"/>
  <c r="DT6" i="11" l="1"/>
  <c r="DU5" i="11"/>
  <c r="DU6" i="11" l="1"/>
  <c r="DV5" i="11"/>
  <c r="DW5" i="11" l="1"/>
  <c r="DV6" i="11"/>
  <c r="DW6" i="11" l="1"/>
  <c r="DX5" i="11"/>
  <c r="DX6" i="11" l="1"/>
  <c r="DY5" i="11"/>
  <c r="DY4" i="11" l="1"/>
  <c r="DZ5" i="11"/>
  <c r="DY6" i="11"/>
  <c r="DZ6" i="11" l="1"/>
  <c r="EA5" i="11"/>
  <c r="EA6" i="11" l="1"/>
  <c r="EB5" i="11"/>
  <c r="EC5" i="11" l="1"/>
  <c r="EB6" i="11"/>
  <c r="ED5" i="11" l="1"/>
  <c r="EC6" i="11"/>
  <c r="ED6" i="11" l="1"/>
  <c r="EE5" i="11"/>
  <c r="EE6" i="11" l="1"/>
  <c r="EF5" i="11"/>
  <c r="EF6" i="11" l="1"/>
  <c r="EF4" i="11"/>
  <c r="EG5" i="11"/>
  <c r="EH5" i="11" l="1"/>
  <c r="EG6" i="11"/>
  <c r="EH6" i="11" l="1"/>
  <c r="EI5" i="11"/>
  <c r="EJ5" i="11" l="1"/>
  <c r="EI6" i="11"/>
  <c r="EJ6" i="11" l="1"/>
  <c r="EK5" i="11"/>
  <c r="EK6" i="11" l="1"/>
  <c r="EL5" i="11"/>
  <c r="EL6" i="11" l="1"/>
  <c r="EM5" i="11"/>
  <c r="EM4" i="11" l="1"/>
  <c r="EM6" i="11"/>
  <c r="EN5" i="11"/>
  <c r="EN6" i="11" l="1"/>
  <c r="EO5" i="11"/>
  <c r="EO6" i="11" l="1"/>
  <c r="EP5" i="11"/>
  <c r="EP6" i="11" l="1"/>
  <c r="EQ5" i="11"/>
  <c r="ER5" i="11" l="1"/>
  <c r="EQ6" i="11"/>
  <c r="ES5" i="11" l="1"/>
  <c r="ER6" i="11"/>
  <c r="ES6" i="11" l="1"/>
  <c r="ET5" i="11"/>
  <c r="ET4" i="11" l="1"/>
  <c r="EU5" i="11"/>
  <c r="ET6" i="11"/>
  <c r="EV5" i="11" l="1"/>
  <c r="EU6" i="11"/>
  <c r="EV6" i="11" l="1"/>
  <c r="EW5" i="11"/>
  <c r="EW6" i="11" l="1"/>
  <c r="EX5" i="11"/>
  <c r="EY5" i="11" l="1"/>
  <c r="EX6" i="11"/>
  <c r="EZ5" i="11" l="1"/>
  <c r="EY6" i="11"/>
  <c r="EZ6" i="11" l="1"/>
  <c r="FA5" i="11"/>
  <c r="FB5" i="11" l="1"/>
  <c r="FA4" i="11"/>
  <c r="FA6" i="11"/>
  <c r="FC5" i="11" l="1"/>
  <c r="FB6" i="11"/>
  <c r="FD5" i="11" l="1"/>
  <c r="FC6" i="11"/>
  <c r="FD6" i="11" l="1"/>
  <c r="FE5" i="11"/>
  <c r="FF5" i="11" l="1"/>
  <c r="FE6" i="11"/>
  <c r="FF6" i="11" l="1"/>
  <c r="FG5" i="11"/>
  <c r="FG6" i="11" l="1"/>
  <c r="FH5" i="11"/>
  <c r="FH6" i="11" l="1"/>
  <c r="FH4" i="11"/>
  <c r="FI5" i="11"/>
  <c r="FI6" i="11" l="1"/>
  <c r="FJ5" i="11"/>
  <c r="FK5" i="11" l="1"/>
  <c r="FJ6" i="11"/>
  <c r="FK6" i="11" l="1"/>
  <c r="FL5" i="11"/>
  <c r="FL6" i="11" l="1"/>
  <c r="FM5" i="11"/>
  <c r="FN5" i="11" l="1"/>
  <c r="FN6" i="11" s="1"/>
  <c r="FM6" i="11"/>
</calcChain>
</file>

<file path=xl/sharedStrings.xml><?xml version="1.0" encoding="utf-8"?>
<sst xmlns="http://schemas.openxmlformats.org/spreadsheetml/2006/main" count="479" uniqueCount="264">
  <si>
    <t>Insert new rows ABOVE this one</t>
  </si>
  <si>
    <t>Project Start:</t>
  </si>
  <si>
    <t>PROGRESS</t>
  </si>
  <si>
    <t>ASSIGNED
TO</t>
  </si>
  <si>
    <t>PROJECT TITLE</t>
  </si>
  <si>
    <t>START</t>
  </si>
  <si>
    <t>END</t>
  </si>
  <si>
    <t>DAYS</t>
  </si>
  <si>
    <t>Display Week:</t>
  </si>
  <si>
    <t>TASK</t>
  </si>
  <si>
    <t>SIMPLE GANTT CHART by Vertex42.com</t>
  </si>
  <si>
    <t>https://www.vertex42.com/ExcelTemplates/simple-gantt-chart.html</t>
  </si>
  <si>
    <t>Company Name</t>
  </si>
  <si>
    <t>Project Lead</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</si>
  <si>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</si>
  <si>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</si>
  <si>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</si>
  <si>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</si>
  <si>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</si>
  <si>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</si>
  <si>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</si>
  <si>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</si>
  <si>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</si>
  <si>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</si>
  <si>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</si>
  <si>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</si>
  <si>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</si>
  <si>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</si>
  <si>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Point</t>
  </si>
  <si>
    <t>Viết automatic test cho API đăng nhập tài khoản quản trị</t>
  </si>
  <si>
    <t>Viết automatic test cho API đăng xuất tài khoản quản trị</t>
  </si>
  <si>
    <t>Viết automatic test cho API đổi mật khẩu tài khoản quản trị</t>
  </si>
  <si>
    <t>Viết automatic test cho API thêm tỉnh/thành phố</t>
  </si>
  <si>
    <t>Viết automatic test cho API xem danh sách tỉnh/thành phố</t>
  </si>
  <si>
    <t xml:space="preserve">Project Name: </t>
  </si>
  <si>
    <t xml:space="preserve">Start Date: </t>
  </si>
  <si>
    <t xml:space="preserve">End Date: </t>
  </si>
  <si>
    <t>Ứng dụng tra cứu vé số online</t>
  </si>
  <si>
    <t>20/10/2022</t>
  </si>
  <si>
    <t>23/03/2023</t>
  </si>
  <si>
    <t xml:space="preserve">GANTT CHART </t>
  </si>
  <si>
    <r>
      <t xml:space="preserve">Document History </t>
    </r>
    <r>
      <rPr>
        <sz val="11"/>
        <color rgb="FFC00000"/>
        <rFont val="Arial"/>
        <family val="2"/>
      </rPr>
      <t>– To maintain a list of changes being made</t>
    </r>
  </si>
  <si>
    <t>Version</t>
  </si>
  <si>
    <t>Date</t>
  </si>
  <si>
    <t>Author</t>
  </si>
  <si>
    <t>Description of Changes</t>
  </si>
  <si>
    <t>This document has been generated from template ST-FunctionalTestCase-Template, version 1.1</t>
  </si>
  <si>
    <t>Document Name</t>
  </si>
  <si>
    <t xml:space="preserve">Reference Documents </t>
  </si>
  <si>
    <t>Individual Estimate.xlsx</t>
  </si>
  <si>
    <t>Bùi Nhật Hào</t>
  </si>
  <si>
    <t>Lê Chí Huy</t>
  </si>
  <si>
    <t>Nguyễn Hoàng Tấn</t>
  </si>
  <si>
    <t>Viết task Quản trị viên hệ thống và Quản lý danh sách tỉnh/thành phố</t>
  </si>
  <si>
    <t>Viết Task Quản lý kết quả sổ xố</t>
  </si>
  <si>
    <t>Viết task Quản lý chính sách đổi thưởng và Chức năng người dùng</t>
  </si>
  <si>
    <t>Tạo sheet Cover, Histories, References và cập nhật các sheet</t>
  </si>
  <si>
    <t>Chỉnh sửa task Quản trị viên hệ thống và Chức năng người dùng</t>
  </si>
  <si>
    <t>Cập nhật lại Histories</t>
  </si>
  <si>
    <t>Chỉnh sửa point của task Quản lý danh sách tỉnh/thành phố và cập nhật lại Histories</t>
  </si>
  <si>
    <t>Bùi Nhật Hào, Nguyễn Hoàng Tấn, Lê Chí Huy</t>
  </si>
  <si>
    <t>Xem lại và chỉnh sửa toàn bộ các task</t>
  </si>
  <si>
    <t>Cập nhật lại start day, end day và cập nhật histories</t>
  </si>
  <si>
    <t>Đăng nhập tài khoản quản trị</t>
  </si>
  <si>
    <t>Đăng xuất tài khoản quản trị viên</t>
  </si>
  <si>
    <t>Đổi mật khẩu tài khoản quản trị viên</t>
  </si>
  <si>
    <t>Xem danh sách tài khoản quản trị viên</t>
  </si>
  <si>
    <t>Thêm tài khoản quản trị viên</t>
  </si>
  <si>
    <t>Sửa tài khoản quản trị viên</t>
  </si>
  <si>
    <t>Xóa tài khoản quàn trị viên</t>
  </si>
  <si>
    <t>Xem danh sách tỉnh/ thành phố</t>
  </si>
  <si>
    <t xml:space="preserve"> Thêm tỉnh/ thành phố</t>
  </si>
  <si>
    <t>Sửa tỉnh/ thành phố</t>
  </si>
  <si>
    <t>Xóa tỉnh/ thành phố</t>
  </si>
  <si>
    <t>Xem danh sách cơ cấu giải thưởng</t>
  </si>
  <si>
    <t>Thêm cơ cấu giải thưởng</t>
  </si>
  <si>
    <t>Sửa cơ cấu giải thưởng</t>
  </si>
  <si>
    <t>Xóa cơ cấu giải thưởng</t>
  </si>
  <si>
    <t>Tra cứu kết quả xổ số theo ngày, tỉnh, miền, thành phố</t>
  </si>
  <si>
    <t>Tra cứu kết quả xổ số bằng hình ảnh</t>
  </si>
  <si>
    <t>Tra cứu kết quả xổ số bằng số trên vé dò</t>
  </si>
  <si>
    <t>Tạo bảng Admin trong database</t>
  </si>
  <si>
    <t>Vẽ workflow đăng nhập tài khoản quản trị</t>
  </si>
  <si>
    <t>Viết function requirement đăng nhập tài khoản quản trị</t>
  </si>
  <si>
    <t>Code AdminEntity và CredentitalsDAO</t>
  </si>
  <si>
    <t>Code LoginAdminService</t>
  </si>
  <si>
    <t>Code LoginAdminController và tạo API route</t>
  </si>
  <si>
    <t>Thiết kế mockup giao diện đăng nhập tài khoản quản trị</t>
  </si>
  <si>
    <t>Xây dựng giao diện đăng nhập tài khoản quản trị</t>
  </si>
  <si>
    <t>Kết nối giao diện với API đăng nhập tài khoản quản trị</t>
  </si>
  <si>
    <t>Vẽ workflow đăng xuất tài khoản quản trị</t>
  </si>
  <si>
    <t>Viết function requirement đăng xuất tài khoản quản trị</t>
  </si>
  <si>
    <t>Code LogoutAdminService</t>
  </si>
  <si>
    <t>Code LogoutAdminController và tạo API route</t>
  </si>
  <si>
    <t>Kết nối giao diện với API đăng xuất tài khoản quản trị</t>
  </si>
  <si>
    <t>Sprint 2 (31/10/2022 - 12/11/2022)</t>
  </si>
  <si>
    <t>Vẽ workflow đổi mật khẩu tài khoản quản trị</t>
  </si>
  <si>
    <t>Viết function requirement đổi mật khẩu tài khoản quản trị</t>
  </si>
  <si>
    <t>Cấu hình mail server</t>
  </si>
  <si>
    <t>Code ResetPasswordDAO</t>
  </si>
  <si>
    <t>Code SendResetPasswordNotificationService</t>
  </si>
  <si>
    <t>Code SendResetPasswordNotificationController và tạo API route</t>
  </si>
  <si>
    <t>Thiết kế mockup giao diện đổi mật khẩu tài khoản quản trị</t>
  </si>
  <si>
    <t>Xây dựng giao diện đổi mật khẩu tài khoản quản trị</t>
  </si>
  <si>
    <t>Kết nối giao diện với API đổi mật khẩu tài khoản quản trị</t>
  </si>
  <si>
    <t>Vẽ workflow xem danh sách tài khoản quản trị viên</t>
  </si>
  <si>
    <t>Viết function requirement xem danh sách tài khoản quản trị viên</t>
  </si>
  <si>
    <t>Code AdminListFilterDAO</t>
  </si>
  <si>
    <t>Code GetAdminListService</t>
  </si>
  <si>
    <t>Code GetAdminListController và tạo API route</t>
  </si>
  <si>
    <t>Thiết kế mockup giao diện xem danh sách tài khoản quản trị viên</t>
  </si>
  <si>
    <t>Xây dựng giao diện xem danh sách tài khoản quản trị viên</t>
  </si>
  <si>
    <t>Kết nối giao diện với API xem danh sách tài khoản quản trị viên</t>
  </si>
  <si>
    <t>Viết automatic test cho API xem danh sách tài khoản quản trị viên</t>
  </si>
  <si>
    <t>Vẽ workflow thêm tài khoản quản trị viên</t>
  </si>
  <si>
    <t>Viết function requirement thêm tài khoản quản trị viên</t>
  </si>
  <si>
    <t>Code CreationAdminDAO</t>
  </si>
  <si>
    <t>Code CreateAdminService</t>
  </si>
  <si>
    <t>Code CreateAdminController và tạo API route</t>
  </si>
  <si>
    <t>Thiết kế mockup giao diện thêm tài khoản quản trị viên</t>
  </si>
  <si>
    <t>Xây dựng giao diện thêm tài khoản quản trị viên</t>
  </si>
  <si>
    <t>Kết nối giao diện với API thêm tài khoản quản trị viên</t>
  </si>
  <si>
    <t>Viết automatic test cho API thêm tài khoản quản trị viên</t>
  </si>
  <si>
    <t>Vẽ workflow sửa tài khoản quản trị viên</t>
  </si>
  <si>
    <t>Viết function requirement sửa tài khoản quản trị viên</t>
  </si>
  <si>
    <t>Code UpdateAdminDAO</t>
  </si>
  <si>
    <t>Code UpdateAdminService</t>
  </si>
  <si>
    <t>Code UpdateAdminController và tạo API route</t>
  </si>
  <si>
    <t>Thiết kế mockup giao diện sửa tài khoản quản trị viên</t>
  </si>
  <si>
    <t>Xây dựng giao diện sửa tài khoản quản trị viên</t>
  </si>
  <si>
    <t>Kết nối giao diện với API sửa tài khoản quản trị viên</t>
  </si>
  <si>
    <t>Viết automatic test cho API sửa tài khoản quản trị viên</t>
  </si>
  <si>
    <t>Vẽ workflow xóa tài khoản quản trị viên</t>
  </si>
  <si>
    <t>Viết function requirement xóa tài khoản quản trị viên</t>
  </si>
  <si>
    <t>Code DeleteAdminService</t>
  </si>
  <si>
    <t>Code DeleteAdminController và tạo API route</t>
  </si>
  <si>
    <t>Kết nối giao diện với API xóa tài khoản quản trị viên</t>
  </si>
  <si>
    <t>Viết automatic test cho API xóa tài khoản quản trị viên</t>
  </si>
  <si>
    <t>Tạo bảng Area trong database</t>
  </si>
  <si>
    <t>Tạo liên kết khóa ngoại trong bảng Area</t>
  </si>
  <si>
    <t>Tạo AreaEntity</t>
  </si>
  <si>
    <t>Vẽ workflow xem danh sách tỉnh/thành phố</t>
  </si>
  <si>
    <t>Viết function requirement xem danh sách tỉnh/thành phố</t>
  </si>
  <si>
    <t>Code AreaListFilterDAO</t>
  </si>
  <si>
    <t>Code GetAreaListService</t>
  </si>
  <si>
    <t>Code GetAreaListController và tạo API route</t>
  </si>
  <si>
    <t>Thiết kế mockup giao diện xem danh sách tỉnh/thành phố</t>
  </si>
  <si>
    <t>Xây dựng giao diện xem danh sách tỉnh/thành phố</t>
  </si>
  <si>
    <t>Kết nối giao diện với API xem danh sách tỉnh/thành phố</t>
  </si>
  <si>
    <t>Vẽ workflow thêm tỉnh/thành phố</t>
  </si>
  <si>
    <t>Viết function requirement thêm tỉnh/thành phố</t>
  </si>
  <si>
    <t>Code CreationAreaDAO</t>
  </si>
  <si>
    <t>Code CreateAreaService</t>
  </si>
  <si>
    <t>Code CreateAreaController và tạo API route</t>
  </si>
  <si>
    <t>Thiết kế mockup giao diện thêm tỉnh/thành phố</t>
  </si>
  <si>
    <t>Xây dựng giao diện thêm tỉnh/thành phố</t>
  </si>
  <si>
    <t>Kết nối giao diện với API thêm tỉnh/thành phố</t>
  </si>
  <si>
    <t>Tạo bảng Price trong database</t>
  </si>
  <si>
    <t>Tạo liên kết khóa ngoại trong bảng Price</t>
  </si>
  <si>
    <t>Tạo PriceEntity</t>
  </si>
  <si>
    <t>Vẽ workflow xem danh sách cơ cấu giải thưởng</t>
  </si>
  <si>
    <t>Viết function requirement xem danh sách cơ cấu giải thưởng</t>
  </si>
  <si>
    <t>Code PriceListFilterDAO</t>
  </si>
  <si>
    <t>Code GetPriceListService</t>
  </si>
  <si>
    <t>Code GetPriceListController và tạo API route</t>
  </si>
  <si>
    <t>Thiết kế mockup giao diện xem danh sách cơ cấu giải thưởng</t>
  </si>
  <si>
    <t>Xây dựng giao diện xem danh sách cơ cấu giải thưởng</t>
  </si>
  <si>
    <t>Kết nối giao diện với API xem danh sách cơ cấu giải thưởng</t>
  </si>
  <si>
    <t>Viết automatic test cho API xem danh sách cơ cấu giải thưởng</t>
  </si>
  <si>
    <t>Vẽ workflow thêm cơ cấu giải thưởng</t>
  </si>
  <si>
    <t>Viết function requirement thêm cơ cấu giải thưởng</t>
  </si>
  <si>
    <t>Code CreationPriceDAO</t>
  </si>
  <si>
    <t>Code CreatePriceService</t>
  </si>
  <si>
    <t>Code CreatePriceController và tạo API route</t>
  </si>
  <si>
    <t>Thiết kế mockup giao diện thêm cơ cấu giải thưởng</t>
  </si>
  <si>
    <t>Xây dựng giao diện thêm cơ cấu giải thưởng</t>
  </si>
  <si>
    <t>Kết nối giao diện với API thêm cơ cấu giải thưởng</t>
  </si>
  <si>
    <t>Viết automatic test cho API thêm cơ cấu giải thưởng</t>
  </si>
  <si>
    <t>Vẽ workflow sửa cơ cấu giải thưởng</t>
  </si>
  <si>
    <t>Viết function requirement sửa cơ cấu giải thưởng</t>
  </si>
  <si>
    <t>Code UpdatePriceDAO</t>
  </si>
  <si>
    <t>Code UpdatePriceService</t>
  </si>
  <si>
    <t>Code UpdatePriceController và tạo API route</t>
  </si>
  <si>
    <t>Thiết kế mockup giao diện sửa cơ cấu giải thưởng</t>
  </si>
  <si>
    <t>Xây dựng giao diện sửa cơ cấu giải thưởng</t>
  </si>
  <si>
    <t>Kết nối giao diện với API sửa cơ cấu giải thưởng</t>
  </si>
  <si>
    <t>Viết automatic test cho API sửa cơ cấu giải thưởng</t>
  </si>
  <si>
    <t>Sprint 1</t>
  </si>
  <si>
    <t>Sprint 3</t>
  </si>
  <si>
    <t>Sprint 4</t>
  </si>
  <si>
    <t>Sprint 5</t>
  </si>
  <si>
    <t>Sprint 6</t>
  </si>
  <si>
    <t>Sprint 7</t>
  </si>
  <si>
    <t>Vẽ workflow xóa cơ cấu giải thưởng</t>
  </si>
  <si>
    <t>Viết function requirement xóa cơ cấu giải thưởng</t>
  </si>
  <si>
    <t>Code DeletePriceService</t>
  </si>
  <si>
    <t>Code DeletePriceController và tạo API route</t>
  </si>
  <si>
    <t>Kết nối giao diện với API xóa cơ cấu giải thưởng</t>
  </si>
  <si>
    <t>Viết automatic test cho API xóa cơ cấu giải thưởng</t>
  </si>
  <si>
    <t>Sprint 8</t>
  </si>
  <si>
    <t>Xem danh sách kết quả xổ số theo ngày, tỉnh/thành phố</t>
  </si>
  <si>
    <t xml:space="preserve">Tạo bảng LotteryResult trong database </t>
  </si>
  <si>
    <t>Tạo liên kết khóa ngoại trong bảng LotteryResult</t>
  </si>
  <si>
    <t>Tạo LotteryResultEntity</t>
  </si>
  <si>
    <t>Vẽ workflow xem danh sách kết quả xổ số theo ngày, tỉnh/thành phố</t>
  </si>
  <si>
    <t>Viết function requirement xem danh sách kết quả xổ số theo ngày, tỉnh/thành phố</t>
  </si>
  <si>
    <t>Code LotteryResultFilterDAO</t>
  </si>
  <si>
    <t>Code GetLotteryResultListService</t>
  </si>
  <si>
    <t>Code GetLotteryResultListController và tạo API route</t>
  </si>
  <si>
    <t>Thiết kế mockup giao diện xem danh sách kết quả xổ số theo ngày, tỉnh/thành phố</t>
  </si>
  <si>
    <t>Xây dựng giao diện xem danh sách kết quả xổ số theo ngày, tỉnh/thành phố</t>
  </si>
  <si>
    <t>Kết nối giao diện với API xem danh sách kết quả xổ số theo ngày, tỉnh/thành phố</t>
  </si>
  <si>
    <t>Lấy tự động kết quả xổ số từ dữ liệu xổ số kiến thiết theo ngày, tỉnh/thành phố</t>
  </si>
  <si>
    <t>Vẽ workflow lấy tự động kết quả xổ số từ dữ liệu xổ số kiến thiết theo ngày, tỉnh/thành phố</t>
  </si>
  <si>
    <t>Viết function requirement lấy tự động kết quả xổ số từ dữ liệu xổ số kiến thiết theo ngày, tỉnh/thành phố</t>
  </si>
  <si>
    <t>Code LotteryResultCrawlerDAO</t>
  </si>
  <si>
    <t>Code CrawlLotteryResultService</t>
  </si>
  <si>
    <t>Cấu hình Redis để thực thi queued job</t>
  </si>
  <si>
    <t>Code CrawlLotteryResultController vào tạo API route</t>
  </si>
  <si>
    <t>Viết cron job tự động lấy kết quả xổ số mỗi ngày</t>
  </si>
  <si>
    <t>Thiết kế mockup giao diện lấy tự động kết quả xổ số từ dữ liệu xổ số kiến thiết theo ngày, tỉnh/thành phố</t>
  </si>
  <si>
    <t>Xây dựng giao diện lấy tự động kết quả xổ số từ dữ liệu xổ số kiến thiết theo ngày, tỉnh/thành phố</t>
  </si>
  <si>
    <t>Kết nối giao diện với API lấy tự động kết quả xổ số từ dữ liệu xổ số kiến thiết theo ngày, tỉnh/thành phố</t>
  </si>
  <si>
    <t>Viết automatic test cho API lấy tự động kết quả xổ số từ dữ liệu xổ số kiến thiết theo ngày, tỉnh/thành phố</t>
  </si>
  <si>
    <t>Sprint 9</t>
  </si>
  <si>
    <t>Sửa kết quả xổ số</t>
  </si>
  <si>
    <t>Vẽ workflow sửa kết quả xổ số</t>
  </si>
  <si>
    <t>Viết function requirement sửa kết quả xổ số</t>
  </si>
  <si>
    <t>Code UpdateLotteryResultDAO</t>
  </si>
  <si>
    <t>Code UpdateLotteryResultService</t>
  </si>
  <si>
    <t>Code UpdateLotteryResultController vào tạo API route</t>
  </si>
  <si>
    <t>Thiết kế mockup giao diện sửa kết quả xổ số</t>
  </si>
  <si>
    <t>Xây dựng giao diện sửa kết quả xổ số</t>
  </si>
  <si>
    <t>Kết nối giao diện với API sửa kết quả xổ số</t>
  </si>
  <si>
    <t>Viết automatic test cho API sửa kết quả xổ số</t>
  </si>
  <si>
    <t>Vẽ workflow tra cứu kết quả xổ số theo ngày, tỉnh, miền, thành phố</t>
  </si>
  <si>
    <t>Viết function requirement tra cứu kết quả xổ số theo ngày, tỉnh, miền, thành phố</t>
  </si>
  <si>
    <t>Code SearchLotteryResultFilterDAO</t>
  </si>
  <si>
    <t>Code SearchLotteryResultService</t>
  </si>
  <si>
    <t>Code SearchLotteryResultController vào tạo API route</t>
  </si>
  <si>
    <t>Thiết kế mockup giao diện tra cứu kết quả xổ số theo ngày, tỉnh, miền, thành phố</t>
  </si>
  <si>
    <t>Xây dựng giao diện tra cứu kết quả xổ số theo ngày, tỉnh, miền, thành phố</t>
  </si>
  <si>
    <t>Kết nối giao diện với API tra cứu kết quả xổ số theo ngày, tỉnh, miền, thành phố</t>
  </si>
  <si>
    <t>Viết automatic test cho API tra cứu kết quả xổ số theo ngày, tỉnh, miền, thành phố</t>
  </si>
  <si>
    <t>Sprint 10</t>
  </si>
  <si>
    <t>Vẽ workflow tra cứu kết quả xổ số bằng hình ảnh</t>
  </si>
  <si>
    <t>Viết function requirement tra cứu kết quả xổ số bằng hình ảnh</t>
  </si>
  <si>
    <t>Cấu hình machine learning và train model để đọc thông tin trên ảnh vé dò</t>
  </si>
  <si>
    <t>Code SearchLotteryResultByImageDAO</t>
  </si>
  <si>
    <t>Code SearchLotteryResultByImageService</t>
  </si>
  <si>
    <t>Code SearchLotteryResultByImageController vào tạo API route</t>
  </si>
  <si>
    <t>Thiết kế mockup giao diện tra cứu kết quả xổ số bằng hình ảnh</t>
  </si>
  <si>
    <t>Xây dựng giao diện tra cứu kết quả xổ số bằng hình ảnh</t>
  </si>
  <si>
    <t>Kết nối giao diện với API tra cứu kết quả xổ số bằng hình ảnh</t>
  </si>
  <si>
    <t>Viết automatic test cho API tra cứu kết quả xổ số bằng hình ảnh</t>
  </si>
  <si>
    <t>Vẽ workflow tra cứu kết quả xổ số bằng số trên vé dò</t>
  </si>
  <si>
    <t>Viết function requirement tra cứu kết quả xổ số bằng số trên vé dò</t>
  </si>
  <si>
    <t>Code SearchLotteryResultByNumberDAO</t>
  </si>
  <si>
    <t>Code SearchLotteryResultByNumberService</t>
  </si>
  <si>
    <t>Code SearchLotteryResultByNumberController vào tạo API route</t>
  </si>
  <si>
    <t>Thiết kế mockup giao diện tra cứu kết quả xổ số bằng số trên vé dò</t>
  </si>
  <si>
    <t>Xây dựng giao diện tra cứu kết quả xổ số bằng số trên vé dò</t>
  </si>
  <si>
    <t>Kết nối giao diện với API tra cứu kết quả xổ số bằng số trên vé dò</t>
  </si>
  <si>
    <t>Viết automatic test cho API tra cứu kết quả xổ số bằng số trên vé dò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</si>
</sst>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i/>
      <sz val="11"/>
      <color rgb="FF000000"/>
      <name val="Arial"/>
      <family val="2"/>
    </font>
    <font>
      <b/>
      <sz val="16"/>
      <color rgb="FFC00000"/>
      <name val="Arial"/>
      <family val="2"/>
    </font>
    <font>
      <b/>
      <sz val="20"/>
      <color rgb="FFC00000"/>
      <name val="Arial"/>
      <family val="2"/>
    </font>
    <font>
      <sz val="11"/>
      <color rgb="FF000000"/>
      <name val="Arial"/>
      <family val="2"/>
    </font>
    <font>
      <b/>
      <sz val="11"/>
      <color rgb="FF000000"/>
      <name val="Arial"/>
      <family val="2"/>
    </font>
    <font>
      <sz val="11"/>
      <color rgb="FF0070C0"/>
      <name val="Arial"/>
      <family val="2"/>
    </font>
    <font>
      <i/>
      <sz val="11"/>
      <color rgb="FF0070C0"/>
      <name val="Arial"/>
      <family val="2"/>
    </font>
    <font>
      <b/>
      <sz val="11"/>
      <color rgb="FFC00000"/>
      <name val="Arial"/>
      <family val="2"/>
    </font>
    <font>
      <sz val="11"/>
      <color rgb="FFC00000"/>
      <name val="Arial"/>
      <family val="2"/>
    </font>
    <font>
      <sz val="10"/>
      <color rgb="FF000000"/>
      <name val="Arial"/>
      <family val="2"/>
    </font>
    <font>
      <i/>
      <sz val="10"/>
      <color rgb="FF262626"/>
      <name val="Arial"/>
      <family val="2"/>
    </font>
    <font>
      <b/>
      <sz val="12"/>
      <name val="Calibri"/>
      <family val="2"/>
      <scheme val="minor"/>
    </font>
    <font>
      <b/>
      <sz val="12"/>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9BC2E6"/>
        <bgColor rgb="FF000000"/>
      </patternFill>
    </fill>
    <fill>
      <patternFill patternType="solid">
        <fgColor rgb="FFCCFFCC"/>
        <bgColor rgb="FF000000"/>
      </patternFill>
    </fill>
    <fill>
      <patternFill patternType="solid">
        <fgColor theme="4" tint="0.39997558519241921"/>
        <bgColor indexed="64"/>
      </patternFill>
    </fill>
    <fill>
      <patternFill patternType="solid">
        <fgColor theme="3" tint="0.79998168889431442"/>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2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center" vertical="center" wrapText="1"/>
    </xf>
    <xf numFmtId="167" fontId="11" fillId="4" borderId="0" xfId="0" applyNumberFormat="1" applyFont="1" applyFill="1" applyAlignment="1">
      <alignment horizontal="center" vertical="center"/>
    </xf>
    <xf numFmtId="167" fontId="11" fillId="4" borderId="6" xfId="0" applyNumberFormat="1" applyFont="1" applyFill="1" applyBorder="1" applyAlignment="1">
      <alignment horizontal="center" vertical="center"/>
    </xf>
    <xf numFmtId="167" fontId="11" fillId="4" borderId="7" xfId="0" applyNumberFormat="1" applyFont="1" applyFill="1" applyBorder="1" applyAlignment="1">
      <alignment horizontal="center" vertical="center"/>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9" fillId="5" borderId="2" xfId="11" applyFill="1">
      <alignment horizontal="center" vertical="center"/>
    </xf>
    <xf numFmtId="0" fontId="9" fillId="3" borderId="2" xfId="11" applyFill="1">
      <alignment horizontal="center" vertical="center"/>
    </xf>
    <xf numFmtId="0" fontId="0" fillId="0" borderId="10" xfId="0" applyBorder="1"/>
    <xf numFmtId="0" fontId="17" fillId="0" borderId="0" xfId="0" applyFont="1"/>
    <xf numFmtId="2" fontId="2" fillId="0" borderId="0" xfId="0" applyNumberFormat="1" applyFont="1"/>
    <xf numFmtId="2" fontId="0" fillId="0" borderId="0" xfId="0" applyNumberFormat="1"/>
    <xf numFmtId="2" fontId="9" fillId="0" borderId="7" xfId="8" applyNumberFormat="1" applyBorder="1">
      <alignment horizontal="right" indent="1"/>
    </xf>
    <xf numFmtId="2" fontId="0" fillId="0" borderId="10" xfId="0" applyNumberFormat="1" applyBorder="1"/>
    <xf numFmtId="2" fontId="7" fillId="7" borderId="1" xfId="0" applyNumberFormat="1" applyFont="1" applyFill="1" applyBorder="1" applyAlignment="1">
      <alignment horizontal="center" vertical="center" wrapText="1"/>
    </xf>
    <xf numFmtId="2" fontId="5" fillId="5" borderId="2" xfId="2" applyNumberFormat="1" applyFont="1" applyFill="1" applyBorder="1" applyAlignment="1">
      <alignment horizontal="center" vertical="center"/>
    </xf>
    <xf numFmtId="2" fontId="5" fillId="3" borderId="2" xfId="2" applyNumberFormat="1" applyFont="1" applyFill="1" applyBorder="1" applyAlignment="1">
      <alignment horizontal="center" vertical="center" wrapText="1"/>
    </xf>
    <xf numFmtId="2" fontId="5" fillId="3" borderId="2" xfId="2" applyNumberFormat="1" applyFont="1" applyFill="1" applyBorder="1" applyAlignment="1">
      <alignment horizontal="center" vertical="center"/>
    </xf>
    <xf numFmtId="2" fontId="5" fillId="2" borderId="2" xfId="2" applyNumberFormat="1" applyFont="1" applyFill="1" applyBorder="1" applyAlignment="1">
      <alignment horizontal="center" vertical="center"/>
    </xf>
    <xf numFmtId="10" fontId="7" fillId="7" borderId="1" xfId="0" applyNumberFormat="1" applyFont="1" applyFill="1" applyBorder="1" applyAlignment="1">
      <alignment horizontal="center" vertical="center" wrapText="1"/>
    </xf>
    <xf numFmtId="10" fontId="2" fillId="0" borderId="0" xfId="0" applyNumberFormat="1" applyFont="1"/>
    <xf numFmtId="10" fontId="0" fillId="0" borderId="0" xfId="0" applyNumberFormat="1"/>
    <xf numFmtId="10" fontId="0" fillId="0" borderId="10" xfId="0" applyNumberFormat="1" applyBorder="1"/>
    <xf numFmtId="10" fontId="5" fillId="5" borderId="2" xfId="2" applyNumberFormat="1" applyFont="1" applyFill="1" applyBorder="1" applyAlignment="1">
      <alignment horizontal="center" vertical="center"/>
    </xf>
    <xf numFmtId="10" fontId="5" fillId="3" borderId="2" xfId="2" applyNumberFormat="1" applyFont="1" applyFill="1" applyBorder="1" applyAlignment="1">
      <alignment horizontal="center" vertical="center"/>
    </xf>
    <xf numFmtId="10" fontId="5" fillId="2" borderId="2" xfId="2" applyNumberFormat="1" applyFont="1" applyFill="1" applyBorder="1" applyAlignment="1">
      <alignment horizontal="center" vertical="center"/>
    </xf>
    <xf numFmtId="0" fontId="3" fillId="0" borderId="0" xfId="1" applyProtection="1">
      <alignment vertical="top"/>
    </xf>
    <xf numFmtId="0" fontId="0" fillId="5" borderId="2" xfId="0" applyFill="1" applyBorder="1" applyAlignment="1">
      <alignment vertical="center"/>
    </xf>
    <xf numFmtId="0" fontId="0" fillId="5" borderId="2" xfId="0" applyFill="1" applyBorder="1" applyAlignment="1">
      <alignment horizontal="center"/>
    </xf>
    <xf numFmtId="10" fontId="0" fillId="5" borderId="2" xfId="0" applyNumberFormat="1" applyFill="1" applyBorder="1" applyAlignment="1">
      <alignment horizontal="center"/>
    </xf>
    <xf numFmtId="164" fontId="0" fillId="5" borderId="2" xfId="0" applyNumberFormat="1" applyFill="1" applyBorder="1" applyAlignment="1">
      <alignment horizontal="center"/>
    </xf>
    <xf numFmtId="0" fontId="0" fillId="3" borderId="2" xfId="0" applyFill="1" applyBorder="1" applyAlignment="1">
      <alignment horizontal="center"/>
    </xf>
    <xf numFmtId="10" fontId="0" fillId="3" borderId="2" xfId="0" applyNumberFormat="1" applyFill="1" applyBorder="1" applyAlignment="1">
      <alignment horizontal="center"/>
    </xf>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13" fillId="0" borderId="0" xfId="5" applyAlignment="1"/>
    <xf numFmtId="0" fontId="10" fillId="0" borderId="0" xfId="6" applyAlignment="1"/>
    <xf numFmtId="0" fontId="10" fillId="0" borderId="0" xfId="7" applyAlignment="1">
      <alignment vertical="top"/>
    </xf>
    <xf numFmtId="0" fontId="0" fillId="0" borderId="0" xfId="0" applyAlignment="1"/>
    <xf numFmtId="0" fontId="0" fillId="0" borderId="10" xfId="0" applyBorder="1" applyAlignment="1"/>
    <xf numFmtId="0" fontId="7" fillId="7" borderId="1" xfId="0" applyFont="1" applyFill="1" applyBorder="1" applyAlignment="1">
      <alignment vertical="center"/>
    </xf>
    <xf numFmtId="0" fontId="6" fillId="5" borderId="2" xfId="0" applyFont="1" applyFill="1" applyBorder="1" applyAlignment="1">
      <alignment vertical="center"/>
    </xf>
    <xf numFmtId="0" fontId="9" fillId="3" borderId="2" xfId="12" applyFill="1" applyAlignment="1">
      <alignment vertical="center"/>
    </xf>
    <xf numFmtId="0" fontId="0" fillId="3" borderId="2" xfId="0" applyFill="1" applyBorder="1" applyAlignment="1">
      <alignment vertical="center"/>
    </xf>
    <xf numFmtId="0" fontId="8" fillId="2" borderId="2" xfId="0" applyFont="1" applyFill="1" applyBorder="1" applyAlignment="1">
      <alignment vertical="center"/>
    </xf>
    <xf numFmtId="0" fontId="21" fillId="0" borderId="0" xfId="0" applyFont="1" applyAlignment="1">
      <alignment horizontal="center" vertical="center"/>
    </xf>
    <xf numFmtId="0" fontId="21" fillId="0" borderId="0" xfId="0" applyFont="1" applyAlignment="1">
      <alignment vertical="center"/>
    </xf>
    <xf numFmtId="0" fontId="22" fillId="9" borderId="14" xfId="0" applyFont="1" applyFill="1" applyBorder="1" applyAlignment="1">
      <alignment horizontal="right" vertical="center"/>
    </xf>
    <xf numFmtId="0" fontId="22" fillId="9" borderId="18" xfId="0" applyFont="1" applyFill="1" applyBorder="1" applyAlignment="1">
      <alignment horizontal="right" vertical="center"/>
    </xf>
    <xf numFmtId="14" fontId="24" fillId="0" borderId="19" xfId="0" applyNumberFormat="1" applyFont="1" applyBorder="1" applyAlignment="1">
      <alignment horizontal="center" vertical="center"/>
    </xf>
    <xf numFmtId="0" fontId="22" fillId="9" borderId="19" xfId="0" applyFont="1" applyFill="1" applyBorder="1" applyAlignment="1">
      <alignment horizontal="center" vertical="center"/>
    </xf>
    <xf numFmtId="14" fontId="24" fillId="0" borderId="20" xfId="0" applyNumberFormat="1" applyFont="1" applyBorder="1" applyAlignment="1">
      <alignment horizontal="center" vertical="center"/>
    </xf>
    <xf numFmtId="164" fontId="9" fillId="3" borderId="2" xfId="10" applyFill="1" applyAlignment="1">
      <alignment horizontal="center" vertical="center"/>
    </xf>
    <xf numFmtId="10" fontId="0" fillId="5" borderId="2" xfId="0" applyNumberFormat="1" applyFill="1" applyBorder="1" applyAlignment="1">
      <alignment horizontal="center" vertical="center"/>
    </xf>
    <xf numFmtId="0" fontId="0" fillId="5" borderId="2" xfId="0" applyFill="1" applyBorder="1" applyAlignment="1">
      <alignment horizontal="center" vertical="center"/>
    </xf>
    <xf numFmtId="0" fontId="22" fillId="9" borderId="23" xfId="0" applyFont="1" applyFill="1" applyBorder="1" applyAlignment="1">
      <alignment horizontal="center" vertical="center"/>
    </xf>
    <xf numFmtId="0" fontId="22" fillId="9" borderId="24" xfId="0" applyFont="1" applyFill="1" applyBorder="1" applyAlignment="1">
      <alignment horizontal="center" vertical="center"/>
    </xf>
    <xf numFmtId="0" fontId="22" fillId="9" borderId="25" xfId="0" applyFont="1" applyFill="1" applyBorder="1" applyAlignment="1">
      <alignment horizontal="center" vertical="center"/>
    </xf>
    <xf numFmtId="0" fontId="27" fillId="0" borderId="24" xfId="0" applyFont="1" applyBorder="1" applyAlignment="1">
      <alignment horizontal="center" vertical="center"/>
    </xf>
    <xf numFmtId="14" fontId="27" fillId="0" borderId="24" xfId="0" applyNumberFormat="1" applyFont="1" applyBorder="1" applyAlignment="1">
      <alignment horizontal="center" vertical="center"/>
    </xf>
    <xf numFmtId="0" fontId="27" fillId="0" borderId="24" xfId="0" applyFont="1" applyBorder="1" applyAlignment="1">
      <alignment vertical="center"/>
    </xf>
    <xf numFmtId="0" fontId="27" fillId="0" borderId="24" xfId="0" applyFont="1" applyBorder="1" applyAlignment="1">
      <alignment horizontal="center" vertical="center" wrapText="1"/>
    </xf>
    <xf numFmtId="0" fontId="0" fillId="3" borderId="2" xfId="0" applyFont="1" applyFill="1" applyBorder="1" applyAlignment="1">
      <alignment vertical="center"/>
    </xf>
    <xf numFmtId="0" fontId="30" fillId="10" borderId="2" xfId="12" applyFont="1" applyFill="1" applyAlignment="1">
      <alignment vertical="center"/>
    </xf>
    <xf numFmtId="0" fontId="6" fillId="10" borderId="2" xfId="11" applyFont="1" applyFill="1">
      <alignment horizontal="center" vertical="center"/>
    </xf>
    <xf numFmtId="10" fontId="17" fillId="10" borderId="2" xfId="2" applyNumberFormat="1" applyFont="1" applyFill="1" applyBorder="1" applyAlignment="1">
      <alignment horizontal="center" vertical="center"/>
    </xf>
    <xf numFmtId="2" fontId="17" fillId="10" borderId="2" xfId="2" applyNumberFormat="1" applyFont="1" applyFill="1" applyBorder="1" applyAlignment="1">
      <alignment horizontal="center" vertical="center"/>
    </xf>
    <xf numFmtId="164" fontId="6" fillId="10" borderId="2" xfId="10" applyFont="1" applyFill="1" applyAlignment="1">
      <alignment horizontal="center" vertical="center"/>
    </xf>
    <xf numFmtId="0" fontId="29" fillId="10" borderId="0" xfId="0" applyFont="1" applyFill="1" applyAlignment="1">
      <alignment horizontal="left" vertical="center"/>
    </xf>
    <xf numFmtId="0" fontId="5" fillId="10" borderId="0" xfId="0" applyFont="1" applyFill="1" applyAlignment="1">
      <alignment wrapText="1"/>
    </xf>
    <xf numFmtId="10" fontId="5" fillId="10" borderId="0" xfId="0" applyNumberFormat="1" applyFont="1" applyFill="1"/>
    <xf numFmtId="2" fontId="5" fillId="10" borderId="0" xfId="0" applyNumberFormat="1" applyFont="1" applyFill="1"/>
    <xf numFmtId="0" fontId="5" fillId="10" borderId="0" xfId="0" applyFont="1" applyFill="1"/>
    <xf numFmtId="0" fontId="0" fillId="11" borderId="2" xfId="0" applyFont="1" applyFill="1" applyBorder="1" applyAlignment="1">
      <alignment vertical="center"/>
    </xf>
    <xf numFmtId="0" fontId="0" fillId="11" borderId="2" xfId="0" applyFont="1" applyFill="1" applyBorder="1" applyAlignment="1">
      <alignment horizontal="center"/>
    </xf>
    <xf numFmtId="10" fontId="0" fillId="11" borderId="2" xfId="0" applyNumberFormat="1" applyFill="1" applyBorder="1" applyAlignment="1">
      <alignment horizontal="center"/>
    </xf>
    <xf numFmtId="2" fontId="0" fillId="11" borderId="2" xfId="0" applyNumberFormat="1" applyFill="1" applyBorder="1" applyAlignment="1">
      <alignment horizontal="center"/>
    </xf>
    <xf numFmtId="164" fontId="0" fillId="11" borderId="2" xfId="0" applyNumberFormat="1" applyFill="1" applyBorder="1" applyAlignment="1">
      <alignment horizontal="center"/>
    </xf>
    <xf numFmtId="0" fontId="0" fillId="3" borderId="2" xfId="0" applyFont="1" applyFill="1" applyBorder="1" applyAlignment="1">
      <alignment horizontal="center"/>
    </xf>
    <xf numFmtId="0" fontId="18" fillId="0" borderId="12" xfId="0" applyFont="1" applyBorder="1" applyAlignment="1">
      <alignment horizontal="center" vertical="center" wrapText="1"/>
    </xf>
    <xf numFmtId="0" fontId="18" fillId="0" borderId="21" xfId="0" applyFont="1" applyBorder="1" applyAlignment="1">
      <alignment horizontal="center" vertical="center" wrapText="1"/>
    </xf>
    <xf numFmtId="0" fontId="19" fillId="0" borderId="11" xfId="0" applyFont="1" applyBorder="1" applyAlignment="1">
      <alignment horizontal="right" vertical="center"/>
    </xf>
    <xf numFmtId="0" fontId="19" fillId="0" borderId="12" xfId="0" applyFont="1" applyBorder="1" applyAlignment="1">
      <alignment horizontal="right" vertical="center"/>
    </xf>
    <xf numFmtId="0" fontId="20" fillId="8" borderId="13" xfId="0" applyFont="1" applyFill="1" applyBorder="1" applyAlignment="1">
      <alignment horizontal="center" vertical="center"/>
    </xf>
    <xf numFmtId="0" fontId="23" fillId="0" borderId="15" xfId="0" applyFont="1" applyBorder="1" applyAlignment="1">
      <alignment horizontal="left" vertical="center" wrapText="1"/>
    </xf>
    <xf numFmtId="0" fontId="23" fillId="0" borderId="16" xfId="0" applyFont="1" applyBorder="1" applyAlignment="1">
      <alignment horizontal="left" vertical="center" wrapText="1"/>
    </xf>
    <xf numFmtId="0" fontId="23" fillId="0" borderId="17" xfId="0" applyFont="1" applyBorder="1" applyAlignment="1">
      <alignment horizontal="left" vertical="center" wrapText="1"/>
    </xf>
    <xf numFmtId="0" fontId="25" fillId="9" borderId="22" xfId="0" applyFont="1" applyFill="1" applyBorder="1" applyAlignment="1">
      <alignment horizontal="left" vertical="center"/>
    </xf>
    <xf numFmtId="0" fontId="25" fillId="9" borderId="16" xfId="0" applyFont="1" applyFill="1" applyBorder="1" applyAlignment="1">
      <alignment horizontal="left" vertical="center"/>
    </xf>
    <xf numFmtId="0" fontId="28" fillId="9" borderId="26" xfId="0" applyFont="1" applyFill="1" applyBorder="1" applyAlignment="1">
      <alignment horizontal="center" vertical="center"/>
    </xf>
    <xf numFmtId="0" fontId="28" fillId="9" borderId="27" xfId="0" applyFont="1" applyFill="1" applyBorder="1" applyAlignment="1">
      <alignment horizontal="center" vertical="center"/>
    </xf>
    <xf numFmtId="0" fontId="21" fillId="9" borderId="27" xfId="0" applyFont="1" applyFill="1" applyBorder="1" applyAlignment="1">
      <alignment horizontal="center" vertical="center"/>
    </xf>
    <xf numFmtId="0" fontId="25" fillId="9" borderId="16" xfId="0" applyFont="1" applyFill="1" applyBorder="1" applyAlignment="1">
      <alignment horizontal="center" vertical="center"/>
    </xf>
    <xf numFmtId="0" fontId="22" fillId="9" borderId="28" xfId="0" applyFont="1" applyFill="1" applyBorder="1" applyAlignment="1">
      <alignment horizontal="center" vertical="center"/>
    </xf>
    <xf numFmtId="0" fontId="22" fillId="9" borderId="29" xfId="0" applyFont="1" applyFill="1" applyBorder="1" applyAlignment="1">
      <alignment horizontal="center" vertical="center"/>
    </xf>
    <xf numFmtId="0" fontId="3" fillId="0" borderId="28" xfId="1" applyBorder="1" applyAlignment="1" applyProtection="1">
      <alignment horizontal="left" vertical="center"/>
    </xf>
    <xf numFmtId="0" fontId="27" fillId="0" borderId="29" xfId="0" applyFont="1" applyBorder="1" applyAlignment="1">
      <alignment horizontal="left" vertical="center"/>
    </xf>
    <xf numFmtId="0" fontId="3" fillId="0" borderId="29" xfId="1" applyBorder="1" applyAlignment="1" applyProtection="1">
      <alignment horizontal="left" vertical="center"/>
    </xf>
    <xf numFmtId="0" fontId="27" fillId="0" borderId="28" xfId="0" applyFont="1" applyBorder="1" applyAlignment="1">
      <alignment horizontal="left" vertical="center"/>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1">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121920</xdr:rowOff>
    </xdr:to>
    <xdr:sp macro="" textlink="">
      <xdr:nvSpPr>
        <xdr:cNvPr id="2049" name="AutoShape 1"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E0BEE7F9-6D29-4603-A25E-37B85A381491}"/>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121920</xdr:rowOff>
    </xdr:to>
    <xdr:sp macro="" textlink="">
      <xdr:nvSpPr>
        <xdr:cNvPr id="2050" name="AutoShape 2"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5F0F737B-4DA0-47D1-AD62-6DE023211356}"/>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91440</xdr:rowOff>
    </xdr:from>
    <xdr:to>
      <xdr:col>1</xdr:col>
      <xdr:colOff>1836083</xdr:colOff>
      <xdr:row>0</xdr:row>
      <xdr:rowOff>914400</xdr:rowOff>
    </xdr:to>
    <xdr:pic>
      <xdr:nvPicPr>
        <xdr:cNvPr id="4" name="Picture 3">
          <a:extLst>
            <a:ext uri="{FF2B5EF4-FFF2-40B4-BE49-F238E27FC236}">
              <a16:creationId xmlns:a16="http://schemas.microsoft.com/office/drawing/2014/main" id="{5D756B11-42E2-4570-96CF-8BC720F92B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1440"/>
          <a:ext cx="3603923" cy="822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Individual%20Estimate.xlsx" TargetMode="External"/><Relationship Id="rId1" Type="http://schemas.openxmlformats.org/officeDocument/2006/relationships/hyperlink" Target="https://www.vertex42.com/ExcelTemplates/simple-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5AF79-19C8-4B88-AAAE-F4CED200E1D3}">
  <dimension ref="A1:D5"/>
  <sheetViews>
    <sheetView workbookViewId="0">
      <selection activeCell="D5" sqref="D5"/>
    </sheetView>
  </sheetViews>
  <sheetFormatPr defaultRowHeight="14.4" x14ac:dyDescent="0.3"/>
  <cols>
    <col min="1" max="1" width="25.77734375" customWidth="1"/>
    <col min="2" max="2" width="29.21875" customWidth="1"/>
    <col min="3" max="3" width="34.77734375" customWidth="1"/>
    <col min="4" max="4" width="61.44140625" customWidth="1"/>
  </cols>
  <sheetData>
    <row r="1" spans="1:4" ht="96" customHeight="1" thickBot="1" x14ac:dyDescent="0.35">
      <c r="A1" s="103"/>
      <c r="B1" s="104"/>
      <c r="C1" s="105"/>
      <c r="D1" s="106"/>
    </row>
    <row r="2" spans="1:4" ht="25.2" thickBot="1" x14ac:dyDescent="0.35">
      <c r="A2" s="107" t="s">
        <v>40</v>
      </c>
      <c r="B2" s="107"/>
      <c r="C2" s="107"/>
      <c r="D2" s="107"/>
    </row>
    <row r="3" spans="1:4" ht="15" thickBot="1" x14ac:dyDescent="0.35">
      <c r="A3" s="69"/>
      <c r="B3" s="69"/>
      <c r="C3" s="69"/>
      <c r="D3" s="70"/>
    </row>
    <row r="4" spans="1:4" ht="82.8" customHeight="1" x14ac:dyDescent="0.3">
      <c r="A4" s="71" t="s">
        <v>34</v>
      </c>
      <c r="B4" s="108" t="s">
        <v>37</v>
      </c>
      <c r="C4" s="109"/>
      <c r="D4" s="110"/>
    </row>
    <row r="5" spans="1:4" ht="15" thickBot="1" x14ac:dyDescent="0.35">
      <c r="A5" s="72" t="s">
        <v>35</v>
      </c>
      <c r="B5" s="73" t="s">
        <v>38</v>
      </c>
      <c r="C5" s="74" t="s">
        <v>36</v>
      </c>
      <c r="D5" s="75" t="s">
        <v>39</v>
      </c>
    </row>
  </sheetData>
  <mergeCells count="4">
    <mergeCell ref="A1:B1"/>
    <mergeCell ref="C1:D1"/>
    <mergeCell ref="A2:D2"/>
    <mergeCell ref="B4:D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B42E7-FEFB-40C5-A6F0-951775BE5230}">
  <dimension ref="A1:D12"/>
  <sheetViews>
    <sheetView workbookViewId="0">
      <selection activeCell="H23" sqref="H23"/>
    </sheetView>
  </sheetViews>
  <sheetFormatPr defaultRowHeight="14.4" x14ac:dyDescent="0.3"/>
  <cols>
    <col min="1" max="1" width="12" customWidth="1"/>
    <col min="2" max="2" width="15.88671875" customWidth="1"/>
    <col min="3" max="3" width="25" customWidth="1"/>
    <col min="4" max="4" width="69.33203125" customWidth="1"/>
  </cols>
  <sheetData>
    <row r="1" spans="1:4" x14ac:dyDescent="0.3">
      <c r="A1" s="111" t="s">
        <v>41</v>
      </c>
      <c r="B1" s="112"/>
      <c r="C1" s="112"/>
      <c r="D1" s="112"/>
    </row>
    <row r="2" spans="1:4" x14ac:dyDescent="0.3">
      <c r="A2" s="79" t="s">
        <v>42</v>
      </c>
      <c r="B2" s="80" t="s">
        <v>43</v>
      </c>
      <c r="C2" s="80" t="s">
        <v>44</v>
      </c>
      <c r="D2" s="81" t="s">
        <v>45</v>
      </c>
    </row>
    <row r="3" spans="1:4" x14ac:dyDescent="0.3">
      <c r="A3" s="82">
        <v>0.1</v>
      </c>
      <c r="B3" s="83">
        <v>44850</v>
      </c>
      <c r="C3" s="82" t="s">
        <v>50</v>
      </c>
      <c r="D3" s="84" t="s">
        <v>53</v>
      </c>
    </row>
    <row r="4" spans="1:4" x14ac:dyDescent="0.3">
      <c r="A4" s="82">
        <v>0.2</v>
      </c>
      <c r="B4" s="83">
        <v>44851</v>
      </c>
      <c r="C4" s="82" t="s">
        <v>51</v>
      </c>
      <c r="D4" s="84" t="s">
        <v>54</v>
      </c>
    </row>
    <row r="5" spans="1:4" x14ac:dyDescent="0.3">
      <c r="A5" s="82">
        <v>0.3</v>
      </c>
      <c r="B5" s="83">
        <v>44851</v>
      </c>
      <c r="C5" s="82" t="s">
        <v>52</v>
      </c>
      <c r="D5" s="84" t="s">
        <v>55</v>
      </c>
    </row>
    <row r="6" spans="1:4" x14ac:dyDescent="0.3">
      <c r="A6" s="82">
        <v>0.4</v>
      </c>
      <c r="B6" s="83">
        <v>44852</v>
      </c>
      <c r="C6" s="82" t="s">
        <v>50</v>
      </c>
      <c r="D6" s="84" t="s">
        <v>56</v>
      </c>
    </row>
    <row r="7" spans="1:4" x14ac:dyDescent="0.3">
      <c r="A7" s="82">
        <v>0.5</v>
      </c>
      <c r="B7" s="83">
        <v>44852</v>
      </c>
      <c r="C7" s="82" t="s">
        <v>51</v>
      </c>
      <c r="D7" s="84" t="s">
        <v>57</v>
      </c>
    </row>
    <row r="8" spans="1:4" x14ac:dyDescent="0.3">
      <c r="A8" s="82">
        <v>0.6</v>
      </c>
      <c r="B8" s="83">
        <v>44853</v>
      </c>
      <c r="C8" s="82" t="s">
        <v>52</v>
      </c>
      <c r="D8" s="84" t="s">
        <v>58</v>
      </c>
    </row>
    <row r="9" spans="1:4" x14ac:dyDescent="0.3">
      <c r="A9" s="82">
        <v>0.7</v>
      </c>
      <c r="B9" s="83">
        <v>44853</v>
      </c>
      <c r="C9" s="82" t="s">
        <v>50</v>
      </c>
      <c r="D9" s="84" t="s">
        <v>59</v>
      </c>
    </row>
    <row r="10" spans="1:4" ht="26.4" x14ac:dyDescent="0.3">
      <c r="A10" s="82">
        <v>0.8</v>
      </c>
      <c r="B10" s="83">
        <v>44853</v>
      </c>
      <c r="C10" s="85" t="s">
        <v>60</v>
      </c>
      <c r="D10" s="84" t="s">
        <v>61</v>
      </c>
    </row>
    <row r="11" spans="1:4" x14ac:dyDescent="0.3">
      <c r="A11" s="82">
        <v>0.9</v>
      </c>
      <c r="B11" s="83">
        <v>44854</v>
      </c>
      <c r="C11" s="85" t="s">
        <v>51</v>
      </c>
      <c r="D11" s="84" t="s">
        <v>62</v>
      </c>
    </row>
    <row r="12" spans="1:4" ht="15" thickBot="1" x14ac:dyDescent="0.35">
      <c r="A12" s="113" t="s">
        <v>46</v>
      </c>
      <c r="B12" s="114"/>
      <c r="C12" s="114"/>
      <c r="D12" s="114"/>
    </row>
  </sheetData>
  <mergeCells count="2">
    <mergeCell ref="A1:D1"/>
    <mergeCell ref="A12:D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7E26C-77B6-46A6-93C5-F5B2EA97D66B}">
  <dimension ref="A1:B7"/>
  <sheetViews>
    <sheetView workbookViewId="0">
      <selection activeCell="H14" sqref="H14"/>
    </sheetView>
  </sheetViews>
  <sheetFormatPr defaultRowHeight="14.4" x14ac:dyDescent="0.3"/>
  <cols>
    <col min="1" max="1" width="20.6640625" customWidth="1"/>
    <col min="2" max="2" width="50.5546875" customWidth="1"/>
  </cols>
  <sheetData>
    <row r="1" spans="1:2" x14ac:dyDescent="0.3">
      <c r="A1" s="116" t="s">
        <v>48</v>
      </c>
      <c r="B1" s="116"/>
    </row>
    <row r="2" spans="1:2" x14ac:dyDescent="0.3">
      <c r="A2" s="117" t="s">
        <v>47</v>
      </c>
      <c r="B2" s="118"/>
    </row>
    <row r="3" spans="1:2" x14ac:dyDescent="0.3">
      <c r="A3" s="119" t="s">
        <v>11</v>
      </c>
      <c r="B3" s="120"/>
    </row>
    <row r="4" spans="1:2" x14ac:dyDescent="0.3">
      <c r="A4" s="119" t="s">
        <v>49</v>
      </c>
      <c r="B4" s="121"/>
    </row>
    <row r="5" spans="1:2" x14ac:dyDescent="0.3">
      <c r="A5" s="122"/>
      <c r="B5" s="120"/>
    </row>
    <row r="6" spans="1:2" x14ac:dyDescent="0.3">
      <c r="A6" s="122"/>
      <c r="B6" s="120"/>
    </row>
    <row r="7" spans="1:2" ht="15" thickBot="1" x14ac:dyDescent="0.35">
      <c r="A7" s="115"/>
      <c r="B7" s="115"/>
    </row>
  </sheetData>
  <mergeCells count="7">
    <mergeCell ref="A7:B7"/>
    <mergeCell ref="A1:B1"/>
    <mergeCell ref="A2:B2"/>
    <mergeCell ref="A3:B3"/>
    <mergeCell ref="A4:B4"/>
    <mergeCell ref="A5:B5"/>
    <mergeCell ref="A6:B6"/>
  </mergeCells>
  <hyperlinks>
    <hyperlink ref="A3" r:id="rId1" xr:uid="{F9A3DF55-F8F3-44DE-A220-268C1C9CDD27}"/>
    <hyperlink ref="A4:B4" r:id="rId2" display="Individual Estimate.xlsx" xr:uid="{9BF0613A-4DD3-4328-8AF3-7EA05EF9607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N233"/>
  <sheetViews>
    <sheetView showGridLines="0" tabSelected="1" showRuler="0" zoomScaleNormal="100" zoomScalePageLayoutView="70" workbookViewId="0">
      <pane ySplit="6" topLeftCell="A224" activePane="bottomLeft" state="frozen"/>
      <selection pane="bottomLeft" activeCell="G230" sqref="G230"/>
    </sheetView>
  </sheetViews>
  <sheetFormatPr defaultRowHeight="30" customHeight="1" x14ac:dyDescent="0.3"/>
  <cols>
    <col min="1" max="1" width="2.6640625" style="26" customWidth="1"/>
    <col min="2" max="2" width="86.88671875" style="62" customWidth="1"/>
    <col min="3" max="3" width="16.21875" customWidth="1"/>
    <col min="4" max="4" width="10.6640625" style="45" customWidth="1"/>
    <col min="5" max="5" width="10.6640625" style="35" customWidth="1"/>
    <col min="6" max="6" width="10.44140625" style="5" customWidth="1"/>
    <col min="7" max="7" width="10.44140625" customWidth="1"/>
    <col min="8" max="8" width="2.6640625" customWidth="1"/>
    <col min="9" max="9" width="6.109375" hidden="1" customWidth="1"/>
    <col min="10" max="121" width="2.5546875" customWidth="1"/>
    <col min="122" max="142" width="2.6640625" customWidth="1"/>
    <col min="143" max="170" width="3" customWidth="1"/>
  </cols>
  <sheetData>
    <row r="1" spans="1:170" ht="30" customHeight="1" x14ac:dyDescent="0.55000000000000004">
      <c r="A1" s="27" t="s">
        <v>18</v>
      </c>
      <c r="B1" s="59" t="s">
        <v>4</v>
      </c>
      <c r="C1" s="1"/>
      <c r="D1" s="44"/>
      <c r="E1" s="34"/>
      <c r="F1" s="4"/>
      <c r="G1" s="25"/>
      <c r="I1" s="2"/>
      <c r="J1" s="33" t="s">
        <v>10</v>
      </c>
    </row>
    <row r="2" spans="1:170" ht="30" customHeight="1" x14ac:dyDescent="0.35">
      <c r="A2" s="26" t="s">
        <v>14</v>
      </c>
      <c r="B2" s="60" t="s">
        <v>12</v>
      </c>
      <c r="J2" s="50" t="s">
        <v>11</v>
      </c>
    </row>
    <row r="3" spans="1:170" ht="30" customHeight="1" x14ac:dyDescent="0.3">
      <c r="A3" s="26" t="s">
        <v>25</v>
      </c>
      <c r="B3" s="61" t="s">
        <v>13</v>
      </c>
      <c r="C3" s="127" t="s">
        <v>1</v>
      </c>
      <c r="D3" s="128"/>
      <c r="E3" s="36"/>
      <c r="F3" s="126">
        <v>44851</v>
      </c>
      <c r="G3" s="126"/>
    </row>
    <row r="4" spans="1:170" ht="30" customHeight="1" x14ac:dyDescent="0.3">
      <c r="A4" s="27" t="s">
        <v>19</v>
      </c>
      <c r="C4" s="127" t="s">
        <v>8</v>
      </c>
      <c r="D4" s="128"/>
      <c r="E4" s="36"/>
      <c r="F4" s="7">
        <v>1</v>
      </c>
      <c r="J4" s="123">
        <f>J5</f>
        <v>44851</v>
      </c>
      <c r="K4" s="124"/>
      <c r="L4" s="124"/>
      <c r="M4" s="124"/>
      <c r="N4" s="124"/>
      <c r="O4" s="124"/>
      <c r="P4" s="125"/>
      <c r="Q4" s="123">
        <f>Q5</f>
        <v>44858</v>
      </c>
      <c r="R4" s="124"/>
      <c r="S4" s="124"/>
      <c r="T4" s="124"/>
      <c r="U4" s="124"/>
      <c r="V4" s="124"/>
      <c r="W4" s="125"/>
      <c r="X4" s="123">
        <f>X5</f>
        <v>44865</v>
      </c>
      <c r="Y4" s="124"/>
      <c r="Z4" s="124"/>
      <c r="AA4" s="124"/>
      <c r="AB4" s="124"/>
      <c r="AC4" s="124"/>
      <c r="AD4" s="125"/>
      <c r="AE4" s="123">
        <f>AE5</f>
        <v>44872</v>
      </c>
      <c r="AF4" s="124"/>
      <c r="AG4" s="124"/>
      <c r="AH4" s="124"/>
      <c r="AI4" s="124"/>
      <c r="AJ4" s="124"/>
      <c r="AK4" s="125"/>
      <c r="AL4" s="123">
        <f>AL5</f>
        <v>44879</v>
      </c>
      <c r="AM4" s="124"/>
      <c r="AN4" s="124"/>
      <c r="AO4" s="124"/>
      <c r="AP4" s="124"/>
      <c r="AQ4" s="124"/>
      <c r="AR4" s="125"/>
      <c r="AS4" s="123">
        <f>AS5</f>
        <v>44886</v>
      </c>
      <c r="AT4" s="124"/>
      <c r="AU4" s="124"/>
      <c r="AV4" s="124"/>
      <c r="AW4" s="124"/>
      <c r="AX4" s="124"/>
      <c r="AY4" s="125"/>
      <c r="AZ4" s="123">
        <f>AZ5</f>
        <v>44893</v>
      </c>
      <c r="BA4" s="124"/>
      <c r="BB4" s="124"/>
      <c r="BC4" s="124"/>
      <c r="BD4" s="124"/>
      <c r="BE4" s="124"/>
      <c r="BF4" s="125"/>
      <c r="BG4" s="123">
        <f>BG5</f>
        <v>44900</v>
      </c>
      <c r="BH4" s="124"/>
      <c r="BI4" s="124"/>
      <c r="BJ4" s="124"/>
      <c r="BK4" s="124"/>
      <c r="BL4" s="124"/>
      <c r="BM4" s="125"/>
      <c r="BN4" s="123">
        <f>BN5</f>
        <v>44907</v>
      </c>
      <c r="BO4" s="124"/>
      <c r="BP4" s="124"/>
      <c r="BQ4" s="124"/>
      <c r="BR4" s="124"/>
      <c r="BS4" s="124"/>
      <c r="BT4" s="125"/>
      <c r="BU4" s="123">
        <f>BU5</f>
        <v>44914</v>
      </c>
      <c r="BV4" s="124"/>
      <c r="BW4" s="124"/>
      <c r="BX4" s="124"/>
      <c r="BY4" s="124"/>
      <c r="BZ4" s="124"/>
      <c r="CA4" s="125"/>
      <c r="CB4" s="123">
        <f>CB5</f>
        <v>44921</v>
      </c>
      <c r="CC4" s="124"/>
      <c r="CD4" s="124"/>
      <c r="CE4" s="124"/>
      <c r="CF4" s="124"/>
      <c r="CG4" s="124"/>
      <c r="CH4" s="125"/>
      <c r="CI4" s="123">
        <f>CI5</f>
        <v>44928</v>
      </c>
      <c r="CJ4" s="124"/>
      <c r="CK4" s="124"/>
      <c r="CL4" s="124"/>
      <c r="CM4" s="124"/>
      <c r="CN4" s="124"/>
      <c r="CO4" s="125"/>
      <c r="CP4" s="123">
        <f t="shared" ref="CP4" si="0">CP5</f>
        <v>44935</v>
      </c>
      <c r="CQ4" s="124"/>
      <c r="CR4" s="124"/>
      <c r="CS4" s="124"/>
      <c r="CT4" s="124"/>
      <c r="CU4" s="124"/>
      <c r="CV4" s="125"/>
      <c r="CW4" s="123">
        <f t="shared" ref="CW4" si="1">CW5</f>
        <v>44942</v>
      </c>
      <c r="CX4" s="124"/>
      <c r="CY4" s="124"/>
      <c r="CZ4" s="124"/>
      <c r="DA4" s="124"/>
      <c r="DB4" s="124"/>
      <c r="DC4" s="125"/>
      <c r="DD4" s="123">
        <f t="shared" ref="DD4" si="2">DD5</f>
        <v>44949</v>
      </c>
      <c r="DE4" s="124"/>
      <c r="DF4" s="124"/>
      <c r="DG4" s="124"/>
      <c r="DH4" s="124"/>
      <c r="DI4" s="124"/>
      <c r="DJ4" s="125"/>
      <c r="DK4" s="123">
        <f t="shared" ref="DK4" si="3">DK5</f>
        <v>44956</v>
      </c>
      <c r="DL4" s="124"/>
      <c r="DM4" s="124"/>
      <c r="DN4" s="124"/>
      <c r="DO4" s="124"/>
      <c r="DP4" s="124"/>
      <c r="DQ4" s="125"/>
      <c r="DR4" s="123">
        <f t="shared" ref="DR4" si="4">DR5</f>
        <v>44963</v>
      </c>
      <c r="DS4" s="124"/>
      <c r="DT4" s="124"/>
      <c r="DU4" s="124"/>
      <c r="DV4" s="124"/>
      <c r="DW4" s="124"/>
      <c r="DX4" s="125"/>
      <c r="DY4" s="123">
        <f t="shared" ref="DY4" si="5">DY5</f>
        <v>44970</v>
      </c>
      <c r="DZ4" s="124"/>
      <c r="EA4" s="124"/>
      <c r="EB4" s="124"/>
      <c r="EC4" s="124"/>
      <c r="ED4" s="124"/>
      <c r="EE4" s="125"/>
      <c r="EF4" s="123">
        <f t="shared" ref="EF4" si="6">EF5</f>
        <v>44977</v>
      </c>
      <c r="EG4" s="124"/>
      <c r="EH4" s="124"/>
      <c r="EI4" s="124"/>
      <c r="EJ4" s="124"/>
      <c r="EK4" s="124"/>
      <c r="EL4" s="125"/>
      <c r="EM4" s="123">
        <f t="shared" ref="EM4" si="7">EM5</f>
        <v>44984</v>
      </c>
      <c r="EN4" s="124"/>
      <c r="EO4" s="124"/>
      <c r="EP4" s="124"/>
      <c r="EQ4" s="124"/>
      <c r="ER4" s="124"/>
      <c r="ES4" s="125"/>
      <c r="ET4" s="123">
        <f t="shared" ref="ET4" si="8">ET5</f>
        <v>44991</v>
      </c>
      <c r="EU4" s="124"/>
      <c r="EV4" s="124"/>
      <c r="EW4" s="124"/>
      <c r="EX4" s="124"/>
      <c r="EY4" s="124"/>
      <c r="EZ4" s="125"/>
      <c r="FA4" s="123">
        <f t="shared" ref="FA4" si="9">FA5</f>
        <v>44998</v>
      </c>
      <c r="FB4" s="124"/>
      <c r="FC4" s="124"/>
      <c r="FD4" s="124"/>
      <c r="FE4" s="124"/>
      <c r="FF4" s="124"/>
      <c r="FG4" s="125"/>
      <c r="FH4" s="123">
        <f t="shared" ref="FH4" si="10">FH5</f>
        <v>45005</v>
      </c>
      <c r="FI4" s="124"/>
      <c r="FJ4" s="124"/>
      <c r="FK4" s="124"/>
      <c r="FL4" s="124"/>
      <c r="FM4" s="124"/>
      <c r="FN4" s="125"/>
    </row>
    <row r="5" spans="1:170" ht="15" customHeight="1" x14ac:dyDescent="0.3">
      <c r="A5" s="27" t="s">
        <v>20</v>
      </c>
      <c r="B5" s="63"/>
      <c r="C5" s="32"/>
      <c r="D5" s="46"/>
      <c r="E5" s="37"/>
      <c r="F5" s="32"/>
      <c r="G5" s="32"/>
      <c r="H5" s="32"/>
      <c r="J5" s="10">
        <f>Project_Start-WEEKDAY(Project_Start,1)+2+7*(Display_Week-1)</f>
        <v>44851</v>
      </c>
      <c r="K5" s="9">
        <f>J5+1</f>
        <v>44852</v>
      </c>
      <c r="L5" s="9">
        <f t="shared" ref="L5:AY5" si="11">K5+1</f>
        <v>44853</v>
      </c>
      <c r="M5" s="9">
        <f t="shared" si="11"/>
        <v>44854</v>
      </c>
      <c r="N5" s="9">
        <f t="shared" si="11"/>
        <v>44855</v>
      </c>
      <c r="O5" s="9">
        <f t="shared" si="11"/>
        <v>44856</v>
      </c>
      <c r="P5" s="11">
        <f t="shared" si="11"/>
        <v>44857</v>
      </c>
      <c r="Q5" s="10">
        <f>P5+1</f>
        <v>44858</v>
      </c>
      <c r="R5" s="9">
        <f>Q5+1</f>
        <v>44859</v>
      </c>
      <c r="S5" s="9">
        <f t="shared" si="11"/>
        <v>44860</v>
      </c>
      <c r="T5" s="9">
        <f t="shared" si="11"/>
        <v>44861</v>
      </c>
      <c r="U5" s="9">
        <f t="shared" si="11"/>
        <v>44862</v>
      </c>
      <c r="V5" s="9">
        <f t="shared" si="11"/>
        <v>44863</v>
      </c>
      <c r="W5" s="11">
        <f t="shared" si="11"/>
        <v>44864</v>
      </c>
      <c r="X5" s="10">
        <f>W5+1</f>
        <v>44865</v>
      </c>
      <c r="Y5" s="9">
        <f>X5+1</f>
        <v>44866</v>
      </c>
      <c r="Z5" s="9">
        <f t="shared" si="11"/>
        <v>44867</v>
      </c>
      <c r="AA5" s="9">
        <f t="shared" si="11"/>
        <v>44868</v>
      </c>
      <c r="AB5" s="9">
        <f t="shared" si="11"/>
        <v>44869</v>
      </c>
      <c r="AC5" s="9">
        <f t="shared" si="11"/>
        <v>44870</v>
      </c>
      <c r="AD5" s="11">
        <f t="shared" si="11"/>
        <v>44871</v>
      </c>
      <c r="AE5" s="10">
        <f>AD5+1</f>
        <v>44872</v>
      </c>
      <c r="AF5" s="9">
        <f>AE5+1</f>
        <v>44873</v>
      </c>
      <c r="AG5" s="9">
        <f t="shared" si="11"/>
        <v>44874</v>
      </c>
      <c r="AH5" s="9">
        <f t="shared" si="11"/>
        <v>44875</v>
      </c>
      <c r="AI5" s="9">
        <f t="shared" si="11"/>
        <v>44876</v>
      </c>
      <c r="AJ5" s="9">
        <f t="shared" si="11"/>
        <v>44877</v>
      </c>
      <c r="AK5" s="11">
        <f t="shared" si="11"/>
        <v>44878</v>
      </c>
      <c r="AL5" s="10">
        <f>AK5+1</f>
        <v>44879</v>
      </c>
      <c r="AM5" s="9">
        <f>AL5+1</f>
        <v>44880</v>
      </c>
      <c r="AN5" s="9">
        <f t="shared" si="11"/>
        <v>44881</v>
      </c>
      <c r="AO5" s="9">
        <f t="shared" si="11"/>
        <v>44882</v>
      </c>
      <c r="AP5" s="9">
        <f t="shared" si="11"/>
        <v>44883</v>
      </c>
      <c r="AQ5" s="9">
        <f t="shared" si="11"/>
        <v>44884</v>
      </c>
      <c r="AR5" s="11">
        <f t="shared" si="11"/>
        <v>44885</v>
      </c>
      <c r="AS5" s="10">
        <f>AR5+1</f>
        <v>44886</v>
      </c>
      <c r="AT5" s="9">
        <f>AS5+1</f>
        <v>44887</v>
      </c>
      <c r="AU5" s="9">
        <f t="shared" si="11"/>
        <v>44888</v>
      </c>
      <c r="AV5" s="9">
        <f t="shared" si="11"/>
        <v>44889</v>
      </c>
      <c r="AW5" s="9">
        <f t="shared" si="11"/>
        <v>44890</v>
      </c>
      <c r="AX5" s="9">
        <f t="shared" si="11"/>
        <v>44891</v>
      </c>
      <c r="AY5" s="11">
        <f t="shared" si="11"/>
        <v>44892</v>
      </c>
      <c r="AZ5" s="10">
        <f t="shared" ref="AZ5:BM5" si="12">AY5+1</f>
        <v>44893</v>
      </c>
      <c r="BA5" s="9">
        <f t="shared" si="12"/>
        <v>44894</v>
      </c>
      <c r="BB5" s="9">
        <f t="shared" si="12"/>
        <v>44895</v>
      </c>
      <c r="BC5" s="9">
        <f t="shared" si="12"/>
        <v>44896</v>
      </c>
      <c r="BD5" s="9">
        <f t="shared" si="12"/>
        <v>44897</v>
      </c>
      <c r="BE5" s="9">
        <f t="shared" si="12"/>
        <v>44898</v>
      </c>
      <c r="BF5" s="11">
        <f t="shared" si="12"/>
        <v>44899</v>
      </c>
      <c r="BG5" s="10">
        <f t="shared" si="12"/>
        <v>44900</v>
      </c>
      <c r="BH5" s="9">
        <f t="shared" si="12"/>
        <v>44901</v>
      </c>
      <c r="BI5" s="9">
        <f t="shared" si="12"/>
        <v>44902</v>
      </c>
      <c r="BJ5" s="9">
        <f t="shared" si="12"/>
        <v>44903</v>
      </c>
      <c r="BK5" s="9">
        <f t="shared" si="12"/>
        <v>44904</v>
      </c>
      <c r="BL5" s="9">
        <f t="shared" si="12"/>
        <v>44905</v>
      </c>
      <c r="BM5" s="11">
        <f t="shared" si="12"/>
        <v>44906</v>
      </c>
      <c r="BN5" s="10">
        <f t="shared" ref="BN5:BT5" si="13">BM5+1</f>
        <v>44907</v>
      </c>
      <c r="BO5" s="9">
        <f t="shared" si="13"/>
        <v>44908</v>
      </c>
      <c r="BP5" s="9">
        <f t="shared" si="13"/>
        <v>44909</v>
      </c>
      <c r="BQ5" s="9">
        <f t="shared" si="13"/>
        <v>44910</v>
      </c>
      <c r="BR5" s="9">
        <f t="shared" si="13"/>
        <v>44911</v>
      </c>
      <c r="BS5" s="9">
        <f t="shared" si="13"/>
        <v>44912</v>
      </c>
      <c r="BT5" s="11">
        <f t="shared" si="13"/>
        <v>44913</v>
      </c>
      <c r="BU5" s="10">
        <f t="shared" ref="BU5:CH5" si="14">BT5+1</f>
        <v>44914</v>
      </c>
      <c r="BV5" s="9">
        <f t="shared" si="14"/>
        <v>44915</v>
      </c>
      <c r="BW5" s="9">
        <f t="shared" si="14"/>
        <v>44916</v>
      </c>
      <c r="BX5" s="9">
        <f t="shared" si="14"/>
        <v>44917</v>
      </c>
      <c r="BY5" s="9">
        <f t="shared" si="14"/>
        <v>44918</v>
      </c>
      <c r="BZ5" s="9">
        <f t="shared" si="14"/>
        <v>44919</v>
      </c>
      <c r="CA5" s="11">
        <f t="shared" si="14"/>
        <v>44920</v>
      </c>
      <c r="CB5" s="10">
        <f t="shared" si="14"/>
        <v>44921</v>
      </c>
      <c r="CC5" s="9">
        <f t="shared" si="14"/>
        <v>44922</v>
      </c>
      <c r="CD5" s="9">
        <f t="shared" si="14"/>
        <v>44923</v>
      </c>
      <c r="CE5" s="9">
        <f t="shared" si="14"/>
        <v>44924</v>
      </c>
      <c r="CF5" s="9">
        <f t="shared" si="14"/>
        <v>44925</v>
      </c>
      <c r="CG5" s="9">
        <f t="shared" si="14"/>
        <v>44926</v>
      </c>
      <c r="CH5" s="11">
        <f t="shared" si="14"/>
        <v>44927</v>
      </c>
      <c r="CI5" s="10">
        <f t="shared" ref="CI5:CO5" si="15">CH5+1</f>
        <v>44928</v>
      </c>
      <c r="CJ5" s="9">
        <f t="shared" si="15"/>
        <v>44929</v>
      </c>
      <c r="CK5" s="9">
        <f t="shared" si="15"/>
        <v>44930</v>
      </c>
      <c r="CL5" s="9">
        <f t="shared" si="15"/>
        <v>44931</v>
      </c>
      <c r="CM5" s="9">
        <f t="shared" si="15"/>
        <v>44932</v>
      </c>
      <c r="CN5" s="9">
        <f t="shared" si="15"/>
        <v>44933</v>
      </c>
      <c r="CO5" s="11">
        <f t="shared" si="15"/>
        <v>44934</v>
      </c>
      <c r="CP5" s="10">
        <f t="shared" ref="CP5:DC5" si="16">CO5+1</f>
        <v>44935</v>
      </c>
      <c r="CQ5" s="9">
        <f t="shared" si="16"/>
        <v>44936</v>
      </c>
      <c r="CR5" s="9">
        <f t="shared" si="16"/>
        <v>44937</v>
      </c>
      <c r="CS5" s="9">
        <f t="shared" si="16"/>
        <v>44938</v>
      </c>
      <c r="CT5" s="9">
        <f t="shared" si="16"/>
        <v>44939</v>
      </c>
      <c r="CU5" s="9">
        <f t="shared" si="16"/>
        <v>44940</v>
      </c>
      <c r="CV5" s="11">
        <f t="shared" si="16"/>
        <v>44941</v>
      </c>
      <c r="CW5" s="10">
        <f t="shared" si="16"/>
        <v>44942</v>
      </c>
      <c r="CX5" s="9">
        <f t="shared" si="16"/>
        <v>44943</v>
      </c>
      <c r="CY5" s="9">
        <f t="shared" si="16"/>
        <v>44944</v>
      </c>
      <c r="CZ5" s="9">
        <f t="shared" si="16"/>
        <v>44945</v>
      </c>
      <c r="DA5" s="9">
        <f t="shared" si="16"/>
        <v>44946</v>
      </c>
      <c r="DB5" s="9">
        <f t="shared" si="16"/>
        <v>44947</v>
      </c>
      <c r="DC5" s="11">
        <f t="shared" si="16"/>
        <v>44948</v>
      </c>
      <c r="DD5" s="10">
        <f t="shared" ref="DD5:DJ5" si="17">DC5+1</f>
        <v>44949</v>
      </c>
      <c r="DE5" s="9">
        <f t="shared" si="17"/>
        <v>44950</v>
      </c>
      <c r="DF5" s="9">
        <f t="shared" si="17"/>
        <v>44951</v>
      </c>
      <c r="DG5" s="9">
        <f t="shared" si="17"/>
        <v>44952</v>
      </c>
      <c r="DH5" s="9">
        <f t="shared" si="17"/>
        <v>44953</v>
      </c>
      <c r="DI5" s="9">
        <f t="shared" si="17"/>
        <v>44954</v>
      </c>
      <c r="DJ5" s="11">
        <f t="shared" si="17"/>
        <v>44955</v>
      </c>
      <c r="DK5" s="10">
        <f t="shared" ref="DK5:DQ5" si="18">DJ5+1</f>
        <v>44956</v>
      </c>
      <c r="DL5" s="9">
        <f t="shared" si="18"/>
        <v>44957</v>
      </c>
      <c r="DM5" s="9">
        <f t="shared" si="18"/>
        <v>44958</v>
      </c>
      <c r="DN5" s="9">
        <f t="shared" si="18"/>
        <v>44959</v>
      </c>
      <c r="DO5" s="9">
        <f t="shared" si="18"/>
        <v>44960</v>
      </c>
      <c r="DP5" s="9">
        <f t="shared" si="18"/>
        <v>44961</v>
      </c>
      <c r="DQ5" s="11">
        <f t="shared" si="18"/>
        <v>44962</v>
      </c>
      <c r="DR5" s="10">
        <f t="shared" ref="DR5:DX5" si="19">DQ5+1</f>
        <v>44963</v>
      </c>
      <c r="DS5" s="9">
        <f t="shared" si="19"/>
        <v>44964</v>
      </c>
      <c r="DT5" s="9">
        <f t="shared" si="19"/>
        <v>44965</v>
      </c>
      <c r="DU5" s="9">
        <f t="shared" si="19"/>
        <v>44966</v>
      </c>
      <c r="DV5" s="9">
        <f t="shared" si="19"/>
        <v>44967</v>
      </c>
      <c r="DW5" s="9">
        <f t="shared" si="19"/>
        <v>44968</v>
      </c>
      <c r="DX5" s="11">
        <f t="shared" si="19"/>
        <v>44969</v>
      </c>
      <c r="DY5" s="10">
        <f t="shared" ref="DY5:EE5" si="20">DX5+1</f>
        <v>44970</v>
      </c>
      <c r="DZ5" s="9">
        <f t="shared" si="20"/>
        <v>44971</v>
      </c>
      <c r="EA5" s="9">
        <f t="shared" si="20"/>
        <v>44972</v>
      </c>
      <c r="EB5" s="9">
        <f t="shared" si="20"/>
        <v>44973</v>
      </c>
      <c r="EC5" s="9">
        <f t="shared" si="20"/>
        <v>44974</v>
      </c>
      <c r="ED5" s="9">
        <f t="shared" si="20"/>
        <v>44975</v>
      </c>
      <c r="EE5" s="11">
        <f t="shared" si="20"/>
        <v>44976</v>
      </c>
      <c r="EF5" s="10">
        <f t="shared" ref="EF5:EL5" si="21">EE5+1</f>
        <v>44977</v>
      </c>
      <c r="EG5" s="9">
        <f t="shared" si="21"/>
        <v>44978</v>
      </c>
      <c r="EH5" s="9">
        <f t="shared" si="21"/>
        <v>44979</v>
      </c>
      <c r="EI5" s="9">
        <f t="shared" si="21"/>
        <v>44980</v>
      </c>
      <c r="EJ5" s="9">
        <f t="shared" si="21"/>
        <v>44981</v>
      </c>
      <c r="EK5" s="9">
        <f t="shared" si="21"/>
        <v>44982</v>
      </c>
      <c r="EL5" s="11">
        <f t="shared" si="21"/>
        <v>44983</v>
      </c>
      <c r="EM5" s="10">
        <f t="shared" ref="EM5:ES5" si="22">EL5+1</f>
        <v>44984</v>
      </c>
      <c r="EN5" s="9">
        <f t="shared" si="22"/>
        <v>44985</v>
      </c>
      <c r="EO5" s="9">
        <f t="shared" si="22"/>
        <v>44986</v>
      </c>
      <c r="EP5" s="9">
        <f t="shared" si="22"/>
        <v>44987</v>
      </c>
      <c r="EQ5" s="9">
        <f t="shared" si="22"/>
        <v>44988</v>
      </c>
      <c r="ER5" s="9">
        <f t="shared" si="22"/>
        <v>44989</v>
      </c>
      <c r="ES5" s="11">
        <f t="shared" si="22"/>
        <v>44990</v>
      </c>
      <c r="ET5" s="10">
        <f t="shared" ref="ET5:EZ5" si="23">ES5+1</f>
        <v>44991</v>
      </c>
      <c r="EU5" s="9">
        <f t="shared" si="23"/>
        <v>44992</v>
      </c>
      <c r="EV5" s="9">
        <f t="shared" si="23"/>
        <v>44993</v>
      </c>
      <c r="EW5" s="9">
        <f t="shared" si="23"/>
        <v>44994</v>
      </c>
      <c r="EX5" s="9">
        <f t="shared" si="23"/>
        <v>44995</v>
      </c>
      <c r="EY5" s="9">
        <f t="shared" si="23"/>
        <v>44996</v>
      </c>
      <c r="EZ5" s="11">
        <f t="shared" si="23"/>
        <v>44997</v>
      </c>
      <c r="FA5" s="10">
        <f t="shared" ref="FA5:FG5" si="24">EZ5+1</f>
        <v>44998</v>
      </c>
      <c r="FB5" s="9">
        <f t="shared" si="24"/>
        <v>44999</v>
      </c>
      <c r="FC5" s="9">
        <f t="shared" si="24"/>
        <v>45000</v>
      </c>
      <c r="FD5" s="9">
        <f t="shared" si="24"/>
        <v>45001</v>
      </c>
      <c r="FE5" s="9">
        <f t="shared" si="24"/>
        <v>45002</v>
      </c>
      <c r="FF5" s="9">
        <f t="shared" si="24"/>
        <v>45003</v>
      </c>
      <c r="FG5" s="11">
        <f t="shared" si="24"/>
        <v>45004</v>
      </c>
      <c r="FH5" s="10">
        <f t="shared" ref="FH5:FN5" si="25">FG5+1</f>
        <v>45005</v>
      </c>
      <c r="FI5" s="9">
        <f t="shared" si="25"/>
        <v>45006</v>
      </c>
      <c r="FJ5" s="9">
        <f t="shared" si="25"/>
        <v>45007</v>
      </c>
      <c r="FK5" s="9">
        <f t="shared" si="25"/>
        <v>45008</v>
      </c>
      <c r="FL5" s="9">
        <f t="shared" si="25"/>
        <v>45009</v>
      </c>
      <c r="FM5" s="9">
        <f t="shared" si="25"/>
        <v>45010</v>
      </c>
      <c r="FN5" s="11">
        <f t="shared" si="25"/>
        <v>45011</v>
      </c>
    </row>
    <row r="6" spans="1:170" ht="30" customHeight="1" thickBot="1" x14ac:dyDescent="0.35">
      <c r="A6" s="27" t="s">
        <v>21</v>
      </c>
      <c r="B6" s="64" t="s">
        <v>9</v>
      </c>
      <c r="C6" s="8" t="s">
        <v>3</v>
      </c>
      <c r="D6" s="43" t="s">
        <v>2</v>
      </c>
      <c r="E6" s="38" t="s">
        <v>28</v>
      </c>
      <c r="F6" s="8" t="s">
        <v>5</v>
      </c>
      <c r="G6" s="8" t="s">
        <v>6</v>
      </c>
      <c r="H6" s="8"/>
      <c r="I6" s="8" t="s">
        <v>7</v>
      </c>
      <c r="J6" s="12" t="str">
        <f>LEFT(TEXT(J5,"ddd"),1)</f>
        <v>M</v>
      </c>
      <c r="K6" s="12" t="str">
        <f t="shared" ref="K6:AS6" si="26">LEFT(TEXT(K5,"ddd"),1)</f>
        <v>T</v>
      </c>
      <c r="L6" s="12" t="str">
        <f t="shared" si="26"/>
        <v>W</v>
      </c>
      <c r="M6" s="12" t="str">
        <f t="shared" si="26"/>
        <v>T</v>
      </c>
      <c r="N6" s="12" t="str">
        <f t="shared" si="26"/>
        <v>F</v>
      </c>
      <c r="O6" s="12" t="str">
        <f t="shared" si="26"/>
        <v>S</v>
      </c>
      <c r="P6" s="12" t="str">
        <f t="shared" si="26"/>
        <v>S</v>
      </c>
      <c r="Q6" s="12" t="str">
        <f t="shared" si="26"/>
        <v>M</v>
      </c>
      <c r="R6" s="12" t="str">
        <f t="shared" si="26"/>
        <v>T</v>
      </c>
      <c r="S6" s="12" t="str">
        <f t="shared" si="26"/>
        <v>W</v>
      </c>
      <c r="T6" s="12" t="str">
        <f t="shared" si="26"/>
        <v>T</v>
      </c>
      <c r="U6" s="12" t="str">
        <f t="shared" si="26"/>
        <v>F</v>
      </c>
      <c r="V6" s="12" t="str">
        <f t="shared" si="26"/>
        <v>S</v>
      </c>
      <c r="W6" s="12" t="str">
        <f t="shared" si="26"/>
        <v>S</v>
      </c>
      <c r="X6" s="12" t="str">
        <f t="shared" si="26"/>
        <v>M</v>
      </c>
      <c r="Y6" s="12" t="str">
        <f t="shared" si="26"/>
        <v>T</v>
      </c>
      <c r="Z6" s="12" t="str">
        <f t="shared" si="26"/>
        <v>W</v>
      </c>
      <c r="AA6" s="12" t="str">
        <f t="shared" si="26"/>
        <v>T</v>
      </c>
      <c r="AB6" s="12" t="str">
        <f t="shared" si="26"/>
        <v>F</v>
      </c>
      <c r="AC6" s="12" t="str">
        <f t="shared" si="26"/>
        <v>S</v>
      </c>
      <c r="AD6" s="12" t="str">
        <f t="shared" si="26"/>
        <v>S</v>
      </c>
      <c r="AE6" s="12" t="str">
        <f t="shared" si="26"/>
        <v>M</v>
      </c>
      <c r="AF6" s="12" t="str">
        <f t="shared" si="26"/>
        <v>T</v>
      </c>
      <c r="AG6" s="12" t="str">
        <f t="shared" si="26"/>
        <v>W</v>
      </c>
      <c r="AH6" s="12" t="str">
        <f t="shared" si="26"/>
        <v>T</v>
      </c>
      <c r="AI6" s="12" t="str">
        <f t="shared" si="26"/>
        <v>F</v>
      </c>
      <c r="AJ6" s="12" t="str">
        <f t="shared" si="26"/>
        <v>S</v>
      </c>
      <c r="AK6" s="12" t="str">
        <f t="shared" si="26"/>
        <v>S</v>
      </c>
      <c r="AL6" s="12" t="str">
        <f t="shared" si="26"/>
        <v>M</v>
      </c>
      <c r="AM6" s="12" t="str">
        <f t="shared" si="26"/>
        <v>T</v>
      </c>
      <c r="AN6" s="12" t="str">
        <f t="shared" si="26"/>
        <v>W</v>
      </c>
      <c r="AO6" s="12" t="str">
        <f t="shared" si="26"/>
        <v>T</v>
      </c>
      <c r="AP6" s="12" t="str">
        <f t="shared" si="26"/>
        <v>F</v>
      </c>
      <c r="AQ6" s="12" t="str">
        <f t="shared" si="26"/>
        <v>S</v>
      </c>
      <c r="AR6" s="12" t="str">
        <f t="shared" si="26"/>
        <v>S</v>
      </c>
      <c r="AS6" s="12" t="str">
        <f t="shared" si="26"/>
        <v>M</v>
      </c>
      <c r="AT6" s="12" t="str">
        <f t="shared" ref="AT6:BL6" si="27">LEFT(TEXT(AT5,"ddd"),1)</f>
        <v>T</v>
      </c>
      <c r="AU6" s="12" t="str">
        <f t="shared" si="27"/>
        <v>W</v>
      </c>
      <c r="AV6" s="12" t="str">
        <f t="shared" si="27"/>
        <v>T</v>
      </c>
      <c r="AW6" s="12" t="str">
        <f t="shared" si="27"/>
        <v>F</v>
      </c>
      <c r="AX6" s="12" t="str">
        <f t="shared" si="27"/>
        <v>S</v>
      </c>
      <c r="AY6" s="12" t="str">
        <f t="shared" si="27"/>
        <v>S</v>
      </c>
      <c r="AZ6" s="12" t="str">
        <f t="shared" si="27"/>
        <v>M</v>
      </c>
      <c r="BA6" s="12" t="str">
        <f t="shared" si="27"/>
        <v>T</v>
      </c>
      <c r="BB6" s="12" t="str">
        <f t="shared" si="27"/>
        <v>W</v>
      </c>
      <c r="BC6" s="12" t="str">
        <f t="shared" si="27"/>
        <v>T</v>
      </c>
      <c r="BD6" s="12" t="str">
        <f t="shared" si="27"/>
        <v>F</v>
      </c>
      <c r="BE6" s="12" t="str">
        <f t="shared" si="27"/>
        <v>S</v>
      </c>
      <c r="BF6" s="12" t="str">
        <f t="shared" si="27"/>
        <v>S</v>
      </c>
      <c r="BG6" s="12" t="str">
        <f t="shared" si="27"/>
        <v>M</v>
      </c>
      <c r="BH6" s="12" t="str">
        <f t="shared" si="27"/>
        <v>T</v>
      </c>
      <c r="BI6" s="12" t="str">
        <f t="shared" si="27"/>
        <v>W</v>
      </c>
      <c r="BJ6" s="12" t="str">
        <f t="shared" si="27"/>
        <v>T</v>
      </c>
      <c r="BK6" s="12" t="str">
        <f t="shared" si="27"/>
        <v>F</v>
      </c>
      <c r="BL6" s="12" t="str">
        <f t="shared" si="27"/>
        <v>S</v>
      </c>
      <c r="BM6" s="12" t="str">
        <f>LEFT(TEXT(BM5,"ddd"),1)</f>
        <v>S</v>
      </c>
      <c r="BN6" s="12" t="str">
        <f t="shared" ref="BN6:BS6" si="28">LEFT(TEXT(BN5,"ddd"),1)</f>
        <v>M</v>
      </c>
      <c r="BO6" s="12" t="str">
        <f t="shared" si="28"/>
        <v>T</v>
      </c>
      <c r="BP6" s="12" t="str">
        <f t="shared" si="28"/>
        <v>W</v>
      </c>
      <c r="BQ6" s="12" t="str">
        <f t="shared" si="28"/>
        <v>T</v>
      </c>
      <c r="BR6" s="12" t="str">
        <f t="shared" si="28"/>
        <v>F</v>
      </c>
      <c r="BS6" s="12" t="str">
        <f t="shared" si="28"/>
        <v>S</v>
      </c>
      <c r="BT6" s="12" t="str">
        <f>LEFT(TEXT(BT5,"ddd"),1)</f>
        <v>S</v>
      </c>
      <c r="BU6" s="12" t="str">
        <f t="shared" ref="BU6:BZ6" si="29">LEFT(TEXT(BU5,"ddd"),1)</f>
        <v>M</v>
      </c>
      <c r="BV6" s="12" t="str">
        <f t="shared" si="29"/>
        <v>T</v>
      </c>
      <c r="BW6" s="12" t="str">
        <f t="shared" si="29"/>
        <v>W</v>
      </c>
      <c r="BX6" s="12" t="str">
        <f t="shared" si="29"/>
        <v>T</v>
      </c>
      <c r="BY6" s="12" t="str">
        <f t="shared" si="29"/>
        <v>F</v>
      </c>
      <c r="BZ6" s="12" t="str">
        <f t="shared" si="29"/>
        <v>S</v>
      </c>
      <c r="CA6" s="12" t="str">
        <f>LEFT(TEXT(CA5,"ddd"),1)</f>
        <v>S</v>
      </c>
      <c r="CB6" s="12" t="str">
        <f t="shared" ref="CB6:CG6" si="30">LEFT(TEXT(CB5,"ddd"),1)</f>
        <v>M</v>
      </c>
      <c r="CC6" s="12" t="str">
        <f t="shared" si="30"/>
        <v>T</v>
      </c>
      <c r="CD6" s="12" t="str">
        <f t="shared" si="30"/>
        <v>W</v>
      </c>
      <c r="CE6" s="12" t="str">
        <f t="shared" si="30"/>
        <v>T</v>
      </c>
      <c r="CF6" s="12" t="str">
        <f t="shared" si="30"/>
        <v>F</v>
      </c>
      <c r="CG6" s="12" t="str">
        <f t="shared" si="30"/>
        <v>S</v>
      </c>
      <c r="CH6" s="12" t="str">
        <f>LEFT(TEXT(CH5,"ddd"),1)</f>
        <v>S</v>
      </c>
      <c r="CI6" s="12" t="str">
        <f t="shared" ref="CI6:CN6" si="31">LEFT(TEXT(CI5,"ddd"),1)</f>
        <v>M</v>
      </c>
      <c r="CJ6" s="12" t="str">
        <f t="shared" si="31"/>
        <v>T</v>
      </c>
      <c r="CK6" s="12" t="str">
        <f t="shared" si="31"/>
        <v>W</v>
      </c>
      <c r="CL6" s="12" t="str">
        <f t="shared" si="31"/>
        <v>T</v>
      </c>
      <c r="CM6" s="12" t="str">
        <f t="shared" si="31"/>
        <v>F</v>
      </c>
      <c r="CN6" s="12" t="str">
        <f t="shared" si="31"/>
        <v>S</v>
      </c>
      <c r="CO6" s="12" t="str">
        <f>LEFT(TEXT(CO5,"ddd"),1)</f>
        <v>S</v>
      </c>
      <c r="CP6" s="12" t="str">
        <f t="shared" ref="CP6:DC6" si="32">LEFT(TEXT(CP5,"ddd"),1)</f>
        <v>M</v>
      </c>
      <c r="CQ6" s="12" t="str">
        <f t="shared" si="32"/>
        <v>T</v>
      </c>
      <c r="CR6" s="12" t="str">
        <f t="shared" si="32"/>
        <v>W</v>
      </c>
      <c r="CS6" s="12" t="str">
        <f t="shared" si="32"/>
        <v>T</v>
      </c>
      <c r="CT6" s="12" t="str">
        <f t="shared" si="32"/>
        <v>F</v>
      </c>
      <c r="CU6" s="12" t="str">
        <f t="shared" si="32"/>
        <v>S</v>
      </c>
      <c r="CV6" s="12" t="str">
        <f t="shared" si="32"/>
        <v>S</v>
      </c>
      <c r="CW6" s="12" t="str">
        <f t="shared" si="32"/>
        <v>M</v>
      </c>
      <c r="CX6" s="12" t="str">
        <f t="shared" si="32"/>
        <v>T</v>
      </c>
      <c r="CY6" s="12" t="str">
        <f t="shared" si="32"/>
        <v>W</v>
      </c>
      <c r="CZ6" s="12" t="str">
        <f t="shared" si="32"/>
        <v>T</v>
      </c>
      <c r="DA6" s="12" t="str">
        <f t="shared" si="32"/>
        <v>F</v>
      </c>
      <c r="DB6" s="12" t="str">
        <f t="shared" si="32"/>
        <v>S</v>
      </c>
      <c r="DC6" s="12" t="str">
        <f t="shared" si="32"/>
        <v>S</v>
      </c>
      <c r="DD6" s="12" t="str">
        <f t="shared" ref="DD6:DJ6" si="33">LEFT(TEXT(DD5,"ddd"),1)</f>
        <v>M</v>
      </c>
      <c r="DE6" s="12" t="str">
        <f t="shared" si="33"/>
        <v>T</v>
      </c>
      <c r="DF6" s="12" t="str">
        <f t="shared" si="33"/>
        <v>W</v>
      </c>
      <c r="DG6" s="12" t="str">
        <f t="shared" si="33"/>
        <v>T</v>
      </c>
      <c r="DH6" s="12" t="str">
        <f t="shared" si="33"/>
        <v>F</v>
      </c>
      <c r="DI6" s="12" t="str">
        <f t="shared" si="33"/>
        <v>S</v>
      </c>
      <c r="DJ6" s="12" t="str">
        <f t="shared" si="33"/>
        <v>S</v>
      </c>
      <c r="DK6" s="12" t="str">
        <f t="shared" ref="DK6:DQ6" si="34">LEFT(TEXT(DK5,"ddd"),1)</f>
        <v>M</v>
      </c>
      <c r="DL6" s="12" t="str">
        <f t="shared" si="34"/>
        <v>T</v>
      </c>
      <c r="DM6" s="12" t="str">
        <f t="shared" si="34"/>
        <v>W</v>
      </c>
      <c r="DN6" s="12" t="str">
        <f t="shared" si="34"/>
        <v>T</v>
      </c>
      <c r="DO6" s="12" t="str">
        <f t="shared" si="34"/>
        <v>F</v>
      </c>
      <c r="DP6" s="12" t="str">
        <f t="shared" si="34"/>
        <v>S</v>
      </c>
      <c r="DQ6" s="12" t="str">
        <f t="shared" si="34"/>
        <v>S</v>
      </c>
      <c r="DR6" s="12" t="str">
        <f t="shared" ref="DR6:DX6" si="35">LEFT(TEXT(DR5,"ddd"),1)</f>
        <v>M</v>
      </c>
      <c r="DS6" s="12" t="str">
        <f t="shared" si="35"/>
        <v>T</v>
      </c>
      <c r="DT6" s="12" t="str">
        <f t="shared" si="35"/>
        <v>W</v>
      </c>
      <c r="DU6" s="12" t="str">
        <f t="shared" si="35"/>
        <v>T</v>
      </c>
      <c r="DV6" s="12" t="str">
        <f t="shared" si="35"/>
        <v>F</v>
      </c>
      <c r="DW6" s="12" t="str">
        <f t="shared" si="35"/>
        <v>S</v>
      </c>
      <c r="DX6" s="12" t="str">
        <f t="shared" si="35"/>
        <v>S</v>
      </c>
      <c r="DY6" s="12" t="str">
        <f t="shared" ref="DY6:EE6" si="36">LEFT(TEXT(DY5,"ddd"),1)</f>
        <v>M</v>
      </c>
      <c r="DZ6" s="12" t="str">
        <f t="shared" si="36"/>
        <v>T</v>
      </c>
      <c r="EA6" s="12" t="str">
        <f t="shared" si="36"/>
        <v>W</v>
      </c>
      <c r="EB6" s="12" t="str">
        <f t="shared" si="36"/>
        <v>T</v>
      </c>
      <c r="EC6" s="12" t="str">
        <f t="shared" si="36"/>
        <v>F</v>
      </c>
      <c r="ED6" s="12" t="str">
        <f t="shared" si="36"/>
        <v>S</v>
      </c>
      <c r="EE6" s="12" t="str">
        <f t="shared" si="36"/>
        <v>S</v>
      </c>
      <c r="EF6" s="12" t="str">
        <f t="shared" ref="EF6:EL6" si="37">LEFT(TEXT(EF5,"ddd"),1)</f>
        <v>M</v>
      </c>
      <c r="EG6" s="12" t="str">
        <f t="shared" si="37"/>
        <v>T</v>
      </c>
      <c r="EH6" s="12" t="str">
        <f t="shared" si="37"/>
        <v>W</v>
      </c>
      <c r="EI6" s="12" t="str">
        <f t="shared" si="37"/>
        <v>T</v>
      </c>
      <c r="EJ6" s="12" t="str">
        <f t="shared" si="37"/>
        <v>F</v>
      </c>
      <c r="EK6" s="12" t="str">
        <f t="shared" si="37"/>
        <v>S</v>
      </c>
      <c r="EL6" s="12" t="str">
        <f t="shared" si="37"/>
        <v>S</v>
      </c>
      <c r="EM6" s="12" t="str">
        <f t="shared" ref="EM6:ES6" si="38">LEFT(TEXT(EM5,"ddd"),1)</f>
        <v>M</v>
      </c>
      <c r="EN6" s="12" t="str">
        <f t="shared" si="38"/>
        <v>T</v>
      </c>
      <c r="EO6" s="12" t="str">
        <f t="shared" si="38"/>
        <v>W</v>
      </c>
      <c r="EP6" s="12" t="str">
        <f t="shared" si="38"/>
        <v>T</v>
      </c>
      <c r="EQ6" s="12" t="str">
        <f t="shared" si="38"/>
        <v>F</v>
      </c>
      <c r="ER6" s="12" t="str">
        <f t="shared" si="38"/>
        <v>S</v>
      </c>
      <c r="ES6" s="12" t="str">
        <f t="shared" si="38"/>
        <v>S</v>
      </c>
      <c r="ET6" s="12" t="str">
        <f t="shared" ref="ET6:EZ6" si="39">LEFT(TEXT(ET5,"ddd"),1)</f>
        <v>M</v>
      </c>
      <c r="EU6" s="12" t="str">
        <f t="shared" si="39"/>
        <v>T</v>
      </c>
      <c r="EV6" s="12" t="str">
        <f t="shared" si="39"/>
        <v>W</v>
      </c>
      <c r="EW6" s="12" t="str">
        <f t="shared" si="39"/>
        <v>T</v>
      </c>
      <c r="EX6" s="12" t="str">
        <f t="shared" si="39"/>
        <v>F</v>
      </c>
      <c r="EY6" s="12" t="str">
        <f t="shared" si="39"/>
        <v>S</v>
      </c>
      <c r="EZ6" s="12" t="str">
        <f t="shared" si="39"/>
        <v>S</v>
      </c>
      <c r="FA6" s="12" t="str">
        <f t="shared" ref="FA6:FG6" si="40">LEFT(TEXT(FA5,"ddd"),1)</f>
        <v>M</v>
      </c>
      <c r="FB6" s="12" t="str">
        <f t="shared" si="40"/>
        <v>T</v>
      </c>
      <c r="FC6" s="12" t="str">
        <f t="shared" si="40"/>
        <v>W</v>
      </c>
      <c r="FD6" s="12" t="str">
        <f t="shared" si="40"/>
        <v>T</v>
      </c>
      <c r="FE6" s="12" t="str">
        <f t="shared" si="40"/>
        <v>F</v>
      </c>
      <c r="FF6" s="12" t="str">
        <f t="shared" si="40"/>
        <v>S</v>
      </c>
      <c r="FG6" s="12" t="str">
        <f t="shared" si="40"/>
        <v>S</v>
      </c>
      <c r="FH6" s="12" t="str">
        <f t="shared" ref="FH6:FN6" si="41">LEFT(TEXT(FH5,"ddd"),1)</f>
        <v>M</v>
      </c>
      <c r="FI6" s="12" t="str">
        <f t="shared" si="41"/>
        <v>T</v>
      </c>
      <c r="FJ6" s="12" t="str">
        <f t="shared" si="41"/>
        <v>W</v>
      </c>
      <c r="FK6" s="12" t="str">
        <f t="shared" si="41"/>
        <v>T</v>
      </c>
      <c r="FL6" s="12" t="str">
        <f t="shared" si="41"/>
        <v>F</v>
      </c>
      <c r="FM6" s="12" t="str">
        <f t="shared" si="41"/>
        <v>S</v>
      </c>
      <c r="FN6" s="12" t="str">
        <f t="shared" si="41"/>
        <v>S</v>
      </c>
    </row>
    <row r="7" spans="1:170" ht="30" hidden="1" customHeight="1" thickBot="1" x14ac:dyDescent="0.35">
      <c r="A7" s="26" t="s">
        <v>26</v>
      </c>
      <c r="C7" s="29"/>
      <c r="F7"/>
      <c r="I7" t="str">
        <f>IF(OR(ISBLANK(task_start),ISBLANK(task_end)),"",task_end-task_start+1)</f>
        <v/>
      </c>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row>
    <row r="8" spans="1:170" ht="30" customHeight="1" thickBot="1" x14ac:dyDescent="0.35">
      <c r="B8" s="92" t="s">
        <v>187</v>
      </c>
      <c r="C8" s="93"/>
      <c r="D8" s="94"/>
      <c r="E8" s="95"/>
      <c r="F8" s="96"/>
      <c r="G8" s="96"/>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row>
    <row r="9" spans="1:170" s="3" customFormat="1" ht="30" customHeight="1" thickBot="1" x14ac:dyDescent="0.35">
      <c r="A9" s="27" t="s">
        <v>22</v>
      </c>
      <c r="B9" s="65" t="s">
        <v>63</v>
      </c>
      <c r="C9" s="30"/>
      <c r="D9" s="47"/>
      <c r="E9" s="39">
        <v>5</v>
      </c>
      <c r="F9" s="16"/>
      <c r="G9" s="17"/>
      <c r="H9" s="15"/>
      <c r="I9" s="15" t="str">
        <f t="shared" ref="I9:I230" si="42">IF(OR(ISBLANK(task_start),ISBLANK(task_end)),"",task_end-task_start+1)</f>
        <v/>
      </c>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row>
    <row r="10" spans="1:170" s="3" customFormat="1" ht="30" customHeight="1" thickBot="1" x14ac:dyDescent="0.35">
      <c r="A10" s="27" t="s">
        <v>27</v>
      </c>
      <c r="B10" s="66" t="s">
        <v>81</v>
      </c>
      <c r="C10" s="31" t="s">
        <v>51</v>
      </c>
      <c r="D10" s="48">
        <v>0</v>
      </c>
      <c r="E10" s="40"/>
      <c r="F10" s="76">
        <f>Project_Start</f>
        <v>44851</v>
      </c>
      <c r="G10" s="76">
        <f t="shared" ref="G10:G15" si="43">F10</f>
        <v>44851</v>
      </c>
      <c r="H10" s="15"/>
      <c r="I10" s="15">
        <f t="shared" si="42"/>
        <v>1</v>
      </c>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row>
    <row r="11" spans="1:170" s="3" customFormat="1" ht="30" customHeight="1" thickBot="1" x14ac:dyDescent="0.35">
      <c r="A11" s="27" t="s">
        <v>23</v>
      </c>
      <c r="B11" s="66" t="s">
        <v>82</v>
      </c>
      <c r="C11" s="31" t="s">
        <v>51</v>
      </c>
      <c r="D11" s="48">
        <v>0</v>
      </c>
      <c r="E11" s="41"/>
      <c r="F11" s="76">
        <f>G10</f>
        <v>44851</v>
      </c>
      <c r="G11" s="76">
        <f t="shared" si="43"/>
        <v>44851</v>
      </c>
      <c r="H11" s="15"/>
      <c r="I11" s="15">
        <f t="shared" si="42"/>
        <v>1</v>
      </c>
      <c r="J11" s="22"/>
      <c r="K11" s="22"/>
      <c r="L11" s="22"/>
      <c r="M11" s="22"/>
      <c r="N11" s="22"/>
      <c r="O11" s="22"/>
      <c r="P11" s="22"/>
      <c r="Q11" s="22"/>
      <c r="R11" s="22"/>
      <c r="S11" s="22"/>
      <c r="T11" s="22"/>
      <c r="U11" s="22"/>
      <c r="V11" s="23"/>
      <c r="W11" s="23"/>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row>
    <row r="12" spans="1:170" s="3" customFormat="1" ht="30" customHeight="1" thickBot="1" x14ac:dyDescent="0.35">
      <c r="A12" s="26"/>
      <c r="B12" s="66" t="s">
        <v>83</v>
      </c>
      <c r="C12" s="31" t="s">
        <v>51</v>
      </c>
      <c r="D12" s="48">
        <v>0</v>
      </c>
      <c r="E12" s="41"/>
      <c r="F12" s="76">
        <f>G11 + 1</f>
        <v>44852</v>
      </c>
      <c r="G12" s="76">
        <f t="shared" si="43"/>
        <v>44852</v>
      </c>
      <c r="H12" s="15"/>
      <c r="I12" s="15">
        <f t="shared" si="42"/>
        <v>1</v>
      </c>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row>
    <row r="13" spans="1:170" s="3" customFormat="1" ht="30" customHeight="1" thickBot="1" x14ac:dyDescent="0.35">
      <c r="A13" s="26"/>
      <c r="B13" s="66" t="s">
        <v>84</v>
      </c>
      <c r="C13" s="31" t="s">
        <v>50</v>
      </c>
      <c r="D13" s="48">
        <v>0</v>
      </c>
      <c r="E13" s="41"/>
      <c r="F13" s="76">
        <f>G12 + 1</f>
        <v>44853</v>
      </c>
      <c r="G13" s="76">
        <f t="shared" si="43"/>
        <v>44853</v>
      </c>
      <c r="H13" s="15"/>
      <c r="I13" s="15"/>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row>
    <row r="14" spans="1:170" s="3" customFormat="1" ht="30" customHeight="1" thickBot="1" x14ac:dyDescent="0.35">
      <c r="A14" s="26"/>
      <c r="B14" s="66" t="s">
        <v>85</v>
      </c>
      <c r="C14" s="31" t="s">
        <v>50</v>
      </c>
      <c r="D14" s="48">
        <v>0</v>
      </c>
      <c r="E14" s="41"/>
      <c r="F14" s="76">
        <f>G13 + 1</f>
        <v>44854</v>
      </c>
      <c r="G14" s="76">
        <f t="shared" si="43"/>
        <v>44854</v>
      </c>
      <c r="H14" s="15"/>
      <c r="I14" s="15"/>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row>
    <row r="15" spans="1:170" s="3" customFormat="1" ht="30" customHeight="1" thickBot="1" x14ac:dyDescent="0.35">
      <c r="A15" s="26"/>
      <c r="B15" s="66" t="s">
        <v>86</v>
      </c>
      <c r="C15" s="31" t="s">
        <v>50</v>
      </c>
      <c r="D15" s="48">
        <v>0</v>
      </c>
      <c r="E15" s="41"/>
      <c r="F15" s="76">
        <f>G14 + 1</f>
        <v>44855</v>
      </c>
      <c r="G15" s="76">
        <f t="shared" si="43"/>
        <v>44855</v>
      </c>
      <c r="H15" s="15"/>
      <c r="I15" s="15"/>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row>
    <row r="16" spans="1:170" s="3" customFormat="1" ht="30" customHeight="1" thickBot="1" x14ac:dyDescent="0.35">
      <c r="A16" s="26"/>
      <c r="B16" s="66" t="s">
        <v>87</v>
      </c>
      <c r="C16" s="31" t="s">
        <v>52</v>
      </c>
      <c r="D16" s="48">
        <v>0</v>
      </c>
      <c r="E16" s="41"/>
      <c r="F16" s="76">
        <f>F13</f>
        <v>44853</v>
      </c>
      <c r="G16" s="76">
        <f>F16 + 1</f>
        <v>44854</v>
      </c>
      <c r="H16" s="15"/>
      <c r="I16" s="15"/>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row>
    <row r="17" spans="1:170" s="3" customFormat="1" ht="30" customHeight="1" thickBot="1" x14ac:dyDescent="0.35">
      <c r="A17" s="26"/>
      <c r="B17" s="66" t="s">
        <v>88</v>
      </c>
      <c r="C17" s="31" t="s">
        <v>52</v>
      </c>
      <c r="D17" s="48">
        <v>0</v>
      </c>
      <c r="E17" s="41"/>
      <c r="F17" s="76">
        <f>G16 + 1</f>
        <v>44855</v>
      </c>
      <c r="G17" s="76">
        <f>F17 + 1</f>
        <v>44856</v>
      </c>
      <c r="H17" s="15"/>
      <c r="I17" s="15"/>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row>
    <row r="18" spans="1:170" s="3" customFormat="1" ht="30" customHeight="1" thickBot="1" x14ac:dyDescent="0.35">
      <c r="A18" s="26"/>
      <c r="B18" s="66" t="s">
        <v>89</v>
      </c>
      <c r="C18" s="31" t="s">
        <v>52</v>
      </c>
      <c r="D18" s="48">
        <v>0</v>
      </c>
      <c r="E18" s="41"/>
      <c r="F18" s="76">
        <f>G17 + 2</f>
        <v>44858</v>
      </c>
      <c r="G18" s="76">
        <f>F18</f>
        <v>44858</v>
      </c>
      <c r="H18" s="15"/>
      <c r="I18" s="15"/>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row>
    <row r="19" spans="1:170" s="3" customFormat="1" ht="30" customHeight="1" thickBot="1" x14ac:dyDescent="0.35">
      <c r="A19" s="26"/>
      <c r="B19" s="66" t="s">
        <v>29</v>
      </c>
      <c r="C19" s="31" t="s">
        <v>51</v>
      </c>
      <c r="D19" s="48">
        <v>0</v>
      </c>
      <c r="E19" s="41"/>
      <c r="F19" s="76">
        <f>F12</f>
        <v>44852</v>
      </c>
      <c r="G19" s="76">
        <f>F19 + 1</f>
        <v>44853</v>
      </c>
      <c r="H19" s="15"/>
      <c r="I19" s="15"/>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row>
    <row r="20" spans="1:170" s="3" customFormat="1" ht="30" customHeight="1" thickBot="1" x14ac:dyDescent="0.35">
      <c r="A20" s="27" t="s">
        <v>24</v>
      </c>
      <c r="B20" s="65" t="s">
        <v>64</v>
      </c>
      <c r="C20" s="30"/>
      <c r="D20" s="47"/>
      <c r="E20" s="39">
        <v>5</v>
      </c>
      <c r="F20" s="16"/>
      <c r="G20" s="17"/>
      <c r="H20" s="15"/>
      <c r="I20" s="15" t="str">
        <f t="shared" si="42"/>
        <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row>
    <row r="21" spans="1:170" s="3" customFormat="1" ht="30" customHeight="1" thickBot="1" x14ac:dyDescent="0.35">
      <c r="A21" s="27"/>
      <c r="B21" s="66" t="s">
        <v>90</v>
      </c>
      <c r="C21" s="31" t="s">
        <v>51</v>
      </c>
      <c r="D21" s="48">
        <v>0</v>
      </c>
      <c r="E21" s="41"/>
      <c r="F21" s="76">
        <f>F18 + 1</f>
        <v>44859</v>
      </c>
      <c r="G21" s="76">
        <f t="shared" ref="G21:G26" si="44">F21</f>
        <v>44859</v>
      </c>
      <c r="H21" s="15"/>
      <c r="I21" s="15">
        <f t="shared" si="42"/>
        <v>1</v>
      </c>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row>
    <row r="22" spans="1:170" s="3" customFormat="1" ht="30" customHeight="1" thickBot="1" x14ac:dyDescent="0.35">
      <c r="A22" s="26"/>
      <c r="B22" s="66" t="s">
        <v>91</v>
      </c>
      <c r="C22" s="31" t="s">
        <v>51</v>
      </c>
      <c r="D22" s="48">
        <v>0</v>
      </c>
      <c r="E22" s="41"/>
      <c r="F22" s="76">
        <f>G21 + 1</f>
        <v>44860</v>
      </c>
      <c r="G22" s="76">
        <f t="shared" si="44"/>
        <v>44860</v>
      </c>
      <c r="H22" s="15"/>
      <c r="I22" s="15">
        <f t="shared" si="42"/>
        <v>1</v>
      </c>
      <c r="J22" s="22"/>
      <c r="K22" s="22"/>
      <c r="L22" s="22"/>
      <c r="M22" s="22"/>
      <c r="N22" s="22"/>
      <c r="O22" s="22"/>
      <c r="P22" s="22"/>
      <c r="Q22" s="22"/>
      <c r="R22" s="22"/>
      <c r="S22" s="22"/>
      <c r="T22" s="22"/>
      <c r="U22" s="22"/>
      <c r="V22" s="23"/>
      <c r="W22" s="23"/>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row>
    <row r="23" spans="1:170" s="3" customFormat="1" ht="30" customHeight="1" thickBot="1" x14ac:dyDescent="0.35">
      <c r="A23" s="26"/>
      <c r="B23" s="66" t="s">
        <v>92</v>
      </c>
      <c r="C23" s="31" t="s">
        <v>50</v>
      </c>
      <c r="D23" s="48">
        <v>0</v>
      </c>
      <c r="E23" s="41"/>
      <c r="F23" s="76">
        <f>G22 + 1</f>
        <v>44861</v>
      </c>
      <c r="G23" s="76">
        <f t="shared" si="44"/>
        <v>44861</v>
      </c>
      <c r="H23" s="15"/>
      <c r="I23" s="15">
        <f t="shared" si="42"/>
        <v>1</v>
      </c>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row>
    <row r="24" spans="1:170" s="3" customFormat="1" ht="30" customHeight="1" thickBot="1" x14ac:dyDescent="0.35">
      <c r="A24" s="26"/>
      <c r="B24" s="66" t="s">
        <v>93</v>
      </c>
      <c r="C24" s="31" t="s">
        <v>50</v>
      </c>
      <c r="D24" s="48">
        <v>0</v>
      </c>
      <c r="E24" s="41"/>
      <c r="F24" s="76">
        <f>G23 + 1</f>
        <v>44862</v>
      </c>
      <c r="G24" s="76">
        <f t="shared" si="44"/>
        <v>44862</v>
      </c>
      <c r="H24" s="15"/>
      <c r="I24" s="15"/>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row>
    <row r="25" spans="1:170" s="3" customFormat="1" ht="30" customHeight="1" thickBot="1" x14ac:dyDescent="0.35">
      <c r="A25" s="26"/>
      <c r="B25" s="66" t="s">
        <v>94</v>
      </c>
      <c r="C25" s="31" t="s">
        <v>52</v>
      </c>
      <c r="D25" s="48">
        <v>0</v>
      </c>
      <c r="E25" s="41"/>
      <c r="F25" s="76">
        <f>G24 + 1</f>
        <v>44863</v>
      </c>
      <c r="G25" s="76">
        <f t="shared" si="44"/>
        <v>44863</v>
      </c>
      <c r="H25" s="15"/>
      <c r="I25" s="15"/>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row>
    <row r="26" spans="1:170" s="3" customFormat="1" ht="30" customHeight="1" thickBot="1" x14ac:dyDescent="0.35">
      <c r="A26" s="26"/>
      <c r="B26" s="66" t="s">
        <v>30</v>
      </c>
      <c r="C26" s="31" t="s">
        <v>51</v>
      </c>
      <c r="D26" s="48">
        <v>0</v>
      </c>
      <c r="E26" s="41"/>
      <c r="F26" s="76">
        <f>F23</f>
        <v>44861</v>
      </c>
      <c r="G26" s="76">
        <f t="shared" si="44"/>
        <v>44861</v>
      </c>
      <c r="H26" s="15"/>
      <c r="I26" s="15"/>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row>
    <row r="27" spans="1:170" s="3" customFormat="1" ht="30" customHeight="1" thickBot="1" x14ac:dyDescent="0.35">
      <c r="A27" s="26"/>
      <c r="B27" s="87" t="s">
        <v>95</v>
      </c>
      <c r="C27" s="88"/>
      <c r="D27" s="89"/>
      <c r="E27" s="90"/>
      <c r="F27" s="91"/>
      <c r="G27" s="91"/>
      <c r="H27" s="15"/>
      <c r="I27" s="15"/>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row>
    <row r="28" spans="1:170" s="3" customFormat="1" ht="30" customHeight="1" thickBot="1" x14ac:dyDescent="0.35">
      <c r="A28" s="26" t="s">
        <v>15</v>
      </c>
      <c r="B28" s="65" t="s">
        <v>65</v>
      </c>
      <c r="C28" s="30"/>
      <c r="D28" s="47"/>
      <c r="E28" s="39">
        <v>11</v>
      </c>
      <c r="F28" s="16"/>
      <c r="G28" s="17"/>
      <c r="H28" s="15"/>
      <c r="I28" s="15" t="str">
        <f t="shared" si="42"/>
        <v/>
      </c>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row>
    <row r="29" spans="1:170" s="3" customFormat="1" ht="30" customHeight="1" thickBot="1" x14ac:dyDescent="0.35">
      <c r="A29" s="26"/>
      <c r="B29" s="66" t="s">
        <v>96</v>
      </c>
      <c r="C29" s="31" t="s">
        <v>51</v>
      </c>
      <c r="D29" s="48">
        <v>0</v>
      </c>
      <c r="E29" s="41"/>
      <c r="F29" s="76">
        <f>G23 + 4</f>
        <v>44865</v>
      </c>
      <c r="G29" s="76">
        <f>F29</f>
        <v>44865</v>
      </c>
      <c r="H29" s="15"/>
      <c r="I29" s="15">
        <f t="shared" si="42"/>
        <v>1</v>
      </c>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row>
    <row r="30" spans="1:170" s="3" customFormat="1" ht="30" customHeight="1" thickBot="1" x14ac:dyDescent="0.35">
      <c r="A30" s="26"/>
      <c r="B30" s="66" t="s">
        <v>97</v>
      </c>
      <c r="C30" s="31" t="s">
        <v>51</v>
      </c>
      <c r="D30" s="48">
        <v>0</v>
      </c>
      <c r="E30" s="41"/>
      <c r="F30" s="76">
        <f>G29</f>
        <v>44865</v>
      </c>
      <c r="G30" s="76">
        <f>F30</f>
        <v>44865</v>
      </c>
      <c r="H30" s="15"/>
      <c r="I30" s="15">
        <f t="shared" si="42"/>
        <v>1</v>
      </c>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row>
    <row r="31" spans="1:170" s="3" customFormat="1" ht="30" customHeight="1" thickBot="1" x14ac:dyDescent="0.35">
      <c r="A31" s="26"/>
      <c r="B31" s="66" t="s">
        <v>98</v>
      </c>
      <c r="C31" s="31" t="s">
        <v>50</v>
      </c>
      <c r="D31" s="48">
        <v>0</v>
      </c>
      <c r="E31" s="41"/>
      <c r="F31" s="76">
        <f>G29</f>
        <v>44865</v>
      </c>
      <c r="G31" s="76">
        <f>F31</f>
        <v>44865</v>
      </c>
      <c r="H31" s="15"/>
      <c r="I31" s="15">
        <f t="shared" si="42"/>
        <v>1</v>
      </c>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row>
    <row r="32" spans="1:170" s="3" customFormat="1" ht="30" customHeight="1" thickBot="1" x14ac:dyDescent="0.35">
      <c r="A32" s="26"/>
      <c r="B32" s="66" t="s">
        <v>99</v>
      </c>
      <c r="C32" s="31" t="s">
        <v>50</v>
      </c>
      <c r="D32" s="48">
        <v>0</v>
      </c>
      <c r="E32" s="41"/>
      <c r="F32" s="76">
        <f>G31 + 1</f>
        <v>44866</v>
      </c>
      <c r="G32" s="76">
        <f>F32</f>
        <v>44866</v>
      </c>
      <c r="H32" s="15"/>
      <c r="I32" s="15"/>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row>
    <row r="33" spans="1:170" s="3" customFormat="1" ht="30" customHeight="1" thickBot="1" x14ac:dyDescent="0.35">
      <c r="A33" s="26"/>
      <c r="B33" s="66" t="s">
        <v>100</v>
      </c>
      <c r="C33" s="31" t="s">
        <v>50</v>
      </c>
      <c r="D33" s="48">
        <v>0</v>
      </c>
      <c r="E33" s="41"/>
      <c r="F33" s="76">
        <f>G32 + 1</f>
        <v>44867</v>
      </c>
      <c r="G33" s="76">
        <f>F33 + 1</f>
        <v>44868</v>
      </c>
      <c r="H33" s="15"/>
      <c r="I33" s="15"/>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row>
    <row r="34" spans="1:170" s="3" customFormat="1" ht="30" customHeight="1" thickBot="1" x14ac:dyDescent="0.35">
      <c r="A34" s="26"/>
      <c r="B34" s="66" t="s">
        <v>101</v>
      </c>
      <c r="C34" s="31" t="s">
        <v>50</v>
      </c>
      <c r="D34" s="48">
        <v>0</v>
      </c>
      <c r="E34" s="41"/>
      <c r="F34" s="76">
        <f>G33 + 1</f>
        <v>44869</v>
      </c>
      <c r="G34" s="76">
        <f>F34</f>
        <v>44869</v>
      </c>
      <c r="H34" s="15"/>
      <c r="I34" s="15"/>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row>
    <row r="35" spans="1:170" s="3" customFormat="1" ht="30" customHeight="1" thickBot="1" x14ac:dyDescent="0.35">
      <c r="A35" s="26"/>
      <c r="B35" s="66" t="s">
        <v>102</v>
      </c>
      <c r="C35" s="31" t="s">
        <v>52</v>
      </c>
      <c r="D35" s="48">
        <v>0</v>
      </c>
      <c r="E35" s="41"/>
      <c r="F35" s="76">
        <f>F32</f>
        <v>44866</v>
      </c>
      <c r="G35" s="76">
        <f>F35 + 1</f>
        <v>44867</v>
      </c>
      <c r="H35" s="15"/>
      <c r="I35" s="15"/>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row>
    <row r="36" spans="1:170" s="3" customFormat="1" ht="30" customHeight="1" thickBot="1" x14ac:dyDescent="0.35">
      <c r="A36" s="26"/>
      <c r="B36" s="66" t="s">
        <v>103</v>
      </c>
      <c r="C36" s="31" t="s">
        <v>52</v>
      </c>
      <c r="D36" s="48">
        <v>0</v>
      </c>
      <c r="E36" s="41"/>
      <c r="F36" s="76">
        <f>G35 + 1</f>
        <v>44868</v>
      </c>
      <c r="G36" s="76">
        <f>F36 + 1</f>
        <v>44869</v>
      </c>
      <c r="H36" s="15"/>
      <c r="I36" s="15"/>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row>
    <row r="37" spans="1:170" s="3" customFormat="1" ht="30" customHeight="1" thickBot="1" x14ac:dyDescent="0.35">
      <c r="A37" s="26"/>
      <c r="B37" s="66" t="s">
        <v>104</v>
      </c>
      <c r="C37" s="31" t="s">
        <v>52</v>
      </c>
      <c r="D37" s="48">
        <v>0</v>
      </c>
      <c r="E37" s="41"/>
      <c r="F37" s="76">
        <f>G36 + 1</f>
        <v>44870</v>
      </c>
      <c r="G37" s="76">
        <f>F37</f>
        <v>44870</v>
      </c>
      <c r="H37" s="15"/>
      <c r="I37" s="15"/>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row>
    <row r="38" spans="1:170" s="3" customFormat="1" ht="30" customHeight="1" thickBot="1" x14ac:dyDescent="0.35">
      <c r="A38" s="26"/>
      <c r="B38" s="66" t="s">
        <v>31</v>
      </c>
      <c r="C38" s="31" t="s">
        <v>51</v>
      </c>
      <c r="D38" s="48">
        <v>0</v>
      </c>
      <c r="E38" s="41"/>
      <c r="F38" s="76">
        <f>F35 + 1</f>
        <v>44867</v>
      </c>
      <c r="G38" s="76">
        <f>F38 + 1</f>
        <v>44868</v>
      </c>
      <c r="H38" s="15"/>
      <c r="I38" s="15"/>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row>
    <row r="39" spans="1:170" s="3" customFormat="1" ht="30" customHeight="1" thickBot="1" x14ac:dyDescent="0.35">
      <c r="A39" s="26" t="s">
        <v>15</v>
      </c>
      <c r="B39" s="65" t="s">
        <v>66</v>
      </c>
      <c r="C39" s="30"/>
      <c r="D39" s="47"/>
      <c r="E39" s="39">
        <v>8</v>
      </c>
      <c r="F39" s="16"/>
      <c r="G39" s="17"/>
      <c r="H39" s="15"/>
      <c r="I39" s="15" t="str">
        <f t="shared" si="42"/>
        <v/>
      </c>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row>
    <row r="40" spans="1:170" s="3" customFormat="1" ht="30" customHeight="1" thickBot="1" x14ac:dyDescent="0.35">
      <c r="A40" s="26"/>
      <c r="B40" s="66" t="s">
        <v>105</v>
      </c>
      <c r="C40" s="31" t="s">
        <v>51</v>
      </c>
      <c r="D40" s="48">
        <v>0</v>
      </c>
      <c r="E40" s="41"/>
      <c r="F40" s="76">
        <f>G37 + 2</f>
        <v>44872</v>
      </c>
      <c r="G40" s="76">
        <f>F40</f>
        <v>44872</v>
      </c>
      <c r="H40" s="15"/>
      <c r="I40" s="15">
        <f t="shared" si="42"/>
        <v>1</v>
      </c>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row>
    <row r="41" spans="1:170" s="3" customFormat="1" ht="30" customHeight="1" thickBot="1" x14ac:dyDescent="0.35">
      <c r="A41" s="26"/>
      <c r="B41" s="66" t="s">
        <v>106</v>
      </c>
      <c r="C41" s="31" t="s">
        <v>51</v>
      </c>
      <c r="D41" s="48">
        <v>0</v>
      </c>
      <c r="E41" s="41"/>
      <c r="F41" s="76">
        <f>G40</f>
        <v>44872</v>
      </c>
      <c r="G41" s="76">
        <f>G40</f>
        <v>44872</v>
      </c>
      <c r="H41" s="15"/>
      <c r="I41" s="15">
        <f t="shared" si="42"/>
        <v>1</v>
      </c>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row>
    <row r="42" spans="1:170" s="3" customFormat="1" ht="30" customHeight="1" thickBot="1" x14ac:dyDescent="0.35">
      <c r="A42" s="26"/>
      <c r="B42" s="66" t="s">
        <v>107</v>
      </c>
      <c r="C42" s="31" t="s">
        <v>50</v>
      </c>
      <c r="D42" s="48">
        <v>0</v>
      </c>
      <c r="E42" s="41"/>
      <c r="F42" s="76">
        <f>G40 + 1</f>
        <v>44873</v>
      </c>
      <c r="G42" s="76">
        <f>F42</f>
        <v>44873</v>
      </c>
      <c r="H42" s="15"/>
      <c r="I42" s="15">
        <f t="shared" si="42"/>
        <v>1</v>
      </c>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row>
    <row r="43" spans="1:170" s="3" customFormat="1" ht="30" customHeight="1" thickBot="1" x14ac:dyDescent="0.35">
      <c r="A43" s="26"/>
      <c r="B43" s="66" t="s">
        <v>108</v>
      </c>
      <c r="C43" s="31" t="s">
        <v>50</v>
      </c>
      <c r="D43" s="48">
        <v>0</v>
      </c>
      <c r="E43" s="41"/>
      <c r="F43" s="76">
        <f>G42</f>
        <v>44873</v>
      </c>
      <c r="G43" s="76">
        <f>F43 + 1</f>
        <v>44874</v>
      </c>
      <c r="H43" s="15"/>
      <c r="I43" s="15"/>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row>
    <row r="44" spans="1:170" s="3" customFormat="1" ht="30" customHeight="1" thickBot="1" x14ac:dyDescent="0.35">
      <c r="A44" s="26"/>
      <c r="B44" s="66" t="s">
        <v>109</v>
      </c>
      <c r="C44" s="31" t="s">
        <v>50</v>
      </c>
      <c r="D44" s="48">
        <v>0</v>
      </c>
      <c r="E44" s="41"/>
      <c r="F44" s="76">
        <f>G43 + 1</f>
        <v>44875</v>
      </c>
      <c r="G44" s="76">
        <f>F44</f>
        <v>44875</v>
      </c>
      <c r="H44" s="15"/>
      <c r="I44" s="15"/>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row>
    <row r="45" spans="1:170" s="3" customFormat="1" ht="30" customHeight="1" thickBot="1" x14ac:dyDescent="0.35">
      <c r="A45" s="26"/>
      <c r="B45" s="66" t="s">
        <v>110</v>
      </c>
      <c r="C45" s="31" t="s">
        <v>52</v>
      </c>
      <c r="D45" s="48">
        <v>0</v>
      </c>
      <c r="E45" s="41"/>
      <c r="F45" s="76">
        <f>F43</f>
        <v>44873</v>
      </c>
      <c r="G45" s="76">
        <f>F45 + 1</f>
        <v>44874</v>
      </c>
      <c r="H45" s="15"/>
      <c r="I45" s="15"/>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row>
    <row r="46" spans="1:170" s="3" customFormat="1" ht="30" customHeight="1" thickBot="1" x14ac:dyDescent="0.35">
      <c r="A46" s="26"/>
      <c r="B46" s="66" t="s">
        <v>111</v>
      </c>
      <c r="C46" s="31" t="s">
        <v>52</v>
      </c>
      <c r="D46" s="48">
        <v>0</v>
      </c>
      <c r="E46" s="41"/>
      <c r="F46" s="76">
        <f>G45 + 1</f>
        <v>44875</v>
      </c>
      <c r="G46" s="76">
        <f>F46 + 1</f>
        <v>44876</v>
      </c>
      <c r="H46" s="15"/>
      <c r="I46" s="15"/>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row>
    <row r="47" spans="1:170" s="3" customFormat="1" ht="30" customHeight="1" thickBot="1" x14ac:dyDescent="0.35">
      <c r="A47" s="26"/>
      <c r="B47" s="66" t="s">
        <v>112</v>
      </c>
      <c r="C47" s="31" t="s">
        <v>52</v>
      </c>
      <c r="D47" s="48">
        <v>0</v>
      </c>
      <c r="E47" s="41"/>
      <c r="F47" s="76">
        <f>G46 + 1</f>
        <v>44877</v>
      </c>
      <c r="G47" s="76">
        <f>F47</f>
        <v>44877</v>
      </c>
      <c r="H47" s="15"/>
      <c r="I47" s="15"/>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row>
    <row r="48" spans="1:170" s="3" customFormat="1" ht="30" customHeight="1" thickBot="1" x14ac:dyDescent="0.35">
      <c r="A48" s="26"/>
      <c r="B48" s="66" t="s">
        <v>113</v>
      </c>
      <c r="C48" s="31" t="s">
        <v>51</v>
      </c>
      <c r="D48" s="48">
        <v>0</v>
      </c>
      <c r="E48" s="41"/>
      <c r="F48" s="76">
        <f>F45</f>
        <v>44873</v>
      </c>
      <c r="G48" s="76">
        <f>F48 + 1</f>
        <v>44874</v>
      </c>
      <c r="H48" s="15"/>
      <c r="I48" s="15"/>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row>
    <row r="49" spans="1:170" s="3" customFormat="1" ht="30" customHeight="1" thickBot="1" x14ac:dyDescent="0.35">
      <c r="A49" s="26"/>
      <c r="B49" s="87" t="s">
        <v>188</v>
      </c>
      <c r="C49" s="88"/>
      <c r="D49" s="89"/>
      <c r="E49" s="90"/>
      <c r="F49" s="91"/>
      <c r="G49" s="91"/>
      <c r="H49" s="15"/>
      <c r="I49" s="15"/>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row>
    <row r="50" spans="1:170" s="3" customFormat="1" ht="30" customHeight="1" thickBot="1" x14ac:dyDescent="0.35">
      <c r="A50" s="26" t="s">
        <v>17</v>
      </c>
      <c r="B50" s="65" t="s">
        <v>67</v>
      </c>
      <c r="C50" s="51"/>
      <c r="D50" s="77"/>
      <c r="E50" s="39">
        <v>5</v>
      </c>
      <c r="F50" s="78"/>
      <c r="G50" s="78"/>
      <c r="H50" s="15"/>
      <c r="I50" s="15" t="str">
        <f t="shared" si="42"/>
        <v/>
      </c>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row>
    <row r="51" spans="1:170" s="3" customFormat="1" ht="30" customHeight="1" thickBot="1" x14ac:dyDescent="0.35">
      <c r="A51" s="26"/>
      <c r="B51" s="67" t="s">
        <v>114</v>
      </c>
      <c r="C51" s="55" t="s">
        <v>51</v>
      </c>
      <c r="D51" s="56">
        <v>0</v>
      </c>
      <c r="E51" s="57"/>
      <c r="F51" s="58">
        <f>G47 + 2</f>
        <v>44879</v>
      </c>
      <c r="G51" s="58">
        <f>F51</f>
        <v>44879</v>
      </c>
      <c r="H51" s="15"/>
      <c r="I51" s="15"/>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row>
    <row r="52" spans="1:170" s="3" customFormat="1" ht="30" customHeight="1" thickBot="1" x14ac:dyDescent="0.35">
      <c r="A52" s="26"/>
      <c r="B52" s="67" t="s">
        <v>115</v>
      </c>
      <c r="C52" s="55" t="s">
        <v>51</v>
      </c>
      <c r="D52" s="56">
        <v>0</v>
      </c>
      <c r="E52" s="57"/>
      <c r="F52" s="58">
        <f>G51</f>
        <v>44879</v>
      </c>
      <c r="G52" s="58">
        <f>G51</f>
        <v>44879</v>
      </c>
      <c r="H52" s="15"/>
      <c r="I52" s="15"/>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row>
    <row r="53" spans="1:170" s="3" customFormat="1" ht="30" customHeight="1" thickBot="1" x14ac:dyDescent="0.35">
      <c r="A53" s="26"/>
      <c r="B53" s="67" t="s">
        <v>116</v>
      </c>
      <c r="C53" s="55" t="s">
        <v>50</v>
      </c>
      <c r="D53" s="56">
        <v>0</v>
      </c>
      <c r="E53" s="57"/>
      <c r="F53" s="58">
        <f>G51 + 1</f>
        <v>44880</v>
      </c>
      <c r="G53" s="58">
        <f t="shared" ref="G53:G58" si="45">F53</f>
        <v>44880</v>
      </c>
      <c r="H53" s="15"/>
      <c r="I53" s="15"/>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row>
    <row r="54" spans="1:170" s="3" customFormat="1" ht="30" customHeight="1" thickBot="1" x14ac:dyDescent="0.35">
      <c r="A54" s="26"/>
      <c r="B54" s="67" t="s">
        <v>117</v>
      </c>
      <c r="C54" s="55" t="s">
        <v>50</v>
      </c>
      <c r="D54" s="56">
        <v>0</v>
      </c>
      <c r="E54" s="57"/>
      <c r="F54" s="58">
        <f>G53</f>
        <v>44880</v>
      </c>
      <c r="G54" s="58">
        <f t="shared" si="45"/>
        <v>44880</v>
      </c>
      <c r="H54" s="15"/>
      <c r="I54" s="15"/>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2"/>
      <c r="EU54" s="22"/>
      <c r="EV54" s="22"/>
      <c r="EW54" s="22"/>
      <c r="EX54" s="22"/>
      <c r="EY54" s="22"/>
      <c r="EZ54" s="22"/>
      <c r="FA54" s="22"/>
      <c r="FB54" s="22"/>
      <c r="FC54" s="22"/>
      <c r="FD54" s="22"/>
      <c r="FE54" s="22"/>
      <c r="FF54" s="22"/>
      <c r="FG54" s="22"/>
      <c r="FH54" s="22"/>
      <c r="FI54" s="22"/>
      <c r="FJ54" s="22"/>
      <c r="FK54" s="22"/>
      <c r="FL54" s="22"/>
      <c r="FM54" s="22"/>
      <c r="FN54" s="22"/>
    </row>
    <row r="55" spans="1:170" s="3" customFormat="1" ht="30" customHeight="1" thickBot="1" x14ac:dyDescent="0.35">
      <c r="A55" s="26"/>
      <c r="B55" s="67" t="s">
        <v>118</v>
      </c>
      <c r="C55" s="55" t="s">
        <v>50</v>
      </c>
      <c r="D55" s="56">
        <v>0</v>
      </c>
      <c r="E55" s="57"/>
      <c r="F55" s="58">
        <f>G54 + 1</f>
        <v>44881</v>
      </c>
      <c r="G55" s="58">
        <f t="shared" si="45"/>
        <v>44881</v>
      </c>
      <c r="H55" s="15"/>
      <c r="I55" s="15"/>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c r="FB55" s="22"/>
      <c r="FC55" s="22"/>
      <c r="FD55" s="22"/>
      <c r="FE55" s="22"/>
      <c r="FF55" s="22"/>
      <c r="FG55" s="22"/>
      <c r="FH55" s="22"/>
      <c r="FI55" s="22"/>
      <c r="FJ55" s="22"/>
      <c r="FK55" s="22"/>
      <c r="FL55" s="22"/>
      <c r="FM55" s="22"/>
      <c r="FN55" s="22"/>
    </row>
    <row r="56" spans="1:170" s="3" customFormat="1" ht="30" customHeight="1" thickBot="1" x14ac:dyDescent="0.35">
      <c r="A56" s="26"/>
      <c r="B56" s="67" t="s">
        <v>119</v>
      </c>
      <c r="C56" s="55" t="s">
        <v>52</v>
      </c>
      <c r="D56" s="56">
        <v>0</v>
      </c>
      <c r="E56" s="57"/>
      <c r="F56" s="58">
        <f>F54</f>
        <v>44880</v>
      </c>
      <c r="G56" s="58">
        <f t="shared" si="45"/>
        <v>44880</v>
      </c>
      <c r="H56" s="15"/>
      <c r="I56" s="15"/>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22"/>
      <c r="DZ56" s="22"/>
      <c r="EA56" s="22"/>
      <c r="EB56" s="22"/>
      <c r="EC56" s="22"/>
      <c r="ED56" s="22"/>
      <c r="EE56" s="22"/>
      <c r="EF56" s="22"/>
      <c r="EG56" s="22"/>
      <c r="EH56" s="22"/>
      <c r="EI56" s="22"/>
      <c r="EJ56" s="22"/>
      <c r="EK56" s="22"/>
      <c r="EL56" s="22"/>
      <c r="EM56" s="22"/>
      <c r="EN56" s="22"/>
      <c r="EO56" s="22"/>
      <c r="EP56" s="22"/>
      <c r="EQ56" s="22"/>
      <c r="ER56" s="22"/>
      <c r="ES56" s="22"/>
      <c r="ET56" s="22"/>
      <c r="EU56" s="22"/>
      <c r="EV56" s="22"/>
      <c r="EW56" s="22"/>
      <c r="EX56" s="22"/>
      <c r="EY56" s="22"/>
      <c r="EZ56" s="22"/>
      <c r="FA56" s="22"/>
      <c r="FB56" s="22"/>
      <c r="FC56" s="22"/>
      <c r="FD56" s="22"/>
      <c r="FE56" s="22"/>
      <c r="FF56" s="22"/>
      <c r="FG56" s="22"/>
      <c r="FH56" s="22"/>
      <c r="FI56" s="22"/>
      <c r="FJ56" s="22"/>
      <c r="FK56" s="22"/>
      <c r="FL56" s="22"/>
      <c r="FM56" s="22"/>
      <c r="FN56" s="22"/>
    </row>
    <row r="57" spans="1:170" s="3" customFormat="1" ht="30" customHeight="1" thickBot="1" x14ac:dyDescent="0.35">
      <c r="A57" s="26"/>
      <c r="B57" s="67" t="s">
        <v>120</v>
      </c>
      <c r="C57" s="55" t="s">
        <v>52</v>
      </c>
      <c r="D57" s="56">
        <v>0</v>
      </c>
      <c r="E57" s="57"/>
      <c r="F57" s="58">
        <f>G56 + 1</f>
        <v>44881</v>
      </c>
      <c r="G57" s="58">
        <f t="shared" si="45"/>
        <v>44881</v>
      </c>
      <c r="H57" s="15"/>
      <c r="I57" s="15"/>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c r="EM57" s="22"/>
      <c r="EN57" s="22"/>
      <c r="EO57" s="22"/>
      <c r="EP57" s="22"/>
      <c r="EQ57" s="22"/>
      <c r="ER57" s="22"/>
      <c r="ES57" s="22"/>
      <c r="ET57" s="22"/>
      <c r="EU57" s="22"/>
      <c r="EV57" s="22"/>
      <c r="EW57" s="22"/>
      <c r="EX57" s="22"/>
      <c r="EY57" s="22"/>
      <c r="EZ57" s="22"/>
      <c r="FA57" s="22"/>
      <c r="FB57" s="22"/>
      <c r="FC57" s="22"/>
      <c r="FD57" s="22"/>
      <c r="FE57" s="22"/>
      <c r="FF57" s="22"/>
      <c r="FG57" s="22"/>
      <c r="FH57" s="22"/>
      <c r="FI57" s="22"/>
      <c r="FJ57" s="22"/>
      <c r="FK57" s="22"/>
      <c r="FL57" s="22"/>
      <c r="FM57" s="22"/>
      <c r="FN57" s="22"/>
    </row>
    <row r="58" spans="1:170" s="3" customFormat="1" ht="30" customHeight="1" thickBot="1" x14ac:dyDescent="0.35">
      <c r="A58" s="26"/>
      <c r="B58" s="67" t="s">
        <v>121</v>
      </c>
      <c r="C58" s="55" t="s">
        <v>52</v>
      </c>
      <c r="D58" s="56">
        <v>0</v>
      </c>
      <c r="E58" s="57"/>
      <c r="F58" s="58">
        <f>G57 + 1</f>
        <v>44882</v>
      </c>
      <c r="G58" s="58">
        <f t="shared" si="45"/>
        <v>44882</v>
      </c>
      <c r="H58" s="15"/>
      <c r="I58" s="15"/>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c r="EU58" s="22"/>
      <c r="EV58" s="22"/>
      <c r="EW58" s="22"/>
      <c r="EX58" s="22"/>
      <c r="EY58" s="22"/>
      <c r="EZ58" s="22"/>
      <c r="FA58" s="22"/>
      <c r="FB58" s="22"/>
      <c r="FC58" s="22"/>
      <c r="FD58" s="22"/>
      <c r="FE58" s="22"/>
      <c r="FF58" s="22"/>
      <c r="FG58" s="22"/>
      <c r="FH58" s="22"/>
      <c r="FI58" s="22"/>
      <c r="FJ58" s="22"/>
      <c r="FK58" s="22"/>
      <c r="FL58" s="22"/>
      <c r="FM58" s="22"/>
      <c r="FN58" s="22"/>
    </row>
    <row r="59" spans="1:170" s="3" customFormat="1" ht="30" customHeight="1" thickBot="1" x14ac:dyDescent="0.35">
      <c r="A59" s="26"/>
      <c r="B59" s="67" t="s">
        <v>122</v>
      </c>
      <c r="C59" s="55" t="s">
        <v>51</v>
      </c>
      <c r="D59" s="56">
        <v>0</v>
      </c>
      <c r="E59" s="57"/>
      <c r="F59" s="58">
        <f>F56</f>
        <v>44880</v>
      </c>
      <c r="G59" s="58">
        <f>F59 + 1</f>
        <v>44881</v>
      </c>
      <c r="H59" s="15"/>
      <c r="I59" s="15"/>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c r="DN59" s="22"/>
      <c r="DO59" s="22"/>
      <c r="DP59" s="22"/>
      <c r="DQ59" s="22"/>
      <c r="DR59" s="22"/>
      <c r="DS59" s="22"/>
      <c r="DT59" s="22"/>
      <c r="DU59" s="22"/>
      <c r="DV59" s="22"/>
      <c r="DW59" s="22"/>
      <c r="DX59" s="22"/>
      <c r="DY59" s="22"/>
      <c r="DZ59" s="22"/>
      <c r="EA59" s="22"/>
      <c r="EB59" s="22"/>
      <c r="EC59" s="22"/>
      <c r="ED59" s="22"/>
      <c r="EE59" s="22"/>
      <c r="EF59" s="22"/>
      <c r="EG59" s="22"/>
      <c r="EH59" s="22"/>
      <c r="EI59" s="22"/>
      <c r="EJ59" s="22"/>
      <c r="EK59" s="22"/>
      <c r="EL59" s="22"/>
      <c r="EM59" s="22"/>
      <c r="EN59" s="22"/>
      <c r="EO59" s="22"/>
      <c r="EP59" s="22"/>
      <c r="EQ59" s="22"/>
      <c r="ER59" s="22"/>
      <c r="ES59" s="22"/>
      <c r="ET59" s="22"/>
      <c r="EU59" s="22"/>
      <c r="EV59" s="22"/>
      <c r="EW59" s="22"/>
      <c r="EX59" s="22"/>
      <c r="EY59" s="22"/>
      <c r="EZ59" s="22"/>
      <c r="FA59" s="22"/>
      <c r="FB59" s="22"/>
      <c r="FC59" s="22"/>
      <c r="FD59" s="22"/>
      <c r="FE59" s="22"/>
      <c r="FF59" s="22"/>
      <c r="FG59" s="22"/>
      <c r="FH59" s="22"/>
      <c r="FI59" s="22"/>
      <c r="FJ59" s="22"/>
      <c r="FK59" s="22"/>
      <c r="FL59" s="22"/>
      <c r="FM59" s="22"/>
      <c r="FN59" s="22"/>
    </row>
    <row r="60" spans="1:170" s="3" customFormat="1" ht="30" customHeight="1" thickBot="1" x14ac:dyDescent="0.35">
      <c r="A60" s="26"/>
      <c r="B60" s="65" t="s">
        <v>68</v>
      </c>
      <c r="C60" s="52"/>
      <c r="D60" s="53"/>
      <c r="E60" s="39">
        <v>5</v>
      </c>
      <c r="F60" s="52"/>
      <c r="G60" s="52"/>
      <c r="H60" s="15"/>
      <c r="I60" s="15"/>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c r="DN60" s="22"/>
      <c r="DO60" s="22"/>
      <c r="DP60" s="22"/>
      <c r="DQ60" s="22"/>
      <c r="DR60" s="22"/>
      <c r="DS60" s="22"/>
      <c r="DT60" s="22"/>
      <c r="DU60" s="22"/>
      <c r="DV60" s="22"/>
      <c r="DW60" s="22"/>
      <c r="DX60" s="22"/>
      <c r="DY60" s="22"/>
      <c r="DZ60" s="22"/>
      <c r="EA60" s="22"/>
      <c r="EB60" s="22"/>
      <c r="EC60" s="22"/>
      <c r="ED60" s="22"/>
      <c r="EE60" s="22"/>
      <c r="EF60" s="22"/>
      <c r="EG60" s="22"/>
      <c r="EH60" s="22"/>
      <c r="EI60" s="22"/>
      <c r="EJ60" s="22"/>
      <c r="EK60" s="22"/>
      <c r="EL60" s="22"/>
      <c r="EM60" s="22"/>
      <c r="EN60" s="22"/>
      <c r="EO60" s="22"/>
      <c r="EP60" s="22"/>
      <c r="EQ60" s="22"/>
      <c r="ER60" s="22"/>
      <c r="ES60" s="22"/>
      <c r="ET60" s="22"/>
      <c r="EU60" s="22"/>
      <c r="EV60" s="22"/>
      <c r="EW60" s="22"/>
      <c r="EX60" s="22"/>
      <c r="EY60" s="22"/>
      <c r="EZ60" s="22"/>
      <c r="FA60" s="22"/>
      <c r="FB60" s="22"/>
      <c r="FC60" s="22"/>
      <c r="FD60" s="22"/>
      <c r="FE60" s="22"/>
      <c r="FF60" s="22"/>
      <c r="FG60" s="22"/>
      <c r="FH60" s="22"/>
      <c r="FI60" s="22"/>
      <c r="FJ60" s="22"/>
      <c r="FK60" s="22"/>
      <c r="FL60" s="22"/>
      <c r="FM60" s="22"/>
      <c r="FN60" s="22"/>
    </row>
    <row r="61" spans="1:170" s="3" customFormat="1" ht="30" customHeight="1" thickBot="1" x14ac:dyDescent="0.35">
      <c r="A61" s="26"/>
      <c r="B61" s="67" t="s">
        <v>123</v>
      </c>
      <c r="C61" s="55" t="s">
        <v>51</v>
      </c>
      <c r="D61" s="56">
        <v>0</v>
      </c>
      <c r="E61" s="57"/>
      <c r="F61" s="58">
        <f>G53 + 3</f>
        <v>44883</v>
      </c>
      <c r="G61" s="58">
        <f t="shared" ref="G61:G68" si="46">F61</f>
        <v>44883</v>
      </c>
      <c r="H61" s="15"/>
      <c r="I61" s="15"/>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c r="DN61" s="22"/>
      <c r="DO61" s="22"/>
      <c r="DP61" s="22"/>
      <c r="DQ61" s="22"/>
      <c r="DR61" s="22"/>
      <c r="DS61" s="22"/>
      <c r="DT61" s="22"/>
      <c r="DU61" s="22"/>
      <c r="DV61" s="22"/>
      <c r="DW61" s="22"/>
      <c r="DX61" s="22"/>
      <c r="DY61" s="22"/>
      <c r="DZ61" s="22"/>
      <c r="EA61" s="22"/>
      <c r="EB61" s="22"/>
      <c r="EC61" s="22"/>
      <c r="ED61" s="22"/>
      <c r="EE61" s="22"/>
      <c r="EF61" s="22"/>
      <c r="EG61" s="22"/>
      <c r="EH61" s="22"/>
      <c r="EI61" s="22"/>
      <c r="EJ61" s="22"/>
      <c r="EK61" s="22"/>
      <c r="EL61" s="22"/>
      <c r="EM61" s="22"/>
      <c r="EN61" s="22"/>
      <c r="EO61" s="22"/>
      <c r="EP61" s="22"/>
      <c r="EQ61" s="22"/>
      <c r="ER61" s="22"/>
      <c r="ES61" s="22"/>
      <c r="ET61" s="22"/>
      <c r="EU61" s="22"/>
      <c r="EV61" s="22"/>
      <c r="EW61" s="22"/>
      <c r="EX61" s="22"/>
      <c r="EY61" s="22"/>
      <c r="EZ61" s="22"/>
      <c r="FA61" s="22"/>
      <c r="FB61" s="22"/>
      <c r="FC61" s="22"/>
      <c r="FD61" s="22"/>
      <c r="FE61" s="22"/>
      <c r="FF61" s="22"/>
      <c r="FG61" s="22"/>
      <c r="FH61" s="22"/>
      <c r="FI61" s="22"/>
      <c r="FJ61" s="22"/>
      <c r="FK61" s="22"/>
      <c r="FL61" s="22"/>
      <c r="FM61" s="22"/>
      <c r="FN61" s="22"/>
    </row>
    <row r="62" spans="1:170" s="3" customFormat="1" ht="30" customHeight="1" thickBot="1" x14ac:dyDescent="0.35">
      <c r="A62" s="26"/>
      <c r="B62" s="67" t="s">
        <v>124</v>
      </c>
      <c r="C62" s="55" t="s">
        <v>51</v>
      </c>
      <c r="D62" s="56">
        <v>0</v>
      </c>
      <c r="E62" s="57"/>
      <c r="F62" s="58">
        <f>G61</f>
        <v>44883</v>
      </c>
      <c r="G62" s="58">
        <f t="shared" si="46"/>
        <v>44883</v>
      </c>
      <c r="H62" s="15"/>
      <c r="I62" s="15"/>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c r="DN62" s="22"/>
      <c r="DO62" s="22"/>
      <c r="DP62" s="22"/>
      <c r="DQ62" s="22"/>
      <c r="DR62" s="22"/>
      <c r="DS62" s="22"/>
      <c r="DT62" s="22"/>
      <c r="DU62" s="22"/>
      <c r="DV62" s="22"/>
      <c r="DW62" s="22"/>
      <c r="DX62" s="22"/>
      <c r="DY62" s="22"/>
      <c r="DZ62" s="22"/>
      <c r="EA62" s="22"/>
      <c r="EB62" s="22"/>
      <c r="EC62" s="22"/>
      <c r="ED62" s="22"/>
      <c r="EE62" s="22"/>
      <c r="EF62" s="22"/>
      <c r="EG62" s="22"/>
      <c r="EH62" s="22"/>
      <c r="EI62" s="22"/>
      <c r="EJ62" s="22"/>
      <c r="EK62" s="22"/>
      <c r="EL62" s="22"/>
      <c r="EM62" s="22"/>
      <c r="EN62" s="22"/>
      <c r="EO62" s="22"/>
      <c r="EP62" s="22"/>
      <c r="EQ62" s="22"/>
      <c r="ER62" s="22"/>
      <c r="ES62" s="22"/>
      <c r="ET62" s="22"/>
      <c r="EU62" s="22"/>
      <c r="EV62" s="22"/>
      <c r="EW62" s="22"/>
      <c r="EX62" s="22"/>
      <c r="EY62" s="22"/>
      <c r="EZ62" s="22"/>
      <c r="FA62" s="22"/>
      <c r="FB62" s="22"/>
      <c r="FC62" s="22"/>
      <c r="FD62" s="22"/>
      <c r="FE62" s="22"/>
      <c r="FF62" s="22"/>
      <c r="FG62" s="22"/>
      <c r="FH62" s="22"/>
      <c r="FI62" s="22"/>
      <c r="FJ62" s="22"/>
      <c r="FK62" s="22"/>
      <c r="FL62" s="22"/>
      <c r="FM62" s="22"/>
      <c r="FN62" s="22"/>
    </row>
    <row r="63" spans="1:170" s="3" customFormat="1" ht="30" customHeight="1" thickBot="1" x14ac:dyDescent="0.35">
      <c r="A63" s="26"/>
      <c r="B63" s="67" t="s">
        <v>125</v>
      </c>
      <c r="C63" s="55" t="s">
        <v>50</v>
      </c>
      <c r="D63" s="56">
        <v>0</v>
      </c>
      <c r="E63" s="57"/>
      <c r="F63" s="58">
        <f>G61 + 1</f>
        <v>44884</v>
      </c>
      <c r="G63" s="58">
        <f t="shared" si="46"/>
        <v>44884</v>
      </c>
      <c r="H63" s="15"/>
      <c r="I63" s="15"/>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c r="DN63" s="22"/>
      <c r="DO63" s="22"/>
      <c r="DP63" s="22"/>
      <c r="DQ63" s="22"/>
      <c r="DR63" s="22"/>
      <c r="DS63" s="22"/>
      <c r="DT63" s="22"/>
      <c r="DU63" s="22"/>
      <c r="DV63" s="22"/>
      <c r="DW63" s="22"/>
      <c r="DX63" s="22"/>
      <c r="DY63" s="22"/>
      <c r="DZ63" s="22"/>
      <c r="EA63" s="22"/>
      <c r="EB63" s="22"/>
      <c r="EC63" s="22"/>
      <c r="ED63" s="22"/>
      <c r="EE63" s="22"/>
      <c r="EF63" s="22"/>
      <c r="EG63" s="22"/>
      <c r="EH63" s="22"/>
      <c r="EI63" s="22"/>
      <c r="EJ63" s="22"/>
      <c r="EK63" s="22"/>
      <c r="EL63" s="22"/>
      <c r="EM63" s="22"/>
      <c r="EN63" s="22"/>
      <c r="EO63" s="22"/>
      <c r="EP63" s="22"/>
      <c r="EQ63" s="22"/>
      <c r="ER63" s="22"/>
      <c r="ES63" s="22"/>
      <c r="ET63" s="22"/>
      <c r="EU63" s="22"/>
      <c r="EV63" s="22"/>
      <c r="EW63" s="22"/>
      <c r="EX63" s="22"/>
      <c r="EY63" s="22"/>
      <c r="EZ63" s="22"/>
      <c r="FA63" s="22"/>
      <c r="FB63" s="22"/>
      <c r="FC63" s="22"/>
      <c r="FD63" s="22"/>
      <c r="FE63" s="22"/>
      <c r="FF63" s="22"/>
      <c r="FG63" s="22"/>
      <c r="FH63" s="22"/>
      <c r="FI63" s="22"/>
      <c r="FJ63" s="22"/>
      <c r="FK63" s="22"/>
      <c r="FL63" s="22"/>
      <c r="FM63" s="22"/>
      <c r="FN63" s="22"/>
    </row>
    <row r="64" spans="1:170" s="3" customFormat="1" ht="30" customHeight="1" thickBot="1" x14ac:dyDescent="0.35">
      <c r="A64" s="26"/>
      <c r="B64" s="67" t="s">
        <v>126</v>
      </c>
      <c r="C64" s="55" t="s">
        <v>50</v>
      </c>
      <c r="D64" s="56">
        <v>0</v>
      </c>
      <c r="E64" s="57"/>
      <c r="F64" s="58">
        <f>G63</f>
        <v>44884</v>
      </c>
      <c r="G64" s="58">
        <f t="shared" si="46"/>
        <v>44884</v>
      </c>
      <c r="H64" s="15"/>
      <c r="I64" s="15"/>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c r="DN64" s="22"/>
      <c r="DO64" s="22"/>
      <c r="DP64" s="22"/>
      <c r="DQ64" s="22"/>
      <c r="DR64" s="22"/>
      <c r="DS64" s="22"/>
      <c r="DT64" s="22"/>
      <c r="DU64" s="22"/>
      <c r="DV64" s="22"/>
      <c r="DW64" s="22"/>
      <c r="DX64" s="22"/>
      <c r="DY64" s="22"/>
      <c r="DZ64" s="22"/>
      <c r="EA64" s="22"/>
      <c r="EB64" s="22"/>
      <c r="EC64" s="22"/>
      <c r="ED64" s="22"/>
      <c r="EE64" s="22"/>
      <c r="EF64" s="22"/>
      <c r="EG64" s="22"/>
      <c r="EH64" s="22"/>
      <c r="EI64" s="22"/>
      <c r="EJ64" s="22"/>
      <c r="EK64" s="22"/>
      <c r="EL64" s="22"/>
      <c r="EM64" s="22"/>
      <c r="EN64" s="22"/>
      <c r="EO64" s="22"/>
      <c r="EP64" s="22"/>
      <c r="EQ64" s="22"/>
      <c r="ER64" s="22"/>
      <c r="ES64" s="22"/>
      <c r="ET64" s="22"/>
      <c r="EU64" s="22"/>
      <c r="EV64" s="22"/>
      <c r="EW64" s="22"/>
      <c r="EX64" s="22"/>
      <c r="EY64" s="22"/>
      <c r="EZ64" s="22"/>
      <c r="FA64" s="22"/>
      <c r="FB64" s="22"/>
      <c r="FC64" s="22"/>
      <c r="FD64" s="22"/>
      <c r="FE64" s="22"/>
      <c r="FF64" s="22"/>
      <c r="FG64" s="22"/>
      <c r="FH64" s="22"/>
      <c r="FI64" s="22"/>
      <c r="FJ64" s="22"/>
      <c r="FK64" s="22"/>
      <c r="FL64" s="22"/>
      <c r="FM64" s="22"/>
      <c r="FN64" s="22"/>
    </row>
    <row r="65" spans="1:170" s="3" customFormat="1" ht="30" customHeight="1" thickBot="1" x14ac:dyDescent="0.35">
      <c r="A65" s="26"/>
      <c r="B65" s="67" t="s">
        <v>127</v>
      </c>
      <c r="C65" s="55" t="s">
        <v>50</v>
      </c>
      <c r="D65" s="56">
        <v>0</v>
      </c>
      <c r="E65" s="57"/>
      <c r="F65" s="58">
        <f>G64 + 2</f>
        <v>44886</v>
      </c>
      <c r="G65" s="58">
        <f t="shared" si="46"/>
        <v>44886</v>
      </c>
      <c r="H65" s="15"/>
      <c r="I65" s="15"/>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c r="DS65" s="22"/>
      <c r="DT65" s="22"/>
      <c r="DU65" s="22"/>
      <c r="DV65" s="22"/>
      <c r="DW65" s="22"/>
      <c r="DX65" s="22"/>
      <c r="DY65" s="22"/>
      <c r="DZ65" s="22"/>
      <c r="EA65" s="22"/>
      <c r="EB65" s="22"/>
      <c r="EC65" s="22"/>
      <c r="ED65" s="22"/>
      <c r="EE65" s="22"/>
      <c r="EF65" s="22"/>
      <c r="EG65" s="22"/>
      <c r="EH65" s="22"/>
      <c r="EI65" s="22"/>
      <c r="EJ65" s="22"/>
      <c r="EK65" s="22"/>
      <c r="EL65" s="22"/>
      <c r="EM65" s="22"/>
      <c r="EN65" s="22"/>
      <c r="EO65" s="22"/>
      <c r="EP65" s="22"/>
      <c r="EQ65" s="22"/>
      <c r="ER65" s="22"/>
      <c r="ES65" s="22"/>
      <c r="ET65" s="22"/>
      <c r="EU65" s="22"/>
      <c r="EV65" s="22"/>
      <c r="EW65" s="22"/>
      <c r="EX65" s="22"/>
      <c r="EY65" s="22"/>
      <c r="EZ65" s="22"/>
      <c r="FA65" s="22"/>
      <c r="FB65" s="22"/>
      <c r="FC65" s="22"/>
      <c r="FD65" s="22"/>
      <c r="FE65" s="22"/>
      <c r="FF65" s="22"/>
      <c r="FG65" s="22"/>
      <c r="FH65" s="22"/>
      <c r="FI65" s="22"/>
      <c r="FJ65" s="22"/>
      <c r="FK65" s="22"/>
      <c r="FL65" s="22"/>
      <c r="FM65" s="22"/>
      <c r="FN65" s="22"/>
    </row>
    <row r="66" spans="1:170" s="3" customFormat="1" ht="30" customHeight="1" thickBot="1" x14ac:dyDescent="0.35">
      <c r="A66" s="26"/>
      <c r="B66" s="67" t="s">
        <v>128</v>
      </c>
      <c r="C66" s="55" t="s">
        <v>52</v>
      </c>
      <c r="D66" s="56">
        <v>0</v>
      </c>
      <c r="E66" s="57"/>
      <c r="F66" s="58">
        <f>F64</f>
        <v>44884</v>
      </c>
      <c r="G66" s="58">
        <f t="shared" si="46"/>
        <v>44884</v>
      </c>
      <c r="H66" s="15"/>
      <c r="I66" s="15"/>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c r="DN66" s="22"/>
      <c r="DO66" s="22"/>
      <c r="DP66" s="22"/>
      <c r="DQ66" s="22"/>
      <c r="DR66" s="22"/>
      <c r="DS66" s="22"/>
      <c r="DT66" s="22"/>
      <c r="DU66" s="22"/>
      <c r="DV66" s="22"/>
      <c r="DW66" s="22"/>
      <c r="DX66" s="22"/>
      <c r="DY66" s="22"/>
      <c r="DZ66" s="22"/>
      <c r="EA66" s="22"/>
      <c r="EB66" s="22"/>
      <c r="EC66" s="22"/>
      <c r="ED66" s="22"/>
      <c r="EE66" s="22"/>
      <c r="EF66" s="22"/>
      <c r="EG66" s="22"/>
      <c r="EH66" s="22"/>
      <c r="EI66" s="22"/>
      <c r="EJ66" s="22"/>
      <c r="EK66" s="22"/>
      <c r="EL66" s="22"/>
      <c r="EM66" s="22"/>
      <c r="EN66" s="22"/>
      <c r="EO66" s="22"/>
      <c r="EP66" s="22"/>
      <c r="EQ66" s="22"/>
      <c r="ER66" s="22"/>
      <c r="ES66" s="22"/>
      <c r="ET66" s="22"/>
      <c r="EU66" s="22"/>
      <c r="EV66" s="22"/>
      <c r="EW66" s="22"/>
      <c r="EX66" s="22"/>
      <c r="EY66" s="22"/>
      <c r="EZ66" s="22"/>
      <c r="FA66" s="22"/>
      <c r="FB66" s="22"/>
      <c r="FC66" s="22"/>
      <c r="FD66" s="22"/>
      <c r="FE66" s="22"/>
      <c r="FF66" s="22"/>
      <c r="FG66" s="22"/>
      <c r="FH66" s="22"/>
      <c r="FI66" s="22"/>
      <c r="FJ66" s="22"/>
      <c r="FK66" s="22"/>
      <c r="FL66" s="22"/>
      <c r="FM66" s="22"/>
      <c r="FN66" s="22"/>
    </row>
    <row r="67" spans="1:170" s="3" customFormat="1" ht="30" customHeight="1" thickBot="1" x14ac:dyDescent="0.35">
      <c r="A67" s="26"/>
      <c r="B67" s="67" t="s">
        <v>129</v>
      </c>
      <c r="C67" s="55" t="s">
        <v>52</v>
      </c>
      <c r="D67" s="56">
        <v>0</v>
      </c>
      <c r="E67" s="57"/>
      <c r="F67" s="58">
        <f>G66 + 2</f>
        <v>44886</v>
      </c>
      <c r="G67" s="58">
        <f t="shared" si="46"/>
        <v>44886</v>
      </c>
      <c r="H67" s="15"/>
      <c r="I67" s="15"/>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c r="DN67" s="22"/>
      <c r="DO67" s="22"/>
      <c r="DP67" s="22"/>
      <c r="DQ67" s="22"/>
      <c r="DR67" s="22"/>
      <c r="DS67" s="22"/>
      <c r="DT67" s="22"/>
      <c r="DU67" s="22"/>
      <c r="DV67" s="22"/>
      <c r="DW67" s="22"/>
      <c r="DX67" s="22"/>
      <c r="DY67" s="22"/>
      <c r="DZ67" s="22"/>
      <c r="EA67" s="22"/>
      <c r="EB67" s="22"/>
      <c r="EC67" s="22"/>
      <c r="ED67" s="22"/>
      <c r="EE67" s="22"/>
      <c r="EF67" s="22"/>
      <c r="EG67" s="22"/>
      <c r="EH67" s="22"/>
      <c r="EI67" s="22"/>
      <c r="EJ67" s="22"/>
      <c r="EK67" s="22"/>
      <c r="EL67" s="22"/>
      <c r="EM67" s="22"/>
      <c r="EN67" s="22"/>
      <c r="EO67" s="22"/>
      <c r="EP67" s="22"/>
      <c r="EQ67" s="22"/>
      <c r="ER67" s="22"/>
      <c r="ES67" s="22"/>
      <c r="ET67" s="22"/>
      <c r="EU67" s="22"/>
      <c r="EV67" s="22"/>
      <c r="EW67" s="22"/>
      <c r="EX67" s="22"/>
      <c r="EY67" s="22"/>
      <c r="EZ67" s="22"/>
      <c r="FA67" s="22"/>
      <c r="FB67" s="22"/>
      <c r="FC67" s="22"/>
      <c r="FD67" s="22"/>
      <c r="FE67" s="22"/>
      <c r="FF67" s="22"/>
      <c r="FG67" s="22"/>
      <c r="FH67" s="22"/>
      <c r="FI67" s="22"/>
      <c r="FJ67" s="22"/>
      <c r="FK67" s="22"/>
      <c r="FL67" s="22"/>
      <c r="FM67" s="22"/>
      <c r="FN67" s="22"/>
    </row>
    <row r="68" spans="1:170" s="3" customFormat="1" ht="30" customHeight="1" thickBot="1" x14ac:dyDescent="0.35">
      <c r="A68" s="26"/>
      <c r="B68" s="67" t="s">
        <v>130</v>
      </c>
      <c r="C68" s="55" t="s">
        <v>52</v>
      </c>
      <c r="D68" s="56">
        <v>0</v>
      </c>
      <c r="E68" s="57"/>
      <c r="F68" s="58">
        <f>G67 + 1</f>
        <v>44887</v>
      </c>
      <c r="G68" s="58">
        <f t="shared" si="46"/>
        <v>44887</v>
      </c>
      <c r="H68" s="15"/>
      <c r="I68" s="15"/>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c r="DN68" s="22"/>
      <c r="DO68" s="22"/>
      <c r="DP68" s="22"/>
      <c r="DQ68" s="22"/>
      <c r="DR68" s="22"/>
      <c r="DS68" s="22"/>
      <c r="DT68" s="22"/>
      <c r="DU68" s="22"/>
      <c r="DV68" s="22"/>
      <c r="DW68" s="22"/>
      <c r="DX68" s="22"/>
      <c r="DY68" s="22"/>
      <c r="DZ68" s="22"/>
      <c r="EA68" s="22"/>
      <c r="EB68" s="22"/>
      <c r="EC68" s="22"/>
      <c r="ED68" s="22"/>
      <c r="EE68" s="22"/>
      <c r="EF68" s="22"/>
      <c r="EG68" s="22"/>
      <c r="EH68" s="22"/>
      <c r="EI68" s="22"/>
      <c r="EJ68" s="22"/>
      <c r="EK68" s="22"/>
      <c r="EL68" s="22"/>
      <c r="EM68" s="22"/>
      <c r="EN68" s="22"/>
      <c r="EO68" s="22"/>
      <c r="EP68" s="22"/>
      <c r="EQ68" s="22"/>
      <c r="ER68" s="22"/>
      <c r="ES68" s="22"/>
      <c r="ET68" s="22"/>
      <c r="EU68" s="22"/>
      <c r="EV68" s="22"/>
      <c r="EW68" s="22"/>
      <c r="EX68" s="22"/>
      <c r="EY68" s="22"/>
      <c r="EZ68" s="22"/>
      <c r="FA68" s="22"/>
      <c r="FB68" s="22"/>
      <c r="FC68" s="22"/>
      <c r="FD68" s="22"/>
      <c r="FE68" s="22"/>
      <c r="FF68" s="22"/>
      <c r="FG68" s="22"/>
      <c r="FH68" s="22"/>
      <c r="FI68" s="22"/>
      <c r="FJ68" s="22"/>
      <c r="FK68" s="22"/>
      <c r="FL68" s="22"/>
      <c r="FM68" s="22"/>
      <c r="FN68" s="22"/>
    </row>
    <row r="69" spans="1:170" s="3" customFormat="1" ht="30" customHeight="1" thickBot="1" x14ac:dyDescent="0.35">
      <c r="A69" s="26"/>
      <c r="B69" s="67" t="s">
        <v>131</v>
      </c>
      <c r="C69" s="55" t="s">
        <v>51</v>
      </c>
      <c r="D69" s="56">
        <v>0</v>
      </c>
      <c r="E69" s="57"/>
      <c r="F69" s="58">
        <f>F66</f>
        <v>44884</v>
      </c>
      <c r="G69" s="58">
        <f>F69 + 1</f>
        <v>44885</v>
      </c>
      <c r="H69" s="15"/>
      <c r="I69" s="15"/>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c r="DN69" s="22"/>
      <c r="DO69" s="22"/>
      <c r="DP69" s="22"/>
      <c r="DQ69" s="22"/>
      <c r="DR69" s="22"/>
      <c r="DS69" s="22"/>
      <c r="DT69" s="22"/>
      <c r="DU69" s="22"/>
      <c r="DV69" s="22"/>
      <c r="DW69" s="22"/>
      <c r="DX69" s="22"/>
      <c r="DY69" s="22"/>
      <c r="DZ69" s="22"/>
      <c r="EA69" s="22"/>
      <c r="EB69" s="22"/>
      <c r="EC69" s="22"/>
      <c r="ED69" s="22"/>
      <c r="EE69" s="22"/>
      <c r="EF69" s="22"/>
      <c r="EG69" s="22"/>
      <c r="EH69" s="22"/>
      <c r="EI69" s="22"/>
      <c r="EJ69" s="22"/>
      <c r="EK69" s="22"/>
      <c r="EL69" s="22"/>
      <c r="EM69" s="22"/>
      <c r="EN69" s="22"/>
      <c r="EO69" s="22"/>
      <c r="EP69" s="22"/>
      <c r="EQ69" s="22"/>
      <c r="ER69" s="22"/>
      <c r="ES69" s="22"/>
      <c r="ET69" s="22"/>
      <c r="EU69" s="22"/>
      <c r="EV69" s="22"/>
      <c r="EW69" s="22"/>
      <c r="EX69" s="22"/>
      <c r="EY69" s="22"/>
      <c r="EZ69" s="22"/>
      <c r="FA69" s="22"/>
      <c r="FB69" s="22"/>
      <c r="FC69" s="22"/>
      <c r="FD69" s="22"/>
      <c r="FE69" s="22"/>
      <c r="FF69" s="22"/>
      <c r="FG69" s="22"/>
      <c r="FH69" s="22"/>
      <c r="FI69" s="22"/>
      <c r="FJ69" s="22"/>
      <c r="FK69" s="22"/>
      <c r="FL69" s="22"/>
      <c r="FM69" s="22"/>
      <c r="FN69" s="22"/>
    </row>
    <row r="70" spans="1:170" s="3" customFormat="1" ht="30" customHeight="1" thickBot="1" x14ac:dyDescent="0.35">
      <c r="A70" s="26"/>
      <c r="B70" s="65" t="s">
        <v>69</v>
      </c>
      <c r="C70" s="52"/>
      <c r="D70" s="53"/>
      <c r="E70" s="39">
        <v>5</v>
      </c>
      <c r="F70" s="54"/>
      <c r="G70" s="54"/>
      <c r="H70" s="15"/>
      <c r="I70" s="15"/>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c r="EG70" s="22"/>
      <c r="EH70" s="22"/>
      <c r="EI70" s="22"/>
      <c r="EJ70" s="22"/>
      <c r="EK70" s="22"/>
      <c r="EL70" s="22"/>
      <c r="EM70" s="22"/>
      <c r="EN70" s="22"/>
      <c r="EO70" s="22"/>
      <c r="EP70" s="22"/>
      <c r="EQ70" s="22"/>
      <c r="ER70" s="22"/>
      <c r="ES70" s="22"/>
      <c r="ET70" s="22"/>
      <c r="EU70" s="22"/>
      <c r="EV70" s="22"/>
      <c r="EW70" s="22"/>
      <c r="EX70" s="22"/>
      <c r="EY70" s="22"/>
      <c r="EZ70" s="22"/>
      <c r="FA70" s="22"/>
      <c r="FB70" s="22"/>
      <c r="FC70" s="22"/>
      <c r="FD70" s="22"/>
      <c r="FE70" s="22"/>
      <c r="FF70" s="22"/>
      <c r="FG70" s="22"/>
      <c r="FH70" s="22"/>
      <c r="FI70" s="22"/>
      <c r="FJ70" s="22"/>
      <c r="FK70" s="22"/>
      <c r="FL70" s="22"/>
      <c r="FM70" s="22"/>
      <c r="FN70" s="22"/>
    </row>
    <row r="71" spans="1:170" s="3" customFormat="1" ht="30" customHeight="1" thickBot="1" x14ac:dyDescent="0.35">
      <c r="A71" s="26"/>
      <c r="B71" s="67" t="s">
        <v>132</v>
      </c>
      <c r="C71" s="55" t="s">
        <v>51</v>
      </c>
      <c r="D71" s="56">
        <v>0</v>
      </c>
      <c r="E71" s="57"/>
      <c r="F71" s="58">
        <f>G69 + 3</f>
        <v>44888</v>
      </c>
      <c r="G71" s="58">
        <f>F71</f>
        <v>44888</v>
      </c>
      <c r="H71" s="15"/>
      <c r="I71" s="15"/>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c r="DS71" s="22"/>
      <c r="DT71" s="22"/>
      <c r="DU71" s="22"/>
      <c r="DV71" s="22"/>
      <c r="DW71" s="22"/>
      <c r="DX71" s="22"/>
      <c r="DY71" s="22"/>
      <c r="DZ71" s="22"/>
      <c r="EA71" s="22"/>
      <c r="EB71" s="22"/>
      <c r="EC71" s="22"/>
      <c r="ED71" s="22"/>
      <c r="EE71" s="22"/>
      <c r="EF71" s="22"/>
      <c r="EG71" s="22"/>
      <c r="EH71" s="22"/>
      <c r="EI71" s="22"/>
      <c r="EJ71" s="22"/>
      <c r="EK71" s="22"/>
      <c r="EL71" s="22"/>
      <c r="EM71" s="22"/>
      <c r="EN71" s="22"/>
      <c r="EO71" s="22"/>
      <c r="EP71" s="22"/>
      <c r="EQ71" s="22"/>
      <c r="ER71" s="22"/>
      <c r="ES71" s="22"/>
      <c r="ET71" s="22"/>
      <c r="EU71" s="22"/>
      <c r="EV71" s="22"/>
      <c r="EW71" s="22"/>
      <c r="EX71" s="22"/>
      <c r="EY71" s="22"/>
      <c r="EZ71" s="22"/>
      <c r="FA71" s="22"/>
      <c r="FB71" s="22"/>
      <c r="FC71" s="22"/>
      <c r="FD71" s="22"/>
      <c r="FE71" s="22"/>
      <c r="FF71" s="22"/>
      <c r="FG71" s="22"/>
      <c r="FH71" s="22"/>
      <c r="FI71" s="22"/>
      <c r="FJ71" s="22"/>
      <c r="FK71" s="22"/>
      <c r="FL71" s="22"/>
      <c r="FM71" s="22"/>
      <c r="FN71" s="22"/>
    </row>
    <row r="72" spans="1:170" s="3" customFormat="1" ht="30" customHeight="1" thickBot="1" x14ac:dyDescent="0.35">
      <c r="A72" s="26"/>
      <c r="B72" s="67" t="s">
        <v>133</v>
      </c>
      <c r="C72" s="55" t="s">
        <v>51</v>
      </c>
      <c r="D72" s="56">
        <v>0</v>
      </c>
      <c r="E72" s="57"/>
      <c r="F72" s="58">
        <f>G71</f>
        <v>44888</v>
      </c>
      <c r="G72" s="58">
        <f>F72</f>
        <v>44888</v>
      </c>
      <c r="H72" s="15"/>
      <c r="I72" s="15"/>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c r="DN72" s="22"/>
      <c r="DO72" s="22"/>
      <c r="DP72" s="22"/>
      <c r="DQ72" s="22"/>
      <c r="DR72" s="22"/>
      <c r="DS72" s="22"/>
      <c r="DT72" s="22"/>
      <c r="DU72" s="22"/>
      <c r="DV72" s="22"/>
      <c r="DW72" s="22"/>
      <c r="DX72" s="22"/>
      <c r="DY72" s="22"/>
      <c r="DZ72" s="22"/>
      <c r="EA72" s="22"/>
      <c r="EB72" s="22"/>
      <c r="EC72" s="22"/>
      <c r="ED72" s="22"/>
      <c r="EE72" s="22"/>
      <c r="EF72" s="22"/>
      <c r="EG72" s="22"/>
      <c r="EH72" s="22"/>
      <c r="EI72" s="22"/>
      <c r="EJ72" s="22"/>
      <c r="EK72" s="22"/>
      <c r="EL72" s="22"/>
      <c r="EM72" s="22"/>
      <c r="EN72" s="22"/>
      <c r="EO72" s="22"/>
      <c r="EP72" s="22"/>
      <c r="EQ72" s="22"/>
      <c r="ER72" s="22"/>
      <c r="ES72" s="22"/>
      <c r="ET72" s="22"/>
      <c r="EU72" s="22"/>
      <c r="EV72" s="22"/>
      <c r="EW72" s="22"/>
      <c r="EX72" s="22"/>
      <c r="EY72" s="22"/>
      <c r="EZ72" s="22"/>
      <c r="FA72" s="22"/>
      <c r="FB72" s="22"/>
      <c r="FC72" s="22"/>
      <c r="FD72" s="22"/>
      <c r="FE72" s="22"/>
      <c r="FF72" s="22"/>
      <c r="FG72" s="22"/>
      <c r="FH72" s="22"/>
      <c r="FI72" s="22"/>
      <c r="FJ72" s="22"/>
      <c r="FK72" s="22"/>
      <c r="FL72" s="22"/>
      <c r="FM72" s="22"/>
      <c r="FN72" s="22"/>
    </row>
    <row r="73" spans="1:170" s="3" customFormat="1" ht="30" customHeight="1" thickBot="1" x14ac:dyDescent="0.35">
      <c r="A73" s="26"/>
      <c r="B73" s="67" t="s">
        <v>134</v>
      </c>
      <c r="C73" s="55" t="s">
        <v>50</v>
      </c>
      <c r="D73" s="56">
        <v>0</v>
      </c>
      <c r="E73" s="57"/>
      <c r="F73" s="58">
        <f>G71 + 1</f>
        <v>44889</v>
      </c>
      <c r="G73" s="58">
        <f>F73</f>
        <v>44889</v>
      </c>
      <c r="H73" s="15"/>
      <c r="I73" s="15"/>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c r="DN73" s="22"/>
      <c r="DO73" s="22"/>
      <c r="DP73" s="22"/>
      <c r="DQ73" s="22"/>
      <c r="DR73" s="22"/>
      <c r="DS73" s="22"/>
      <c r="DT73" s="22"/>
      <c r="DU73" s="22"/>
      <c r="DV73" s="22"/>
      <c r="DW73" s="22"/>
      <c r="DX73" s="22"/>
      <c r="DY73" s="22"/>
      <c r="DZ73" s="22"/>
      <c r="EA73" s="22"/>
      <c r="EB73" s="22"/>
      <c r="EC73" s="22"/>
      <c r="ED73" s="22"/>
      <c r="EE73" s="22"/>
      <c r="EF73" s="22"/>
      <c r="EG73" s="22"/>
      <c r="EH73" s="22"/>
      <c r="EI73" s="22"/>
      <c r="EJ73" s="22"/>
      <c r="EK73" s="22"/>
      <c r="EL73" s="22"/>
      <c r="EM73" s="22"/>
      <c r="EN73" s="22"/>
      <c r="EO73" s="22"/>
      <c r="EP73" s="22"/>
      <c r="EQ73" s="22"/>
      <c r="ER73" s="22"/>
      <c r="ES73" s="22"/>
      <c r="ET73" s="22"/>
      <c r="EU73" s="22"/>
      <c r="EV73" s="22"/>
      <c r="EW73" s="22"/>
      <c r="EX73" s="22"/>
      <c r="EY73" s="22"/>
      <c r="EZ73" s="22"/>
      <c r="FA73" s="22"/>
      <c r="FB73" s="22"/>
      <c r="FC73" s="22"/>
      <c r="FD73" s="22"/>
      <c r="FE73" s="22"/>
      <c r="FF73" s="22"/>
      <c r="FG73" s="22"/>
      <c r="FH73" s="22"/>
      <c r="FI73" s="22"/>
      <c r="FJ73" s="22"/>
      <c r="FK73" s="22"/>
      <c r="FL73" s="22"/>
      <c r="FM73" s="22"/>
      <c r="FN73" s="22"/>
    </row>
    <row r="74" spans="1:170" s="3" customFormat="1" ht="30" customHeight="1" thickBot="1" x14ac:dyDescent="0.35">
      <c r="A74" s="26"/>
      <c r="B74" s="67" t="s">
        <v>135</v>
      </c>
      <c r="C74" s="55" t="s">
        <v>50</v>
      </c>
      <c r="D74" s="56">
        <v>0</v>
      </c>
      <c r="E74" s="57"/>
      <c r="F74" s="58">
        <f>G73 + 1</f>
        <v>44890</v>
      </c>
      <c r="G74" s="58">
        <f>F74</f>
        <v>44890</v>
      </c>
      <c r="H74" s="15"/>
      <c r="I74" s="15"/>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c r="DN74" s="22"/>
      <c r="DO74" s="22"/>
      <c r="DP74" s="22"/>
      <c r="DQ74" s="22"/>
      <c r="DR74" s="22"/>
      <c r="DS74" s="22"/>
      <c r="DT74" s="22"/>
      <c r="DU74" s="22"/>
      <c r="DV74" s="22"/>
      <c r="DW74" s="22"/>
      <c r="DX74" s="22"/>
      <c r="DY74" s="22"/>
      <c r="DZ74" s="22"/>
      <c r="EA74" s="22"/>
      <c r="EB74" s="22"/>
      <c r="EC74" s="22"/>
      <c r="ED74" s="22"/>
      <c r="EE74" s="22"/>
      <c r="EF74" s="22"/>
      <c r="EG74" s="22"/>
      <c r="EH74" s="22"/>
      <c r="EI74" s="22"/>
      <c r="EJ74" s="22"/>
      <c r="EK74" s="22"/>
      <c r="EL74" s="22"/>
      <c r="EM74" s="22"/>
      <c r="EN74" s="22"/>
      <c r="EO74" s="22"/>
      <c r="EP74" s="22"/>
      <c r="EQ74" s="22"/>
      <c r="ER74" s="22"/>
      <c r="ES74" s="22"/>
      <c r="ET74" s="22"/>
      <c r="EU74" s="22"/>
      <c r="EV74" s="22"/>
      <c r="EW74" s="22"/>
      <c r="EX74" s="22"/>
      <c r="EY74" s="22"/>
      <c r="EZ74" s="22"/>
      <c r="FA74" s="22"/>
      <c r="FB74" s="22"/>
      <c r="FC74" s="22"/>
      <c r="FD74" s="22"/>
      <c r="FE74" s="22"/>
      <c r="FF74" s="22"/>
      <c r="FG74" s="22"/>
      <c r="FH74" s="22"/>
      <c r="FI74" s="22"/>
      <c r="FJ74" s="22"/>
      <c r="FK74" s="22"/>
      <c r="FL74" s="22"/>
      <c r="FM74" s="22"/>
      <c r="FN74" s="22"/>
    </row>
    <row r="75" spans="1:170" s="3" customFormat="1" ht="30" customHeight="1" thickBot="1" x14ac:dyDescent="0.35">
      <c r="A75" s="26"/>
      <c r="B75" s="67" t="s">
        <v>136</v>
      </c>
      <c r="C75" s="55" t="s">
        <v>52</v>
      </c>
      <c r="D75" s="56">
        <v>0</v>
      </c>
      <c r="E75" s="57"/>
      <c r="F75" s="58">
        <f>G74 + 1</f>
        <v>44891</v>
      </c>
      <c r="G75" s="58">
        <f>F75</f>
        <v>44891</v>
      </c>
      <c r="H75" s="15"/>
      <c r="I75" s="15"/>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c r="DN75" s="22"/>
      <c r="DO75" s="22"/>
      <c r="DP75" s="22"/>
      <c r="DQ75" s="22"/>
      <c r="DR75" s="22"/>
      <c r="DS75" s="22"/>
      <c r="DT75" s="22"/>
      <c r="DU75" s="22"/>
      <c r="DV75" s="22"/>
      <c r="DW75" s="22"/>
      <c r="DX75" s="22"/>
      <c r="DY75" s="22"/>
      <c r="DZ75" s="22"/>
      <c r="EA75" s="22"/>
      <c r="EB75" s="22"/>
      <c r="EC75" s="22"/>
      <c r="ED75" s="22"/>
      <c r="EE75" s="22"/>
      <c r="EF75" s="22"/>
      <c r="EG75" s="22"/>
      <c r="EH75" s="22"/>
      <c r="EI75" s="22"/>
      <c r="EJ75" s="22"/>
      <c r="EK75" s="22"/>
      <c r="EL75" s="22"/>
      <c r="EM75" s="22"/>
      <c r="EN75" s="22"/>
      <c r="EO75" s="22"/>
      <c r="EP75" s="22"/>
      <c r="EQ75" s="22"/>
      <c r="ER75" s="22"/>
      <c r="ES75" s="22"/>
      <c r="ET75" s="22"/>
      <c r="EU75" s="22"/>
      <c r="EV75" s="22"/>
      <c r="EW75" s="22"/>
      <c r="EX75" s="22"/>
      <c r="EY75" s="22"/>
      <c r="EZ75" s="22"/>
      <c r="FA75" s="22"/>
      <c r="FB75" s="22"/>
      <c r="FC75" s="22"/>
      <c r="FD75" s="22"/>
      <c r="FE75" s="22"/>
      <c r="FF75" s="22"/>
      <c r="FG75" s="22"/>
      <c r="FH75" s="22"/>
      <c r="FI75" s="22"/>
      <c r="FJ75" s="22"/>
      <c r="FK75" s="22"/>
      <c r="FL75" s="22"/>
      <c r="FM75" s="22"/>
      <c r="FN75" s="22"/>
    </row>
    <row r="76" spans="1:170" s="3" customFormat="1" ht="30" customHeight="1" thickBot="1" x14ac:dyDescent="0.35">
      <c r="A76" s="26"/>
      <c r="B76" s="67" t="s">
        <v>137</v>
      </c>
      <c r="C76" s="55" t="s">
        <v>51</v>
      </c>
      <c r="D76" s="56">
        <v>0</v>
      </c>
      <c r="E76" s="57"/>
      <c r="F76" s="58">
        <f>F73</f>
        <v>44889</v>
      </c>
      <c r="G76" s="58">
        <f>F76 + 1</f>
        <v>44890</v>
      </c>
      <c r="H76" s="15"/>
      <c r="I76" s="15"/>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c r="EM76" s="22"/>
      <c r="EN76" s="22"/>
      <c r="EO76" s="22"/>
      <c r="EP76" s="22"/>
      <c r="EQ76" s="22"/>
      <c r="ER76" s="22"/>
      <c r="ES76" s="22"/>
      <c r="ET76" s="22"/>
      <c r="EU76" s="22"/>
      <c r="EV76" s="22"/>
      <c r="EW76" s="22"/>
      <c r="EX76" s="22"/>
      <c r="EY76" s="22"/>
      <c r="EZ76" s="22"/>
      <c r="FA76" s="22"/>
      <c r="FB76" s="22"/>
      <c r="FC76" s="22"/>
      <c r="FD76" s="22"/>
      <c r="FE76" s="22"/>
      <c r="FF76" s="22"/>
      <c r="FG76" s="22"/>
      <c r="FH76" s="22"/>
      <c r="FI76" s="22"/>
      <c r="FJ76" s="22"/>
      <c r="FK76" s="22"/>
      <c r="FL76" s="22"/>
      <c r="FM76" s="22"/>
      <c r="FN76" s="22"/>
    </row>
    <row r="77" spans="1:170" s="3" customFormat="1" ht="30" customHeight="1" thickBot="1" x14ac:dyDescent="0.35">
      <c r="A77" s="26"/>
      <c r="B77" s="87" t="s">
        <v>189</v>
      </c>
      <c r="C77" s="88"/>
      <c r="D77" s="89"/>
      <c r="E77" s="90"/>
      <c r="F77" s="91"/>
      <c r="G77" s="91"/>
      <c r="H77" s="15"/>
      <c r="I77" s="15"/>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c r="EH77" s="22"/>
      <c r="EI77" s="22"/>
      <c r="EJ77" s="22"/>
      <c r="EK77" s="22"/>
      <c r="EL77" s="22"/>
      <c r="EM77" s="22"/>
      <c r="EN77" s="22"/>
      <c r="EO77" s="22"/>
      <c r="EP77" s="22"/>
      <c r="EQ77" s="22"/>
      <c r="ER77" s="22"/>
      <c r="ES77" s="22"/>
      <c r="ET77" s="22"/>
      <c r="EU77" s="22"/>
      <c r="EV77" s="22"/>
      <c r="EW77" s="22"/>
      <c r="EX77" s="22"/>
      <c r="EY77" s="22"/>
      <c r="EZ77" s="22"/>
      <c r="FA77" s="22"/>
      <c r="FB77" s="22"/>
      <c r="FC77" s="22"/>
      <c r="FD77" s="22"/>
      <c r="FE77" s="22"/>
      <c r="FF77" s="22"/>
      <c r="FG77" s="22"/>
      <c r="FH77" s="22"/>
      <c r="FI77" s="22"/>
      <c r="FJ77" s="22"/>
      <c r="FK77" s="22"/>
      <c r="FL77" s="22"/>
      <c r="FM77" s="22"/>
      <c r="FN77" s="22"/>
    </row>
    <row r="78" spans="1:170" s="3" customFormat="1" ht="30" customHeight="1" thickBot="1" x14ac:dyDescent="0.35">
      <c r="A78" s="26"/>
      <c r="B78" s="65" t="s">
        <v>70</v>
      </c>
      <c r="C78" s="52"/>
      <c r="D78" s="53"/>
      <c r="E78" s="39">
        <v>8</v>
      </c>
      <c r="F78" s="54"/>
      <c r="G78" s="54"/>
      <c r="H78" s="15"/>
      <c r="I78" s="15"/>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c r="EM78" s="22"/>
      <c r="EN78" s="22"/>
      <c r="EO78" s="22"/>
      <c r="EP78" s="22"/>
      <c r="EQ78" s="22"/>
      <c r="ER78" s="22"/>
      <c r="ES78" s="22"/>
      <c r="ET78" s="22"/>
      <c r="EU78" s="22"/>
      <c r="EV78" s="22"/>
      <c r="EW78" s="22"/>
      <c r="EX78" s="22"/>
      <c r="EY78" s="22"/>
      <c r="EZ78" s="22"/>
      <c r="FA78" s="22"/>
      <c r="FB78" s="22"/>
      <c r="FC78" s="22"/>
      <c r="FD78" s="22"/>
      <c r="FE78" s="22"/>
      <c r="FF78" s="22"/>
      <c r="FG78" s="22"/>
      <c r="FH78" s="22"/>
      <c r="FI78" s="22"/>
      <c r="FJ78" s="22"/>
      <c r="FK78" s="22"/>
      <c r="FL78" s="22"/>
      <c r="FM78" s="22"/>
      <c r="FN78" s="22"/>
    </row>
    <row r="79" spans="1:170" s="3" customFormat="1" ht="30" customHeight="1" thickBot="1" x14ac:dyDescent="0.35">
      <c r="A79" s="26"/>
      <c r="B79" s="67" t="s">
        <v>138</v>
      </c>
      <c r="C79" s="55" t="s">
        <v>51</v>
      </c>
      <c r="D79" s="56">
        <v>0</v>
      </c>
      <c r="E79" s="57"/>
      <c r="F79" s="58">
        <f>G76 + 3</f>
        <v>44893</v>
      </c>
      <c r="G79" s="58">
        <f>F79</f>
        <v>44893</v>
      </c>
      <c r="H79" s="15"/>
      <c r="I79" s="15"/>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c r="DS79" s="22"/>
      <c r="DT79" s="22"/>
      <c r="DU79" s="22"/>
      <c r="DV79" s="22"/>
      <c r="DW79" s="22"/>
      <c r="DX79" s="22"/>
      <c r="DY79" s="22"/>
      <c r="DZ79" s="22"/>
      <c r="EA79" s="22"/>
      <c r="EB79" s="22"/>
      <c r="EC79" s="22"/>
      <c r="ED79" s="22"/>
      <c r="EE79" s="22"/>
      <c r="EF79" s="22"/>
      <c r="EG79" s="22"/>
      <c r="EH79" s="22"/>
      <c r="EI79" s="22"/>
      <c r="EJ79" s="22"/>
      <c r="EK79" s="22"/>
      <c r="EL79" s="22"/>
      <c r="EM79" s="22"/>
      <c r="EN79" s="22"/>
      <c r="EO79" s="22"/>
      <c r="EP79" s="22"/>
      <c r="EQ79" s="22"/>
      <c r="ER79" s="22"/>
      <c r="ES79" s="22"/>
      <c r="ET79" s="22"/>
      <c r="EU79" s="22"/>
      <c r="EV79" s="22"/>
      <c r="EW79" s="22"/>
      <c r="EX79" s="22"/>
      <c r="EY79" s="22"/>
      <c r="EZ79" s="22"/>
      <c r="FA79" s="22"/>
      <c r="FB79" s="22"/>
      <c r="FC79" s="22"/>
      <c r="FD79" s="22"/>
      <c r="FE79" s="22"/>
      <c r="FF79" s="22"/>
      <c r="FG79" s="22"/>
      <c r="FH79" s="22"/>
      <c r="FI79" s="22"/>
      <c r="FJ79" s="22"/>
      <c r="FK79" s="22"/>
      <c r="FL79" s="22"/>
      <c r="FM79" s="22"/>
      <c r="FN79" s="22"/>
    </row>
    <row r="80" spans="1:170" s="3" customFormat="1" ht="30" customHeight="1" thickBot="1" x14ac:dyDescent="0.35">
      <c r="A80" s="26"/>
      <c r="B80" s="67" t="s">
        <v>139</v>
      </c>
      <c r="C80" s="55" t="s">
        <v>51</v>
      </c>
      <c r="D80" s="56">
        <v>0</v>
      </c>
      <c r="E80" s="57"/>
      <c r="F80" s="58">
        <f>G79 + 1</f>
        <v>44894</v>
      </c>
      <c r="G80" s="58">
        <f>F80</f>
        <v>44894</v>
      </c>
      <c r="H80" s="15"/>
      <c r="I80" s="15"/>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c r="DS80" s="22"/>
      <c r="DT80" s="22"/>
      <c r="DU80" s="22"/>
      <c r="DV80" s="22"/>
      <c r="DW80" s="22"/>
      <c r="DX80" s="22"/>
      <c r="DY80" s="22"/>
      <c r="DZ80" s="22"/>
      <c r="EA80" s="22"/>
      <c r="EB80" s="22"/>
      <c r="EC80" s="22"/>
      <c r="ED80" s="22"/>
      <c r="EE80" s="22"/>
      <c r="EF80" s="22"/>
      <c r="EG80" s="22"/>
      <c r="EH80" s="22"/>
      <c r="EI80" s="22"/>
      <c r="EJ80" s="22"/>
      <c r="EK80" s="22"/>
      <c r="EL80" s="22"/>
      <c r="EM80" s="22"/>
      <c r="EN80" s="22"/>
      <c r="EO80" s="22"/>
      <c r="EP80" s="22"/>
      <c r="EQ80" s="22"/>
      <c r="ER80" s="22"/>
      <c r="ES80" s="22"/>
      <c r="ET80" s="22"/>
      <c r="EU80" s="22"/>
      <c r="EV80" s="22"/>
      <c r="EW80" s="22"/>
      <c r="EX80" s="22"/>
      <c r="EY80" s="22"/>
      <c r="EZ80" s="22"/>
      <c r="FA80" s="22"/>
      <c r="FB80" s="22"/>
      <c r="FC80" s="22"/>
      <c r="FD80" s="22"/>
      <c r="FE80" s="22"/>
      <c r="FF80" s="22"/>
      <c r="FG80" s="22"/>
      <c r="FH80" s="22"/>
      <c r="FI80" s="22"/>
      <c r="FJ80" s="22"/>
      <c r="FK80" s="22"/>
      <c r="FL80" s="22"/>
      <c r="FM80" s="22"/>
      <c r="FN80" s="22"/>
    </row>
    <row r="81" spans="1:170" s="3" customFormat="1" ht="30" customHeight="1" thickBot="1" x14ac:dyDescent="0.35">
      <c r="A81" s="26"/>
      <c r="B81" s="67" t="s">
        <v>140</v>
      </c>
      <c r="C81" s="55" t="s">
        <v>51</v>
      </c>
      <c r="D81" s="56">
        <v>0</v>
      </c>
      <c r="E81" s="57"/>
      <c r="F81" s="58">
        <f>G80 + 1</f>
        <v>44895</v>
      </c>
      <c r="G81" s="58">
        <f>F81</f>
        <v>44895</v>
      </c>
      <c r="H81" s="15"/>
      <c r="I81" s="15"/>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2"/>
      <c r="DH81" s="22"/>
      <c r="DI81" s="22"/>
      <c r="DJ81" s="22"/>
      <c r="DK81" s="22"/>
      <c r="DL81" s="22"/>
      <c r="DM81" s="22"/>
      <c r="DN81" s="22"/>
      <c r="DO81" s="22"/>
      <c r="DP81" s="22"/>
      <c r="DQ81" s="22"/>
      <c r="DR81" s="22"/>
      <c r="DS81" s="22"/>
      <c r="DT81" s="22"/>
      <c r="DU81" s="22"/>
      <c r="DV81" s="22"/>
      <c r="DW81" s="22"/>
      <c r="DX81" s="22"/>
      <c r="DY81" s="22"/>
      <c r="DZ81" s="22"/>
      <c r="EA81" s="22"/>
      <c r="EB81" s="22"/>
      <c r="EC81" s="22"/>
      <c r="ED81" s="22"/>
      <c r="EE81" s="22"/>
      <c r="EF81" s="22"/>
      <c r="EG81" s="22"/>
      <c r="EH81" s="22"/>
      <c r="EI81" s="22"/>
      <c r="EJ81" s="22"/>
      <c r="EK81" s="22"/>
      <c r="EL81" s="22"/>
      <c r="EM81" s="22"/>
      <c r="EN81" s="22"/>
      <c r="EO81" s="22"/>
      <c r="EP81" s="22"/>
      <c r="EQ81" s="22"/>
      <c r="ER81" s="22"/>
      <c r="ES81" s="22"/>
      <c r="ET81" s="22"/>
      <c r="EU81" s="22"/>
      <c r="EV81" s="22"/>
      <c r="EW81" s="22"/>
      <c r="EX81" s="22"/>
      <c r="EY81" s="22"/>
      <c r="EZ81" s="22"/>
      <c r="FA81" s="22"/>
      <c r="FB81" s="22"/>
      <c r="FC81" s="22"/>
      <c r="FD81" s="22"/>
      <c r="FE81" s="22"/>
      <c r="FF81" s="22"/>
      <c r="FG81" s="22"/>
      <c r="FH81" s="22"/>
      <c r="FI81" s="22"/>
      <c r="FJ81" s="22"/>
      <c r="FK81" s="22"/>
      <c r="FL81" s="22"/>
      <c r="FM81" s="22"/>
      <c r="FN81" s="22"/>
    </row>
    <row r="82" spans="1:170" s="3" customFormat="1" ht="30" customHeight="1" thickBot="1" x14ac:dyDescent="0.35">
      <c r="A82" s="26"/>
      <c r="B82" s="67" t="s">
        <v>141</v>
      </c>
      <c r="C82" s="55" t="s">
        <v>50</v>
      </c>
      <c r="D82" s="56">
        <v>0</v>
      </c>
      <c r="E82" s="57"/>
      <c r="F82" s="58">
        <f>G81 + 1</f>
        <v>44896</v>
      </c>
      <c r="G82" s="58">
        <f>F82 + 1</f>
        <v>44897</v>
      </c>
      <c r="H82" s="15"/>
      <c r="I82" s="15"/>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2"/>
      <c r="DH82" s="22"/>
      <c r="DI82" s="22"/>
      <c r="DJ82" s="22"/>
      <c r="DK82" s="22"/>
      <c r="DL82" s="22"/>
      <c r="DM82" s="22"/>
      <c r="DN82" s="22"/>
      <c r="DO82" s="22"/>
      <c r="DP82" s="22"/>
      <c r="DQ82" s="22"/>
      <c r="DR82" s="22"/>
      <c r="DS82" s="22"/>
      <c r="DT82" s="22"/>
      <c r="DU82" s="22"/>
      <c r="DV82" s="22"/>
      <c r="DW82" s="22"/>
      <c r="DX82" s="22"/>
      <c r="DY82" s="22"/>
      <c r="DZ82" s="22"/>
      <c r="EA82" s="22"/>
      <c r="EB82" s="22"/>
      <c r="EC82" s="22"/>
      <c r="ED82" s="22"/>
      <c r="EE82" s="22"/>
      <c r="EF82" s="22"/>
      <c r="EG82" s="22"/>
      <c r="EH82" s="22"/>
      <c r="EI82" s="22"/>
      <c r="EJ82" s="22"/>
      <c r="EK82" s="22"/>
      <c r="EL82" s="22"/>
      <c r="EM82" s="22"/>
      <c r="EN82" s="22"/>
      <c r="EO82" s="22"/>
      <c r="EP82" s="22"/>
      <c r="EQ82" s="22"/>
      <c r="ER82" s="22"/>
      <c r="ES82" s="22"/>
      <c r="ET82" s="22"/>
      <c r="EU82" s="22"/>
      <c r="EV82" s="22"/>
      <c r="EW82" s="22"/>
      <c r="EX82" s="22"/>
      <c r="EY82" s="22"/>
      <c r="EZ82" s="22"/>
      <c r="FA82" s="22"/>
      <c r="FB82" s="22"/>
      <c r="FC82" s="22"/>
      <c r="FD82" s="22"/>
      <c r="FE82" s="22"/>
      <c r="FF82" s="22"/>
      <c r="FG82" s="22"/>
      <c r="FH82" s="22"/>
      <c r="FI82" s="22"/>
      <c r="FJ82" s="22"/>
      <c r="FK82" s="22"/>
      <c r="FL82" s="22"/>
      <c r="FM82" s="22"/>
      <c r="FN82" s="22"/>
    </row>
    <row r="83" spans="1:170" s="3" customFormat="1" ht="30" customHeight="1" thickBot="1" x14ac:dyDescent="0.35">
      <c r="A83" s="26"/>
      <c r="B83" s="67" t="s">
        <v>142</v>
      </c>
      <c r="C83" s="55" t="s">
        <v>51</v>
      </c>
      <c r="D83" s="56">
        <v>0</v>
      </c>
      <c r="E83" s="57"/>
      <c r="F83" s="58">
        <f>G82 +1</f>
        <v>44898</v>
      </c>
      <c r="G83" s="58">
        <f>F83 + 2</f>
        <v>44900</v>
      </c>
      <c r="H83" s="15"/>
      <c r="I83" s="15"/>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c r="CW83" s="22"/>
      <c r="CX83" s="22"/>
      <c r="CY83" s="22"/>
      <c r="CZ83" s="22"/>
      <c r="DA83" s="22"/>
      <c r="DB83" s="22"/>
      <c r="DC83" s="22"/>
      <c r="DD83" s="22"/>
      <c r="DE83" s="22"/>
      <c r="DF83" s="22"/>
      <c r="DG83" s="22"/>
      <c r="DH83" s="22"/>
      <c r="DI83" s="22"/>
      <c r="DJ83" s="22"/>
      <c r="DK83" s="22"/>
      <c r="DL83" s="22"/>
      <c r="DM83" s="22"/>
      <c r="DN83" s="22"/>
      <c r="DO83" s="22"/>
      <c r="DP83" s="22"/>
      <c r="DQ83" s="22"/>
      <c r="DR83" s="22"/>
      <c r="DS83" s="22"/>
      <c r="DT83" s="22"/>
      <c r="DU83" s="22"/>
      <c r="DV83" s="22"/>
      <c r="DW83" s="22"/>
      <c r="DX83" s="22"/>
      <c r="DY83" s="22"/>
      <c r="DZ83" s="22"/>
      <c r="EA83" s="22"/>
      <c r="EB83" s="22"/>
      <c r="EC83" s="22"/>
      <c r="ED83" s="22"/>
      <c r="EE83" s="22"/>
      <c r="EF83" s="22"/>
      <c r="EG83" s="22"/>
      <c r="EH83" s="22"/>
      <c r="EI83" s="22"/>
      <c r="EJ83" s="22"/>
      <c r="EK83" s="22"/>
      <c r="EL83" s="22"/>
      <c r="EM83" s="22"/>
      <c r="EN83" s="22"/>
      <c r="EO83" s="22"/>
      <c r="EP83" s="22"/>
      <c r="EQ83" s="22"/>
      <c r="ER83" s="22"/>
      <c r="ES83" s="22"/>
      <c r="ET83" s="22"/>
      <c r="EU83" s="22"/>
      <c r="EV83" s="22"/>
      <c r="EW83" s="22"/>
      <c r="EX83" s="22"/>
      <c r="EY83" s="22"/>
      <c r="EZ83" s="22"/>
      <c r="FA83" s="22"/>
      <c r="FB83" s="22"/>
      <c r="FC83" s="22"/>
      <c r="FD83" s="22"/>
      <c r="FE83" s="22"/>
      <c r="FF83" s="22"/>
      <c r="FG83" s="22"/>
      <c r="FH83" s="22"/>
      <c r="FI83" s="22"/>
      <c r="FJ83" s="22"/>
      <c r="FK83" s="22"/>
      <c r="FL83" s="22"/>
      <c r="FM83" s="22"/>
      <c r="FN83" s="22"/>
    </row>
    <row r="84" spans="1:170" s="3" customFormat="1" ht="30" customHeight="1" thickBot="1" x14ac:dyDescent="0.35">
      <c r="A84" s="26"/>
      <c r="B84" s="67" t="s">
        <v>143</v>
      </c>
      <c r="C84" s="55" t="s">
        <v>51</v>
      </c>
      <c r="D84" s="56">
        <v>0</v>
      </c>
      <c r="E84" s="57"/>
      <c r="F84" s="58">
        <f>G83 + 1</f>
        <v>44901</v>
      </c>
      <c r="G84" s="58">
        <f>F84</f>
        <v>44901</v>
      </c>
      <c r="H84" s="15"/>
      <c r="I84" s="15"/>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c r="EC84" s="22"/>
      <c r="ED84" s="22"/>
      <c r="EE84" s="22"/>
      <c r="EF84" s="22"/>
      <c r="EG84" s="22"/>
      <c r="EH84" s="22"/>
      <c r="EI84" s="22"/>
      <c r="EJ84" s="22"/>
      <c r="EK84" s="22"/>
      <c r="EL84" s="22"/>
      <c r="EM84" s="22"/>
      <c r="EN84" s="22"/>
      <c r="EO84" s="22"/>
      <c r="EP84" s="22"/>
      <c r="EQ84" s="22"/>
      <c r="ER84" s="22"/>
      <c r="ES84" s="22"/>
      <c r="ET84" s="22"/>
      <c r="EU84" s="22"/>
      <c r="EV84" s="22"/>
      <c r="EW84" s="22"/>
      <c r="EX84" s="22"/>
      <c r="EY84" s="22"/>
      <c r="EZ84" s="22"/>
      <c r="FA84" s="22"/>
      <c r="FB84" s="22"/>
      <c r="FC84" s="22"/>
      <c r="FD84" s="22"/>
      <c r="FE84" s="22"/>
      <c r="FF84" s="22"/>
      <c r="FG84" s="22"/>
      <c r="FH84" s="22"/>
      <c r="FI84" s="22"/>
      <c r="FJ84" s="22"/>
      <c r="FK84" s="22"/>
      <c r="FL84" s="22"/>
      <c r="FM84" s="22"/>
      <c r="FN84" s="22"/>
    </row>
    <row r="85" spans="1:170" s="3" customFormat="1" ht="30" customHeight="1" thickBot="1" x14ac:dyDescent="0.35">
      <c r="A85" s="26"/>
      <c r="B85" s="67" t="s">
        <v>144</v>
      </c>
      <c r="C85" s="55" t="s">
        <v>50</v>
      </c>
      <c r="D85" s="56">
        <v>0</v>
      </c>
      <c r="E85" s="57"/>
      <c r="F85" s="58">
        <f>G84 + 1</f>
        <v>44902</v>
      </c>
      <c r="G85" s="58">
        <f>F85 + 1</f>
        <v>44903</v>
      </c>
      <c r="H85" s="15"/>
      <c r="I85" s="15"/>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c r="EG85" s="22"/>
      <c r="EH85" s="22"/>
      <c r="EI85" s="22"/>
      <c r="EJ85" s="22"/>
      <c r="EK85" s="22"/>
      <c r="EL85" s="22"/>
      <c r="EM85" s="22"/>
      <c r="EN85" s="22"/>
      <c r="EO85" s="22"/>
      <c r="EP85" s="22"/>
      <c r="EQ85" s="22"/>
      <c r="ER85" s="22"/>
      <c r="ES85" s="22"/>
      <c r="ET85" s="22"/>
      <c r="EU85" s="22"/>
      <c r="EV85" s="22"/>
      <c r="EW85" s="22"/>
      <c r="EX85" s="22"/>
      <c r="EY85" s="22"/>
      <c r="EZ85" s="22"/>
      <c r="FA85" s="22"/>
      <c r="FB85" s="22"/>
      <c r="FC85" s="22"/>
      <c r="FD85" s="22"/>
      <c r="FE85" s="22"/>
      <c r="FF85" s="22"/>
      <c r="FG85" s="22"/>
      <c r="FH85" s="22"/>
      <c r="FI85" s="22"/>
      <c r="FJ85" s="22"/>
      <c r="FK85" s="22"/>
      <c r="FL85" s="22"/>
      <c r="FM85" s="22"/>
      <c r="FN85" s="22"/>
    </row>
    <row r="86" spans="1:170" s="3" customFormat="1" ht="30" customHeight="1" thickBot="1" x14ac:dyDescent="0.35">
      <c r="A86" s="26"/>
      <c r="B86" s="67" t="s">
        <v>145</v>
      </c>
      <c r="C86" s="55" t="s">
        <v>50</v>
      </c>
      <c r="D86" s="56">
        <v>0</v>
      </c>
      <c r="E86" s="57"/>
      <c r="F86" s="58">
        <f>G85 + 1</f>
        <v>44904</v>
      </c>
      <c r="G86" s="58">
        <f>F86</f>
        <v>44904</v>
      </c>
      <c r="H86" s="15"/>
      <c r="I86" s="15"/>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c r="EH86" s="22"/>
      <c r="EI86" s="22"/>
      <c r="EJ86" s="22"/>
      <c r="EK86" s="22"/>
      <c r="EL86" s="22"/>
      <c r="EM86" s="22"/>
      <c r="EN86" s="22"/>
      <c r="EO86" s="22"/>
      <c r="EP86" s="22"/>
      <c r="EQ86" s="22"/>
      <c r="ER86" s="22"/>
      <c r="ES86" s="22"/>
      <c r="ET86" s="22"/>
      <c r="EU86" s="22"/>
      <c r="EV86" s="22"/>
      <c r="EW86" s="22"/>
      <c r="EX86" s="22"/>
      <c r="EY86" s="22"/>
      <c r="EZ86" s="22"/>
      <c r="FA86" s="22"/>
      <c r="FB86" s="22"/>
      <c r="FC86" s="22"/>
      <c r="FD86" s="22"/>
      <c r="FE86" s="22"/>
      <c r="FF86" s="22"/>
      <c r="FG86" s="22"/>
      <c r="FH86" s="22"/>
      <c r="FI86" s="22"/>
      <c r="FJ86" s="22"/>
      <c r="FK86" s="22"/>
      <c r="FL86" s="22"/>
      <c r="FM86" s="22"/>
      <c r="FN86" s="22"/>
    </row>
    <row r="87" spans="1:170" s="3" customFormat="1" ht="30" customHeight="1" thickBot="1" x14ac:dyDescent="0.35">
      <c r="A87" s="26"/>
      <c r="B87" s="67" t="s">
        <v>146</v>
      </c>
      <c r="C87" s="55" t="s">
        <v>52</v>
      </c>
      <c r="D87" s="56">
        <v>0</v>
      </c>
      <c r="E87" s="57"/>
      <c r="F87" s="58">
        <f>F83</f>
        <v>44898</v>
      </c>
      <c r="G87" s="58">
        <f>F87 + 1</f>
        <v>44899</v>
      </c>
      <c r="H87" s="15"/>
      <c r="I87" s="15"/>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c r="EC87" s="22"/>
      <c r="ED87" s="22"/>
      <c r="EE87" s="22"/>
      <c r="EF87" s="22"/>
      <c r="EG87" s="22"/>
      <c r="EH87" s="22"/>
      <c r="EI87" s="22"/>
      <c r="EJ87" s="22"/>
      <c r="EK87" s="22"/>
      <c r="EL87" s="22"/>
      <c r="EM87" s="22"/>
      <c r="EN87" s="22"/>
      <c r="EO87" s="22"/>
      <c r="EP87" s="22"/>
      <c r="EQ87" s="22"/>
      <c r="ER87" s="22"/>
      <c r="ES87" s="22"/>
      <c r="ET87" s="22"/>
      <c r="EU87" s="22"/>
      <c r="EV87" s="22"/>
      <c r="EW87" s="22"/>
      <c r="EX87" s="22"/>
      <c r="EY87" s="22"/>
      <c r="EZ87" s="22"/>
      <c r="FA87" s="22"/>
      <c r="FB87" s="22"/>
      <c r="FC87" s="22"/>
      <c r="FD87" s="22"/>
      <c r="FE87" s="22"/>
      <c r="FF87" s="22"/>
      <c r="FG87" s="22"/>
      <c r="FH87" s="22"/>
      <c r="FI87" s="22"/>
      <c r="FJ87" s="22"/>
      <c r="FK87" s="22"/>
      <c r="FL87" s="22"/>
      <c r="FM87" s="22"/>
      <c r="FN87" s="22"/>
    </row>
    <row r="88" spans="1:170" s="3" customFormat="1" ht="30" customHeight="1" thickBot="1" x14ac:dyDescent="0.35">
      <c r="A88" s="26"/>
      <c r="B88" s="67" t="s">
        <v>147</v>
      </c>
      <c r="C88" s="55" t="s">
        <v>52</v>
      </c>
      <c r="D88" s="56">
        <v>0</v>
      </c>
      <c r="E88" s="57"/>
      <c r="F88" s="58">
        <f>G87 + 1</f>
        <v>44900</v>
      </c>
      <c r="G88" s="58">
        <f>F88 + 2</f>
        <v>44902</v>
      </c>
      <c r="H88" s="15"/>
      <c r="I88" s="15"/>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row>
    <row r="89" spans="1:170" s="3" customFormat="1" ht="30" customHeight="1" thickBot="1" x14ac:dyDescent="0.35">
      <c r="A89" s="26"/>
      <c r="B89" s="67" t="s">
        <v>148</v>
      </c>
      <c r="C89" s="55" t="s">
        <v>52</v>
      </c>
      <c r="D89" s="56">
        <v>0</v>
      </c>
      <c r="E89" s="57"/>
      <c r="F89" s="58">
        <f>G88 + 3</f>
        <v>44905</v>
      </c>
      <c r="G89" s="58">
        <f>F89</f>
        <v>44905</v>
      </c>
      <c r="H89" s="15"/>
      <c r="I89" s="15"/>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row>
    <row r="90" spans="1:170" s="3" customFormat="1" ht="30" customHeight="1" thickBot="1" x14ac:dyDescent="0.35">
      <c r="A90" s="26"/>
      <c r="B90" s="67" t="s">
        <v>33</v>
      </c>
      <c r="C90" s="55" t="s">
        <v>51</v>
      </c>
      <c r="D90" s="56">
        <v>0</v>
      </c>
      <c r="E90" s="57"/>
      <c r="F90" s="58">
        <f>F88</f>
        <v>44900</v>
      </c>
      <c r="G90" s="58">
        <f>F90 + 1</f>
        <v>44901</v>
      </c>
      <c r="H90" s="15"/>
      <c r="I90" s="15"/>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row>
    <row r="91" spans="1:170" s="3" customFormat="1" ht="30" customHeight="1" thickBot="1" x14ac:dyDescent="0.35">
      <c r="A91" s="26"/>
      <c r="B91" s="87" t="s">
        <v>190</v>
      </c>
      <c r="C91" s="88"/>
      <c r="D91" s="89"/>
      <c r="E91" s="90"/>
      <c r="F91" s="91"/>
      <c r="G91" s="91"/>
      <c r="H91" s="15"/>
      <c r="I91" s="15"/>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row>
    <row r="92" spans="1:170" s="3" customFormat="1" ht="30" customHeight="1" thickBot="1" x14ac:dyDescent="0.35">
      <c r="A92" s="26"/>
      <c r="B92" s="65" t="s">
        <v>71</v>
      </c>
      <c r="C92" s="52"/>
      <c r="D92" s="53"/>
      <c r="E92" s="39">
        <v>5</v>
      </c>
      <c r="F92" s="54"/>
      <c r="G92" s="54"/>
      <c r="H92" s="15"/>
      <c r="I92" s="15"/>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c r="EH92" s="22"/>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2"/>
      <c r="FI92" s="22"/>
      <c r="FJ92" s="22"/>
      <c r="FK92" s="22"/>
      <c r="FL92" s="22"/>
      <c r="FM92" s="22"/>
      <c r="FN92" s="22"/>
    </row>
    <row r="93" spans="1:170" s="3" customFormat="1" ht="30" customHeight="1" thickBot="1" x14ac:dyDescent="0.35">
      <c r="A93" s="26"/>
      <c r="B93" s="67" t="s">
        <v>149</v>
      </c>
      <c r="C93" s="55" t="s">
        <v>51</v>
      </c>
      <c r="D93" s="56">
        <v>0</v>
      </c>
      <c r="E93" s="57"/>
      <c r="F93" s="58">
        <f>G89 + 2</f>
        <v>44907</v>
      </c>
      <c r="G93" s="58">
        <f t="shared" ref="G93:G100" si="47">F93</f>
        <v>44907</v>
      </c>
      <c r="H93" s="15"/>
      <c r="I93" s="15"/>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c r="EH93" s="22"/>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row>
    <row r="94" spans="1:170" s="3" customFormat="1" ht="30" customHeight="1" thickBot="1" x14ac:dyDescent="0.35">
      <c r="A94" s="26"/>
      <c r="B94" s="86" t="s">
        <v>150</v>
      </c>
      <c r="C94" s="55" t="s">
        <v>51</v>
      </c>
      <c r="D94" s="56">
        <v>0</v>
      </c>
      <c r="E94" s="57"/>
      <c r="F94" s="58">
        <f>G93</f>
        <v>44907</v>
      </c>
      <c r="G94" s="58">
        <f t="shared" si="47"/>
        <v>44907</v>
      </c>
      <c r="H94" s="15"/>
      <c r="I94" s="15"/>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row>
    <row r="95" spans="1:170" s="3" customFormat="1" ht="30" customHeight="1" thickBot="1" x14ac:dyDescent="0.35">
      <c r="A95" s="26"/>
      <c r="B95" s="67" t="s">
        <v>151</v>
      </c>
      <c r="C95" s="55" t="s">
        <v>50</v>
      </c>
      <c r="D95" s="56">
        <v>0</v>
      </c>
      <c r="E95" s="57"/>
      <c r="F95" s="58">
        <f>G93 + 1</f>
        <v>44908</v>
      </c>
      <c r="G95" s="58">
        <f t="shared" si="47"/>
        <v>44908</v>
      </c>
      <c r="H95" s="15"/>
      <c r="I95" s="15"/>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row>
    <row r="96" spans="1:170" s="3" customFormat="1" ht="30" customHeight="1" thickBot="1" x14ac:dyDescent="0.35">
      <c r="A96" s="26"/>
      <c r="B96" s="67" t="s">
        <v>152</v>
      </c>
      <c r="C96" s="55" t="s">
        <v>50</v>
      </c>
      <c r="D96" s="56">
        <v>0</v>
      </c>
      <c r="E96" s="57"/>
      <c r="F96" s="58">
        <f>G95</f>
        <v>44908</v>
      </c>
      <c r="G96" s="58">
        <f t="shared" si="47"/>
        <v>44908</v>
      </c>
      <c r="H96" s="15"/>
      <c r="I96" s="15"/>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c r="CW96" s="22"/>
      <c r="CX96" s="22"/>
      <c r="CY96" s="22"/>
      <c r="CZ96" s="22"/>
      <c r="DA96" s="22"/>
      <c r="DB96" s="22"/>
      <c r="DC96" s="22"/>
      <c r="DD96" s="22"/>
      <c r="DE96" s="22"/>
      <c r="DF96" s="22"/>
      <c r="DG96" s="22"/>
      <c r="DH96" s="22"/>
      <c r="DI96" s="22"/>
      <c r="DJ96" s="22"/>
      <c r="DK96" s="22"/>
      <c r="DL96" s="22"/>
      <c r="DM96" s="22"/>
      <c r="DN96" s="22"/>
      <c r="DO96" s="22"/>
      <c r="DP96" s="22"/>
      <c r="DQ96" s="22"/>
      <c r="DR96" s="22"/>
      <c r="DS96" s="22"/>
      <c r="DT96" s="22"/>
      <c r="DU96" s="22"/>
      <c r="DV96" s="22"/>
      <c r="DW96" s="22"/>
      <c r="DX96" s="22"/>
      <c r="DY96" s="22"/>
      <c r="DZ96" s="22"/>
      <c r="EA96" s="22"/>
      <c r="EB96" s="22"/>
      <c r="EC96" s="22"/>
      <c r="ED96" s="22"/>
      <c r="EE96" s="22"/>
      <c r="EF96" s="22"/>
      <c r="EG96" s="22"/>
      <c r="EH96" s="22"/>
      <c r="EI96" s="22"/>
      <c r="EJ96" s="22"/>
      <c r="EK96" s="22"/>
      <c r="EL96" s="22"/>
      <c r="EM96" s="22"/>
      <c r="EN96" s="22"/>
      <c r="EO96" s="22"/>
      <c r="EP96" s="22"/>
      <c r="EQ96" s="22"/>
      <c r="ER96" s="22"/>
      <c r="ES96" s="22"/>
      <c r="ET96" s="22"/>
      <c r="EU96" s="22"/>
      <c r="EV96" s="22"/>
      <c r="EW96" s="22"/>
      <c r="EX96" s="22"/>
      <c r="EY96" s="22"/>
      <c r="EZ96" s="22"/>
      <c r="FA96" s="22"/>
      <c r="FB96" s="22"/>
      <c r="FC96" s="22"/>
      <c r="FD96" s="22"/>
      <c r="FE96" s="22"/>
      <c r="FF96" s="22"/>
      <c r="FG96" s="22"/>
      <c r="FH96" s="22"/>
      <c r="FI96" s="22"/>
      <c r="FJ96" s="22"/>
      <c r="FK96" s="22"/>
      <c r="FL96" s="22"/>
      <c r="FM96" s="22"/>
      <c r="FN96" s="22"/>
    </row>
    <row r="97" spans="1:170" s="3" customFormat="1" ht="30" customHeight="1" thickBot="1" x14ac:dyDescent="0.35">
      <c r="A97" s="26"/>
      <c r="B97" s="67" t="s">
        <v>153</v>
      </c>
      <c r="C97" s="55" t="s">
        <v>50</v>
      </c>
      <c r="D97" s="56">
        <v>0</v>
      </c>
      <c r="E97" s="57"/>
      <c r="F97" s="58">
        <f>G96 + 1</f>
        <v>44909</v>
      </c>
      <c r="G97" s="58">
        <f t="shared" si="47"/>
        <v>44909</v>
      </c>
      <c r="H97" s="15"/>
      <c r="I97" s="15"/>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c r="EH97" s="22"/>
      <c r="EI97" s="22"/>
      <c r="EJ97" s="22"/>
      <c r="EK97" s="22"/>
      <c r="EL97" s="22"/>
      <c r="EM97" s="22"/>
      <c r="EN97" s="22"/>
      <c r="EO97" s="22"/>
      <c r="EP97" s="22"/>
      <c r="EQ97" s="22"/>
      <c r="ER97" s="22"/>
      <c r="ES97" s="22"/>
      <c r="ET97" s="22"/>
      <c r="EU97" s="22"/>
      <c r="EV97" s="22"/>
      <c r="EW97" s="22"/>
      <c r="EX97" s="22"/>
      <c r="EY97" s="22"/>
      <c r="EZ97" s="22"/>
      <c r="FA97" s="22"/>
      <c r="FB97" s="22"/>
      <c r="FC97" s="22"/>
      <c r="FD97" s="22"/>
      <c r="FE97" s="22"/>
      <c r="FF97" s="22"/>
      <c r="FG97" s="22"/>
      <c r="FH97" s="22"/>
      <c r="FI97" s="22"/>
      <c r="FJ97" s="22"/>
      <c r="FK97" s="22"/>
      <c r="FL97" s="22"/>
      <c r="FM97" s="22"/>
      <c r="FN97" s="22"/>
    </row>
    <row r="98" spans="1:170" s="3" customFormat="1" ht="30" customHeight="1" thickBot="1" x14ac:dyDescent="0.35">
      <c r="A98" s="26"/>
      <c r="B98" s="67" t="s">
        <v>154</v>
      </c>
      <c r="C98" s="55" t="s">
        <v>52</v>
      </c>
      <c r="D98" s="56">
        <v>0</v>
      </c>
      <c r="E98" s="57"/>
      <c r="F98" s="58">
        <f>G96</f>
        <v>44908</v>
      </c>
      <c r="G98" s="58">
        <f t="shared" si="47"/>
        <v>44908</v>
      </c>
      <c r="H98" s="15"/>
      <c r="I98" s="15"/>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c r="CW98" s="22"/>
      <c r="CX98" s="22"/>
      <c r="CY98" s="22"/>
      <c r="CZ98" s="22"/>
      <c r="DA98" s="22"/>
      <c r="DB98" s="22"/>
      <c r="DC98" s="22"/>
      <c r="DD98" s="22"/>
      <c r="DE98" s="22"/>
      <c r="DF98" s="22"/>
      <c r="DG98" s="22"/>
      <c r="DH98" s="22"/>
      <c r="DI98" s="22"/>
      <c r="DJ98" s="22"/>
      <c r="DK98" s="22"/>
      <c r="DL98" s="22"/>
      <c r="DM98" s="22"/>
      <c r="DN98" s="22"/>
      <c r="DO98" s="22"/>
      <c r="DP98" s="22"/>
      <c r="DQ98" s="22"/>
      <c r="DR98" s="22"/>
      <c r="DS98" s="22"/>
      <c r="DT98" s="22"/>
      <c r="DU98" s="22"/>
      <c r="DV98" s="22"/>
      <c r="DW98" s="22"/>
      <c r="DX98" s="22"/>
      <c r="DY98" s="22"/>
      <c r="DZ98" s="22"/>
      <c r="EA98" s="22"/>
      <c r="EB98" s="22"/>
      <c r="EC98" s="22"/>
      <c r="ED98" s="22"/>
      <c r="EE98" s="22"/>
      <c r="EF98" s="22"/>
      <c r="EG98" s="22"/>
      <c r="EH98" s="22"/>
      <c r="EI98" s="22"/>
      <c r="EJ98" s="22"/>
      <c r="EK98" s="22"/>
      <c r="EL98" s="22"/>
      <c r="EM98" s="22"/>
      <c r="EN98" s="22"/>
      <c r="EO98" s="22"/>
      <c r="EP98" s="22"/>
      <c r="EQ98" s="22"/>
      <c r="ER98" s="22"/>
      <c r="ES98" s="22"/>
      <c r="ET98" s="22"/>
      <c r="EU98" s="22"/>
      <c r="EV98" s="22"/>
      <c r="EW98" s="22"/>
      <c r="EX98" s="22"/>
      <c r="EY98" s="22"/>
      <c r="EZ98" s="22"/>
      <c r="FA98" s="22"/>
      <c r="FB98" s="22"/>
      <c r="FC98" s="22"/>
      <c r="FD98" s="22"/>
      <c r="FE98" s="22"/>
      <c r="FF98" s="22"/>
      <c r="FG98" s="22"/>
      <c r="FH98" s="22"/>
      <c r="FI98" s="22"/>
      <c r="FJ98" s="22"/>
      <c r="FK98" s="22"/>
      <c r="FL98" s="22"/>
      <c r="FM98" s="22"/>
      <c r="FN98" s="22"/>
    </row>
    <row r="99" spans="1:170" s="3" customFormat="1" ht="30" customHeight="1" thickBot="1" x14ac:dyDescent="0.35">
      <c r="A99" s="26"/>
      <c r="B99" s="67" t="s">
        <v>155</v>
      </c>
      <c r="C99" s="55" t="s">
        <v>52</v>
      </c>
      <c r="D99" s="56">
        <v>0</v>
      </c>
      <c r="E99" s="57"/>
      <c r="F99" s="58">
        <f>G98 + 1</f>
        <v>44909</v>
      </c>
      <c r="G99" s="58">
        <f t="shared" si="47"/>
        <v>44909</v>
      </c>
      <c r="H99" s="15"/>
      <c r="I99" s="15"/>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2"/>
      <c r="FI99" s="22"/>
      <c r="FJ99" s="22"/>
      <c r="FK99" s="22"/>
      <c r="FL99" s="22"/>
      <c r="FM99" s="22"/>
      <c r="FN99" s="22"/>
    </row>
    <row r="100" spans="1:170" s="3" customFormat="1" ht="30" customHeight="1" thickBot="1" x14ac:dyDescent="0.35">
      <c r="A100" s="26"/>
      <c r="B100" s="67" t="s">
        <v>156</v>
      </c>
      <c r="C100" s="55" t="s">
        <v>52</v>
      </c>
      <c r="D100" s="56">
        <v>0</v>
      </c>
      <c r="E100" s="57"/>
      <c r="F100" s="58">
        <f>G99 + 1</f>
        <v>44910</v>
      </c>
      <c r="G100" s="58">
        <f t="shared" si="47"/>
        <v>44910</v>
      </c>
      <c r="H100" s="15"/>
      <c r="I100" s="15"/>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B100" s="22"/>
      <c r="DC100" s="22"/>
      <c r="DD100" s="22"/>
      <c r="DE100" s="22"/>
      <c r="DF100" s="22"/>
      <c r="DG100" s="22"/>
      <c r="DH100" s="22"/>
      <c r="DI100" s="22"/>
      <c r="DJ100" s="22"/>
      <c r="DK100" s="22"/>
      <c r="DL100" s="22"/>
      <c r="DM100" s="22"/>
      <c r="DN100" s="22"/>
      <c r="DO100" s="22"/>
      <c r="DP100" s="22"/>
      <c r="DQ100" s="22"/>
      <c r="DR100" s="22"/>
      <c r="DS100" s="22"/>
      <c r="DT100" s="22"/>
      <c r="DU100" s="22"/>
      <c r="DV100" s="22"/>
      <c r="DW100" s="22"/>
      <c r="DX100" s="22"/>
      <c r="DY100" s="22"/>
      <c r="DZ100" s="22"/>
      <c r="EA100" s="22"/>
      <c r="EB100" s="22"/>
      <c r="EC100" s="22"/>
      <c r="ED100" s="22"/>
      <c r="EE100" s="22"/>
      <c r="EF100" s="22"/>
      <c r="EG100" s="22"/>
      <c r="EH100" s="22"/>
      <c r="EI100" s="22"/>
      <c r="EJ100" s="22"/>
      <c r="EK100" s="22"/>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2"/>
      <c r="FI100" s="22"/>
      <c r="FJ100" s="22"/>
      <c r="FK100" s="22"/>
      <c r="FL100" s="22"/>
      <c r="FM100" s="22"/>
      <c r="FN100" s="22"/>
    </row>
    <row r="101" spans="1:170" s="3" customFormat="1" ht="30" customHeight="1" thickBot="1" x14ac:dyDescent="0.35">
      <c r="A101" s="26"/>
      <c r="B101" s="67" t="s">
        <v>32</v>
      </c>
      <c r="C101" s="55" t="s">
        <v>51</v>
      </c>
      <c r="D101" s="56">
        <v>0</v>
      </c>
      <c r="E101" s="57"/>
      <c r="F101" s="58">
        <f>F98</f>
        <v>44908</v>
      </c>
      <c r="G101" s="58">
        <f>F101 + 1</f>
        <v>44909</v>
      </c>
      <c r="H101" s="15"/>
      <c r="I101" s="15"/>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c r="CW101" s="22"/>
      <c r="CX101" s="22"/>
      <c r="CY101" s="22"/>
      <c r="CZ101" s="22"/>
      <c r="DA101" s="22"/>
      <c r="DB101" s="22"/>
      <c r="DC101" s="22"/>
      <c r="DD101" s="22"/>
      <c r="DE101" s="22"/>
      <c r="DF101" s="22"/>
      <c r="DG101" s="22"/>
      <c r="DH101" s="22"/>
      <c r="DI101" s="22"/>
      <c r="DJ101" s="22"/>
      <c r="DK101" s="22"/>
      <c r="DL101" s="22"/>
      <c r="DM101" s="22"/>
      <c r="DN101" s="22"/>
      <c r="DO101" s="22"/>
      <c r="DP101" s="22"/>
      <c r="DQ101" s="22"/>
      <c r="DR101" s="22"/>
      <c r="DS101" s="22"/>
      <c r="DT101" s="22"/>
      <c r="DU101" s="22"/>
      <c r="DV101" s="22"/>
      <c r="DW101" s="22"/>
      <c r="DX101" s="22"/>
      <c r="DY101" s="22"/>
      <c r="DZ101" s="22"/>
      <c r="EA101" s="22"/>
      <c r="EB101" s="22"/>
      <c r="EC101" s="22"/>
      <c r="ED101" s="22"/>
      <c r="EE101" s="22"/>
      <c r="EF101" s="22"/>
      <c r="EG101" s="22"/>
      <c r="EH101" s="22"/>
      <c r="EI101" s="22"/>
      <c r="EJ101" s="22"/>
      <c r="EK101" s="22"/>
      <c r="EL101" s="22"/>
      <c r="EM101" s="22"/>
      <c r="EN101" s="22"/>
      <c r="EO101" s="22"/>
      <c r="EP101" s="22"/>
      <c r="EQ101" s="22"/>
      <c r="ER101" s="22"/>
      <c r="ES101" s="22"/>
      <c r="ET101" s="22"/>
      <c r="EU101" s="22"/>
      <c r="EV101" s="22"/>
      <c r="EW101" s="22"/>
      <c r="EX101" s="22"/>
      <c r="EY101" s="22"/>
      <c r="EZ101" s="22"/>
      <c r="FA101" s="22"/>
      <c r="FB101" s="22"/>
      <c r="FC101" s="22"/>
      <c r="FD101" s="22"/>
      <c r="FE101" s="22"/>
      <c r="FF101" s="22"/>
      <c r="FG101" s="22"/>
      <c r="FH101" s="22"/>
      <c r="FI101" s="22"/>
      <c r="FJ101" s="22"/>
      <c r="FK101" s="22"/>
      <c r="FL101" s="22"/>
      <c r="FM101" s="22"/>
      <c r="FN101" s="22"/>
    </row>
    <row r="102" spans="1:170" s="3" customFormat="1" ht="30" customHeight="1" thickBot="1" x14ac:dyDescent="0.35">
      <c r="A102" s="26"/>
      <c r="B102" s="65" t="s">
        <v>72</v>
      </c>
      <c r="C102" s="52"/>
      <c r="D102" s="53"/>
      <c r="E102" s="39">
        <v>5</v>
      </c>
      <c r="F102" s="54"/>
      <c r="G102" s="54"/>
      <c r="H102" s="15"/>
      <c r="I102" s="15"/>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2"/>
      <c r="DH102" s="22"/>
      <c r="DI102" s="22"/>
      <c r="DJ102" s="22"/>
      <c r="DK102" s="22"/>
      <c r="DL102" s="22"/>
      <c r="DM102" s="22"/>
      <c r="DN102" s="22"/>
      <c r="DO102" s="22"/>
      <c r="DP102" s="22"/>
      <c r="DQ102" s="22"/>
      <c r="DR102" s="22"/>
      <c r="DS102" s="22"/>
      <c r="DT102" s="22"/>
      <c r="DU102" s="22"/>
      <c r="DV102" s="22"/>
      <c r="DW102" s="22"/>
      <c r="DX102" s="22"/>
      <c r="DY102" s="22"/>
      <c r="DZ102" s="22"/>
      <c r="EA102" s="22"/>
      <c r="EB102" s="22"/>
      <c r="EC102" s="22"/>
      <c r="ED102" s="22"/>
      <c r="EE102" s="22"/>
      <c r="EF102" s="22"/>
      <c r="EG102" s="22"/>
      <c r="EH102" s="22"/>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2"/>
      <c r="FI102" s="22"/>
      <c r="FJ102" s="22"/>
      <c r="FK102" s="22"/>
      <c r="FL102" s="22"/>
      <c r="FM102" s="22"/>
      <c r="FN102" s="22"/>
    </row>
    <row r="103" spans="1:170" s="3" customFormat="1" ht="30" customHeight="1" thickBot="1" x14ac:dyDescent="0.35">
      <c r="A103" s="26"/>
      <c r="B103" s="67" t="s">
        <v>149</v>
      </c>
      <c r="C103" s="55" t="s">
        <v>51</v>
      </c>
      <c r="D103" s="56">
        <v>0</v>
      </c>
      <c r="E103" s="57"/>
      <c r="F103" s="58">
        <f>G101 + 2</f>
        <v>44911</v>
      </c>
      <c r="G103" s="58">
        <f t="shared" ref="G103:G110" si="48">F103</f>
        <v>44911</v>
      </c>
      <c r="H103" s="15"/>
      <c r="I103" s="15"/>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c r="EG103" s="22"/>
      <c r="EH103" s="22"/>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row>
    <row r="104" spans="1:170" s="3" customFormat="1" ht="30" customHeight="1" thickBot="1" x14ac:dyDescent="0.35">
      <c r="A104" s="26"/>
      <c r="B104" s="67" t="s">
        <v>150</v>
      </c>
      <c r="C104" s="55" t="s">
        <v>51</v>
      </c>
      <c r="D104" s="56">
        <v>0</v>
      </c>
      <c r="E104" s="57"/>
      <c r="F104" s="58">
        <f>G103</f>
        <v>44911</v>
      </c>
      <c r="G104" s="58">
        <f t="shared" si="48"/>
        <v>44911</v>
      </c>
      <c r="H104" s="15"/>
      <c r="I104" s="15"/>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2"/>
      <c r="FI104" s="22"/>
      <c r="FJ104" s="22"/>
      <c r="FK104" s="22"/>
      <c r="FL104" s="22"/>
      <c r="FM104" s="22"/>
      <c r="FN104" s="22"/>
    </row>
    <row r="105" spans="1:170" s="3" customFormat="1" ht="30" customHeight="1" thickBot="1" x14ac:dyDescent="0.35">
      <c r="A105" s="26"/>
      <c r="B105" s="67" t="s">
        <v>151</v>
      </c>
      <c r="C105" s="55" t="s">
        <v>50</v>
      </c>
      <c r="D105" s="56">
        <v>0</v>
      </c>
      <c r="E105" s="57"/>
      <c r="F105" s="58">
        <f>G103 + 1</f>
        <v>44912</v>
      </c>
      <c r="G105" s="58">
        <f t="shared" si="48"/>
        <v>44912</v>
      </c>
      <c r="H105" s="15"/>
      <c r="I105" s="15"/>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c r="CW105" s="22"/>
      <c r="CX105" s="22"/>
      <c r="CY105" s="22"/>
      <c r="CZ105" s="22"/>
      <c r="DA105" s="22"/>
      <c r="DB105" s="22"/>
      <c r="DC105" s="22"/>
      <c r="DD105" s="22"/>
      <c r="DE105" s="22"/>
      <c r="DF105" s="22"/>
      <c r="DG105" s="22"/>
      <c r="DH105" s="22"/>
      <c r="DI105" s="22"/>
      <c r="DJ105" s="22"/>
      <c r="DK105" s="22"/>
      <c r="DL105" s="22"/>
      <c r="DM105" s="22"/>
      <c r="DN105" s="22"/>
      <c r="DO105" s="22"/>
      <c r="DP105" s="22"/>
      <c r="DQ105" s="22"/>
      <c r="DR105" s="22"/>
      <c r="DS105" s="22"/>
      <c r="DT105" s="22"/>
      <c r="DU105" s="22"/>
      <c r="DV105" s="22"/>
      <c r="DW105" s="22"/>
      <c r="DX105" s="22"/>
      <c r="DY105" s="22"/>
      <c r="DZ105" s="22"/>
      <c r="EA105" s="22"/>
      <c r="EB105" s="22"/>
      <c r="EC105" s="22"/>
      <c r="ED105" s="22"/>
      <c r="EE105" s="22"/>
      <c r="EF105" s="22"/>
      <c r="EG105" s="22"/>
      <c r="EH105" s="22"/>
      <c r="EI105" s="22"/>
      <c r="EJ105" s="22"/>
      <c r="EK105" s="22"/>
      <c r="EL105" s="22"/>
      <c r="EM105" s="22"/>
      <c r="EN105" s="22"/>
      <c r="EO105" s="22"/>
      <c r="EP105" s="22"/>
      <c r="EQ105" s="22"/>
      <c r="ER105" s="22"/>
      <c r="ES105" s="22"/>
      <c r="ET105" s="22"/>
      <c r="EU105" s="22"/>
      <c r="EV105" s="22"/>
      <c r="EW105" s="22"/>
      <c r="EX105" s="22"/>
      <c r="EY105" s="22"/>
      <c r="EZ105" s="22"/>
      <c r="FA105" s="22"/>
      <c r="FB105" s="22"/>
      <c r="FC105" s="22"/>
      <c r="FD105" s="22"/>
      <c r="FE105" s="22"/>
      <c r="FF105" s="22"/>
      <c r="FG105" s="22"/>
      <c r="FH105" s="22"/>
      <c r="FI105" s="22"/>
      <c r="FJ105" s="22"/>
      <c r="FK105" s="22"/>
      <c r="FL105" s="22"/>
      <c r="FM105" s="22"/>
      <c r="FN105" s="22"/>
    </row>
    <row r="106" spans="1:170" s="3" customFormat="1" ht="30" customHeight="1" thickBot="1" x14ac:dyDescent="0.35">
      <c r="A106" s="26"/>
      <c r="B106" s="67" t="s">
        <v>152</v>
      </c>
      <c r="C106" s="55" t="s">
        <v>50</v>
      </c>
      <c r="D106" s="56">
        <v>0</v>
      </c>
      <c r="E106" s="57"/>
      <c r="F106" s="58">
        <f>G105</f>
        <v>44912</v>
      </c>
      <c r="G106" s="58">
        <f t="shared" si="48"/>
        <v>44912</v>
      </c>
      <c r="H106" s="15"/>
      <c r="I106" s="15"/>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c r="CW106" s="22"/>
      <c r="CX106" s="22"/>
      <c r="CY106" s="22"/>
      <c r="CZ106" s="22"/>
      <c r="DA106" s="22"/>
      <c r="DB106" s="22"/>
      <c r="DC106" s="22"/>
      <c r="DD106" s="22"/>
      <c r="DE106" s="22"/>
      <c r="DF106" s="22"/>
      <c r="DG106" s="22"/>
      <c r="DH106" s="22"/>
      <c r="DI106" s="22"/>
      <c r="DJ106" s="22"/>
      <c r="DK106" s="22"/>
      <c r="DL106" s="22"/>
      <c r="DM106" s="22"/>
      <c r="DN106" s="22"/>
      <c r="DO106" s="22"/>
      <c r="DP106" s="22"/>
      <c r="DQ106" s="22"/>
      <c r="DR106" s="22"/>
      <c r="DS106" s="22"/>
      <c r="DT106" s="22"/>
      <c r="DU106" s="22"/>
      <c r="DV106" s="22"/>
      <c r="DW106" s="22"/>
      <c r="DX106" s="22"/>
      <c r="DY106" s="22"/>
      <c r="DZ106" s="22"/>
      <c r="EA106" s="22"/>
      <c r="EB106" s="22"/>
      <c r="EC106" s="22"/>
      <c r="ED106" s="22"/>
      <c r="EE106" s="22"/>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row>
    <row r="107" spans="1:170" s="3" customFormat="1" ht="30" customHeight="1" thickBot="1" x14ac:dyDescent="0.35">
      <c r="A107" s="26"/>
      <c r="B107" s="67" t="s">
        <v>153</v>
      </c>
      <c r="C107" s="55" t="s">
        <v>50</v>
      </c>
      <c r="D107" s="56">
        <v>0</v>
      </c>
      <c r="E107" s="57"/>
      <c r="F107" s="58">
        <f>G106 + 2</f>
        <v>44914</v>
      </c>
      <c r="G107" s="58">
        <f t="shared" si="48"/>
        <v>44914</v>
      </c>
      <c r="H107" s="15"/>
      <c r="I107" s="15"/>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c r="CW107" s="22"/>
      <c r="CX107" s="22"/>
      <c r="CY107" s="22"/>
      <c r="CZ107" s="22"/>
      <c r="DA107" s="22"/>
      <c r="DB107" s="22"/>
      <c r="DC107" s="22"/>
      <c r="DD107" s="22"/>
      <c r="DE107" s="22"/>
      <c r="DF107" s="22"/>
      <c r="DG107" s="22"/>
      <c r="DH107" s="22"/>
      <c r="DI107" s="22"/>
      <c r="DJ107" s="22"/>
      <c r="DK107" s="22"/>
      <c r="DL107" s="22"/>
      <c r="DM107" s="22"/>
      <c r="DN107" s="22"/>
      <c r="DO107" s="22"/>
      <c r="DP107" s="22"/>
      <c r="DQ107" s="22"/>
      <c r="DR107" s="22"/>
      <c r="DS107" s="22"/>
      <c r="DT107" s="22"/>
      <c r="DU107" s="22"/>
      <c r="DV107" s="22"/>
      <c r="DW107" s="22"/>
      <c r="DX107" s="22"/>
      <c r="DY107" s="22"/>
      <c r="DZ107" s="22"/>
      <c r="EA107" s="22"/>
      <c r="EB107" s="22"/>
      <c r="EC107" s="22"/>
      <c r="ED107" s="22"/>
      <c r="EE107" s="22"/>
      <c r="EF107" s="22"/>
      <c r="EG107" s="22"/>
      <c r="EH107" s="22"/>
      <c r="EI107" s="22"/>
      <c r="EJ107" s="22"/>
      <c r="EK107" s="22"/>
      <c r="EL107" s="22"/>
      <c r="EM107" s="22"/>
      <c r="EN107" s="22"/>
      <c r="EO107" s="22"/>
      <c r="EP107" s="22"/>
      <c r="EQ107" s="22"/>
      <c r="ER107" s="22"/>
      <c r="ES107" s="22"/>
      <c r="ET107" s="22"/>
      <c r="EU107" s="22"/>
      <c r="EV107" s="22"/>
      <c r="EW107" s="22"/>
      <c r="EX107" s="22"/>
      <c r="EY107" s="22"/>
      <c r="EZ107" s="22"/>
      <c r="FA107" s="22"/>
      <c r="FB107" s="22"/>
      <c r="FC107" s="22"/>
      <c r="FD107" s="22"/>
      <c r="FE107" s="22"/>
      <c r="FF107" s="22"/>
      <c r="FG107" s="22"/>
      <c r="FH107" s="22"/>
      <c r="FI107" s="22"/>
      <c r="FJ107" s="22"/>
      <c r="FK107" s="22"/>
      <c r="FL107" s="22"/>
      <c r="FM107" s="22"/>
      <c r="FN107" s="22"/>
    </row>
    <row r="108" spans="1:170" s="3" customFormat="1" ht="30" customHeight="1" thickBot="1" x14ac:dyDescent="0.35">
      <c r="A108" s="26"/>
      <c r="B108" s="67" t="s">
        <v>154</v>
      </c>
      <c r="C108" s="55" t="s">
        <v>52</v>
      </c>
      <c r="D108" s="56">
        <v>0</v>
      </c>
      <c r="E108" s="57"/>
      <c r="F108" s="58">
        <f>G106</f>
        <v>44912</v>
      </c>
      <c r="G108" s="58">
        <f t="shared" si="48"/>
        <v>44912</v>
      </c>
      <c r="H108" s="15"/>
      <c r="I108" s="15"/>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c r="CW108" s="22"/>
      <c r="CX108" s="22"/>
      <c r="CY108" s="22"/>
      <c r="CZ108" s="22"/>
      <c r="DA108" s="22"/>
      <c r="DB108" s="22"/>
      <c r="DC108" s="22"/>
      <c r="DD108" s="22"/>
      <c r="DE108" s="22"/>
      <c r="DF108" s="22"/>
      <c r="DG108" s="22"/>
      <c r="DH108" s="22"/>
      <c r="DI108" s="22"/>
      <c r="DJ108" s="22"/>
      <c r="DK108" s="22"/>
      <c r="DL108" s="22"/>
      <c r="DM108" s="22"/>
      <c r="DN108" s="22"/>
      <c r="DO108" s="22"/>
      <c r="DP108" s="22"/>
      <c r="DQ108" s="22"/>
      <c r="DR108" s="22"/>
      <c r="DS108" s="22"/>
      <c r="DT108" s="22"/>
      <c r="DU108" s="22"/>
      <c r="DV108" s="22"/>
      <c r="DW108" s="22"/>
      <c r="DX108" s="22"/>
      <c r="DY108" s="22"/>
      <c r="DZ108" s="22"/>
      <c r="EA108" s="22"/>
      <c r="EB108" s="22"/>
      <c r="EC108" s="22"/>
      <c r="ED108" s="22"/>
      <c r="EE108" s="22"/>
      <c r="EF108" s="22"/>
      <c r="EG108" s="22"/>
      <c r="EH108" s="22"/>
      <c r="EI108" s="22"/>
      <c r="EJ108" s="22"/>
      <c r="EK108" s="22"/>
      <c r="EL108" s="22"/>
      <c r="EM108" s="22"/>
      <c r="EN108" s="22"/>
      <c r="EO108" s="22"/>
      <c r="EP108" s="22"/>
      <c r="EQ108" s="22"/>
      <c r="ER108" s="22"/>
      <c r="ES108" s="22"/>
      <c r="ET108" s="22"/>
      <c r="EU108" s="22"/>
      <c r="EV108" s="22"/>
      <c r="EW108" s="22"/>
      <c r="EX108" s="22"/>
      <c r="EY108" s="22"/>
      <c r="EZ108" s="22"/>
      <c r="FA108" s="22"/>
      <c r="FB108" s="22"/>
      <c r="FC108" s="22"/>
      <c r="FD108" s="22"/>
      <c r="FE108" s="22"/>
      <c r="FF108" s="22"/>
      <c r="FG108" s="22"/>
      <c r="FH108" s="22"/>
      <c r="FI108" s="22"/>
      <c r="FJ108" s="22"/>
      <c r="FK108" s="22"/>
      <c r="FL108" s="22"/>
      <c r="FM108" s="22"/>
      <c r="FN108" s="22"/>
    </row>
    <row r="109" spans="1:170" s="3" customFormat="1" ht="30" customHeight="1" thickBot="1" x14ac:dyDescent="0.35">
      <c r="A109" s="26"/>
      <c r="B109" s="67" t="s">
        <v>155</v>
      </c>
      <c r="C109" s="55" t="s">
        <v>52</v>
      </c>
      <c r="D109" s="56">
        <v>0</v>
      </c>
      <c r="E109" s="57"/>
      <c r="F109" s="58">
        <f>G108 + 2</f>
        <v>44914</v>
      </c>
      <c r="G109" s="58">
        <f t="shared" si="48"/>
        <v>44914</v>
      </c>
      <c r="H109" s="15"/>
      <c r="I109" s="15"/>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c r="CM109" s="22"/>
      <c r="CN109" s="22"/>
      <c r="CO109" s="22"/>
      <c r="CP109" s="22"/>
      <c r="CQ109" s="22"/>
      <c r="CR109" s="22"/>
      <c r="CS109" s="22"/>
      <c r="CT109" s="22"/>
      <c r="CU109" s="22"/>
      <c r="CV109" s="22"/>
      <c r="CW109" s="22"/>
      <c r="CX109" s="22"/>
      <c r="CY109" s="22"/>
      <c r="CZ109" s="22"/>
      <c r="DA109" s="22"/>
      <c r="DB109" s="22"/>
      <c r="DC109" s="22"/>
      <c r="DD109" s="22"/>
      <c r="DE109" s="22"/>
      <c r="DF109" s="22"/>
      <c r="DG109" s="22"/>
      <c r="DH109" s="22"/>
      <c r="DI109" s="22"/>
      <c r="DJ109" s="22"/>
      <c r="DK109" s="22"/>
      <c r="DL109" s="22"/>
      <c r="DM109" s="22"/>
      <c r="DN109" s="22"/>
      <c r="DO109" s="22"/>
      <c r="DP109" s="22"/>
      <c r="DQ109" s="22"/>
      <c r="DR109" s="22"/>
      <c r="DS109" s="22"/>
      <c r="DT109" s="22"/>
      <c r="DU109" s="22"/>
      <c r="DV109" s="22"/>
      <c r="DW109" s="22"/>
      <c r="DX109" s="22"/>
      <c r="DY109" s="22"/>
      <c r="DZ109" s="22"/>
      <c r="EA109" s="22"/>
      <c r="EB109" s="22"/>
      <c r="EC109" s="22"/>
      <c r="ED109" s="22"/>
      <c r="EE109" s="22"/>
      <c r="EF109" s="22"/>
      <c r="EG109" s="22"/>
      <c r="EH109" s="22"/>
      <c r="EI109" s="22"/>
      <c r="EJ109" s="22"/>
      <c r="EK109" s="22"/>
      <c r="EL109" s="22"/>
      <c r="EM109" s="22"/>
      <c r="EN109" s="22"/>
      <c r="EO109" s="22"/>
      <c r="EP109" s="22"/>
      <c r="EQ109" s="22"/>
      <c r="ER109" s="22"/>
      <c r="ES109" s="22"/>
      <c r="ET109" s="22"/>
      <c r="EU109" s="22"/>
      <c r="EV109" s="22"/>
      <c r="EW109" s="22"/>
      <c r="EX109" s="22"/>
      <c r="EY109" s="22"/>
      <c r="EZ109" s="22"/>
      <c r="FA109" s="22"/>
      <c r="FB109" s="22"/>
      <c r="FC109" s="22"/>
      <c r="FD109" s="22"/>
      <c r="FE109" s="22"/>
      <c r="FF109" s="22"/>
      <c r="FG109" s="22"/>
      <c r="FH109" s="22"/>
      <c r="FI109" s="22"/>
      <c r="FJ109" s="22"/>
      <c r="FK109" s="22"/>
      <c r="FL109" s="22"/>
      <c r="FM109" s="22"/>
      <c r="FN109" s="22"/>
    </row>
    <row r="110" spans="1:170" s="3" customFormat="1" ht="30" customHeight="1" thickBot="1" x14ac:dyDescent="0.35">
      <c r="A110" s="26"/>
      <c r="B110" s="67" t="s">
        <v>156</v>
      </c>
      <c r="C110" s="55" t="s">
        <v>52</v>
      </c>
      <c r="D110" s="56">
        <v>0</v>
      </c>
      <c r="E110" s="57"/>
      <c r="F110" s="58">
        <f>G109 + 1</f>
        <v>44915</v>
      </c>
      <c r="G110" s="58">
        <f t="shared" si="48"/>
        <v>44915</v>
      </c>
      <c r="H110" s="15"/>
      <c r="I110" s="15"/>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c r="CW110" s="22"/>
      <c r="CX110" s="22"/>
      <c r="CY110" s="22"/>
      <c r="CZ110" s="22"/>
      <c r="DA110" s="22"/>
      <c r="DB110" s="22"/>
      <c r="DC110" s="22"/>
      <c r="DD110" s="22"/>
      <c r="DE110" s="22"/>
      <c r="DF110" s="22"/>
      <c r="DG110" s="22"/>
      <c r="DH110" s="22"/>
      <c r="DI110" s="22"/>
      <c r="DJ110" s="22"/>
      <c r="DK110" s="22"/>
      <c r="DL110" s="22"/>
      <c r="DM110" s="22"/>
      <c r="DN110" s="22"/>
      <c r="DO110" s="22"/>
      <c r="DP110" s="22"/>
      <c r="DQ110" s="22"/>
      <c r="DR110" s="22"/>
      <c r="DS110" s="22"/>
      <c r="DT110" s="22"/>
      <c r="DU110" s="22"/>
      <c r="DV110" s="22"/>
      <c r="DW110" s="22"/>
      <c r="DX110" s="22"/>
      <c r="DY110" s="22"/>
      <c r="DZ110" s="22"/>
      <c r="EA110" s="22"/>
      <c r="EB110" s="22"/>
      <c r="EC110" s="22"/>
      <c r="ED110" s="22"/>
      <c r="EE110" s="22"/>
      <c r="EF110" s="22"/>
      <c r="EG110" s="22"/>
      <c r="EH110" s="22"/>
      <c r="EI110" s="22"/>
      <c r="EJ110" s="22"/>
      <c r="EK110" s="22"/>
      <c r="EL110" s="22"/>
      <c r="EM110" s="22"/>
      <c r="EN110" s="22"/>
      <c r="EO110" s="22"/>
      <c r="EP110" s="22"/>
      <c r="EQ110" s="22"/>
      <c r="ER110" s="22"/>
      <c r="ES110" s="22"/>
      <c r="ET110" s="22"/>
      <c r="EU110" s="22"/>
      <c r="EV110" s="22"/>
      <c r="EW110" s="22"/>
      <c r="EX110" s="22"/>
      <c r="EY110" s="22"/>
      <c r="EZ110" s="22"/>
      <c r="FA110" s="22"/>
      <c r="FB110" s="22"/>
      <c r="FC110" s="22"/>
      <c r="FD110" s="22"/>
      <c r="FE110" s="22"/>
      <c r="FF110" s="22"/>
      <c r="FG110" s="22"/>
      <c r="FH110" s="22"/>
      <c r="FI110" s="22"/>
      <c r="FJ110" s="22"/>
      <c r="FK110" s="22"/>
      <c r="FL110" s="22"/>
      <c r="FM110" s="22"/>
      <c r="FN110" s="22"/>
    </row>
    <row r="111" spans="1:170" s="3" customFormat="1" ht="30" customHeight="1" thickBot="1" x14ac:dyDescent="0.35">
      <c r="A111" s="26"/>
      <c r="B111" s="67" t="s">
        <v>32</v>
      </c>
      <c r="C111" s="55" t="s">
        <v>51</v>
      </c>
      <c r="D111" s="56">
        <v>0</v>
      </c>
      <c r="E111" s="57"/>
      <c r="F111" s="58">
        <f>G108</f>
        <v>44912</v>
      </c>
      <c r="G111" s="58">
        <f>F111 + 2</f>
        <v>44914</v>
      </c>
      <c r="H111" s="15"/>
      <c r="I111" s="15"/>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c r="CM111" s="22"/>
      <c r="CN111" s="22"/>
      <c r="CO111" s="22"/>
      <c r="CP111" s="22"/>
      <c r="CQ111" s="22"/>
      <c r="CR111" s="22"/>
      <c r="CS111" s="22"/>
      <c r="CT111" s="22"/>
      <c r="CU111" s="22"/>
      <c r="CV111" s="22"/>
      <c r="CW111" s="22"/>
      <c r="CX111" s="22"/>
      <c r="CY111" s="22"/>
      <c r="CZ111" s="22"/>
      <c r="DA111" s="22"/>
      <c r="DB111" s="22"/>
      <c r="DC111" s="22"/>
      <c r="DD111" s="22"/>
      <c r="DE111" s="22"/>
      <c r="DF111" s="22"/>
      <c r="DG111" s="22"/>
      <c r="DH111" s="22"/>
      <c r="DI111" s="22"/>
      <c r="DJ111" s="22"/>
      <c r="DK111" s="22"/>
      <c r="DL111" s="22"/>
      <c r="DM111" s="22"/>
      <c r="DN111" s="22"/>
      <c r="DO111" s="22"/>
      <c r="DP111" s="22"/>
      <c r="DQ111" s="22"/>
      <c r="DR111" s="22"/>
      <c r="DS111" s="22"/>
      <c r="DT111" s="22"/>
      <c r="DU111" s="22"/>
      <c r="DV111" s="22"/>
      <c r="DW111" s="22"/>
      <c r="DX111" s="22"/>
      <c r="DY111" s="22"/>
      <c r="DZ111" s="22"/>
      <c r="EA111" s="22"/>
      <c r="EB111" s="22"/>
      <c r="EC111" s="22"/>
      <c r="ED111" s="22"/>
      <c r="EE111" s="22"/>
      <c r="EF111" s="22"/>
      <c r="EG111" s="22"/>
      <c r="EH111" s="22"/>
      <c r="EI111" s="22"/>
      <c r="EJ111" s="22"/>
      <c r="EK111" s="22"/>
      <c r="EL111" s="22"/>
      <c r="EM111" s="22"/>
      <c r="EN111" s="22"/>
      <c r="EO111" s="22"/>
      <c r="EP111" s="22"/>
      <c r="EQ111" s="22"/>
      <c r="ER111" s="22"/>
      <c r="ES111" s="22"/>
      <c r="ET111" s="22"/>
      <c r="EU111" s="22"/>
      <c r="EV111" s="22"/>
      <c r="EW111" s="22"/>
      <c r="EX111" s="22"/>
      <c r="EY111" s="22"/>
      <c r="EZ111" s="22"/>
      <c r="FA111" s="22"/>
      <c r="FB111" s="22"/>
      <c r="FC111" s="22"/>
      <c r="FD111" s="22"/>
      <c r="FE111" s="22"/>
      <c r="FF111" s="22"/>
      <c r="FG111" s="22"/>
      <c r="FH111" s="22"/>
      <c r="FI111" s="22"/>
      <c r="FJ111" s="22"/>
      <c r="FK111" s="22"/>
      <c r="FL111" s="22"/>
      <c r="FM111" s="22"/>
      <c r="FN111" s="22"/>
    </row>
    <row r="112" spans="1:170" s="3" customFormat="1" ht="30" customHeight="1" thickBot="1" x14ac:dyDescent="0.35">
      <c r="A112" s="26"/>
      <c r="B112" s="65" t="s">
        <v>73</v>
      </c>
      <c r="C112" s="52"/>
      <c r="D112" s="53"/>
      <c r="E112" s="39">
        <v>5</v>
      </c>
      <c r="F112" s="54"/>
      <c r="G112" s="54"/>
      <c r="H112" s="15"/>
      <c r="I112" s="15"/>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c r="CM112" s="22"/>
      <c r="CN112" s="22"/>
      <c r="CO112" s="22"/>
      <c r="CP112" s="22"/>
      <c r="CQ112" s="22"/>
      <c r="CR112" s="22"/>
      <c r="CS112" s="22"/>
      <c r="CT112" s="22"/>
      <c r="CU112" s="22"/>
      <c r="CV112" s="22"/>
      <c r="CW112" s="22"/>
      <c r="CX112" s="22"/>
      <c r="CY112" s="22"/>
      <c r="CZ112" s="22"/>
      <c r="DA112" s="22"/>
      <c r="DB112" s="22"/>
      <c r="DC112" s="22"/>
      <c r="DD112" s="22"/>
      <c r="DE112" s="22"/>
      <c r="DF112" s="22"/>
      <c r="DG112" s="22"/>
      <c r="DH112" s="22"/>
      <c r="DI112" s="22"/>
      <c r="DJ112" s="22"/>
      <c r="DK112" s="22"/>
      <c r="DL112" s="22"/>
      <c r="DM112" s="22"/>
      <c r="DN112" s="22"/>
      <c r="DO112" s="22"/>
      <c r="DP112" s="22"/>
      <c r="DQ112" s="22"/>
      <c r="DR112" s="22"/>
      <c r="DS112" s="22"/>
      <c r="DT112" s="22"/>
      <c r="DU112" s="22"/>
      <c r="DV112" s="22"/>
      <c r="DW112" s="22"/>
      <c r="DX112" s="22"/>
      <c r="DY112" s="22"/>
      <c r="DZ112" s="22"/>
      <c r="EA112" s="22"/>
      <c r="EB112" s="22"/>
      <c r="EC112" s="22"/>
      <c r="ED112" s="22"/>
      <c r="EE112" s="22"/>
      <c r="EF112" s="22"/>
      <c r="EG112" s="22"/>
      <c r="EH112" s="22"/>
      <c r="EI112" s="22"/>
      <c r="EJ112" s="22"/>
      <c r="EK112" s="22"/>
      <c r="EL112" s="22"/>
      <c r="EM112" s="22"/>
      <c r="EN112" s="22"/>
      <c r="EO112" s="22"/>
      <c r="EP112" s="22"/>
      <c r="EQ112" s="22"/>
      <c r="ER112" s="22"/>
      <c r="ES112" s="22"/>
      <c r="ET112" s="22"/>
      <c r="EU112" s="22"/>
      <c r="EV112" s="22"/>
      <c r="EW112" s="22"/>
      <c r="EX112" s="22"/>
      <c r="EY112" s="22"/>
      <c r="EZ112" s="22"/>
      <c r="FA112" s="22"/>
      <c r="FB112" s="22"/>
      <c r="FC112" s="22"/>
      <c r="FD112" s="22"/>
      <c r="FE112" s="22"/>
      <c r="FF112" s="22"/>
      <c r="FG112" s="22"/>
      <c r="FH112" s="22"/>
      <c r="FI112" s="22"/>
      <c r="FJ112" s="22"/>
      <c r="FK112" s="22"/>
      <c r="FL112" s="22"/>
      <c r="FM112" s="22"/>
      <c r="FN112" s="22"/>
    </row>
    <row r="113" spans="1:170" s="3" customFormat="1" ht="30" customHeight="1" thickBot="1" x14ac:dyDescent="0.35">
      <c r="A113" s="26"/>
      <c r="B113" s="97" t="s">
        <v>132</v>
      </c>
      <c r="C113" s="98" t="s">
        <v>51</v>
      </c>
      <c r="D113" s="99">
        <v>0</v>
      </c>
      <c r="E113" s="100"/>
      <c r="F113" s="101">
        <f>G111 + 2</f>
        <v>44916</v>
      </c>
      <c r="G113" s="101">
        <f>F113</f>
        <v>44916</v>
      </c>
      <c r="H113" s="15"/>
      <c r="I113" s="15"/>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c r="CM113" s="22"/>
      <c r="CN113" s="22"/>
      <c r="CO113" s="22"/>
      <c r="CP113" s="22"/>
      <c r="CQ113" s="22"/>
      <c r="CR113" s="22"/>
      <c r="CS113" s="22"/>
      <c r="CT113" s="22"/>
      <c r="CU113" s="22"/>
      <c r="CV113" s="22"/>
      <c r="CW113" s="22"/>
      <c r="CX113" s="22"/>
      <c r="CY113" s="22"/>
      <c r="CZ113" s="22"/>
      <c r="DA113" s="22"/>
      <c r="DB113" s="22"/>
      <c r="DC113" s="22"/>
      <c r="DD113" s="22"/>
      <c r="DE113" s="22"/>
      <c r="DF113" s="22"/>
      <c r="DG113" s="22"/>
      <c r="DH113" s="22"/>
      <c r="DI113" s="22"/>
      <c r="DJ113" s="22"/>
      <c r="DK113" s="22"/>
      <c r="DL113" s="22"/>
      <c r="DM113" s="22"/>
      <c r="DN113" s="22"/>
      <c r="DO113" s="22"/>
      <c r="DP113" s="22"/>
      <c r="DQ113" s="22"/>
      <c r="DR113" s="22"/>
      <c r="DS113" s="22"/>
      <c r="DT113" s="22"/>
      <c r="DU113" s="22"/>
      <c r="DV113" s="22"/>
      <c r="DW113" s="22"/>
      <c r="DX113" s="22"/>
      <c r="DY113" s="22"/>
      <c r="DZ113" s="22"/>
      <c r="EA113" s="22"/>
      <c r="EB113" s="22"/>
      <c r="EC113" s="22"/>
      <c r="ED113" s="22"/>
      <c r="EE113" s="22"/>
      <c r="EF113" s="22"/>
      <c r="EG113" s="22"/>
      <c r="EH113" s="22"/>
      <c r="EI113" s="22"/>
      <c r="EJ113" s="22"/>
      <c r="EK113" s="22"/>
      <c r="EL113" s="22"/>
      <c r="EM113" s="22"/>
      <c r="EN113" s="22"/>
      <c r="EO113" s="22"/>
      <c r="EP113" s="22"/>
      <c r="EQ113" s="22"/>
      <c r="ER113" s="22"/>
      <c r="ES113" s="22"/>
      <c r="ET113" s="22"/>
      <c r="EU113" s="22"/>
      <c r="EV113" s="22"/>
      <c r="EW113" s="22"/>
      <c r="EX113" s="22"/>
      <c r="EY113" s="22"/>
      <c r="EZ113" s="22"/>
      <c r="FA113" s="22"/>
      <c r="FB113" s="22"/>
      <c r="FC113" s="22"/>
      <c r="FD113" s="22"/>
      <c r="FE113" s="22"/>
      <c r="FF113" s="22"/>
      <c r="FG113" s="22"/>
      <c r="FH113" s="22"/>
      <c r="FI113" s="22"/>
      <c r="FJ113" s="22"/>
      <c r="FK113" s="22"/>
      <c r="FL113" s="22"/>
      <c r="FM113" s="22"/>
      <c r="FN113" s="22"/>
    </row>
    <row r="114" spans="1:170" s="3" customFormat="1" ht="30" customHeight="1" thickBot="1" x14ac:dyDescent="0.35">
      <c r="A114" s="26"/>
      <c r="B114" s="97" t="s">
        <v>133</v>
      </c>
      <c r="C114" s="98" t="s">
        <v>51</v>
      </c>
      <c r="D114" s="99">
        <v>0</v>
      </c>
      <c r="E114" s="100"/>
      <c r="F114" s="101">
        <f>G113</f>
        <v>44916</v>
      </c>
      <c r="G114" s="101">
        <f>F114</f>
        <v>44916</v>
      </c>
      <c r="H114" s="15"/>
      <c r="I114" s="15"/>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c r="CW114" s="22"/>
      <c r="CX114" s="22"/>
      <c r="CY114" s="22"/>
      <c r="CZ114" s="22"/>
      <c r="DA114" s="22"/>
      <c r="DB114" s="22"/>
      <c r="DC114" s="22"/>
      <c r="DD114" s="22"/>
      <c r="DE114" s="22"/>
      <c r="DF114" s="22"/>
      <c r="DG114" s="22"/>
      <c r="DH114" s="22"/>
      <c r="DI114" s="22"/>
      <c r="DJ114" s="22"/>
      <c r="DK114" s="22"/>
      <c r="DL114" s="22"/>
      <c r="DM114" s="22"/>
      <c r="DN114" s="22"/>
      <c r="DO114" s="22"/>
      <c r="DP114" s="22"/>
      <c r="DQ114" s="22"/>
      <c r="DR114" s="22"/>
      <c r="DS114" s="22"/>
      <c r="DT114" s="22"/>
      <c r="DU114" s="22"/>
      <c r="DV114" s="22"/>
      <c r="DW114" s="22"/>
      <c r="DX114" s="22"/>
      <c r="DY114" s="22"/>
      <c r="DZ114" s="22"/>
      <c r="EA114" s="22"/>
      <c r="EB114" s="22"/>
      <c r="EC114" s="22"/>
      <c r="ED114" s="22"/>
      <c r="EE114" s="22"/>
      <c r="EF114" s="22"/>
      <c r="EG114" s="22"/>
      <c r="EH114" s="22"/>
      <c r="EI114" s="22"/>
      <c r="EJ114" s="22"/>
      <c r="EK114" s="22"/>
      <c r="EL114" s="22"/>
      <c r="EM114" s="22"/>
      <c r="EN114" s="22"/>
      <c r="EO114" s="22"/>
      <c r="EP114" s="22"/>
      <c r="EQ114" s="22"/>
      <c r="ER114" s="22"/>
      <c r="ES114" s="22"/>
      <c r="ET114" s="22"/>
      <c r="EU114" s="22"/>
      <c r="EV114" s="22"/>
      <c r="EW114" s="22"/>
      <c r="EX114" s="22"/>
      <c r="EY114" s="22"/>
      <c r="EZ114" s="22"/>
      <c r="FA114" s="22"/>
      <c r="FB114" s="22"/>
      <c r="FC114" s="22"/>
      <c r="FD114" s="22"/>
      <c r="FE114" s="22"/>
      <c r="FF114" s="22"/>
      <c r="FG114" s="22"/>
      <c r="FH114" s="22"/>
      <c r="FI114" s="22"/>
      <c r="FJ114" s="22"/>
      <c r="FK114" s="22"/>
      <c r="FL114" s="22"/>
      <c r="FM114" s="22"/>
      <c r="FN114" s="22"/>
    </row>
    <row r="115" spans="1:170" s="3" customFormat="1" ht="30" customHeight="1" thickBot="1" x14ac:dyDescent="0.35">
      <c r="A115" s="26"/>
      <c r="B115" s="97" t="s">
        <v>134</v>
      </c>
      <c r="C115" s="98" t="s">
        <v>50</v>
      </c>
      <c r="D115" s="99">
        <v>0</v>
      </c>
      <c r="E115" s="100"/>
      <c r="F115" s="101">
        <f>G114 + 1</f>
        <v>44917</v>
      </c>
      <c r="G115" s="101">
        <f>F115</f>
        <v>44917</v>
      </c>
      <c r="H115" s="15"/>
      <c r="I115" s="15"/>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c r="DS115" s="22"/>
      <c r="DT115" s="22"/>
      <c r="DU115" s="22"/>
      <c r="DV115" s="22"/>
      <c r="DW115" s="22"/>
      <c r="DX115" s="22"/>
      <c r="DY115" s="22"/>
      <c r="DZ115" s="22"/>
      <c r="EA115" s="22"/>
      <c r="EB115" s="22"/>
      <c r="EC115" s="22"/>
      <c r="ED115" s="22"/>
      <c r="EE115" s="22"/>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row>
    <row r="116" spans="1:170" s="3" customFormat="1" ht="30" customHeight="1" thickBot="1" x14ac:dyDescent="0.35">
      <c r="A116" s="26"/>
      <c r="B116" s="97" t="s">
        <v>135</v>
      </c>
      <c r="C116" s="98" t="s">
        <v>50</v>
      </c>
      <c r="D116" s="99">
        <v>0</v>
      </c>
      <c r="E116" s="100"/>
      <c r="F116" s="101">
        <f>G115 + 1</f>
        <v>44918</v>
      </c>
      <c r="G116" s="101">
        <f>F116</f>
        <v>44918</v>
      </c>
      <c r="H116" s="15"/>
      <c r="I116" s="15"/>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c r="CW116" s="22"/>
      <c r="CX116" s="22"/>
      <c r="CY116" s="22"/>
      <c r="CZ116" s="22"/>
      <c r="DA116" s="22"/>
      <c r="DB116" s="22"/>
      <c r="DC116" s="22"/>
      <c r="DD116" s="22"/>
      <c r="DE116" s="22"/>
      <c r="DF116" s="22"/>
      <c r="DG116" s="22"/>
      <c r="DH116" s="22"/>
      <c r="DI116" s="22"/>
      <c r="DJ116" s="22"/>
      <c r="DK116" s="22"/>
      <c r="DL116" s="22"/>
      <c r="DM116" s="22"/>
      <c r="DN116" s="22"/>
      <c r="DO116" s="22"/>
      <c r="DP116" s="22"/>
      <c r="DQ116" s="22"/>
      <c r="DR116" s="22"/>
      <c r="DS116" s="22"/>
      <c r="DT116" s="22"/>
      <c r="DU116" s="22"/>
      <c r="DV116" s="22"/>
      <c r="DW116" s="22"/>
      <c r="DX116" s="22"/>
      <c r="DY116" s="22"/>
      <c r="DZ116" s="22"/>
      <c r="EA116" s="22"/>
      <c r="EB116" s="22"/>
      <c r="EC116" s="22"/>
      <c r="ED116" s="22"/>
      <c r="EE116" s="22"/>
      <c r="EF116" s="22"/>
      <c r="EG116" s="22"/>
      <c r="EH116" s="22"/>
      <c r="EI116" s="22"/>
      <c r="EJ116" s="22"/>
      <c r="EK116" s="22"/>
      <c r="EL116" s="22"/>
      <c r="EM116" s="22"/>
      <c r="EN116" s="22"/>
      <c r="EO116" s="22"/>
      <c r="EP116" s="22"/>
      <c r="EQ116" s="22"/>
      <c r="ER116" s="22"/>
      <c r="ES116" s="22"/>
      <c r="ET116" s="22"/>
      <c r="EU116" s="22"/>
      <c r="EV116" s="22"/>
      <c r="EW116" s="22"/>
      <c r="EX116" s="22"/>
      <c r="EY116" s="22"/>
      <c r="EZ116" s="22"/>
      <c r="FA116" s="22"/>
      <c r="FB116" s="22"/>
      <c r="FC116" s="22"/>
      <c r="FD116" s="22"/>
      <c r="FE116" s="22"/>
      <c r="FF116" s="22"/>
      <c r="FG116" s="22"/>
      <c r="FH116" s="22"/>
      <c r="FI116" s="22"/>
      <c r="FJ116" s="22"/>
      <c r="FK116" s="22"/>
      <c r="FL116" s="22"/>
      <c r="FM116" s="22"/>
      <c r="FN116" s="22"/>
    </row>
    <row r="117" spans="1:170" s="3" customFormat="1" ht="30" customHeight="1" thickBot="1" x14ac:dyDescent="0.35">
      <c r="A117" s="26"/>
      <c r="B117" s="97" t="s">
        <v>136</v>
      </c>
      <c r="C117" s="98" t="s">
        <v>52</v>
      </c>
      <c r="D117" s="99">
        <v>0</v>
      </c>
      <c r="E117" s="100"/>
      <c r="F117" s="101">
        <f>G116 + 1</f>
        <v>44919</v>
      </c>
      <c r="G117" s="101">
        <f>F117</f>
        <v>44919</v>
      </c>
      <c r="H117" s="15"/>
      <c r="I117" s="15"/>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2"/>
      <c r="DH117" s="22"/>
      <c r="DI117" s="22"/>
      <c r="DJ117" s="22"/>
      <c r="DK117" s="22"/>
      <c r="DL117" s="22"/>
      <c r="DM117" s="22"/>
      <c r="DN117" s="22"/>
      <c r="DO117" s="22"/>
      <c r="DP117" s="22"/>
      <c r="DQ117" s="22"/>
      <c r="DR117" s="22"/>
      <c r="DS117" s="22"/>
      <c r="DT117" s="22"/>
      <c r="DU117" s="22"/>
      <c r="DV117" s="22"/>
      <c r="DW117" s="22"/>
      <c r="DX117" s="22"/>
      <c r="DY117" s="22"/>
      <c r="DZ117" s="22"/>
      <c r="EA117" s="22"/>
      <c r="EB117" s="22"/>
      <c r="EC117" s="22"/>
      <c r="ED117" s="22"/>
      <c r="EE117" s="22"/>
      <c r="EF117" s="22"/>
      <c r="EG117" s="22"/>
      <c r="EH117" s="22"/>
      <c r="EI117" s="22"/>
      <c r="EJ117" s="22"/>
      <c r="EK117" s="22"/>
      <c r="EL117" s="22"/>
      <c r="EM117" s="22"/>
      <c r="EN117" s="22"/>
      <c r="EO117" s="22"/>
      <c r="EP117" s="22"/>
      <c r="EQ117" s="22"/>
      <c r="ER117" s="22"/>
      <c r="ES117" s="22"/>
      <c r="ET117" s="22"/>
      <c r="EU117" s="22"/>
      <c r="EV117" s="22"/>
      <c r="EW117" s="22"/>
      <c r="EX117" s="22"/>
      <c r="EY117" s="22"/>
      <c r="EZ117" s="22"/>
      <c r="FA117" s="22"/>
      <c r="FB117" s="22"/>
      <c r="FC117" s="22"/>
      <c r="FD117" s="22"/>
      <c r="FE117" s="22"/>
      <c r="FF117" s="22"/>
      <c r="FG117" s="22"/>
      <c r="FH117" s="22"/>
      <c r="FI117" s="22"/>
      <c r="FJ117" s="22"/>
      <c r="FK117" s="22"/>
      <c r="FL117" s="22"/>
      <c r="FM117" s="22"/>
      <c r="FN117" s="22"/>
    </row>
    <row r="118" spans="1:170" s="3" customFormat="1" ht="30" customHeight="1" thickBot="1" x14ac:dyDescent="0.35">
      <c r="A118" s="26"/>
      <c r="B118" s="97" t="s">
        <v>137</v>
      </c>
      <c r="C118" s="98" t="s">
        <v>51</v>
      </c>
      <c r="D118" s="99">
        <v>0</v>
      </c>
      <c r="E118" s="100"/>
      <c r="F118" s="101">
        <f>F115</f>
        <v>44917</v>
      </c>
      <c r="G118" s="101">
        <f>F118 + 1</f>
        <v>44918</v>
      </c>
      <c r="H118" s="15"/>
      <c r="I118" s="15"/>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c r="CW118" s="22"/>
      <c r="CX118" s="22"/>
      <c r="CY118" s="22"/>
      <c r="CZ118" s="22"/>
      <c r="DA118" s="22"/>
      <c r="DB118" s="22"/>
      <c r="DC118" s="22"/>
      <c r="DD118" s="22"/>
      <c r="DE118" s="22"/>
      <c r="DF118" s="22"/>
      <c r="DG118" s="22"/>
      <c r="DH118" s="22"/>
      <c r="DI118" s="22"/>
      <c r="DJ118" s="22"/>
      <c r="DK118" s="22"/>
      <c r="DL118" s="22"/>
      <c r="DM118" s="22"/>
      <c r="DN118" s="22"/>
      <c r="DO118" s="22"/>
      <c r="DP118" s="22"/>
      <c r="DQ118" s="22"/>
      <c r="DR118" s="22"/>
      <c r="DS118" s="22"/>
      <c r="DT118" s="22"/>
      <c r="DU118" s="22"/>
      <c r="DV118" s="22"/>
      <c r="DW118" s="22"/>
      <c r="DX118" s="22"/>
      <c r="DY118" s="22"/>
      <c r="DZ118" s="22"/>
      <c r="EA118" s="22"/>
      <c r="EB118" s="22"/>
      <c r="EC118" s="22"/>
      <c r="ED118" s="22"/>
      <c r="EE118" s="22"/>
      <c r="EF118" s="22"/>
      <c r="EG118" s="22"/>
      <c r="EH118" s="22"/>
      <c r="EI118" s="22"/>
      <c r="EJ118" s="22"/>
      <c r="EK118" s="22"/>
      <c r="EL118" s="22"/>
      <c r="EM118" s="22"/>
      <c r="EN118" s="22"/>
      <c r="EO118" s="22"/>
      <c r="EP118" s="22"/>
      <c r="EQ118" s="22"/>
      <c r="ER118" s="22"/>
      <c r="ES118" s="22"/>
      <c r="ET118" s="22"/>
      <c r="EU118" s="22"/>
      <c r="EV118" s="22"/>
      <c r="EW118" s="22"/>
      <c r="EX118" s="22"/>
      <c r="EY118" s="22"/>
      <c r="EZ118" s="22"/>
      <c r="FA118" s="22"/>
      <c r="FB118" s="22"/>
      <c r="FC118" s="22"/>
      <c r="FD118" s="22"/>
      <c r="FE118" s="22"/>
      <c r="FF118" s="22"/>
      <c r="FG118" s="22"/>
      <c r="FH118" s="22"/>
      <c r="FI118" s="22"/>
      <c r="FJ118" s="22"/>
      <c r="FK118" s="22"/>
      <c r="FL118" s="22"/>
      <c r="FM118" s="22"/>
      <c r="FN118" s="22"/>
    </row>
    <row r="119" spans="1:170" s="3" customFormat="1" ht="30" customHeight="1" thickBot="1" x14ac:dyDescent="0.35">
      <c r="A119" s="26"/>
      <c r="B119" s="87" t="s">
        <v>191</v>
      </c>
      <c r="C119" s="88"/>
      <c r="D119" s="89"/>
      <c r="E119" s="90"/>
      <c r="F119" s="91"/>
      <c r="G119" s="91"/>
      <c r="H119" s="15"/>
      <c r="I119" s="15"/>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row>
    <row r="120" spans="1:170" s="3" customFormat="1" ht="30" customHeight="1" thickBot="1" x14ac:dyDescent="0.35">
      <c r="A120" s="26"/>
      <c r="B120" s="65" t="s">
        <v>74</v>
      </c>
      <c r="C120" s="52"/>
      <c r="D120" s="53"/>
      <c r="E120" s="39">
        <v>8</v>
      </c>
      <c r="F120" s="54"/>
      <c r="G120" s="54"/>
      <c r="H120" s="15"/>
      <c r="I120" s="15"/>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c r="CV120" s="22"/>
      <c r="CW120" s="22"/>
      <c r="CX120" s="22"/>
      <c r="CY120" s="22"/>
      <c r="CZ120" s="22"/>
      <c r="DA120" s="22"/>
      <c r="DB120" s="22"/>
      <c r="DC120" s="22"/>
      <c r="DD120" s="22"/>
      <c r="DE120" s="22"/>
      <c r="DF120" s="22"/>
      <c r="DG120" s="22"/>
      <c r="DH120" s="22"/>
      <c r="DI120" s="22"/>
      <c r="DJ120" s="22"/>
      <c r="DK120" s="22"/>
      <c r="DL120" s="22"/>
      <c r="DM120" s="22"/>
      <c r="DN120" s="22"/>
      <c r="DO120" s="22"/>
      <c r="DP120" s="22"/>
      <c r="DQ120" s="22"/>
      <c r="DR120" s="22"/>
      <c r="DS120" s="22"/>
      <c r="DT120" s="22"/>
      <c r="DU120" s="22"/>
      <c r="DV120" s="22"/>
      <c r="DW120" s="22"/>
      <c r="DX120" s="22"/>
      <c r="DY120" s="22"/>
      <c r="DZ120" s="22"/>
      <c r="EA120" s="22"/>
      <c r="EB120" s="22"/>
      <c r="EC120" s="22"/>
      <c r="ED120" s="22"/>
      <c r="EE120" s="22"/>
      <c r="EF120" s="22"/>
      <c r="EG120" s="22"/>
      <c r="EH120" s="22"/>
      <c r="EI120" s="22"/>
      <c r="EJ120" s="22"/>
      <c r="EK120" s="22"/>
      <c r="EL120" s="22"/>
      <c r="EM120" s="22"/>
      <c r="EN120" s="22"/>
      <c r="EO120" s="22"/>
      <c r="EP120" s="22"/>
      <c r="EQ120" s="22"/>
      <c r="ER120" s="22"/>
      <c r="ES120" s="22"/>
      <c r="ET120" s="22"/>
      <c r="EU120" s="22"/>
      <c r="EV120" s="22"/>
      <c r="EW120" s="22"/>
      <c r="EX120" s="22"/>
      <c r="EY120" s="22"/>
      <c r="EZ120" s="22"/>
      <c r="FA120" s="22"/>
      <c r="FB120" s="22"/>
      <c r="FC120" s="22"/>
      <c r="FD120" s="22"/>
      <c r="FE120" s="22"/>
      <c r="FF120" s="22"/>
      <c r="FG120" s="22"/>
      <c r="FH120" s="22"/>
      <c r="FI120" s="22"/>
      <c r="FJ120" s="22"/>
      <c r="FK120" s="22"/>
      <c r="FL120" s="22"/>
      <c r="FM120" s="22"/>
      <c r="FN120" s="22"/>
    </row>
    <row r="121" spans="1:170" s="3" customFormat="1" ht="30" customHeight="1" thickBot="1" x14ac:dyDescent="0.35">
      <c r="A121" s="26"/>
      <c r="B121" s="86" t="s">
        <v>157</v>
      </c>
      <c r="C121" s="102" t="s">
        <v>51</v>
      </c>
      <c r="D121" s="56">
        <v>0</v>
      </c>
      <c r="E121" s="57"/>
      <c r="F121" s="58">
        <f>G118 + 3</f>
        <v>44921</v>
      </c>
      <c r="G121" s="58">
        <f>F121</f>
        <v>44921</v>
      </c>
      <c r="H121" s="15"/>
      <c r="I121" s="15"/>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c r="CW121" s="22"/>
      <c r="CX121" s="22"/>
      <c r="CY121" s="22"/>
      <c r="CZ121" s="22"/>
      <c r="DA121" s="22"/>
      <c r="DB121" s="22"/>
      <c r="DC121" s="22"/>
      <c r="DD121" s="22"/>
      <c r="DE121" s="22"/>
      <c r="DF121" s="22"/>
      <c r="DG121" s="22"/>
      <c r="DH121" s="22"/>
      <c r="DI121" s="22"/>
      <c r="DJ121" s="22"/>
      <c r="DK121" s="22"/>
      <c r="DL121" s="22"/>
      <c r="DM121" s="22"/>
      <c r="DN121" s="22"/>
      <c r="DO121" s="22"/>
      <c r="DP121" s="22"/>
      <c r="DQ121" s="22"/>
      <c r="DR121" s="22"/>
      <c r="DS121" s="22"/>
      <c r="DT121" s="22"/>
      <c r="DU121" s="22"/>
      <c r="DV121" s="22"/>
      <c r="DW121" s="22"/>
      <c r="DX121" s="22"/>
      <c r="DY121" s="22"/>
      <c r="DZ121" s="22"/>
      <c r="EA121" s="22"/>
      <c r="EB121" s="22"/>
      <c r="EC121" s="22"/>
      <c r="ED121" s="22"/>
      <c r="EE121" s="22"/>
      <c r="EF121" s="22"/>
      <c r="EG121" s="22"/>
      <c r="EH121" s="22"/>
      <c r="EI121" s="22"/>
      <c r="EJ121" s="22"/>
      <c r="EK121" s="22"/>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2"/>
      <c r="FI121" s="22"/>
      <c r="FJ121" s="22"/>
      <c r="FK121" s="22"/>
      <c r="FL121" s="22"/>
      <c r="FM121" s="22"/>
      <c r="FN121" s="22"/>
    </row>
    <row r="122" spans="1:170" s="3" customFormat="1" ht="30" customHeight="1" thickBot="1" x14ac:dyDescent="0.35">
      <c r="A122" s="26"/>
      <c r="B122" s="86" t="s">
        <v>158</v>
      </c>
      <c r="C122" s="55" t="s">
        <v>51</v>
      </c>
      <c r="D122" s="56">
        <v>0</v>
      </c>
      <c r="E122" s="57"/>
      <c r="F122" s="58">
        <f t="shared" ref="F122:F128" si="49">G121 + 1</f>
        <v>44922</v>
      </c>
      <c r="G122" s="58">
        <f>F122</f>
        <v>44922</v>
      </c>
      <c r="H122" s="15"/>
      <c r="I122" s="15"/>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c r="CW122" s="22"/>
      <c r="CX122" s="22"/>
      <c r="CY122" s="22"/>
      <c r="CZ122" s="22"/>
      <c r="DA122" s="22"/>
      <c r="DB122" s="22"/>
      <c r="DC122" s="22"/>
      <c r="DD122" s="22"/>
      <c r="DE122" s="22"/>
      <c r="DF122" s="22"/>
      <c r="DG122" s="22"/>
      <c r="DH122" s="22"/>
      <c r="DI122" s="22"/>
      <c r="DJ122" s="22"/>
      <c r="DK122" s="22"/>
      <c r="DL122" s="22"/>
      <c r="DM122" s="22"/>
      <c r="DN122" s="22"/>
      <c r="DO122" s="22"/>
      <c r="DP122" s="22"/>
      <c r="DQ122" s="22"/>
      <c r="DR122" s="22"/>
      <c r="DS122" s="22"/>
      <c r="DT122" s="22"/>
      <c r="DU122" s="22"/>
      <c r="DV122" s="22"/>
      <c r="DW122" s="22"/>
      <c r="DX122" s="22"/>
      <c r="DY122" s="22"/>
      <c r="DZ122" s="22"/>
      <c r="EA122" s="22"/>
      <c r="EB122" s="22"/>
      <c r="EC122" s="22"/>
      <c r="ED122" s="22"/>
      <c r="EE122" s="22"/>
      <c r="EF122" s="22"/>
      <c r="EG122" s="22"/>
      <c r="EH122" s="22"/>
      <c r="EI122" s="22"/>
      <c r="EJ122" s="22"/>
      <c r="EK122" s="22"/>
      <c r="EL122" s="22"/>
      <c r="EM122" s="22"/>
      <c r="EN122" s="22"/>
      <c r="EO122" s="22"/>
      <c r="EP122" s="22"/>
      <c r="EQ122" s="22"/>
      <c r="ER122" s="22"/>
      <c r="ES122" s="22"/>
      <c r="ET122" s="22"/>
      <c r="EU122" s="22"/>
      <c r="EV122" s="22"/>
      <c r="EW122" s="22"/>
      <c r="EX122" s="22"/>
      <c r="EY122" s="22"/>
      <c r="EZ122" s="22"/>
      <c r="FA122" s="22"/>
      <c r="FB122" s="22"/>
      <c r="FC122" s="22"/>
      <c r="FD122" s="22"/>
      <c r="FE122" s="22"/>
      <c r="FF122" s="22"/>
      <c r="FG122" s="22"/>
      <c r="FH122" s="22"/>
      <c r="FI122" s="22"/>
      <c r="FJ122" s="22"/>
      <c r="FK122" s="22"/>
      <c r="FL122" s="22"/>
      <c r="FM122" s="22"/>
      <c r="FN122" s="22"/>
    </row>
    <row r="123" spans="1:170" s="3" customFormat="1" ht="30" customHeight="1" thickBot="1" x14ac:dyDescent="0.35">
      <c r="A123" s="26"/>
      <c r="B123" s="86" t="s">
        <v>159</v>
      </c>
      <c r="C123" s="55" t="s">
        <v>50</v>
      </c>
      <c r="D123" s="56">
        <v>0</v>
      </c>
      <c r="E123" s="57"/>
      <c r="F123" s="58">
        <f t="shared" si="49"/>
        <v>44923</v>
      </c>
      <c r="G123" s="58">
        <f>F123</f>
        <v>44923</v>
      </c>
      <c r="H123" s="15"/>
      <c r="I123" s="15"/>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row>
    <row r="124" spans="1:170" s="3" customFormat="1" ht="30" customHeight="1" thickBot="1" x14ac:dyDescent="0.35">
      <c r="A124" s="26"/>
      <c r="B124" s="86" t="s">
        <v>160</v>
      </c>
      <c r="C124" s="55" t="s">
        <v>51</v>
      </c>
      <c r="D124" s="56">
        <v>0</v>
      </c>
      <c r="E124" s="57"/>
      <c r="F124" s="58">
        <f t="shared" si="49"/>
        <v>44924</v>
      </c>
      <c r="G124" s="58">
        <f>F124 + 1</f>
        <v>44925</v>
      </c>
      <c r="H124" s="15"/>
      <c r="I124" s="15"/>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c r="CC124" s="22"/>
      <c r="CD124" s="22"/>
      <c r="CE124" s="22"/>
      <c r="CF124" s="22"/>
      <c r="CG124" s="22"/>
      <c r="CH124" s="22"/>
      <c r="CI124" s="22"/>
      <c r="CJ124" s="22"/>
      <c r="CK124" s="22"/>
      <c r="CL124" s="22"/>
      <c r="CM124" s="22"/>
      <c r="CN124" s="22"/>
      <c r="CO124" s="22"/>
      <c r="CP124" s="22"/>
      <c r="CQ124" s="22"/>
      <c r="CR124" s="22"/>
      <c r="CS124" s="22"/>
      <c r="CT124" s="22"/>
      <c r="CU124" s="22"/>
      <c r="CV124" s="22"/>
      <c r="CW124" s="22"/>
      <c r="CX124" s="22"/>
      <c r="CY124" s="22"/>
      <c r="CZ124" s="22"/>
      <c r="DA124" s="22"/>
      <c r="DB124" s="22"/>
      <c r="DC124" s="22"/>
      <c r="DD124" s="22"/>
      <c r="DE124" s="22"/>
      <c r="DF124" s="22"/>
      <c r="DG124" s="22"/>
      <c r="DH124" s="22"/>
      <c r="DI124" s="22"/>
      <c r="DJ124" s="22"/>
      <c r="DK124" s="22"/>
      <c r="DL124" s="22"/>
      <c r="DM124" s="22"/>
      <c r="DN124" s="22"/>
      <c r="DO124" s="22"/>
      <c r="DP124" s="22"/>
      <c r="DQ124" s="22"/>
      <c r="DR124" s="22"/>
      <c r="DS124" s="22"/>
      <c r="DT124" s="22"/>
      <c r="DU124" s="22"/>
      <c r="DV124" s="22"/>
      <c r="DW124" s="22"/>
      <c r="DX124" s="22"/>
      <c r="DY124" s="22"/>
      <c r="DZ124" s="22"/>
      <c r="EA124" s="22"/>
      <c r="EB124" s="22"/>
      <c r="EC124" s="22"/>
      <c r="ED124" s="22"/>
      <c r="EE124" s="22"/>
      <c r="EF124" s="22"/>
      <c r="EG124" s="22"/>
      <c r="EH124" s="22"/>
      <c r="EI124" s="22"/>
      <c r="EJ124" s="22"/>
      <c r="EK124" s="22"/>
      <c r="EL124" s="22"/>
      <c r="EM124" s="22"/>
      <c r="EN124" s="22"/>
      <c r="EO124" s="22"/>
      <c r="EP124" s="22"/>
      <c r="EQ124" s="22"/>
      <c r="ER124" s="22"/>
      <c r="ES124" s="22"/>
      <c r="ET124" s="22"/>
      <c r="EU124" s="22"/>
      <c r="EV124" s="22"/>
      <c r="EW124" s="22"/>
      <c r="EX124" s="22"/>
      <c r="EY124" s="22"/>
      <c r="EZ124" s="22"/>
      <c r="FA124" s="22"/>
      <c r="FB124" s="22"/>
      <c r="FC124" s="22"/>
      <c r="FD124" s="22"/>
      <c r="FE124" s="22"/>
      <c r="FF124" s="22"/>
      <c r="FG124" s="22"/>
      <c r="FH124" s="22"/>
      <c r="FI124" s="22"/>
      <c r="FJ124" s="22"/>
      <c r="FK124" s="22"/>
      <c r="FL124" s="22"/>
      <c r="FM124" s="22"/>
      <c r="FN124" s="22"/>
    </row>
    <row r="125" spans="1:170" s="3" customFormat="1" ht="30" customHeight="1" thickBot="1" x14ac:dyDescent="0.35">
      <c r="A125" s="26"/>
      <c r="B125" s="86" t="s">
        <v>161</v>
      </c>
      <c r="C125" s="55" t="s">
        <v>51</v>
      </c>
      <c r="D125" s="56">
        <v>0</v>
      </c>
      <c r="E125" s="57"/>
      <c r="F125" s="58">
        <f t="shared" si="49"/>
        <v>44926</v>
      </c>
      <c r="G125" s="58">
        <f>F125 + 2</f>
        <v>44928</v>
      </c>
      <c r="H125" s="15"/>
      <c r="I125" s="15"/>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c r="CC125" s="22"/>
      <c r="CD125" s="22"/>
      <c r="CE125" s="22"/>
      <c r="CF125" s="22"/>
      <c r="CG125" s="22"/>
      <c r="CH125" s="22"/>
      <c r="CI125" s="22"/>
      <c r="CJ125" s="22"/>
      <c r="CK125" s="22"/>
      <c r="CL125" s="22"/>
      <c r="CM125" s="22"/>
      <c r="CN125" s="22"/>
      <c r="CO125" s="22"/>
      <c r="CP125" s="22"/>
      <c r="CQ125" s="22"/>
      <c r="CR125" s="22"/>
      <c r="CS125" s="22"/>
      <c r="CT125" s="22"/>
      <c r="CU125" s="22"/>
      <c r="CV125" s="22"/>
      <c r="CW125" s="22"/>
      <c r="CX125" s="22"/>
      <c r="CY125" s="22"/>
      <c r="CZ125" s="22"/>
      <c r="DA125" s="22"/>
      <c r="DB125" s="22"/>
      <c r="DC125" s="22"/>
      <c r="DD125" s="22"/>
      <c r="DE125" s="22"/>
      <c r="DF125" s="22"/>
      <c r="DG125" s="22"/>
      <c r="DH125" s="22"/>
      <c r="DI125" s="22"/>
      <c r="DJ125" s="22"/>
      <c r="DK125" s="22"/>
      <c r="DL125" s="22"/>
      <c r="DM125" s="22"/>
      <c r="DN125" s="22"/>
      <c r="DO125" s="22"/>
      <c r="DP125" s="22"/>
      <c r="DQ125" s="22"/>
      <c r="DR125" s="22"/>
      <c r="DS125" s="22"/>
      <c r="DT125" s="22"/>
      <c r="DU125" s="22"/>
      <c r="DV125" s="22"/>
      <c r="DW125" s="22"/>
      <c r="DX125" s="22"/>
      <c r="DY125" s="22"/>
      <c r="DZ125" s="22"/>
      <c r="EA125" s="22"/>
      <c r="EB125" s="22"/>
      <c r="EC125" s="22"/>
      <c r="ED125" s="22"/>
      <c r="EE125" s="22"/>
      <c r="EF125" s="22"/>
      <c r="EG125" s="22"/>
      <c r="EH125" s="22"/>
      <c r="EI125" s="22"/>
      <c r="EJ125" s="22"/>
      <c r="EK125" s="22"/>
      <c r="EL125" s="22"/>
      <c r="EM125" s="22"/>
      <c r="EN125" s="22"/>
      <c r="EO125" s="22"/>
      <c r="EP125" s="22"/>
      <c r="EQ125" s="22"/>
      <c r="ER125" s="22"/>
      <c r="ES125" s="22"/>
      <c r="ET125" s="22"/>
      <c r="EU125" s="22"/>
      <c r="EV125" s="22"/>
      <c r="EW125" s="22"/>
      <c r="EX125" s="22"/>
      <c r="EY125" s="22"/>
      <c r="EZ125" s="22"/>
      <c r="FA125" s="22"/>
      <c r="FB125" s="22"/>
      <c r="FC125" s="22"/>
      <c r="FD125" s="22"/>
      <c r="FE125" s="22"/>
      <c r="FF125" s="22"/>
      <c r="FG125" s="22"/>
      <c r="FH125" s="22"/>
      <c r="FI125" s="22"/>
      <c r="FJ125" s="22"/>
      <c r="FK125" s="22"/>
      <c r="FL125" s="22"/>
      <c r="FM125" s="22"/>
      <c r="FN125" s="22"/>
    </row>
    <row r="126" spans="1:170" s="3" customFormat="1" ht="30" customHeight="1" thickBot="1" x14ac:dyDescent="0.35">
      <c r="A126" s="26"/>
      <c r="B126" s="86" t="s">
        <v>162</v>
      </c>
      <c r="C126" s="55" t="s">
        <v>50</v>
      </c>
      <c r="D126" s="56">
        <v>0</v>
      </c>
      <c r="E126" s="57"/>
      <c r="F126" s="58">
        <f t="shared" si="49"/>
        <v>44929</v>
      </c>
      <c r="G126" s="58">
        <f>F126</f>
        <v>44929</v>
      </c>
      <c r="H126" s="15"/>
      <c r="I126" s="15"/>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c r="CW126" s="22"/>
      <c r="CX126" s="22"/>
      <c r="CY126" s="22"/>
      <c r="CZ126" s="22"/>
      <c r="DA126" s="22"/>
      <c r="DB126" s="22"/>
      <c r="DC126" s="22"/>
      <c r="DD126" s="22"/>
      <c r="DE126" s="22"/>
      <c r="DF126" s="22"/>
      <c r="DG126" s="22"/>
      <c r="DH126" s="22"/>
      <c r="DI126" s="22"/>
      <c r="DJ126" s="22"/>
      <c r="DK126" s="22"/>
      <c r="DL126" s="22"/>
      <c r="DM126" s="22"/>
      <c r="DN126" s="22"/>
      <c r="DO126" s="22"/>
      <c r="DP126" s="22"/>
      <c r="DQ126" s="22"/>
      <c r="DR126" s="22"/>
      <c r="DS126" s="22"/>
      <c r="DT126" s="22"/>
      <c r="DU126" s="22"/>
      <c r="DV126" s="22"/>
      <c r="DW126" s="22"/>
      <c r="DX126" s="22"/>
      <c r="DY126" s="22"/>
      <c r="DZ126" s="22"/>
      <c r="EA126" s="22"/>
      <c r="EB126" s="22"/>
      <c r="EC126" s="22"/>
      <c r="ED126" s="22"/>
      <c r="EE126" s="22"/>
      <c r="EF126" s="22"/>
      <c r="EG126" s="22"/>
      <c r="EH126" s="22"/>
      <c r="EI126" s="22"/>
      <c r="EJ126" s="22"/>
      <c r="EK126" s="22"/>
      <c r="EL126" s="22"/>
      <c r="EM126" s="22"/>
      <c r="EN126" s="22"/>
      <c r="EO126" s="22"/>
      <c r="EP126" s="22"/>
      <c r="EQ126" s="22"/>
      <c r="ER126" s="22"/>
      <c r="ES126" s="22"/>
      <c r="ET126" s="22"/>
      <c r="EU126" s="22"/>
      <c r="EV126" s="22"/>
      <c r="EW126" s="22"/>
      <c r="EX126" s="22"/>
      <c r="EY126" s="22"/>
      <c r="EZ126" s="22"/>
      <c r="FA126" s="22"/>
      <c r="FB126" s="22"/>
      <c r="FC126" s="22"/>
      <c r="FD126" s="22"/>
      <c r="FE126" s="22"/>
      <c r="FF126" s="22"/>
      <c r="FG126" s="22"/>
      <c r="FH126" s="22"/>
      <c r="FI126" s="22"/>
      <c r="FJ126" s="22"/>
      <c r="FK126" s="22"/>
      <c r="FL126" s="22"/>
      <c r="FM126" s="22"/>
      <c r="FN126" s="22"/>
    </row>
    <row r="127" spans="1:170" s="3" customFormat="1" ht="30" customHeight="1" thickBot="1" x14ac:dyDescent="0.35">
      <c r="A127" s="26"/>
      <c r="B127" s="86" t="s">
        <v>163</v>
      </c>
      <c r="C127" s="55" t="s">
        <v>50</v>
      </c>
      <c r="D127" s="56">
        <v>0</v>
      </c>
      <c r="E127" s="57"/>
      <c r="F127" s="58">
        <f t="shared" si="49"/>
        <v>44930</v>
      </c>
      <c r="G127" s="58">
        <f>F127 + 1</f>
        <v>44931</v>
      </c>
      <c r="H127" s="15"/>
      <c r="I127" s="15"/>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c r="CW127" s="22"/>
      <c r="CX127" s="22"/>
      <c r="CY127" s="22"/>
      <c r="CZ127" s="22"/>
      <c r="DA127" s="22"/>
      <c r="DB127" s="22"/>
      <c r="DC127" s="22"/>
      <c r="DD127" s="22"/>
      <c r="DE127" s="22"/>
      <c r="DF127" s="22"/>
      <c r="DG127" s="22"/>
      <c r="DH127" s="22"/>
      <c r="DI127" s="22"/>
      <c r="DJ127" s="22"/>
      <c r="DK127" s="22"/>
      <c r="DL127" s="22"/>
      <c r="DM127" s="22"/>
      <c r="DN127" s="22"/>
      <c r="DO127" s="22"/>
      <c r="DP127" s="22"/>
      <c r="DQ127" s="22"/>
      <c r="DR127" s="22"/>
      <c r="DS127" s="22"/>
      <c r="DT127" s="22"/>
      <c r="DU127" s="22"/>
      <c r="DV127" s="22"/>
      <c r="DW127" s="22"/>
      <c r="DX127" s="22"/>
      <c r="DY127" s="22"/>
      <c r="DZ127" s="22"/>
      <c r="EA127" s="22"/>
      <c r="EB127" s="22"/>
      <c r="EC127" s="22"/>
      <c r="ED127" s="22"/>
      <c r="EE127" s="22"/>
      <c r="EF127" s="22"/>
      <c r="EG127" s="22"/>
      <c r="EH127" s="22"/>
      <c r="EI127" s="22"/>
      <c r="EJ127" s="22"/>
      <c r="EK127" s="22"/>
      <c r="EL127" s="22"/>
      <c r="EM127" s="22"/>
      <c r="EN127" s="22"/>
      <c r="EO127" s="22"/>
      <c r="EP127" s="22"/>
      <c r="EQ127" s="22"/>
      <c r="ER127" s="22"/>
      <c r="ES127" s="22"/>
      <c r="ET127" s="22"/>
      <c r="EU127" s="22"/>
      <c r="EV127" s="22"/>
      <c r="EW127" s="22"/>
      <c r="EX127" s="22"/>
      <c r="EY127" s="22"/>
      <c r="EZ127" s="22"/>
      <c r="FA127" s="22"/>
      <c r="FB127" s="22"/>
      <c r="FC127" s="22"/>
      <c r="FD127" s="22"/>
      <c r="FE127" s="22"/>
      <c r="FF127" s="22"/>
      <c r="FG127" s="22"/>
      <c r="FH127" s="22"/>
      <c r="FI127" s="22"/>
      <c r="FJ127" s="22"/>
      <c r="FK127" s="22"/>
      <c r="FL127" s="22"/>
      <c r="FM127" s="22"/>
      <c r="FN127" s="22"/>
    </row>
    <row r="128" spans="1:170" s="3" customFormat="1" ht="30" customHeight="1" thickBot="1" x14ac:dyDescent="0.35">
      <c r="A128" s="26"/>
      <c r="B128" s="86" t="s">
        <v>164</v>
      </c>
      <c r="C128" s="55" t="s">
        <v>50</v>
      </c>
      <c r="D128" s="56">
        <v>0</v>
      </c>
      <c r="E128" s="57"/>
      <c r="F128" s="58">
        <f t="shared" si="49"/>
        <v>44932</v>
      </c>
      <c r="G128" s="58">
        <f>F128</f>
        <v>44932</v>
      </c>
      <c r="H128" s="15"/>
      <c r="I128" s="15"/>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c r="CW128" s="22"/>
      <c r="CX128" s="22"/>
      <c r="CY128" s="22"/>
      <c r="CZ128" s="22"/>
      <c r="DA128" s="22"/>
      <c r="DB128" s="22"/>
      <c r="DC128" s="22"/>
      <c r="DD128" s="22"/>
      <c r="DE128" s="22"/>
      <c r="DF128" s="22"/>
      <c r="DG128" s="22"/>
      <c r="DH128" s="22"/>
      <c r="DI128" s="22"/>
      <c r="DJ128" s="22"/>
      <c r="DK128" s="22"/>
      <c r="DL128" s="22"/>
      <c r="DM128" s="22"/>
      <c r="DN128" s="22"/>
      <c r="DO128" s="22"/>
      <c r="DP128" s="22"/>
      <c r="DQ128" s="22"/>
      <c r="DR128" s="22"/>
      <c r="DS128" s="22"/>
      <c r="DT128" s="22"/>
      <c r="DU128" s="22"/>
      <c r="DV128" s="22"/>
      <c r="DW128" s="22"/>
      <c r="DX128" s="22"/>
      <c r="DY128" s="22"/>
      <c r="DZ128" s="22"/>
      <c r="EA128" s="22"/>
      <c r="EB128" s="22"/>
      <c r="EC128" s="22"/>
      <c r="ED128" s="22"/>
      <c r="EE128" s="22"/>
      <c r="EF128" s="22"/>
      <c r="EG128" s="22"/>
      <c r="EH128" s="22"/>
      <c r="EI128" s="22"/>
      <c r="EJ128" s="22"/>
      <c r="EK128" s="22"/>
      <c r="EL128" s="22"/>
      <c r="EM128" s="22"/>
      <c r="EN128" s="22"/>
      <c r="EO128" s="22"/>
      <c r="EP128" s="22"/>
      <c r="EQ128" s="22"/>
      <c r="ER128" s="22"/>
      <c r="ES128" s="22"/>
      <c r="ET128" s="22"/>
      <c r="EU128" s="22"/>
      <c r="EV128" s="22"/>
      <c r="EW128" s="22"/>
      <c r="EX128" s="22"/>
      <c r="EY128" s="22"/>
      <c r="EZ128" s="22"/>
      <c r="FA128" s="22"/>
      <c r="FB128" s="22"/>
      <c r="FC128" s="22"/>
      <c r="FD128" s="22"/>
      <c r="FE128" s="22"/>
      <c r="FF128" s="22"/>
      <c r="FG128" s="22"/>
      <c r="FH128" s="22"/>
      <c r="FI128" s="22"/>
      <c r="FJ128" s="22"/>
      <c r="FK128" s="22"/>
      <c r="FL128" s="22"/>
      <c r="FM128" s="22"/>
      <c r="FN128" s="22"/>
    </row>
    <row r="129" spans="1:170" s="3" customFormat="1" ht="30" customHeight="1" thickBot="1" x14ac:dyDescent="0.35">
      <c r="A129" s="26"/>
      <c r="B129" s="86" t="s">
        <v>165</v>
      </c>
      <c r="C129" s="55" t="s">
        <v>52</v>
      </c>
      <c r="D129" s="56">
        <v>0</v>
      </c>
      <c r="E129" s="57"/>
      <c r="F129" s="58">
        <f>F126</f>
        <v>44929</v>
      </c>
      <c r="G129" s="58">
        <f>F129 + 1</f>
        <v>44930</v>
      </c>
      <c r="H129" s="15"/>
      <c r="I129" s="15"/>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c r="CW129" s="22"/>
      <c r="CX129" s="22"/>
      <c r="CY129" s="22"/>
      <c r="CZ129" s="22"/>
      <c r="DA129" s="22"/>
      <c r="DB129" s="22"/>
      <c r="DC129" s="22"/>
      <c r="DD129" s="22"/>
      <c r="DE129" s="22"/>
      <c r="DF129" s="22"/>
      <c r="DG129" s="22"/>
      <c r="DH129" s="22"/>
      <c r="DI129" s="22"/>
      <c r="DJ129" s="22"/>
      <c r="DK129" s="22"/>
      <c r="DL129" s="22"/>
      <c r="DM129" s="22"/>
      <c r="DN129" s="22"/>
      <c r="DO129" s="22"/>
      <c r="DP129" s="22"/>
      <c r="DQ129" s="22"/>
      <c r="DR129" s="22"/>
      <c r="DS129" s="22"/>
      <c r="DT129" s="22"/>
      <c r="DU129" s="22"/>
      <c r="DV129" s="22"/>
      <c r="DW129" s="22"/>
      <c r="DX129" s="22"/>
      <c r="DY129" s="22"/>
      <c r="DZ129" s="22"/>
      <c r="EA129" s="22"/>
      <c r="EB129" s="22"/>
      <c r="EC129" s="22"/>
      <c r="ED129" s="22"/>
      <c r="EE129" s="22"/>
      <c r="EF129" s="22"/>
      <c r="EG129" s="22"/>
      <c r="EH129" s="22"/>
      <c r="EI129" s="22"/>
      <c r="EJ129" s="22"/>
      <c r="EK129" s="22"/>
      <c r="EL129" s="22"/>
      <c r="EM129" s="22"/>
      <c r="EN129" s="22"/>
      <c r="EO129" s="22"/>
      <c r="EP129" s="22"/>
      <c r="EQ129" s="22"/>
      <c r="ER129" s="22"/>
      <c r="ES129" s="22"/>
      <c r="ET129" s="22"/>
      <c r="EU129" s="22"/>
      <c r="EV129" s="22"/>
      <c r="EW129" s="22"/>
      <c r="EX129" s="22"/>
      <c r="EY129" s="22"/>
      <c r="EZ129" s="22"/>
      <c r="FA129" s="22"/>
      <c r="FB129" s="22"/>
      <c r="FC129" s="22"/>
      <c r="FD129" s="22"/>
      <c r="FE129" s="22"/>
      <c r="FF129" s="22"/>
      <c r="FG129" s="22"/>
      <c r="FH129" s="22"/>
      <c r="FI129" s="22"/>
      <c r="FJ129" s="22"/>
      <c r="FK129" s="22"/>
      <c r="FL129" s="22"/>
      <c r="FM129" s="22"/>
      <c r="FN129" s="22"/>
    </row>
    <row r="130" spans="1:170" s="3" customFormat="1" ht="30" customHeight="1" thickBot="1" x14ac:dyDescent="0.35">
      <c r="A130" s="26"/>
      <c r="B130" s="86" t="s">
        <v>166</v>
      </c>
      <c r="C130" s="55" t="s">
        <v>52</v>
      </c>
      <c r="D130" s="56">
        <v>0</v>
      </c>
      <c r="E130" s="57"/>
      <c r="F130" s="58">
        <f>G129 + 1</f>
        <v>44931</v>
      </c>
      <c r="G130" s="58">
        <f>F130 + 1</f>
        <v>44932</v>
      </c>
      <c r="H130" s="15"/>
      <c r="I130" s="15"/>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c r="CV130" s="22"/>
      <c r="CW130" s="22"/>
      <c r="CX130" s="22"/>
      <c r="CY130" s="22"/>
      <c r="CZ130" s="22"/>
      <c r="DA130" s="22"/>
      <c r="DB130" s="22"/>
      <c r="DC130" s="22"/>
      <c r="DD130" s="22"/>
      <c r="DE130" s="22"/>
      <c r="DF130" s="22"/>
      <c r="DG130" s="22"/>
      <c r="DH130" s="22"/>
      <c r="DI130" s="22"/>
      <c r="DJ130" s="22"/>
      <c r="DK130" s="22"/>
      <c r="DL130" s="22"/>
      <c r="DM130" s="22"/>
      <c r="DN130" s="22"/>
      <c r="DO130" s="22"/>
      <c r="DP130" s="22"/>
      <c r="DQ130" s="22"/>
      <c r="DR130" s="22"/>
      <c r="DS130" s="22"/>
      <c r="DT130" s="22"/>
      <c r="DU130" s="22"/>
      <c r="DV130" s="22"/>
      <c r="DW130" s="22"/>
      <c r="DX130" s="22"/>
      <c r="DY130" s="22"/>
      <c r="DZ130" s="22"/>
      <c r="EA130" s="22"/>
      <c r="EB130" s="22"/>
      <c r="EC130" s="22"/>
      <c r="ED130" s="22"/>
      <c r="EE130" s="22"/>
      <c r="EF130" s="22"/>
      <c r="EG130" s="22"/>
      <c r="EH130" s="22"/>
      <c r="EI130" s="22"/>
      <c r="EJ130" s="22"/>
      <c r="EK130" s="22"/>
      <c r="EL130" s="22"/>
      <c r="EM130" s="22"/>
      <c r="EN130" s="22"/>
      <c r="EO130" s="22"/>
      <c r="EP130" s="22"/>
      <c r="EQ130" s="22"/>
      <c r="ER130" s="22"/>
      <c r="ES130" s="22"/>
      <c r="ET130" s="22"/>
      <c r="EU130" s="22"/>
      <c r="EV130" s="22"/>
      <c r="EW130" s="22"/>
      <c r="EX130" s="22"/>
      <c r="EY130" s="22"/>
      <c r="EZ130" s="22"/>
      <c r="FA130" s="22"/>
      <c r="FB130" s="22"/>
      <c r="FC130" s="22"/>
      <c r="FD130" s="22"/>
      <c r="FE130" s="22"/>
      <c r="FF130" s="22"/>
      <c r="FG130" s="22"/>
      <c r="FH130" s="22"/>
      <c r="FI130" s="22"/>
      <c r="FJ130" s="22"/>
      <c r="FK130" s="22"/>
      <c r="FL130" s="22"/>
      <c r="FM130" s="22"/>
      <c r="FN130" s="22"/>
    </row>
    <row r="131" spans="1:170" s="3" customFormat="1" ht="30" customHeight="1" thickBot="1" x14ac:dyDescent="0.35">
      <c r="A131" s="26"/>
      <c r="B131" s="86" t="s">
        <v>167</v>
      </c>
      <c r="C131" s="55" t="s">
        <v>52</v>
      </c>
      <c r="D131" s="56">
        <v>0</v>
      </c>
      <c r="E131" s="57"/>
      <c r="F131" s="58">
        <f>G130 + 1</f>
        <v>44933</v>
      </c>
      <c r="G131" s="58">
        <f>F131</f>
        <v>44933</v>
      </c>
      <c r="H131" s="15"/>
      <c r="I131" s="15"/>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c r="CW131" s="22"/>
      <c r="CX131" s="22"/>
      <c r="CY131" s="22"/>
      <c r="CZ131" s="22"/>
      <c r="DA131" s="22"/>
      <c r="DB131" s="22"/>
      <c r="DC131" s="22"/>
      <c r="DD131" s="22"/>
      <c r="DE131" s="22"/>
      <c r="DF131" s="22"/>
      <c r="DG131" s="22"/>
      <c r="DH131" s="22"/>
      <c r="DI131" s="22"/>
      <c r="DJ131" s="22"/>
      <c r="DK131" s="22"/>
      <c r="DL131" s="22"/>
      <c r="DM131" s="22"/>
      <c r="DN131" s="22"/>
      <c r="DO131" s="22"/>
      <c r="DP131" s="22"/>
      <c r="DQ131" s="22"/>
      <c r="DR131" s="22"/>
      <c r="DS131" s="22"/>
      <c r="DT131" s="22"/>
      <c r="DU131" s="22"/>
      <c r="DV131" s="22"/>
      <c r="DW131" s="22"/>
      <c r="DX131" s="22"/>
      <c r="DY131" s="22"/>
      <c r="DZ131" s="22"/>
      <c r="EA131" s="22"/>
      <c r="EB131" s="22"/>
      <c r="EC131" s="22"/>
      <c r="ED131" s="22"/>
      <c r="EE131" s="22"/>
      <c r="EF131" s="22"/>
      <c r="EG131" s="22"/>
      <c r="EH131" s="22"/>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2"/>
      <c r="FI131" s="22"/>
      <c r="FJ131" s="22"/>
      <c r="FK131" s="22"/>
      <c r="FL131" s="22"/>
      <c r="FM131" s="22"/>
      <c r="FN131" s="22"/>
    </row>
    <row r="132" spans="1:170" s="3" customFormat="1" ht="30" customHeight="1" thickBot="1" x14ac:dyDescent="0.35">
      <c r="A132" s="26"/>
      <c r="B132" s="86" t="s">
        <v>168</v>
      </c>
      <c r="C132" s="55" t="s">
        <v>51</v>
      </c>
      <c r="D132" s="56">
        <v>0</v>
      </c>
      <c r="E132" s="57"/>
      <c r="F132" s="58">
        <f>F129</f>
        <v>44929</v>
      </c>
      <c r="G132" s="58">
        <f>F132</f>
        <v>44929</v>
      </c>
      <c r="H132" s="15"/>
      <c r="I132" s="15"/>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c r="CV132" s="22"/>
      <c r="CW132" s="22"/>
      <c r="CX132" s="22"/>
      <c r="CY132" s="22"/>
      <c r="CZ132" s="22"/>
      <c r="DA132" s="22"/>
      <c r="DB132" s="22"/>
      <c r="DC132" s="22"/>
      <c r="DD132" s="22"/>
      <c r="DE132" s="22"/>
      <c r="DF132" s="22"/>
      <c r="DG132" s="22"/>
      <c r="DH132" s="22"/>
      <c r="DI132" s="22"/>
      <c r="DJ132" s="22"/>
      <c r="DK132" s="22"/>
      <c r="DL132" s="22"/>
      <c r="DM132" s="22"/>
      <c r="DN132" s="22"/>
      <c r="DO132" s="22"/>
      <c r="DP132" s="22"/>
      <c r="DQ132" s="22"/>
      <c r="DR132" s="22"/>
      <c r="DS132" s="22"/>
      <c r="DT132" s="22"/>
      <c r="DU132" s="22"/>
      <c r="DV132" s="22"/>
      <c r="DW132" s="22"/>
      <c r="DX132" s="22"/>
      <c r="DY132" s="22"/>
      <c r="DZ132" s="22"/>
      <c r="EA132" s="22"/>
      <c r="EB132" s="22"/>
      <c r="EC132" s="22"/>
      <c r="ED132" s="22"/>
      <c r="EE132" s="22"/>
      <c r="EF132" s="22"/>
      <c r="EG132" s="22"/>
      <c r="EH132" s="22"/>
      <c r="EI132" s="22"/>
      <c r="EJ132" s="22"/>
      <c r="EK132" s="22"/>
      <c r="EL132" s="22"/>
      <c r="EM132" s="22"/>
      <c r="EN132" s="22"/>
      <c r="EO132" s="22"/>
      <c r="EP132" s="22"/>
      <c r="EQ132" s="22"/>
      <c r="ER132" s="22"/>
      <c r="ES132" s="22"/>
      <c r="ET132" s="22"/>
      <c r="EU132" s="22"/>
      <c r="EV132" s="22"/>
      <c r="EW132" s="22"/>
      <c r="EX132" s="22"/>
      <c r="EY132" s="22"/>
      <c r="EZ132" s="22"/>
      <c r="FA132" s="22"/>
      <c r="FB132" s="22"/>
      <c r="FC132" s="22"/>
      <c r="FD132" s="22"/>
      <c r="FE132" s="22"/>
      <c r="FF132" s="22"/>
      <c r="FG132" s="22"/>
      <c r="FH132" s="22"/>
      <c r="FI132" s="22"/>
      <c r="FJ132" s="22"/>
      <c r="FK132" s="22"/>
      <c r="FL132" s="22"/>
      <c r="FM132" s="22"/>
      <c r="FN132" s="22"/>
    </row>
    <row r="133" spans="1:170" s="3" customFormat="1" ht="30" customHeight="1" thickBot="1" x14ac:dyDescent="0.35">
      <c r="A133" s="26"/>
      <c r="B133" s="87" t="s">
        <v>192</v>
      </c>
      <c r="C133" s="88"/>
      <c r="D133" s="89"/>
      <c r="E133" s="90"/>
      <c r="F133" s="91"/>
      <c r="G133" s="91"/>
      <c r="H133" s="15"/>
      <c r="I133" s="15"/>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c r="CW133" s="22"/>
      <c r="CX133" s="22"/>
      <c r="CY133" s="22"/>
      <c r="CZ133" s="22"/>
      <c r="DA133" s="22"/>
      <c r="DB133" s="22"/>
      <c r="DC133" s="22"/>
      <c r="DD133" s="22"/>
      <c r="DE133" s="22"/>
      <c r="DF133" s="22"/>
      <c r="DG133" s="22"/>
      <c r="DH133" s="22"/>
      <c r="DI133" s="22"/>
      <c r="DJ133" s="22"/>
      <c r="DK133" s="22"/>
      <c r="DL133" s="22"/>
      <c r="DM133" s="22"/>
      <c r="DN133" s="22"/>
      <c r="DO133" s="22"/>
      <c r="DP133" s="22"/>
      <c r="DQ133" s="22"/>
      <c r="DR133" s="22"/>
      <c r="DS133" s="22"/>
      <c r="DT133" s="22"/>
      <c r="DU133" s="22"/>
      <c r="DV133" s="22"/>
      <c r="DW133" s="22"/>
      <c r="DX133" s="22"/>
      <c r="DY133" s="22"/>
      <c r="DZ133" s="22"/>
      <c r="EA133" s="22"/>
      <c r="EB133" s="22"/>
      <c r="EC133" s="22"/>
      <c r="ED133" s="22"/>
      <c r="EE133" s="22"/>
      <c r="EF133" s="22"/>
      <c r="EG133" s="22"/>
      <c r="EH133" s="22"/>
      <c r="EI133" s="22"/>
      <c r="EJ133" s="22"/>
      <c r="EK133" s="22"/>
      <c r="EL133" s="22"/>
      <c r="EM133" s="22"/>
      <c r="EN133" s="22"/>
      <c r="EO133" s="22"/>
      <c r="EP133" s="22"/>
      <c r="EQ133" s="22"/>
      <c r="ER133" s="22"/>
      <c r="ES133" s="22"/>
      <c r="ET133" s="22"/>
      <c r="EU133" s="22"/>
      <c r="EV133" s="22"/>
      <c r="EW133" s="22"/>
      <c r="EX133" s="22"/>
      <c r="EY133" s="22"/>
      <c r="EZ133" s="22"/>
      <c r="FA133" s="22"/>
      <c r="FB133" s="22"/>
      <c r="FC133" s="22"/>
      <c r="FD133" s="22"/>
      <c r="FE133" s="22"/>
      <c r="FF133" s="22"/>
      <c r="FG133" s="22"/>
      <c r="FH133" s="22"/>
      <c r="FI133" s="22"/>
      <c r="FJ133" s="22"/>
      <c r="FK133" s="22"/>
      <c r="FL133" s="22"/>
      <c r="FM133" s="22"/>
      <c r="FN133" s="22"/>
    </row>
    <row r="134" spans="1:170" s="3" customFormat="1" ht="30" customHeight="1" thickBot="1" x14ac:dyDescent="0.35">
      <c r="A134" s="26"/>
      <c r="B134" s="65" t="s">
        <v>75</v>
      </c>
      <c r="C134" s="52"/>
      <c r="D134" s="53"/>
      <c r="E134" s="39">
        <v>5</v>
      </c>
      <c r="F134" s="54"/>
      <c r="G134" s="54"/>
      <c r="H134" s="15"/>
      <c r="I134" s="15"/>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c r="CW134" s="22"/>
      <c r="CX134" s="22"/>
      <c r="CY134" s="22"/>
      <c r="CZ134" s="22"/>
      <c r="DA134" s="22"/>
      <c r="DB134" s="22"/>
      <c r="DC134" s="22"/>
      <c r="DD134" s="22"/>
      <c r="DE134" s="22"/>
      <c r="DF134" s="22"/>
      <c r="DG134" s="22"/>
      <c r="DH134" s="22"/>
      <c r="DI134" s="22"/>
      <c r="DJ134" s="22"/>
      <c r="DK134" s="22"/>
      <c r="DL134" s="22"/>
      <c r="DM134" s="22"/>
      <c r="DN134" s="22"/>
      <c r="DO134" s="22"/>
      <c r="DP134" s="22"/>
      <c r="DQ134" s="22"/>
      <c r="DR134" s="22"/>
      <c r="DS134" s="22"/>
      <c r="DT134" s="22"/>
      <c r="DU134" s="22"/>
      <c r="DV134" s="22"/>
      <c r="DW134" s="22"/>
      <c r="DX134" s="22"/>
      <c r="DY134" s="22"/>
      <c r="DZ134" s="22"/>
      <c r="EA134" s="22"/>
      <c r="EB134" s="22"/>
      <c r="EC134" s="22"/>
      <c r="ED134" s="22"/>
      <c r="EE134" s="22"/>
      <c r="EF134" s="22"/>
      <c r="EG134" s="22"/>
      <c r="EH134" s="22"/>
      <c r="EI134" s="22"/>
      <c r="EJ134" s="22"/>
      <c r="EK134" s="22"/>
      <c r="EL134" s="22"/>
      <c r="EM134" s="22"/>
      <c r="EN134" s="22"/>
      <c r="EO134" s="22"/>
      <c r="EP134" s="22"/>
      <c r="EQ134" s="22"/>
      <c r="ER134" s="22"/>
      <c r="ES134" s="22"/>
      <c r="ET134" s="22"/>
      <c r="EU134" s="22"/>
      <c r="EV134" s="22"/>
      <c r="EW134" s="22"/>
      <c r="EX134" s="22"/>
      <c r="EY134" s="22"/>
      <c r="EZ134" s="22"/>
      <c r="FA134" s="22"/>
      <c r="FB134" s="22"/>
      <c r="FC134" s="22"/>
      <c r="FD134" s="22"/>
      <c r="FE134" s="22"/>
      <c r="FF134" s="22"/>
      <c r="FG134" s="22"/>
      <c r="FH134" s="22"/>
      <c r="FI134" s="22"/>
      <c r="FJ134" s="22"/>
      <c r="FK134" s="22"/>
      <c r="FL134" s="22"/>
      <c r="FM134" s="22"/>
      <c r="FN134" s="22"/>
    </row>
    <row r="135" spans="1:170" s="3" customFormat="1" ht="30" customHeight="1" thickBot="1" x14ac:dyDescent="0.35">
      <c r="A135" s="26"/>
      <c r="B135" s="86" t="s">
        <v>169</v>
      </c>
      <c r="C135" s="102" t="s">
        <v>51</v>
      </c>
      <c r="D135" s="56">
        <v>0</v>
      </c>
      <c r="E135" s="57"/>
      <c r="F135" s="58">
        <f>G132 + 6</f>
        <v>44935</v>
      </c>
      <c r="G135" s="58">
        <f t="shared" ref="G135:G142" si="50">F135</f>
        <v>44935</v>
      </c>
      <c r="H135" s="15"/>
      <c r="I135" s="15"/>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c r="CV135" s="22"/>
      <c r="CW135" s="22"/>
      <c r="CX135" s="22"/>
      <c r="CY135" s="22"/>
      <c r="CZ135" s="22"/>
      <c r="DA135" s="22"/>
      <c r="DB135" s="22"/>
      <c r="DC135" s="22"/>
      <c r="DD135" s="22"/>
      <c r="DE135" s="22"/>
      <c r="DF135" s="22"/>
      <c r="DG135" s="22"/>
      <c r="DH135" s="22"/>
      <c r="DI135" s="22"/>
      <c r="DJ135" s="22"/>
      <c r="DK135" s="22"/>
      <c r="DL135" s="22"/>
      <c r="DM135" s="22"/>
      <c r="DN135" s="22"/>
      <c r="DO135" s="22"/>
      <c r="DP135" s="22"/>
      <c r="DQ135" s="22"/>
      <c r="DR135" s="22"/>
      <c r="DS135" s="22"/>
      <c r="DT135" s="22"/>
      <c r="DU135" s="22"/>
      <c r="DV135" s="22"/>
      <c r="DW135" s="22"/>
      <c r="DX135" s="22"/>
      <c r="DY135" s="22"/>
      <c r="DZ135" s="22"/>
      <c r="EA135" s="22"/>
      <c r="EB135" s="22"/>
      <c r="EC135" s="22"/>
      <c r="ED135" s="22"/>
      <c r="EE135" s="22"/>
      <c r="EF135" s="22"/>
      <c r="EG135" s="22"/>
      <c r="EH135" s="22"/>
      <c r="EI135" s="22"/>
      <c r="EJ135" s="22"/>
      <c r="EK135" s="22"/>
      <c r="EL135" s="22"/>
      <c r="EM135" s="22"/>
      <c r="EN135" s="22"/>
      <c r="EO135" s="22"/>
      <c r="EP135" s="22"/>
      <c r="EQ135" s="22"/>
      <c r="ER135" s="22"/>
      <c r="ES135" s="22"/>
      <c r="ET135" s="22"/>
      <c r="EU135" s="22"/>
      <c r="EV135" s="22"/>
      <c r="EW135" s="22"/>
      <c r="EX135" s="22"/>
      <c r="EY135" s="22"/>
      <c r="EZ135" s="22"/>
      <c r="FA135" s="22"/>
      <c r="FB135" s="22"/>
      <c r="FC135" s="22"/>
      <c r="FD135" s="22"/>
      <c r="FE135" s="22"/>
      <c r="FF135" s="22"/>
      <c r="FG135" s="22"/>
      <c r="FH135" s="22"/>
      <c r="FI135" s="22"/>
      <c r="FJ135" s="22"/>
      <c r="FK135" s="22"/>
      <c r="FL135" s="22"/>
      <c r="FM135" s="22"/>
      <c r="FN135" s="22"/>
    </row>
    <row r="136" spans="1:170" s="3" customFormat="1" ht="30" customHeight="1" thickBot="1" x14ac:dyDescent="0.35">
      <c r="A136" s="26"/>
      <c r="B136" s="86" t="s">
        <v>170</v>
      </c>
      <c r="C136" s="102" t="s">
        <v>51</v>
      </c>
      <c r="D136" s="56">
        <v>0</v>
      </c>
      <c r="E136" s="57"/>
      <c r="F136" s="58">
        <f>G135</f>
        <v>44935</v>
      </c>
      <c r="G136" s="58">
        <f t="shared" si="50"/>
        <v>44935</v>
      </c>
      <c r="H136" s="15"/>
      <c r="I136" s="15"/>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c r="CV136" s="22"/>
      <c r="CW136" s="22"/>
      <c r="CX136" s="22"/>
      <c r="CY136" s="22"/>
      <c r="CZ136" s="22"/>
      <c r="DA136" s="22"/>
      <c r="DB136" s="22"/>
      <c r="DC136" s="22"/>
      <c r="DD136" s="22"/>
      <c r="DE136" s="22"/>
      <c r="DF136" s="22"/>
      <c r="DG136" s="22"/>
      <c r="DH136" s="22"/>
      <c r="DI136" s="22"/>
      <c r="DJ136" s="22"/>
      <c r="DK136" s="22"/>
      <c r="DL136" s="22"/>
      <c r="DM136" s="22"/>
      <c r="DN136" s="22"/>
      <c r="DO136" s="22"/>
      <c r="DP136" s="22"/>
      <c r="DQ136" s="22"/>
      <c r="DR136" s="22"/>
      <c r="DS136" s="22"/>
      <c r="DT136" s="22"/>
      <c r="DU136" s="22"/>
      <c r="DV136" s="22"/>
      <c r="DW136" s="22"/>
      <c r="DX136" s="22"/>
      <c r="DY136" s="22"/>
      <c r="DZ136" s="22"/>
      <c r="EA136" s="22"/>
      <c r="EB136" s="22"/>
      <c r="EC136" s="22"/>
      <c r="ED136" s="22"/>
      <c r="EE136" s="22"/>
      <c r="EF136" s="22"/>
      <c r="EG136" s="22"/>
      <c r="EH136" s="22"/>
      <c r="EI136" s="22"/>
      <c r="EJ136" s="22"/>
      <c r="EK136" s="22"/>
      <c r="EL136" s="22"/>
      <c r="EM136" s="22"/>
      <c r="EN136" s="22"/>
      <c r="EO136" s="22"/>
      <c r="EP136" s="22"/>
      <c r="EQ136" s="22"/>
      <c r="ER136" s="22"/>
      <c r="ES136" s="22"/>
      <c r="ET136" s="22"/>
      <c r="EU136" s="22"/>
      <c r="EV136" s="22"/>
      <c r="EW136" s="22"/>
      <c r="EX136" s="22"/>
      <c r="EY136" s="22"/>
      <c r="EZ136" s="22"/>
      <c r="FA136" s="22"/>
      <c r="FB136" s="22"/>
      <c r="FC136" s="22"/>
      <c r="FD136" s="22"/>
      <c r="FE136" s="22"/>
      <c r="FF136" s="22"/>
      <c r="FG136" s="22"/>
      <c r="FH136" s="22"/>
      <c r="FI136" s="22"/>
      <c r="FJ136" s="22"/>
      <c r="FK136" s="22"/>
      <c r="FL136" s="22"/>
      <c r="FM136" s="22"/>
      <c r="FN136" s="22"/>
    </row>
    <row r="137" spans="1:170" s="3" customFormat="1" ht="30" customHeight="1" thickBot="1" x14ac:dyDescent="0.35">
      <c r="A137" s="26"/>
      <c r="B137" s="86" t="s">
        <v>171</v>
      </c>
      <c r="C137" s="102" t="s">
        <v>50</v>
      </c>
      <c r="D137" s="56">
        <v>0</v>
      </c>
      <c r="E137" s="57"/>
      <c r="F137" s="58">
        <f>G136 + 1</f>
        <v>44936</v>
      </c>
      <c r="G137" s="58">
        <f t="shared" si="50"/>
        <v>44936</v>
      </c>
      <c r="H137" s="15"/>
      <c r="I137" s="15"/>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c r="CV137" s="22"/>
      <c r="CW137" s="22"/>
      <c r="CX137" s="22"/>
      <c r="CY137" s="22"/>
      <c r="CZ137" s="22"/>
      <c r="DA137" s="22"/>
      <c r="DB137" s="22"/>
      <c r="DC137" s="22"/>
      <c r="DD137" s="22"/>
      <c r="DE137" s="22"/>
      <c r="DF137" s="22"/>
      <c r="DG137" s="22"/>
      <c r="DH137" s="22"/>
      <c r="DI137" s="22"/>
      <c r="DJ137" s="22"/>
      <c r="DK137" s="22"/>
      <c r="DL137" s="22"/>
      <c r="DM137" s="22"/>
      <c r="DN137" s="22"/>
      <c r="DO137" s="22"/>
      <c r="DP137" s="22"/>
      <c r="DQ137" s="22"/>
      <c r="DR137" s="22"/>
      <c r="DS137" s="22"/>
      <c r="DT137" s="22"/>
      <c r="DU137" s="22"/>
      <c r="DV137" s="22"/>
      <c r="DW137" s="22"/>
      <c r="DX137" s="22"/>
      <c r="DY137" s="22"/>
      <c r="DZ137" s="22"/>
      <c r="EA137" s="22"/>
      <c r="EB137" s="22"/>
      <c r="EC137" s="22"/>
      <c r="ED137" s="22"/>
      <c r="EE137" s="22"/>
      <c r="EF137" s="22"/>
      <c r="EG137" s="22"/>
      <c r="EH137" s="22"/>
      <c r="EI137" s="22"/>
      <c r="EJ137" s="22"/>
      <c r="EK137" s="22"/>
      <c r="EL137" s="22"/>
      <c r="EM137" s="22"/>
      <c r="EN137" s="22"/>
      <c r="EO137" s="22"/>
      <c r="EP137" s="22"/>
      <c r="EQ137" s="22"/>
      <c r="ER137" s="22"/>
      <c r="ES137" s="22"/>
      <c r="ET137" s="22"/>
      <c r="EU137" s="22"/>
      <c r="EV137" s="22"/>
      <c r="EW137" s="22"/>
      <c r="EX137" s="22"/>
      <c r="EY137" s="22"/>
      <c r="EZ137" s="22"/>
      <c r="FA137" s="22"/>
      <c r="FB137" s="22"/>
      <c r="FC137" s="22"/>
      <c r="FD137" s="22"/>
      <c r="FE137" s="22"/>
      <c r="FF137" s="22"/>
      <c r="FG137" s="22"/>
      <c r="FH137" s="22"/>
      <c r="FI137" s="22"/>
      <c r="FJ137" s="22"/>
      <c r="FK137" s="22"/>
      <c r="FL137" s="22"/>
      <c r="FM137" s="22"/>
      <c r="FN137" s="22"/>
    </row>
    <row r="138" spans="1:170" s="3" customFormat="1" ht="30" customHeight="1" thickBot="1" x14ac:dyDescent="0.35">
      <c r="A138" s="26"/>
      <c r="B138" s="86" t="s">
        <v>172</v>
      </c>
      <c r="C138" s="55" t="s">
        <v>50</v>
      </c>
      <c r="D138" s="56">
        <v>0</v>
      </c>
      <c r="E138" s="57"/>
      <c r="F138" s="58">
        <f>G137</f>
        <v>44936</v>
      </c>
      <c r="G138" s="58">
        <f t="shared" si="50"/>
        <v>44936</v>
      </c>
      <c r="H138" s="15"/>
      <c r="I138" s="15"/>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c r="DS138" s="22"/>
      <c r="DT138" s="22"/>
      <c r="DU138" s="22"/>
      <c r="DV138" s="22"/>
      <c r="DW138" s="22"/>
      <c r="DX138" s="22"/>
      <c r="DY138" s="22"/>
      <c r="DZ138" s="22"/>
      <c r="EA138" s="22"/>
      <c r="EB138" s="22"/>
      <c r="EC138" s="22"/>
      <c r="ED138" s="22"/>
      <c r="EE138" s="22"/>
      <c r="EF138" s="22"/>
      <c r="EG138" s="22"/>
      <c r="EH138" s="22"/>
      <c r="EI138" s="22"/>
      <c r="EJ138" s="22"/>
      <c r="EK138" s="22"/>
      <c r="EL138" s="22"/>
      <c r="EM138" s="22"/>
      <c r="EN138" s="22"/>
      <c r="EO138" s="22"/>
      <c r="EP138" s="22"/>
      <c r="EQ138" s="22"/>
      <c r="ER138" s="22"/>
      <c r="ES138" s="22"/>
      <c r="ET138" s="22"/>
      <c r="EU138" s="22"/>
      <c r="EV138" s="22"/>
      <c r="EW138" s="22"/>
      <c r="EX138" s="22"/>
      <c r="EY138" s="22"/>
      <c r="EZ138" s="22"/>
      <c r="FA138" s="22"/>
      <c r="FB138" s="22"/>
      <c r="FC138" s="22"/>
      <c r="FD138" s="22"/>
      <c r="FE138" s="22"/>
      <c r="FF138" s="22"/>
      <c r="FG138" s="22"/>
      <c r="FH138" s="22"/>
      <c r="FI138" s="22"/>
      <c r="FJ138" s="22"/>
      <c r="FK138" s="22"/>
      <c r="FL138" s="22"/>
      <c r="FM138" s="22"/>
      <c r="FN138" s="22"/>
    </row>
    <row r="139" spans="1:170" s="3" customFormat="1" ht="30" customHeight="1" thickBot="1" x14ac:dyDescent="0.35">
      <c r="A139" s="26"/>
      <c r="B139" s="86" t="s">
        <v>173</v>
      </c>
      <c r="C139" s="55" t="s">
        <v>50</v>
      </c>
      <c r="D139" s="56">
        <v>0</v>
      </c>
      <c r="E139" s="57"/>
      <c r="F139" s="58">
        <f>G138 + 1</f>
        <v>44937</v>
      </c>
      <c r="G139" s="58">
        <f t="shared" si="50"/>
        <v>44937</v>
      </c>
      <c r="H139" s="15"/>
      <c r="I139" s="15"/>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2"/>
      <c r="DH139" s="22"/>
      <c r="DI139" s="22"/>
      <c r="DJ139" s="22"/>
      <c r="DK139" s="22"/>
      <c r="DL139" s="22"/>
      <c r="DM139" s="22"/>
      <c r="DN139" s="22"/>
      <c r="DO139" s="22"/>
      <c r="DP139" s="22"/>
      <c r="DQ139" s="22"/>
      <c r="DR139" s="22"/>
      <c r="DS139" s="22"/>
      <c r="DT139" s="22"/>
      <c r="DU139" s="22"/>
      <c r="DV139" s="22"/>
      <c r="DW139" s="22"/>
      <c r="DX139" s="22"/>
      <c r="DY139" s="22"/>
      <c r="DZ139" s="22"/>
      <c r="EA139" s="22"/>
      <c r="EB139" s="22"/>
      <c r="EC139" s="22"/>
      <c r="ED139" s="22"/>
      <c r="EE139" s="22"/>
      <c r="EF139" s="22"/>
      <c r="EG139" s="22"/>
      <c r="EH139" s="22"/>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2"/>
      <c r="FI139" s="22"/>
      <c r="FJ139" s="22"/>
      <c r="FK139" s="22"/>
      <c r="FL139" s="22"/>
      <c r="FM139" s="22"/>
      <c r="FN139" s="22"/>
    </row>
    <row r="140" spans="1:170" s="3" customFormat="1" ht="30" customHeight="1" thickBot="1" x14ac:dyDescent="0.35">
      <c r="A140" s="26"/>
      <c r="B140" s="86" t="s">
        <v>174</v>
      </c>
      <c r="C140" s="55" t="s">
        <v>52</v>
      </c>
      <c r="D140" s="56">
        <v>0</v>
      </c>
      <c r="E140" s="57"/>
      <c r="F140" s="58">
        <f>G138</f>
        <v>44936</v>
      </c>
      <c r="G140" s="58">
        <f t="shared" si="50"/>
        <v>44936</v>
      </c>
      <c r="H140" s="15"/>
      <c r="I140" s="15"/>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2"/>
      <c r="DH140" s="22"/>
      <c r="DI140" s="22"/>
      <c r="DJ140" s="22"/>
      <c r="DK140" s="22"/>
      <c r="DL140" s="22"/>
      <c r="DM140" s="22"/>
      <c r="DN140" s="22"/>
      <c r="DO140" s="22"/>
      <c r="DP140" s="22"/>
      <c r="DQ140" s="22"/>
      <c r="DR140" s="22"/>
      <c r="DS140" s="22"/>
      <c r="DT140" s="22"/>
      <c r="DU140" s="22"/>
      <c r="DV140" s="22"/>
      <c r="DW140" s="22"/>
      <c r="DX140" s="22"/>
      <c r="DY140" s="22"/>
      <c r="DZ140" s="22"/>
      <c r="EA140" s="22"/>
      <c r="EB140" s="22"/>
      <c r="EC140" s="22"/>
      <c r="ED140" s="22"/>
      <c r="EE140" s="22"/>
      <c r="EF140" s="22"/>
      <c r="EG140" s="22"/>
      <c r="EH140" s="22"/>
      <c r="EI140" s="22"/>
      <c r="EJ140" s="22"/>
      <c r="EK140" s="22"/>
      <c r="EL140" s="22"/>
      <c r="EM140" s="22"/>
      <c r="EN140" s="22"/>
      <c r="EO140" s="22"/>
      <c r="EP140" s="22"/>
      <c r="EQ140" s="22"/>
      <c r="ER140" s="22"/>
      <c r="ES140" s="22"/>
      <c r="ET140" s="22"/>
      <c r="EU140" s="22"/>
      <c r="EV140" s="22"/>
      <c r="EW140" s="22"/>
      <c r="EX140" s="22"/>
      <c r="EY140" s="22"/>
      <c r="EZ140" s="22"/>
      <c r="FA140" s="22"/>
      <c r="FB140" s="22"/>
      <c r="FC140" s="22"/>
      <c r="FD140" s="22"/>
      <c r="FE140" s="22"/>
      <c r="FF140" s="22"/>
      <c r="FG140" s="22"/>
      <c r="FH140" s="22"/>
      <c r="FI140" s="22"/>
      <c r="FJ140" s="22"/>
      <c r="FK140" s="22"/>
      <c r="FL140" s="22"/>
      <c r="FM140" s="22"/>
      <c r="FN140" s="22"/>
    </row>
    <row r="141" spans="1:170" s="3" customFormat="1" ht="30" customHeight="1" thickBot="1" x14ac:dyDescent="0.35">
      <c r="A141" s="26"/>
      <c r="B141" s="86" t="s">
        <v>175</v>
      </c>
      <c r="C141" s="55" t="s">
        <v>52</v>
      </c>
      <c r="D141" s="56">
        <v>0</v>
      </c>
      <c r="E141" s="57"/>
      <c r="F141" s="58">
        <f>G140 + 1</f>
        <v>44937</v>
      </c>
      <c r="G141" s="58">
        <f t="shared" si="50"/>
        <v>44937</v>
      </c>
      <c r="H141" s="15"/>
      <c r="I141" s="15"/>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c r="CV141" s="22"/>
      <c r="CW141" s="22"/>
      <c r="CX141" s="22"/>
      <c r="CY141" s="22"/>
      <c r="CZ141" s="22"/>
      <c r="DA141" s="22"/>
      <c r="DB141" s="22"/>
      <c r="DC141" s="22"/>
      <c r="DD141" s="22"/>
      <c r="DE141" s="22"/>
      <c r="DF141" s="22"/>
      <c r="DG141" s="22"/>
      <c r="DH141" s="22"/>
      <c r="DI141" s="22"/>
      <c r="DJ141" s="22"/>
      <c r="DK141" s="22"/>
      <c r="DL141" s="22"/>
      <c r="DM141" s="22"/>
      <c r="DN141" s="22"/>
      <c r="DO141" s="22"/>
      <c r="DP141" s="22"/>
      <c r="DQ141" s="22"/>
      <c r="DR141" s="22"/>
      <c r="DS141" s="22"/>
      <c r="DT141" s="22"/>
      <c r="DU141" s="22"/>
      <c r="DV141" s="22"/>
      <c r="DW141" s="22"/>
      <c r="DX141" s="22"/>
      <c r="DY141" s="22"/>
      <c r="DZ141" s="22"/>
      <c r="EA141" s="22"/>
      <c r="EB141" s="22"/>
      <c r="EC141" s="22"/>
      <c r="ED141" s="22"/>
      <c r="EE141" s="22"/>
      <c r="EF141" s="22"/>
      <c r="EG141" s="22"/>
      <c r="EH141" s="22"/>
      <c r="EI141" s="22"/>
      <c r="EJ141" s="22"/>
      <c r="EK141" s="22"/>
      <c r="EL141" s="22"/>
      <c r="EM141" s="22"/>
      <c r="EN141" s="22"/>
      <c r="EO141" s="22"/>
      <c r="EP141" s="22"/>
      <c r="EQ141" s="22"/>
      <c r="ER141" s="22"/>
      <c r="ES141" s="22"/>
      <c r="ET141" s="22"/>
      <c r="EU141" s="22"/>
      <c r="EV141" s="22"/>
      <c r="EW141" s="22"/>
      <c r="EX141" s="22"/>
      <c r="EY141" s="22"/>
      <c r="EZ141" s="22"/>
      <c r="FA141" s="22"/>
      <c r="FB141" s="22"/>
      <c r="FC141" s="22"/>
      <c r="FD141" s="22"/>
      <c r="FE141" s="22"/>
      <c r="FF141" s="22"/>
      <c r="FG141" s="22"/>
      <c r="FH141" s="22"/>
      <c r="FI141" s="22"/>
      <c r="FJ141" s="22"/>
      <c r="FK141" s="22"/>
      <c r="FL141" s="22"/>
      <c r="FM141" s="22"/>
      <c r="FN141" s="22"/>
    </row>
    <row r="142" spans="1:170" s="3" customFormat="1" ht="30" customHeight="1" thickBot="1" x14ac:dyDescent="0.35">
      <c r="A142" s="26"/>
      <c r="B142" s="86" t="s">
        <v>176</v>
      </c>
      <c r="C142" s="55" t="s">
        <v>52</v>
      </c>
      <c r="D142" s="56">
        <v>0</v>
      </c>
      <c r="E142" s="57"/>
      <c r="F142" s="58">
        <f>G141 + 1</f>
        <v>44938</v>
      </c>
      <c r="G142" s="58">
        <f t="shared" si="50"/>
        <v>44938</v>
      </c>
      <c r="H142" s="15"/>
      <c r="I142" s="15"/>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c r="CW142" s="22"/>
      <c r="CX142" s="22"/>
      <c r="CY142" s="22"/>
      <c r="CZ142" s="22"/>
      <c r="DA142" s="22"/>
      <c r="DB142" s="22"/>
      <c r="DC142" s="22"/>
      <c r="DD142" s="22"/>
      <c r="DE142" s="22"/>
      <c r="DF142" s="22"/>
      <c r="DG142" s="22"/>
      <c r="DH142" s="22"/>
      <c r="DI142" s="22"/>
      <c r="DJ142" s="22"/>
      <c r="DK142" s="22"/>
      <c r="DL142" s="22"/>
      <c r="DM142" s="22"/>
      <c r="DN142" s="22"/>
      <c r="DO142" s="22"/>
      <c r="DP142" s="22"/>
      <c r="DQ142" s="22"/>
      <c r="DR142" s="22"/>
      <c r="DS142" s="22"/>
      <c r="DT142" s="22"/>
      <c r="DU142" s="22"/>
      <c r="DV142" s="22"/>
      <c r="DW142" s="22"/>
      <c r="DX142" s="22"/>
      <c r="DY142" s="22"/>
      <c r="DZ142" s="22"/>
      <c r="EA142" s="22"/>
      <c r="EB142" s="22"/>
      <c r="EC142" s="22"/>
      <c r="ED142" s="22"/>
      <c r="EE142" s="22"/>
      <c r="EF142" s="22"/>
      <c r="EG142" s="22"/>
      <c r="EH142" s="22"/>
      <c r="EI142" s="22"/>
      <c r="EJ142" s="22"/>
      <c r="EK142" s="22"/>
      <c r="EL142" s="22"/>
      <c r="EM142" s="22"/>
      <c r="EN142" s="22"/>
      <c r="EO142" s="22"/>
      <c r="EP142" s="22"/>
      <c r="EQ142" s="22"/>
      <c r="ER142" s="22"/>
      <c r="ES142" s="22"/>
      <c r="ET142" s="22"/>
      <c r="EU142" s="22"/>
      <c r="EV142" s="22"/>
      <c r="EW142" s="22"/>
      <c r="EX142" s="22"/>
      <c r="EY142" s="22"/>
      <c r="EZ142" s="22"/>
      <c r="FA142" s="22"/>
      <c r="FB142" s="22"/>
      <c r="FC142" s="22"/>
      <c r="FD142" s="22"/>
      <c r="FE142" s="22"/>
      <c r="FF142" s="22"/>
      <c r="FG142" s="22"/>
      <c r="FH142" s="22"/>
      <c r="FI142" s="22"/>
      <c r="FJ142" s="22"/>
      <c r="FK142" s="22"/>
      <c r="FL142" s="22"/>
      <c r="FM142" s="22"/>
      <c r="FN142" s="22"/>
    </row>
    <row r="143" spans="1:170" s="3" customFormat="1" ht="30" customHeight="1" thickBot="1" x14ac:dyDescent="0.35">
      <c r="A143" s="26"/>
      <c r="B143" s="86" t="s">
        <v>177</v>
      </c>
      <c r="C143" s="55" t="s">
        <v>51</v>
      </c>
      <c r="D143" s="56">
        <v>0</v>
      </c>
      <c r="E143" s="57"/>
      <c r="F143" s="58">
        <f>G140</f>
        <v>44936</v>
      </c>
      <c r="G143" s="58">
        <f>F143 + 1</f>
        <v>44937</v>
      </c>
      <c r="H143" s="15"/>
      <c r="I143" s="15"/>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c r="CW143" s="22"/>
      <c r="CX143" s="22"/>
      <c r="CY143" s="22"/>
      <c r="CZ143" s="22"/>
      <c r="DA143" s="22"/>
      <c r="DB143" s="22"/>
      <c r="DC143" s="22"/>
      <c r="DD143" s="22"/>
      <c r="DE143" s="22"/>
      <c r="DF143" s="22"/>
      <c r="DG143" s="22"/>
      <c r="DH143" s="22"/>
      <c r="DI143" s="22"/>
      <c r="DJ143" s="22"/>
      <c r="DK143" s="22"/>
      <c r="DL143" s="22"/>
      <c r="DM143" s="22"/>
      <c r="DN143" s="22"/>
      <c r="DO143" s="22"/>
      <c r="DP143" s="22"/>
      <c r="DQ143" s="22"/>
      <c r="DR143" s="22"/>
      <c r="DS143" s="22"/>
      <c r="DT143" s="22"/>
      <c r="DU143" s="22"/>
      <c r="DV143" s="22"/>
      <c r="DW143" s="22"/>
      <c r="DX143" s="22"/>
      <c r="DY143" s="22"/>
      <c r="DZ143" s="22"/>
      <c r="EA143" s="22"/>
      <c r="EB143" s="22"/>
      <c r="EC143" s="22"/>
      <c r="ED143" s="22"/>
      <c r="EE143" s="22"/>
      <c r="EF143" s="22"/>
      <c r="EG143" s="22"/>
      <c r="EH143" s="22"/>
      <c r="EI143" s="22"/>
      <c r="EJ143" s="22"/>
      <c r="EK143" s="22"/>
      <c r="EL143" s="22"/>
      <c r="EM143" s="22"/>
      <c r="EN143" s="22"/>
      <c r="EO143" s="22"/>
      <c r="EP143" s="22"/>
      <c r="EQ143" s="22"/>
      <c r="ER143" s="22"/>
      <c r="ES143" s="22"/>
      <c r="ET143" s="22"/>
      <c r="EU143" s="22"/>
      <c r="EV143" s="22"/>
      <c r="EW143" s="22"/>
      <c r="EX143" s="22"/>
      <c r="EY143" s="22"/>
      <c r="EZ143" s="22"/>
      <c r="FA143" s="22"/>
      <c r="FB143" s="22"/>
      <c r="FC143" s="22"/>
      <c r="FD143" s="22"/>
      <c r="FE143" s="22"/>
      <c r="FF143" s="22"/>
      <c r="FG143" s="22"/>
      <c r="FH143" s="22"/>
      <c r="FI143" s="22"/>
      <c r="FJ143" s="22"/>
      <c r="FK143" s="22"/>
      <c r="FL143" s="22"/>
      <c r="FM143" s="22"/>
      <c r="FN143" s="22"/>
    </row>
    <row r="144" spans="1:170" s="3" customFormat="1" ht="30" customHeight="1" thickBot="1" x14ac:dyDescent="0.35">
      <c r="A144" s="26"/>
      <c r="B144" s="65" t="s">
        <v>76</v>
      </c>
      <c r="C144" s="52"/>
      <c r="D144" s="53"/>
      <c r="E144" s="39">
        <v>5</v>
      </c>
      <c r="F144" s="54"/>
      <c r="G144" s="54"/>
      <c r="H144" s="15"/>
      <c r="I144" s="15"/>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c r="CG144" s="22"/>
      <c r="CH144" s="22"/>
      <c r="CI144" s="22"/>
      <c r="CJ144" s="22"/>
      <c r="CK144" s="22"/>
      <c r="CL144" s="22"/>
      <c r="CM144" s="22"/>
      <c r="CN144" s="22"/>
      <c r="CO144" s="22"/>
      <c r="CP144" s="22"/>
      <c r="CQ144" s="22"/>
      <c r="CR144" s="22"/>
      <c r="CS144" s="22"/>
      <c r="CT144" s="22"/>
      <c r="CU144" s="22"/>
      <c r="CV144" s="22"/>
      <c r="CW144" s="22"/>
      <c r="CX144" s="22"/>
      <c r="CY144" s="22"/>
      <c r="CZ144" s="22"/>
      <c r="DA144" s="22"/>
      <c r="DB144" s="22"/>
      <c r="DC144" s="22"/>
      <c r="DD144" s="22"/>
      <c r="DE144" s="22"/>
      <c r="DF144" s="22"/>
      <c r="DG144" s="22"/>
      <c r="DH144" s="22"/>
      <c r="DI144" s="22"/>
      <c r="DJ144" s="22"/>
      <c r="DK144" s="22"/>
      <c r="DL144" s="22"/>
      <c r="DM144" s="22"/>
      <c r="DN144" s="22"/>
      <c r="DO144" s="22"/>
      <c r="DP144" s="22"/>
      <c r="DQ144" s="22"/>
      <c r="DR144" s="22"/>
      <c r="DS144" s="22"/>
      <c r="DT144" s="22"/>
      <c r="DU144" s="22"/>
      <c r="DV144" s="22"/>
      <c r="DW144" s="22"/>
      <c r="DX144" s="22"/>
      <c r="DY144" s="22"/>
      <c r="DZ144" s="22"/>
      <c r="EA144" s="22"/>
      <c r="EB144" s="22"/>
      <c r="EC144" s="22"/>
      <c r="ED144" s="22"/>
      <c r="EE144" s="22"/>
      <c r="EF144" s="22"/>
      <c r="EG144" s="22"/>
      <c r="EH144" s="22"/>
      <c r="EI144" s="22"/>
      <c r="EJ144" s="22"/>
      <c r="EK144" s="22"/>
      <c r="EL144" s="22"/>
      <c r="EM144" s="22"/>
      <c r="EN144" s="22"/>
      <c r="EO144" s="22"/>
      <c r="EP144" s="22"/>
      <c r="EQ144" s="22"/>
      <c r="ER144" s="22"/>
      <c r="ES144" s="22"/>
      <c r="ET144" s="22"/>
      <c r="EU144" s="22"/>
      <c r="EV144" s="22"/>
      <c r="EW144" s="22"/>
      <c r="EX144" s="22"/>
      <c r="EY144" s="22"/>
      <c r="EZ144" s="22"/>
      <c r="FA144" s="22"/>
      <c r="FB144" s="22"/>
      <c r="FC144" s="22"/>
      <c r="FD144" s="22"/>
      <c r="FE144" s="22"/>
      <c r="FF144" s="22"/>
      <c r="FG144" s="22"/>
      <c r="FH144" s="22"/>
      <c r="FI144" s="22"/>
      <c r="FJ144" s="22"/>
      <c r="FK144" s="22"/>
      <c r="FL144" s="22"/>
      <c r="FM144" s="22"/>
      <c r="FN144" s="22"/>
    </row>
    <row r="145" spans="1:170" s="3" customFormat="1" ht="30" customHeight="1" thickBot="1" x14ac:dyDescent="0.35">
      <c r="A145" s="26"/>
      <c r="B145" s="86" t="s">
        <v>178</v>
      </c>
      <c r="C145" s="102" t="s">
        <v>51</v>
      </c>
      <c r="D145" s="56">
        <v>0</v>
      </c>
      <c r="E145" s="57"/>
      <c r="F145" s="58">
        <f>G143 + 2</f>
        <v>44939</v>
      </c>
      <c r="G145" s="58">
        <f t="shared" ref="G145:G152" si="51">F145</f>
        <v>44939</v>
      </c>
      <c r="H145" s="15"/>
      <c r="I145" s="15"/>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c r="CW145" s="22"/>
      <c r="CX145" s="22"/>
      <c r="CY145" s="22"/>
      <c r="CZ145" s="22"/>
      <c r="DA145" s="22"/>
      <c r="DB145" s="22"/>
      <c r="DC145" s="22"/>
      <c r="DD145" s="22"/>
      <c r="DE145" s="22"/>
      <c r="DF145" s="22"/>
      <c r="DG145" s="22"/>
      <c r="DH145" s="22"/>
      <c r="DI145" s="22"/>
      <c r="DJ145" s="22"/>
      <c r="DK145" s="22"/>
      <c r="DL145" s="22"/>
      <c r="DM145" s="22"/>
      <c r="DN145" s="22"/>
      <c r="DO145" s="22"/>
      <c r="DP145" s="22"/>
      <c r="DQ145" s="22"/>
      <c r="DR145" s="22"/>
      <c r="DS145" s="22"/>
      <c r="DT145" s="22"/>
      <c r="DU145" s="22"/>
      <c r="DV145" s="22"/>
      <c r="DW145" s="22"/>
      <c r="DX145" s="22"/>
      <c r="DY145" s="22"/>
      <c r="DZ145" s="22"/>
      <c r="EA145" s="22"/>
      <c r="EB145" s="22"/>
      <c r="EC145" s="22"/>
      <c r="ED145" s="22"/>
      <c r="EE145" s="22"/>
      <c r="EF145" s="22"/>
      <c r="EG145" s="22"/>
      <c r="EH145" s="22"/>
      <c r="EI145" s="22"/>
      <c r="EJ145" s="22"/>
      <c r="EK145" s="22"/>
      <c r="EL145" s="22"/>
      <c r="EM145" s="22"/>
      <c r="EN145" s="22"/>
      <c r="EO145" s="22"/>
      <c r="EP145" s="22"/>
      <c r="EQ145" s="22"/>
      <c r="ER145" s="22"/>
      <c r="ES145" s="22"/>
      <c r="ET145" s="22"/>
      <c r="EU145" s="22"/>
      <c r="EV145" s="22"/>
      <c r="EW145" s="22"/>
      <c r="EX145" s="22"/>
      <c r="EY145" s="22"/>
      <c r="EZ145" s="22"/>
      <c r="FA145" s="22"/>
      <c r="FB145" s="22"/>
      <c r="FC145" s="22"/>
      <c r="FD145" s="22"/>
      <c r="FE145" s="22"/>
      <c r="FF145" s="22"/>
      <c r="FG145" s="22"/>
      <c r="FH145" s="22"/>
      <c r="FI145" s="22"/>
      <c r="FJ145" s="22"/>
      <c r="FK145" s="22"/>
      <c r="FL145" s="22"/>
      <c r="FM145" s="22"/>
      <c r="FN145" s="22"/>
    </row>
    <row r="146" spans="1:170" s="3" customFormat="1" ht="30" customHeight="1" thickBot="1" x14ac:dyDescent="0.35">
      <c r="A146" s="26"/>
      <c r="B146" s="86" t="s">
        <v>179</v>
      </c>
      <c r="C146" s="102" t="s">
        <v>51</v>
      </c>
      <c r="D146" s="56">
        <v>0</v>
      </c>
      <c r="E146" s="57"/>
      <c r="F146" s="58">
        <f>G145</f>
        <v>44939</v>
      </c>
      <c r="G146" s="58">
        <f t="shared" si="51"/>
        <v>44939</v>
      </c>
      <c r="H146" s="15"/>
      <c r="I146" s="15"/>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c r="CG146" s="22"/>
      <c r="CH146" s="22"/>
      <c r="CI146" s="22"/>
      <c r="CJ146" s="22"/>
      <c r="CK146" s="22"/>
      <c r="CL146" s="22"/>
      <c r="CM146" s="22"/>
      <c r="CN146" s="22"/>
      <c r="CO146" s="22"/>
      <c r="CP146" s="22"/>
      <c r="CQ146" s="22"/>
      <c r="CR146" s="22"/>
      <c r="CS146" s="22"/>
      <c r="CT146" s="22"/>
      <c r="CU146" s="22"/>
      <c r="CV146" s="22"/>
      <c r="CW146" s="22"/>
      <c r="CX146" s="22"/>
      <c r="CY146" s="22"/>
      <c r="CZ146" s="22"/>
      <c r="DA146" s="22"/>
      <c r="DB146" s="22"/>
      <c r="DC146" s="22"/>
      <c r="DD146" s="22"/>
      <c r="DE146" s="22"/>
      <c r="DF146" s="22"/>
      <c r="DG146" s="22"/>
      <c r="DH146" s="22"/>
      <c r="DI146" s="22"/>
      <c r="DJ146" s="22"/>
      <c r="DK146" s="22"/>
      <c r="DL146" s="22"/>
      <c r="DM146" s="22"/>
      <c r="DN146" s="22"/>
      <c r="DO146" s="22"/>
      <c r="DP146" s="22"/>
      <c r="DQ146" s="22"/>
      <c r="DR146" s="22"/>
      <c r="DS146" s="22"/>
      <c r="DT146" s="22"/>
      <c r="DU146" s="22"/>
      <c r="DV146" s="22"/>
      <c r="DW146" s="22"/>
      <c r="DX146" s="22"/>
      <c r="DY146" s="22"/>
      <c r="DZ146" s="22"/>
      <c r="EA146" s="22"/>
      <c r="EB146" s="22"/>
      <c r="EC146" s="22"/>
      <c r="ED146" s="22"/>
      <c r="EE146" s="22"/>
      <c r="EF146" s="22"/>
      <c r="EG146" s="22"/>
      <c r="EH146" s="22"/>
      <c r="EI146" s="22"/>
      <c r="EJ146" s="22"/>
      <c r="EK146" s="22"/>
      <c r="EL146" s="22"/>
      <c r="EM146" s="22"/>
      <c r="EN146" s="22"/>
      <c r="EO146" s="22"/>
      <c r="EP146" s="22"/>
      <c r="EQ146" s="22"/>
      <c r="ER146" s="22"/>
      <c r="ES146" s="22"/>
      <c r="ET146" s="22"/>
      <c r="EU146" s="22"/>
      <c r="EV146" s="22"/>
      <c r="EW146" s="22"/>
      <c r="EX146" s="22"/>
      <c r="EY146" s="22"/>
      <c r="EZ146" s="22"/>
      <c r="FA146" s="22"/>
      <c r="FB146" s="22"/>
      <c r="FC146" s="22"/>
      <c r="FD146" s="22"/>
      <c r="FE146" s="22"/>
      <c r="FF146" s="22"/>
      <c r="FG146" s="22"/>
      <c r="FH146" s="22"/>
      <c r="FI146" s="22"/>
      <c r="FJ146" s="22"/>
      <c r="FK146" s="22"/>
      <c r="FL146" s="22"/>
      <c r="FM146" s="22"/>
      <c r="FN146" s="22"/>
    </row>
    <row r="147" spans="1:170" s="3" customFormat="1" ht="30" customHeight="1" thickBot="1" x14ac:dyDescent="0.35">
      <c r="A147" s="26"/>
      <c r="B147" s="86" t="s">
        <v>180</v>
      </c>
      <c r="C147" s="102" t="s">
        <v>50</v>
      </c>
      <c r="D147" s="56">
        <v>0</v>
      </c>
      <c r="E147" s="57"/>
      <c r="F147" s="58">
        <f>G146 + 1</f>
        <v>44940</v>
      </c>
      <c r="G147" s="58">
        <f t="shared" si="51"/>
        <v>44940</v>
      </c>
      <c r="H147" s="15"/>
      <c r="I147" s="15"/>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c r="CV147" s="22"/>
      <c r="CW147" s="22"/>
      <c r="CX147" s="22"/>
      <c r="CY147" s="22"/>
      <c r="CZ147" s="22"/>
      <c r="DA147" s="22"/>
      <c r="DB147" s="22"/>
      <c r="DC147" s="22"/>
      <c r="DD147" s="22"/>
      <c r="DE147" s="22"/>
      <c r="DF147" s="22"/>
      <c r="DG147" s="22"/>
      <c r="DH147" s="22"/>
      <c r="DI147" s="22"/>
      <c r="DJ147" s="22"/>
      <c r="DK147" s="22"/>
      <c r="DL147" s="22"/>
      <c r="DM147" s="22"/>
      <c r="DN147" s="22"/>
      <c r="DO147" s="22"/>
      <c r="DP147" s="22"/>
      <c r="DQ147" s="22"/>
      <c r="DR147" s="22"/>
      <c r="DS147" s="22"/>
      <c r="DT147" s="22"/>
      <c r="DU147" s="22"/>
      <c r="DV147" s="22"/>
      <c r="DW147" s="22"/>
      <c r="DX147" s="22"/>
      <c r="DY147" s="22"/>
      <c r="DZ147" s="22"/>
      <c r="EA147" s="22"/>
      <c r="EB147" s="22"/>
      <c r="EC147" s="22"/>
      <c r="ED147" s="22"/>
      <c r="EE147" s="22"/>
      <c r="EF147" s="22"/>
      <c r="EG147" s="22"/>
      <c r="EH147" s="22"/>
      <c r="EI147" s="22"/>
      <c r="EJ147" s="22"/>
      <c r="EK147" s="22"/>
      <c r="EL147" s="22"/>
      <c r="EM147" s="22"/>
      <c r="EN147" s="22"/>
      <c r="EO147" s="22"/>
      <c r="EP147" s="22"/>
      <c r="EQ147" s="22"/>
      <c r="ER147" s="22"/>
      <c r="ES147" s="22"/>
      <c r="ET147" s="22"/>
      <c r="EU147" s="22"/>
      <c r="EV147" s="22"/>
      <c r="EW147" s="22"/>
      <c r="EX147" s="22"/>
      <c r="EY147" s="22"/>
      <c r="EZ147" s="22"/>
      <c r="FA147" s="22"/>
      <c r="FB147" s="22"/>
      <c r="FC147" s="22"/>
      <c r="FD147" s="22"/>
      <c r="FE147" s="22"/>
      <c r="FF147" s="22"/>
      <c r="FG147" s="22"/>
      <c r="FH147" s="22"/>
      <c r="FI147" s="22"/>
      <c r="FJ147" s="22"/>
      <c r="FK147" s="22"/>
      <c r="FL147" s="22"/>
      <c r="FM147" s="22"/>
      <c r="FN147" s="22"/>
    </row>
    <row r="148" spans="1:170" s="3" customFormat="1" ht="30" customHeight="1" thickBot="1" x14ac:dyDescent="0.35">
      <c r="A148" s="26"/>
      <c r="B148" s="86" t="s">
        <v>181</v>
      </c>
      <c r="C148" s="102" t="s">
        <v>50</v>
      </c>
      <c r="D148" s="56">
        <v>0</v>
      </c>
      <c r="E148" s="57"/>
      <c r="F148" s="58">
        <f>G147</f>
        <v>44940</v>
      </c>
      <c r="G148" s="58">
        <f t="shared" si="51"/>
        <v>44940</v>
      </c>
      <c r="H148" s="15"/>
      <c r="I148" s="15"/>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c r="CJ148" s="22"/>
      <c r="CK148" s="22"/>
      <c r="CL148" s="22"/>
      <c r="CM148" s="22"/>
      <c r="CN148" s="22"/>
      <c r="CO148" s="22"/>
      <c r="CP148" s="22"/>
      <c r="CQ148" s="22"/>
      <c r="CR148" s="22"/>
      <c r="CS148" s="22"/>
      <c r="CT148" s="22"/>
      <c r="CU148" s="22"/>
      <c r="CV148" s="22"/>
      <c r="CW148" s="22"/>
      <c r="CX148" s="22"/>
      <c r="CY148" s="22"/>
      <c r="CZ148" s="22"/>
      <c r="DA148" s="22"/>
      <c r="DB148" s="22"/>
      <c r="DC148" s="22"/>
      <c r="DD148" s="22"/>
      <c r="DE148" s="22"/>
      <c r="DF148" s="22"/>
      <c r="DG148" s="22"/>
      <c r="DH148" s="22"/>
      <c r="DI148" s="22"/>
      <c r="DJ148" s="22"/>
      <c r="DK148" s="22"/>
      <c r="DL148" s="22"/>
      <c r="DM148" s="22"/>
      <c r="DN148" s="22"/>
      <c r="DO148" s="22"/>
      <c r="DP148" s="22"/>
      <c r="DQ148" s="22"/>
      <c r="DR148" s="22"/>
      <c r="DS148" s="22"/>
      <c r="DT148" s="22"/>
      <c r="DU148" s="22"/>
      <c r="DV148" s="22"/>
      <c r="DW148" s="22"/>
      <c r="DX148" s="22"/>
      <c r="DY148" s="22"/>
      <c r="DZ148" s="22"/>
      <c r="EA148" s="22"/>
      <c r="EB148" s="22"/>
      <c r="EC148" s="22"/>
      <c r="ED148" s="22"/>
      <c r="EE148" s="22"/>
      <c r="EF148" s="22"/>
      <c r="EG148" s="22"/>
      <c r="EH148" s="22"/>
      <c r="EI148" s="22"/>
      <c r="EJ148" s="22"/>
      <c r="EK148" s="22"/>
      <c r="EL148" s="22"/>
      <c r="EM148" s="22"/>
      <c r="EN148" s="22"/>
      <c r="EO148" s="22"/>
      <c r="EP148" s="22"/>
      <c r="EQ148" s="22"/>
      <c r="ER148" s="22"/>
      <c r="ES148" s="22"/>
      <c r="ET148" s="22"/>
      <c r="EU148" s="22"/>
      <c r="EV148" s="22"/>
      <c r="EW148" s="22"/>
      <c r="EX148" s="22"/>
      <c r="EY148" s="22"/>
      <c r="EZ148" s="22"/>
      <c r="FA148" s="22"/>
      <c r="FB148" s="22"/>
      <c r="FC148" s="22"/>
      <c r="FD148" s="22"/>
      <c r="FE148" s="22"/>
      <c r="FF148" s="22"/>
      <c r="FG148" s="22"/>
      <c r="FH148" s="22"/>
      <c r="FI148" s="22"/>
      <c r="FJ148" s="22"/>
      <c r="FK148" s="22"/>
      <c r="FL148" s="22"/>
      <c r="FM148" s="22"/>
      <c r="FN148" s="22"/>
    </row>
    <row r="149" spans="1:170" s="3" customFormat="1" ht="30" customHeight="1" thickBot="1" x14ac:dyDescent="0.35">
      <c r="A149" s="26"/>
      <c r="B149" s="86" t="s">
        <v>182</v>
      </c>
      <c r="C149" s="102" t="s">
        <v>50</v>
      </c>
      <c r="D149" s="56">
        <v>0</v>
      </c>
      <c r="E149" s="57"/>
      <c r="F149" s="58">
        <f>G148 + 2</f>
        <v>44942</v>
      </c>
      <c r="G149" s="58">
        <f t="shared" si="51"/>
        <v>44942</v>
      </c>
      <c r="H149" s="15"/>
      <c r="I149" s="15"/>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c r="CV149" s="22"/>
      <c r="CW149" s="22"/>
      <c r="CX149" s="22"/>
      <c r="CY149" s="22"/>
      <c r="CZ149" s="22"/>
      <c r="DA149" s="22"/>
      <c r="DB149" s="22"/>
      <c r="DC149" s="22"/>
      <c r="DD149" s="22"/>
      <c r="DE149" s="22"/>
      <c r="DF149" s="22"/>
      <c r="DG149" s="22"/>
      <c r="DH149" s="22"/>
      <c r="DI149" s="22"/>
      <c r="DJ149" s="22"/>
      <c r="DK149" s="22"/>
      <c r="DL149" s="22"/>
      <c r="DM149" s="22"/>
      <c r="DN149" s="22"/>
      <c r="DO149" s="22"/>
      <c r="DP149" s="22"/>
      <c r="DQ149" s="22"/>
      <c r="DR149" s="22"/>
      <c r="DS149" s="22"/>
      <c r="DT149" s="22"/>
      <c r="DU149" s="22"/>
      <c r="DV149" s="22"/>
      <c r="DW149" s="22"/>
      <c r="DX149" s="22"/>
      <c r="DY149" s="22"/>
      <c r="DZ149" s="22"/>
      <c r="EA149" s="22"/>
      <c r="EB149" s="22"/>
      <c r="EC149" s="22"/>
      <c r="ED149" s="22"/>
      <c r="EE149" s="22"/>
      <c r="EF149" s="22"/>
      <c r="EG149" s="22"/>
      <c r="EH149" s="22"/>
      <c r="EI149" s="22"/>
      <c r="EJ149" s="22"/>
      <c r="EK149" s="22"/>
      <c r="EL149" s="22"/>
      <c r="EM149" s="22"/>
      <c r="EN149" s="22"/>
      <c r="EO149" s="22"/>
      <c r="EP149" s="22"/>
      <c r="EQ149" s="22"/>
      <c r="ER149" s="22"/>
      <c r="ES149" s="22"/>
      <c r="ET149" s="22"/>
      <c r="EU149" s="22"/>
      <c r="EV149" s="22"/>
      <c r="EW149" s="22"/>
      <c r="EX149" s="22"/>
      <c r="EY149" s="22"/>
      <c r="EZ149" s="22"/>
      <c r="FA149" s="22"/>
      <c r="FB149" s="22"/>
      <c r="FC149" s="22"/>
      <c r="FD149" s="22"/>
      <c r="FE149" s="22"/>
      <c r="FF149" s="22"/>
      <c r="FG149" s="22"/>
      <c r="FH149" s="22"/>
      <c r="FI149" s="22"/>
      <c r="FJ149" s="22"/>
      <c r="FK149" s="22"/>
      <c r="FL149" s="22"/>
      <c r="FM149" s="22"/>
      <c r="FN149" s="22"/>
    </row>
    <row r="150" spans="1:170" s="3" customFormat="1" ht="30" customHeight="1" thickBot="1" x14ac:dyDescent="0.35">
      <c r="A150" s="26"/>
      <c r="B150" s="86" t="s">
        <v>183</v>
      </c>
      <c r="C150" s="102" t="s">
        <v>52</v>
      </c>
      <c r="D150" s="56">
        <v>0</v>
      </c>
      <c r="E150" s="57"/>
      <c r="F150" s="58">
        <f>G148</f>
        <v>44940</v>
      </c>
      <c r="G150" s="58">
        <f t="shared" si="51"/>
        <v>44940</v>
      </c>
      <c r="H150" s="15"/>
      <c r="I150" s="15"/>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c r="CW150" s="22"/>
      <c r="CX150" s="22"/>
      <c r="CY150" s="22"/>
      <c r="CZ150" s="22"/>
      <c r="DA150" s="22"/>
      <c r="DB150" s="22"/>
      <c r="DC150" s="22"/>
      <c r="DD150" s="22"/>
      <c r="DE150" s="22"/>
      <c r="DF150" s="22"/>
      <c r="DG150" s="22"/>
      <c r="DH150" s="22"/>
      <c r="DI150" s="22"/>
      <c r="DJ150" s="22"/>
      <c r="DK150" s="22"/>
      <c r="DL150" s="22"/>
      <c r="DM150" s="22"/>
      <c r="DN150" s="22"/>
      <c r="DO150" s="22"/>
      <c r="DP150" s="22"/>
      <c r="DQ150" s="22"/>
      <c r="DR150" s="22"/>
      <c r="DS150" s="22"/>
      <c r="DT150" s="22"/>
      <c r="DU150" s="22"/>
      <c r="DV150" s="22"/>
      <c r="DW150" s="22"/>
      <c r="DX150" s="22"/>
      <c r="DY150" s="22"/>
      <c r="DZ150" s="22"/>
      <c r="EA150" s="22"/>
      <c r="EB150" s="22"/>
      <c r="EC150" s="22"/>
      <c r="ED150" s="22"/>
      <c r="EE150" s="22"/>
      <c r="EF150" s="22"/>
      <c r="EG150" s="22"/>
      <c r="EH150" s="22"/>
      <c r="EI150" s="22"/>
      <c r="EJ150" s="22"/>
      <c r="EK150" s="22"/>
      <c r="EL150" s="22"/>
      <c r="EM150" s="22"/>
      <c r="EN150" s="22"/>
      <c r="EO150" s="22"/>
      <c r="EP150" s="22"/>
      <c r="EQ150" s="22"/>
      <c r="ER150" s="22"/>
      <c r="ES150" s="22"/>
      <c r="ET150" s="22"/>
      <c r="EU150" s="22"/>
      <c r="EV150" s="22"/>
      <c r="EW150" s="22"/>
      <c r="EX150" s="22"/>
      <c r="EY150" s="22"/>
      <c r="EZ150" s="22"/>
      <c r="FA150" s="22"/>
      <c r="FB150" s="22"/>
      <c r="FC150" s="22"/>
      <c r="FD150" s="22"/>
      <c r="FE150" s="22"/>
      <c r="FF150" s="22"/>
      <c r="FG150" s="22"/>
      <c r="FH150" s="22"/>
      <c r="FI150" s="22"/>
      <c r="FJ150" s="22"/>
      <c r="FK150" s="22"/>
      <c r="FL150" s="22"/>
      <c r="FM150" s="22"/>
      <c r="FN150" s="22"/>
    </row>
    <row r="151" spans="1:170" s="3" customFormat="1" ht="30" customHeight="1" thickBot="1" x14ac:dyDescent="0.35">
      <c r="A151" s="26"/>
      <c r="B151" s="86" t="s">
        <v>184</v>
      </c>
      <c r="C151" s="55" t="s">
        <v>52</v>
      </c>
      <c r="D151" s="56">
        <v>0</v>
      </c>
      <c r="E151" s="57"/>
      <c r="F151" s="58">
        <f>G150 + 2</f>
        <v>44942</v>
      </c>
      <c r="G151" s="58">
        <f t="shared" si="51"/>
        <v>44942</v>
      </c>
      <c r="H151" s="15"/>
      <c r="I151" s="15"/>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c r="CW151" s="22"/>
      <c r="CX151" s="22"/>
      <c r="CY151" s="22"/>
      <c r="CZ151" s="22"/>
      <c r="DA151" s="22"/>
      <c r="DB151" s="22"/>
      <c r="DC151" s="22"/>
      <c r="DD151" s="22"/>
      <c r="DE151" s="22"/>
      <c r="DF151" s="22"/>
      <c r="DG151" s="22"/>
      <c r="DH151" s="22"/>
      <c r="DI151" s="22"/>
      <c r="DJ151" s="22"/>
      <c r="DK151" s="22"/>
      <c r="DL151" s="22"/>
      <c r="DM151" s="22"/>
      <c r="DN151" s="22"/>
      <c r="DO151" s="22"/>
      <c r="DP151" s="22"/>
      <c r="DQ151" s="22"/>
      <c r="DR151" s="22"/>
      <c r="DS151" s="22"/>
      <c r="DT151" s="22"/>
      <c r="DU151" s="22"/>
      <c r="DV151" s="22"/>
      <c r="DW151" s="22"/>
      <c r="DX151" s="22"/>
      <c r="DY151" s="22"/>
      <c r="DZ151" s="22"/>
      <c r="EA151" s="22"/>
      <c r="EB151" s="22"/>
      <c r="EC151" s="22"/>
      <c r="ED151" s="22"/>
      <c r="EE151" s="22"/>
      <c r="EF151" s="22"/>
      <c r="EG151" s="22"/>
      <c r="EH151" s="22"/>
      <c r="EI151" s="22"/>
      <c r="EJ151" s="22"/>
      <c r="EK151" s="22"/>
      <c r="EL151" s="22"/>
      <c r="EM151" s="22"/>
      <c r="EN151" s="22"/>
      <c r="EO151" s="22"/>
      <c r="EP151" s="22"/>
      <c r="EQ151" s="22"/>
      <c r="ER151" s="22"/>
      <c r="ES151" s="22"/>
      <c r="ET151" s="22"/>
      <c r="EU151" s="22"/>
      <c r="EV151" s="22"/>
      <c r="EW151" s="22"/>
      <c r="EX151" s="22"/>
      <c r="EY151" s="22"/>
      <c r="EZ151" s="22"/>
      <c r="FA151" s="22"/>
      <c r="FB151" s="22"/>
      <c r="FC151" s="22"/>
      <c r="FD151" s="22"/>
      <c r="FE151" s="22"/>
      <c r="FF151" s="22"/>
      <c r="FG151" s="22"/>
      <c r="FH151" s="22"/>
      <c r="FI151" s="22"/>
      <c r="FJ151" s="22"/>
      <c r="FK151" s="22"/>
      <c r="FL151" s="22"/>
      <c r="FM151" s="22"/>
      <c r="FN151" s="22"/>
    </row>
    <row r="152" spans="1:170" s="3" customFormat="1" ht="30" customHeight="1" thickBot="1" x14ac:dyDescent="0.35">
      <c r="A152" s="26"/>
      <c r="B152" s="86" t="s">
        <v>185</v>
      </c>
      <c r="C152" s="55" t="s">
        <v>52</v>
      </c>
      <c r="D152" s="56">
        <v>0</v>
      </c>
      <c r="E152" s="57"/>
      <c r="F152" s="58">
        <f>G151 + 1</f>
        <v>44943</v>
      </c>
      <c r="G152" s="58">
        <f t="shared" si="51"/>
        <v>44943</v>
      </c>
      <c r="H152" s="15"/>
      <c r="I152" s="15"/>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c r="CW152" s="22"/>
      <c r="CX152" s="22"/>
      <c r="CY152" s="22"/>
      <c r="CZ152" s="22"/>
      <c r="DA152" s="22"/>
      <c r="DB152" s="22"/>
      <c r="DC152" s="22"/>
      <c r="DD152" s="22"/>
      <c r="DE152" s="22"/>
      <c r="DF152" s="22"/>
      <c r="DG152" s="22"/>
      <c r="DH152" s="22"/>
      <c r="DI152" s="22"/>
      <c r="DJ152" s="22"/>
      <c r="DK152" s="22"/>
      <c r="DL152" s="22"/>
      <c r="DM152" s="22"/>
      <c r="DN152" s="22"/>
      <c r="DO152" s="22"/>
      <c r="DP152" s="22"/>
      <c r="DQ152" s="22"/>
      <c r="DR152" s="22"/>
      <c r="DS152" s="22"/>
      <c r="DT152" s="22"/>
      <c r="DU152" s="22"/>
      <c r="DV152" s="22"/>
      <c r="DW152" s="22"/>
      <c r="DX152" s="22"/>
      <c r="DY152" s="22"/>
      <c r="DZ152" s="22"/>
      <c r="EA152" s="22"/>
      <c r="EB152" s="22"/>
      <c r="EC152" s="22"/>
      <c r="ED152" s="22"/>
      <c r="EE152" s="22"/>
      <c r="EF152" s="22"/>
      <c r="EG152" s="22"/>
      <c r="EH152" s="22"/>
      <c r="EI152" s="22"/>
      <c r="EJ152" s="22"/>
      <c r="EK152" s="22"/>
      <c r="EL152" s="22"/>
      <c r="EM152" s="22"/>
      <c r="EN152" s="22"/>
      <c r="EO152" s="22"/>
      <c r="EP152" s="22"/>
      <c r="EQ152" s="22"/>
      <c r="ER152" s="22"/>
      <c r="ES152" s="22"/>
      <c r="ET152" s="22"/>
      <c r="EU152" s="22"/>
      <c r="EV152" s="22"/>
      <c r="EW152" s="22"/>
      <c r="EX152" s="22"/>
      <c r="EY152" s="22"/>
      <c r="EZ152" s="22"/>
      <c r="FA152" s="22"/>
      <c r="FB152" s="22"/>
      <c r="FC152" s="22"/>
      <c r="FD152" s="22"/>
      <c r="FE152" s="22"/>
      <c r="FF152" s="22"/>
      <c r="FG152" s="22"/>
      <c r="FH152" s="22"/>
      <c r="FI152" s="22"/>
      <c r="FJ152" s="22"/>
      <c r="FK152" s="22"/>
      <c r="FL152" s="22"/>
      <c r="FM152" s="22"/>
      <c r="FN152" s="22"/>
    </row>
    <row r="153" spans="1:170" s="3" customFormat="1" ht="30" customHeight="1" thickBot="1" x14ac:dyDescent="0.35">
      <c r="A153" s="26"/>
      <c r="B153" s="86" t="s">
        <v>186</v>
      </c>
      <c r="C153" s="55" t="s">
        <v>51</v>
      </c>
      <c r="D153" s="56">
        <v>0</v>
      </c>
      <c r="E153" s="57"/>
      <c r="F153" s="58">
        <f>G150</f>
        <v>44940</v>
      </c>
      <c r="G153" s="58">
        <f>F153 + 2</f>
        <v>44942</v>
      </c>
      <c r="H153" s="15"/>
      <c r="I153" s="15"/>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c r="CW153" s="22"/>
      <c r="CX153" s="22"/>
      <c r="CY153" s="22"/>
      <c r="CZ153" s="22"/>
      <c r="DA153" s="22"/>
      <c r="DB153" s="22"/>
      <c r="DC153" s="22"/>
      <c r="DD153" s="22"/>
      <c r="DE153" s="22"/>
      <c r="DF153" s="22"/>
      <c r="DG153" s="22"/>
      <c r="DH153" s="22"/>
      <c r="DI153" s="22"/>
      <c r="DJ153" s="22"/>
      <c r="DK153" s="22"/>
      <c r="DL153" s="22"/>
      <c r="DM153" s="22"/>
      <c r="DN153" s="22"/>
      <c r="DO153" s="22"/>
      <c r="DP153" s="22"/>
      <c r="DQ153" s="22"/>
      <c r="DR153" s="22"/>
      <c r="DS153" s="22"/>
      <c r="DT153" s="22"/>
      <c r="DU153" s="22"/>
      <c r="DV153" s="22"/>
      <c r="DW153" s="22"/>
      <c r="DX153" s="22"/>
      <c r="DY153" s="22"/>
      <c r="DZ153" s="22"/>
      <c r="EA153" s="22"/>
      <c r="EB153" s="22"/>
      <c r="EC153" s="22"/>
      <c r="ED153" s="22"/>
      <c r="EE153" s="22"/>
      <c r="EF153" s="22"/>
      <c r="EG153" s="22"/>
      <c r="EH153" s="22"/>
      <c r="EI153" s="22"/>
      <c r="EJ153" s="22"/>
      <c r="EK153" s="22"/>
      <c r="EL153" s="22"/>
      <c r="EM153" s="22"/>
      <c r="EN153" s="22"/>
      <c r="EO153" s="22"/>
      <c r="EP153" s="22"/>
      <c r="EQ153" s="22"/>
      <c r="ER153" s="22"/>
      <c r="ES153" s="22"/>
      <c r="ET153" s="22"/>
      <c r="EU153" s="22"/>
      <c r="EV153" s="22"/>
      <c r="EW153" s="22"/>
      <c r="EX153" s="22"/>
      <c r="EY153" s="22"/>
      <c r="EZ153" s="22"/>
      <c r="FA153" s="22"/>
      <c r="FB153" s="22"/>
      <c r="FC153" s="22"/>
      <c r="FD153" s="22"/>
      <c r="FE153" s="22"/>
      <c r="FF153" s="22"/>
      <c r="FG153" s="22"/>
      <c r="FH153" s="22"/>
      <c r="FI153" s="22"/>
      <c r="FJ153" s="22"/>
      <c r="FK153" s="22"/>
      <c r="FL153" s="22"/>
      <c r="FM153" s="22"/>
      <c r="FN153" s="22"/>
    </row>
    <row r="154" spans="1:170" s="3" customFormat="1" ht="30" customHeight="1" thickBot="1" x14ac:dyDescent="0.35">
      <c r="A154" s="26"/>
      <c r="B154" s="65" t="s">
        <v>77</v>
      </c>
      <c r="C154" s="52"/>
      <c r="D154" s="53"/>
      <c r="E154" s="39">
        <v>5</v>
      </c>
      <c r="F154" s="54"/>
      <c r="G154" s="54"/>
      <c r="H154" s="15"/>
      <c r="I154" s="15"/>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c r="CM154" s="22"/>
      <c r="CN154" s="22"/>
      <c r="CO154" s="22"/>
      <c r="CP154" s="22"/>
      <c r="CQ154" s="22"/>
      <c r="CR154" s="22"/>
      <c r="CS154" s="22"/>
      <c r="CT154" s="22"/>
      <c r="CU154" s="22"/>
      <c r="CV154" s="22"/>
      <c r="CW154" s="22"/>
      <c r="CX154" s="22"/>
      <c r="CY154" s="22"/>
      <c r="CZ154" s="22"/>
      <c r="DA154" s="22"/>
      <c r="DB154" s="22"/>
      <c r="DC154" s="22"/>
      <c r="DD154" s="22"/>
      <c r="DE154" s="22"/>
      <c r="DF154" s="22"/>
      <c r="DG154" s="22"/>
      <c r="DH154" s="22"/>
      <c r="DI154" s="22"/>
      <c r="DJ154" s="22"/>
      <c r="DK154" s="22"/>
      <c r="DL154" s="22"/>
      <c r="DM154" s="22"/>
      <c r="DN154" s="22"/>
      <c r="DO154" s="22"/>
      <c r="DP154" s="22"/>
      <c r="DQ154" s="22"/>
      <c r="DR154" s="22"/>
      <c r="DS154" s="22"/>
      <c r="DT154" s="22"/>
      <c r="DU154" s="22"/>
      <c r="DV154" s="22"/>
      <c r="DW154" s="22"/>
      <c r="DX154" s="22"/>
      <c r="DY154" s="22"/>
      <c r="DZ154" s="22"/>
      <c r="EA154" s="22"/>
      <c r="EB154" s="22"/>
      <c r="EC154" s="22"/>
      <c r="ED154" s="22"/>
      <c r="EE154" s="22"/>
      <c r="EF154" s="22"/>
      <c r="EG154" s="22"/>
      <c r="EH154" s="22"/>
      <c r="EI154" s="22"/>
      <c r="EJ154" s="22"/>
      <c r="EK154" s="22"/>
      <c r="EL154" s="22"/>
      <c r="EM154" s="22"/>
      <c r="EN154" s="22"/>
      <c r="EO154" s="22"/>
      <c r="EP154" s="22"/>
      <c r="EQ154" s="22"/>
      <c r="ER154" s="22"/>
      <c r="ES154" s="22"/>
      <c r="ET154" s="22"/>
      <c r="EU154" s="22"/>
      <c r="EV154" s="22"/>
      <c r="EW154" s="22"/>
      <c r="EX154" s="22"/>
      <c r="EY154" s="22"/>
      <c r="EZ154" s="22"/>
      <c r="FA154" s="22"/>
      <c r="FB154" s="22"/>
      <c r="FC154" s="22"/>
      <c r="FD154" s="22"/>
      <c r="FE154" s="22"/>
      <c r="FF154" s="22"/>
      <c r="FG154" s="22"/>
      <c r="FH154" s="22"/>
      <c r="FI154" s="22"/>
      <c r="FJ154" s="22"/>
      <c r="FK154" s="22"/>
      <c r="FL154" s="22"/>
      <c r="FM154" s="22"/>
      <c r="FN154" s="22"/>
    </row>
    <row r="155" spans="1:170" s="3" customFormat="1" ht="30" customHeight="1" thickBot="1" x14ac:dyDescent="0.35">
      <c r="A155" s="26"/>
      <c r="B155" s="86" t="s">
        <v>193</v>
      </c>
      <c r="C155" s="102" t="s">
        <v>51</v>
      </c>
      <c r="D155" s="56">
        <v>0</v>
      </c>
      <c r="E155" s="57"/>
      <c r="F155" s="58">
        <f>G152 + 1</f>
        <v>44944</v>
      </c>
      <c r="G155" s="58">
        <f>F155</f>
        <v>44944</v>
      </c>
      <c r="H155" s="15"/>
      <c r="I155" s="15"/>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c r="CC155" s="22"/>
      <c r="CD155" s="22"/>
      <c r="CE155" s="22"/>
      <c r="CF155" s="22"/>
      <c r="CG155" s="22"/>
      <c r="CH155" s="22"/>
      <c r="CI155" s="22"/>
      <c r="CJ155" s="22"/>
      <c r="CK155" s="22"/>
      <c r="CL155" s="22"/>
      <c r="CM155" s="22"/>
      <c r="CN155" s="22"/>
      <c r="CO155" s="22"/>
      <c r="CP155" s="22"/>
      <c r="CQ155" s="22"/>
      <c r="CR155" s="22"/>
      <c r="CS155" s="22"/>
      <c r="CT155" s="22"/>
      <c r="CU155" s="22"/>
      <c r="CV155" s="22"/>
      <c r="CW155" s="22"/>
      <c r="CX155" s="22"/>
      <c r="CY155" s="22"/>
      <c r="CZ155" s="22"/>
      <c r="DA155" s="22"/>
      <c r="DB155" s="22"/>
      <c r="DC155" s="22"/>
      <c r="DD155" s="22"/>
      <c r="DE155" s="22"/>
      <c r="DF155" s="22"/>
      <c r="DG155" s="22"/>
      <c r="DH155" s="22"/>
      <c r="DI155" s="22"/>
      <c r="DJ155" s="22"/>
      <c r="DK155" s="22"/>
      <c r="DL155" s="22"/>
      <c r="DM155" s="22"/>
      <c r="DN155" s="22"/>
      <c r="DO155" s="22"/>
      <c r="DP155" s="22"/>
      <c r="DQ155" s="22"/>
      <c r="DR155" s="22"/>
      <c r="DS155" s="22"/>
      <c r="DT155" s="22"/>
      <c r="DU155" s="22"/>
      <c r="DV155" s="22"/>
      <c r="DW155" s="22"/>
      <c r="DX155" s="22"/>
      <c r="DY155" s="22"/>
      <c r="DZ155" s="22"/>
      <c r="EA155" s="22"/>
      <c r="EB155" s="22"/>
      <c r="EC155" s="22"/>
      <c r="ED155" s="22"/>
      <c r="EE155" s="22"/>
      <c r="EF155" s="22"/>
      <c r="EG155" s="22"/>
      <c r="EH155" s="22"/>
      <c r="EI155" s="22"/>
      <c r="EJ155" s="22"/>
      <c r="EK155" s="22"/>
      <c r="EL155" s="22"/>
      <c r="EM155" s="22"/>
      <c r="EN155" s="22"/>
      <c r="EO155" s="22"/>
      <c r="EP155" s="22"/>
      <c r="EQ155" s="22"/>
      <c r="ER155" s="22"/>
      <c r="ES155" s="22"/>
      <c r="ET155" s="22"/>
      <c r="EU155" s="22"/>
      <c r="EV155" s="22"/>
      <c r="EW155" s="22"/>
      <c r="EX155" s="22"/>
      <c r="EY155" s="22"/>
      <c r="EZ155" s="22"/>
      <c r="FA155" s="22"/>
      <c r="FB155" s="22"/>
      <c r="FC155" s="22"/>
      <c r="FD155" s="22"/>
      <c r="FE155" s="22"/>
      <c r="FF155" s="22"/>
      <c r="FG155" s="22"/>
      <c r="FH155" s="22"/>
      <c r="FI155" s="22"/>
      <c r="FJ155" s="22"/>
      <c r="FK155" s="22"/>
      <c r="FL155" s="22"/>
      <c r="FM155" s="22"/>
      <c r="FN155" s="22"/>
    </row>
    <row r="156" spans="1:170" s="3" customFormat="1" ht="30" customHeight="1" thickBot="1" x14ac:dyDescent="0.35">
      <c r="A156" s="26"/>
      <c r="B156" s="86" t="s">
        <v>194</v>
      </c>
      <c r="C156" s="55" t="s">
        <v>51</v>
      </c>
      <c r="D156" s="56">
        <v>0</v>
      </c>
      <c r="E156" s="57"/>
      <c r="F156" s="58">
        <f>G155</f>
        <v>44944</v>
      </c>
      <c r="G156" s="58">
        <f>F156</f>
        <v>44944</v>
      </c>
      <c r="H156" s="15"/>
      <c r="I156" s="15"/>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c r="CW156" s="22"/>
      <c r="CX156" s="22"/>
      <c r="CY156" s="22"/>
      <c r="CZ156" s="22"/>
      <c r="DA156" s="22"/>
      <c r="DB156" s="22"/>
      <c r="DC156" s="22"/>
      <c r="DD156" s="22"/>
      <c r="DE156" s="22"/>
      <c r="DF156" s="22"/>
      <c r="DG156" s="22"/>
      <c r="DH156" s="22"/>
      <c r="DI156" s="22"/>
      <c r="DJ156" s="22"/>
      <c r="DK156" s="22"/>
      <c r="DL156" s="22"/>
      <c r="DM156" s="22"/>
      <c r="DN156" s="22"/>
      <c r="DO156" s="22"/>
      <c r="DP156" s="22"/>
      <c r="DQ156" s="22"/>
      <c r="DR156" s="22"/>
      <c r="DS156" s="22"/>
      <c r="DT156" s="22"/>
      <c r="DU156" s="22"/>
      <c r="DV156" s="22"/>
      <c r="DW156" s="22"/>
      <c r="DX156" s="22"/>
      <c r="DY156" s="22"/>
      <c r="DZ156" s="22"/>
      <c r="EA156" s="22"/>
      <c r="EB156" s="22"/>
      <c r="EC156" s="22"/>
      <c r="ED156" s="22"/>
      <c r="EE156" s="22"/>
      <c r="EF156" s="22"/>
      <c r="EG156" s="22"/>
      <c r="EH156" s="22"/>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2"/>
      <c r="FI156" s="22"/>
      <c r="FJ156" s="22"/>
      <c r="FK156" s="22"/>
      <c r="FL156" s="22"/>
      <c r="FM156" s="22"/>
      <c r="FN156" s="22"/>
    </row>
    <row r="157" spans="1:170" s="3" customFormat="1" ht="30" customHeight="1" thickBot="1" x14ac:dyDescent="0.35">
      <c r="A157" s="26"/>
      <c r="B157" s="67" t="s">
        <v>195</v>
      </c>
      <c r="C157" s="55" t="s">
        <v>50</v>
      </c>
      <c r="D157" s="56">
        <v>0</v>
      </c>
      <c r="E157" s="57"/>
      <c r="F157" s="58">
        <f>G155 + 1</f>
        <v>44945</v>
      </c>
      <c r="G157" s="58">
        <f>F157</f>
        <v>44945</v>
      </c>
      <c r="H157" s="15"/>
      <c r="I157" s="15"/>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c r="CW157" s="22"/>
      <c r="CX157" s="22"/>
      <c r="CY157" s="22"/>
      <c r="CZ157" s="22"/>
      <c r="DA157" s="22"/>
      <c r="DB157" s="22"/>
      <c r="DC157" s="22"/>
      <c r="DD157" s="22"/>
      <c r="DE157" s="22"/>
      <c r="DF157" s="22"/>
      <c r="DG157" s="22"/>
      <c r="DH157" s="22"/>
      <c r="DI157" s="22"/>
      <c r="DJ157" s="22"/>
      <c r="DK157" s="22"/>
      <c r="DL157" s="22"/>
      <c r="DM157" s="22"/>
      <c r="DN157" s="22"/>
      <c r="DO157" s="22"/>
      <c r="DP157" s="22"/>
      <c r="DQ157" s="22"/>
      <c r="DR157" s="22"/>
      <c r="DS157" s="22"/>
      <c r="DT157" s="22"/>
      <c r="DU157" s="22"/>
      <c r="DV157" s="22"/>
      <c r="DW157" s="22"/>
      <c r="DX157" s="22"/>
      <c r="DY157" s="22"/>
      <c r="DZ157" s="22"/>
      <c r="EA157" s="22"/>
      <c r="EB157" s="22"/>
      <c r="EC157" s="22"/>
      <c r="ED157" s="22"/>
      <c r="EE157" s="22"/>
      <c r="EF157" s="22"/>
      <c r="EG157" s="22"/>
      <c r="EH157" s="22"/>
      <c r="EI157" s="22"/>
      <c r="EJ157" s="22"/>
      <c r="EK157" s="22"/>
      <c r="EL157" s="22"/>
      <c r="EM157" s="22"/>
      <c r="EN157" s="22"/>
      <c r="EO157" s="22"/>
      <c r="EP157" s="22"/>
      <c r="EQ157" s="22"/>
      <c r="ER157" s="22"/>
      <c r="ES157" s="22"/>
      <c r="ET157" s="22"/>
      <c r="EU157" s="22"/>
      <c r="EV157" s="22"/>
      <c r="EW157" s="22"/>
      <c r="EX157" s="22"/>
      <c r="EY157" s="22"/>
      <c r="EZ157" s="22"/>
      <c r="FA157" s="22"/>
      <c r="FB157" s="22"/>
      <c r="FC157" s="22"/>
      <c r="FD157" s="22"/>
      <c r="FE157" s="22"/>
      <c r="FF157" s="22"/>
      <c r="FG157" s="22"/>
      <c r="FH157" s="22"/>
      <c r="FI157" s="22"/>
      <c r="FJ157" s="22"/>
      <c r="FK157" s="22"/>
      <c r="FL157" s="22"/>
      <c r="FM157" s="22"/>
      <c r="FN157" s="22"/>
    </row>
    <row r="158" spans="1:170" s="3" customFormat="1" ht="30" customHeight="1" thickBot="1" x14ac:dyDescent="0.35">
      <c r="A158" s="26" t="s">
        <v>196</v>
      </c>
      <c r="B158" s="67" t="s">
        <v>196</v>
      </c>
      <c r="C158" s="55" t="s">
        <v>50</v>
      </c>
      <c r="D158" s="56">
        <v>0</v>
      </c>
      <c r="E158" s="57"/>
      <c r="F158" s="58">
        <f>G157 + 1</f>
        <v>44946</v>
      </c>
      <c r="G158" s="58">
        <f>F158</f>
        <v>44946</v>
      </c>
      <c r="H158" s="15"/>
      <c r="I158" s="15"/>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c r="CG158" s="22"/>
      <c r="CH158" s="22"/>
      <c r="CI158" s="22"/>
      <c r="CJ158" s="22"/>
      <c r="CK158" s="22"/>
      <c r="CL158" s="22"/>
      <c r="CM158" s="22"/>
      <c r="CN158" s="22"/>
      <c r="CO158" s="22"/>
      <c r="CP158" s="22"/>
      <c r="CQ158" s="22"/>
      <c r="CR158" s="22"/>
      <c r="CS158" s="22"/>
      <c r="CT158" s="22"/>
      <c r="CU158" s="22"/>
      <c r="CV158" s="22"/>
      <c r="CW158" s="22"/>
      <c r="CX158" s="22"/>
      <c r="CY158" s="22"/>
      <c r="CZ158" s="22"/>
      <c r="DA158" s="22"/>
      <c r="DB158" s="22"/>
      <c r="DC158" s="22"/>
      <c r="DD158" s="22"/>
      <c r="DE158" s="22"/>
      <c r="DF158" s="22"/>
      <c r="DG158" s="22"/>
      <c r="DH158" s="22"/>
      <c r="DI158" s="22"/>
      <c r="DJ158" s="22"/>
      <c r="DK158" s="22"/>
      <c r="DL158" s="22"/>
      <c r="DM158" s="22"/>
      <c r="DN158" s="22"/>
      <c r="DO158" s="22"/>
      <c r="DP158" s="22"/>
      <c r="DQ158" s="22"/>
      <c r="DR158" s="22"/>
      <c r="DS158" s="22"/>
      <c r="DT158" s="22"/>
      <c r="DU158" s="22"/>
      <c r="DV158" s="22"/>
      <c r="DW158" s="22"/>
      <c r="DX158" s="22"/>
      <c r="DY158" s="22"/>
      <c r="DZ158" s="22"/>
      <c r="EA158" s="22"/>
      <c r="EB158" s="22"/>
      <c r="EC158" s="22"/>
      <c r="ED158" s="22"/>
      <c r="EE158" s="22"/>
      <c r="EF158" s="22"/>
      <c r="EG158" s="22"/>
      <c r="EH158" s="22"/>
      <c r="EI158" s="22"/>
      <c r="EJ158" s="22"/>
      <c r="EK158" s="22"/>
      <c r="EL158" s="22"/>
      <c r="EM158" s="22"/>
      <c r="EN158" s="22"/>
      <c r="EO158" s="22"/>
      <c r="EP158" s="22"/>
      <c r="EQ158" s="22"/>
      <c r="ER158" s="22"/>
      <c r="ES158" s="22"/>
      <c r="ET158" s="22"/>
      <c r="EU158" s="22"/>
      <c r="EV158" s="22"/>
      <c r="EW158" s="22"/>
      <c r="EX158" s="22"/>
      <c r="EY158" s="22"/>
      <c r="EZ158" s="22"/>
      <c r="FA158" s="22"/>
      <c r="FB158" s="22"/>
      <c r="FC158" s="22"/>
      <c r="FD158" s="22"/>
      <c r="FE158" s="22"/>
      <c r="FF158" s="22"/>
      <c r="FG158" s="22"/>
      <c r="FH158" s="22"/>
      <c r="FI158" s="22"/>
      <c r="FJ158" s="22"/>
      <c r="FK158" s="22"/>
      <c r="FL158" s="22"/>
      <c r="FM158" s="22"/>
      <c r="FN158" s="22"/>
    </row>
    <row r="159" spans="1:170" s="3" customFormat="1" ht="30" customHeight="1" thickBot="1" x14ac:dyDescent="0.35">
      <c r="A159" s="26"/>
      <c r="B159" s="67" t="s">
        <v>197</v>
      </c>
      <c r="C159" s="55" t="s">
        <v>52</v>
      </c>
      <c r="D159" s="56">
        <v>0</v>
      </c>
      <c r="E159" s="57"/>
      <c r="F159" s="58">
        <f>G158 + 1</f>
        <v>44947</v>
      </c>
      <c r="G159" s="58">
        <f>F159</f>
        <v>44947</v>
      </c>
      <c r="H159" s="15"/>
      <c r="I159" s="15"/>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c r="CV159" s="22"/>
      <c r="CW159" s="22"/>
      <c r="CX159" s="22"/>
      <c r="CY159" s="22"/>
      <c r="CZ159" s="22"/>
      <c r="DA159" s="22"/>
      <c r="DB159" s="22"/>
      <c r="DC159" s="22"/>
      <c r="DD159" s="22"/>
      <c r="DE159" s="22"/>
      <c r="DF159" s="22"/>
      <c r="DG159" s="22"/>
      <c r="DH159" s="22"/>
      <c r="DI159" s="22"/>
      <c r="DJ159" s="22"/>
      <c r="DK159" s="22"/>
      <c r="DL159" s="22"/>
      <c r="DM159" s="22"/>
      <c r="DN159" s="22"/>
      <c r="DO159" s="22"/>
      <c r="DP159" s="22"/>
      <c r="DQ159" s="22"/>
      <c r="DR159" s="22"/>
      <c r="DS159" s="22"/>
      <c r="DT159" s="22"/>
      <c r="DU159" s="22"/>
      <c r="DV159" s="22"/>
      <c r="DW159" s="22"/>
      <c r="DX159" s="22"/>
      <c r="DY159" s="22"/>
      <c r="DZ159" s="22"/>
      <c r="EA159" s="22"/>
      <c r="EB159" s="22"/>
      <c r="EC159" s="22"/>
      <c r="ED159" s="22"/>
      <c r="EE159" s="22"/>
      <c r="EF159" s="22"/>
      <c r="EG159" s="22"/>
      <c r="EH159" s="22"/>
      <c r="EI159" s="22"/>
      <c r="EJ159" s="22"/>
      <c r="EK159" s="22"/>
      <c r="EL159" s="22"/>
      <c r="EM159" s="22"/>
      <c r="EN159" s="22"/>
      <c r="EO159" s="22"/>
      <c r="EP159" s="22"/>
      <c r="EQ159" s="22"/>
      <c r="ER159" s="22"/>
      <c r="ES159" s="22"/>
      <c r="ET159" s="22"/>
      <c r="EU159" s="22"/>
      <c r="EV159" s="22"/>
      <c r="EW159" s="22"/>
      <c r="EX159" s="22"/>
      <c r="EY159" s="22"/>
      <c r="EZ159" s="22"/>
      <c r="FA159" s="22"/>
      <c r="FB159" s="22"/>
      <c r="FC159" s="22"/>
      <c r="FD159" s="22"/>
      <c r="FE159" s="22"/>
      <c r="FF159" s="22"/>
      <c r="FG159" s="22"/>
      <c r="FH159" s="22"/>
      <c r="FI159" s="22"/>
      <c r="FJ159" s="22"/>
      <c r="FK159" s="22"/>
      <c r="FL159" s="22"/>
      <c r="FM159" s="22"/>
      <c r="FN159" s="22"/>
    </row>
    <row r="160" spans="1:170" s="3" customFormat="1" ht="30" customHeight="1" thickBot="1" x14ac:dyDescent="0.35">
      <c r="A160" s="26"/>
      <c r="B160" s="67" t="s">
        <v>198</v>
      </c>
      <c r="C160" s="55" t="s">
        <v>51</v>
      </c>
      <c r="D160" s="56">
        <v>0</v>
      </c>
      <c r="E160" s="57"/>
      <c r="F160" s="58">
        <f>F157</f>
        <v>44945</v>
      </c>
      <c r="G160" s="58">
        <f>F160 + 1</f>
        <v>44946</v>
      </c>
      <c r="H160" s="15"/>
      <c r="I160" s="15"/>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c r="CV160" s="22"/>
      <c r="CW160" s="22"/>
      <c r="CX160" s="22"/>
      <c r="CY160" s="22"/>
      <c r="CZ160" s="22"/>
      <c r="DA160" s="22"/>
      <c r="DB160" s="22"/>
      <c r="DC160" s="22"/>
      <c r="DD160" s="22"/>
      <c r="DE160" s="22"/>
      <c r="DF160" s="22"/>
      <c r="DG160" s="22"/>
      <c r="DH160" s="22"/>
      <c r="DI160" s="22"/>
      <c r="DJ160" s="22"/>
      <c r="DK160" s="22"/>
      <c r="DL160" s="22"/>
      <c r="DM160" s="22"/>
      <c r="DN160" s="22"/>
      <c r="DO160" s="22"/>
      <c r="DP160" s="22"/>
      <c r="DQ160" s="22"/>
      <c r="DR160" s="22"/>
      <c r="DS160" s="22"/>
      <c r="DT160" s="22"/>
      <c r="DU160" s="22"/>
      <c r="DV160" s="22"/>
      <c r="DW160" s="22"/>
      <c r="DX160" s="22"/>
      <c r="DY160" s="22"/>
      <c r="DZ160" s="22"/>
      <c r="EA160" s="22"/>
      <c r="EB160" s="22"/>
      <c r="EC160" s="22"/>
      <c r="ED160" s="22"/>
      <c r="EE160" s="22"/>
      <c r="EF160" s="22"/>
      <c r="EG160" s="22"/>
      <c r="EH160" s="22"/>
      <c r="EI160" s="22"/>
      <c r="EJ160" s="22"/>
      <c r="EK160" s="22"/>
      <c r="EL160" s="22"/>
      <c r="EM160" s="22"/>
      <c r="EN160" s="22"/>
      <c r="EO160" s="22"/>
      <c r="EP160" s="22"/>
      <c r="EQ160" s="22"/>
      <c r="ER160" s="22"/>
      <c r="ES160" s="22"/>
      <c r="ET160" s="22"/>
      <c r="EU160" s="22"/>
      <c r="EV160" s="22"/>
      <c r="EW160" s="22"/>
      <c r="EX160" s="22"/>
      <c r="EY160" s="22"/>
      <c r="EZ160" s="22"/>
      <c r="FA160" s="22"/>
      <c r="FB160" s="22"/>
      <c r="FC160" s="22"/>
      <c r="FD160" s="22"/>
      <c r="FE160" s="22"/>
      <c r="FF160" s="22"/>
      <c r="FG160" s="22"/>
      <c r="FH160" s="22"/>
      <c r="FI160" s="22"/>
      <c r="FJ160" s="22"/>
      <c r="FK160" s="22"/>
      <c r="FL160" s="22"/>
      <c r="FM160" s="22"/>
      <c r="FN160" s="22"/>
    </row>
    <row r="161" spans="1:170" s="3" customFormat="1" ht="30" customHeight="1" thickBot="1" x14ac:dyDescent="0.35">
      <c r="A161" s="26"/>
      <c r="B161" s="87" t="s">
        <v>199</v>
      </c>
      <c r="C161" s="88"/>
      <c r="D161" s="89"/>
      <c r="E161" s="90"/>
      <c r="F161" s="91"/>
      <c r="G161" s="91"/>
      <c r="H161" s="15"/>
      <c r="I161" s="15"/>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c r="CV161" s="22"/>
      <c r="CW161" s="22"/>
      <c r="CX161" s="22"/>
      <c r="CY161" s="22"/>
      <c r="CZ161" s="22"/>
      <c r="DA161" s="22"/>
      <c r="DB161" s="22"/>
      <c r="DC161" s="22"/>
      <c r="DD161" s="22"/>
      <c r="DE161" s="22"/>
      <c r="DF161" s="22"/>
      <c r="DG161" s="22"/>
      <c r="DH161" s="22"/>
      <c r="DI161" s="22"/>
      <c r="DJ161" s="22"/>
      <c r="DK161" s="22"/>
      <c r="DL161" s="22"/>
      <c r="DM161" s="22"/>
      <c r="DN161" s="22"/>
      <c r="DO161" s="22"/>
      <c r="DP161" s="22"/>
      <c r="DQ161" s="22"/>
      <c r="DR161" s="22"/>
      <c r="DS161" s="22"/>
      <c r="DT161" s="22"/>
      <c r="DU161" s="22"/>
      <c r="DV161" s="22"/>
      <c r="DW161" s="22"/>
      <c r="DX161" s="22"/>
      <c r="DY161" s="22"/>
      <c r="DZ161" s="22"/>
      <c r="EA161" s="22"/>
      <c r="EB161" s="22"/>
      <c r="EC161" s="22"/>
      <c r="ED161" s="22"/>
      <c r="EE161" s="22"/>
      <c r="EF161" s="22"/>
      <c r="EG161" s="22"/>
      <c r="EH161" s="22"/>
      <c r="EI161" s="22"/>
      <c r="EJ161" s="22"/>
      <c r="EK161" s="22"/>
      <c r="EL161" s="22"/>
      <c r="EM161" s="22"/>
      <c r="EN161" s="22"/>
      <c r="EO161" s="22"/>
      <c r="EP161" s="22"/>
      <c r="EQ161" s="22"/>
      <c r="ER161" s="22"/>
      <c r="ES161" s="22"/>
      <c r="ET161" s="22"/>
      <c r="EU161" s="22"/>
      <c r="EV161" s="22"/>
      <c r="EW161" s="22"/>
      <c r="EX161" s="22"/>
      <c r="EY161" s="22"/>
      <c r="EZ161" s="22"/>
      <c r="FA161" s="22"/>
      <c r="FB161" s="22"/>
      <c r="FC161" s="22"/>
      <c r="FD161" s="22"/>
      <c r="FE161" s="22"/>
      <c r="FF161" s="22"/>
      <c r="FG161" s="22"/>
      <c r="FH161" s="22"/>
      <c r="FI161" s="22"/>
      <c r="FJ161" s="22"/>
      <c r="FK161" s="22"/>
      <c r="FL161" s="22"/>
      <c r="FM161" s="22"/>
      <c r="FN161" s="22"/>
    </row>
    <row r="162" spans="1:170" s="3" customFormat="1" ht="30" customHeight="1" thickBot="1" x14ac:dyDescent="0.35">
      <c r="A162" s="26"/>
      <c r="B162" s="65" t="s">
        <v>200</v>
      </c>
      <c r="C162" s="52"/>
      <c r="D162" s="53"/>
      <c r="E162" s="39">
        <v>8</v>
      </c>
      <c r="F162" s="54"/>
      <c r="G162" s="54"/>
      <c r="H162" s="15"/>
      <c r="I162" s="15"/>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c r="CV162" s="22"/>
      <c r="CW162" s="22"/>
      <c r="CX162" s="22"/>
      <c r="CY162" s="22"/>
      <c r="CZ162" s="22"/>
      <c r="DA162" s="22"/>
      <c r="DB162" s="22"/>
      <c r="DC162" s="22"/>
      <c r="DD162" s="22"/>
      <c r="DE162" s="22"/>
      <c r="DF162" s="22"/>
      <c r="DG162" s="22"/>
      <c r="DH162" s="22"/>
      <c r="DI162" s="22"/>
      <c r="DJ162" s="22"/>
      <c r="DK162" s="22"/>
      <c r="DL162" s="22"/>
      <c r="DM162" s="22"/>
      <c r="DN162" s="22"/>
      <c r="DO162" s="22"/>
      <c r="DP162" s="22"/>
      <c r="DQ162" s="22"/>
      <c r="DR162" s="22"/>
      <c r="DS162" s="22"/>
      <c r="DT162" s="22"/>
      <c r="DU162" s="22"/>
      <c r="DV162" s="22"/>
      <c r="DW162" s="22"/>
      <c r="DX162" s="22"/>
      <c r="DY162" s="22"/>
      <c r="DZ162" s="22"/>
      <c r="EA162" s="22"/>
      <c r="EB162" s="22"/>
      <c r="EC162" s="22"/>
      <c r="ED162" s="22"/>
      <c r="EE162" s="22"/>
      <c r="EF162" s="22"/>
      <c r="EG162" s="22"/>
      <c r="EH162" s="22"/>
      <c r="EI162" s="22"/>
      <c r="EJ162" s="22"/>
      <c r="EK162" s="22"/>
      <c r="EL162" s="22"/>
      <c r="EM162" s="22"/>
      <c r="EN162" s="22"/>
      <c r="EO162" s="22"/>
      <c r="EP162" s="22"/>
      <c r="EQ162" s="22"/>
      <c r="ER162" s="22"/>
      <c r="ES162" s="22"/>
      <c r="ET162" s="22"/>
      <c r="EU162" s="22"/>
      <c r="EV162" s="22"/>
      <c r="EW162" s="22"/>
      <c r="EX162" s="22"/>
      <c r="EY162" s="22"/>
      <c r="EZ162" s="22"/>
      <c r="FA162" s="22"/>
      <c r="FB162" s="22"/>
      <c r="FC162" s="22"/>
      <c r="FD162" s="22"/>
      <c r="FE162" s="22"/>
      <c r="FF162" s="22"/>
      <c r="FG162" s="22"/>
      <c r="FH162" s="22"/>
      <c r="FI162" s="22"/>
      <c r="FJ162" s="22"/>
      <c r="FK162" s="22"/>
      <c r="FL162" s="22"/>
      <c r="FM162" s="22"/>
      <c r="FN162" s="22"/>
    </row>
    <row r="163" spans="1:170" s="3" customFormat="1" ht="30" customHeight="1" thickBot="1" x14ac:dyDescent="0.35">
      <c r="A163" s="26"/>
      <c r="B163" s="86" t="s">
        <v>201</v>
      </c>
      <c r="C163" s="102" t="s">
        <v>51</v>
      </c>
      <c r="D163" s="56">
        <v>0</v>
      </c>
      <c r="E163" s="57"/>
      <c r="F163" s="58">
        <f>G160 + 10</f>
        <v>44956</v>
      </c>
      <c r="G163" s="58">
        <f t="shared" ref="G163:G173" si="52">F163</f>
        <v>44956</v>
      </c>
      <c r="H163" s="15"/>
      <c r="I163" s="15"/>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c r="CM163" s="22"/>
      <c r="CN163" s="22"/>
      <c r="CO163" s="22"/>
      <c r="CP163" s="22"/>
      <c r="CQ163" s="22"/>
      <c r="CR163" s="22"/>
      <c r="CS163" s="22"/>
      <c r="CT163" s="22"/>
      <c r="CU163" s="22"/>
      <c r="CV163" s="22"/>
      <c r="CW163" s="22"/>
      <c r="CX163" s="22"/>
      <c r="CY163" s="22"/>
      <c r="CZ163" s="22"/>
      <c r="DA163" s="22"/>
      <c r="DB163" s="22"/>
      <c r="DC163" s="22"/>
      <c r="DD163" s="22"/>
      <c r="DE163" s="22"/>
      <c r="DF163" s="22"/>
      <c r="DG163" s="22"/>
      <c r="DH163" s="22"/>
      <c r="DI163" s="22"/>
      <c r="DJ163" s="22"/>
      <c r="DK163" s="22"/>
      <c r="DL163" s="22"/>
      <c r="DM163" s="22"/>
      <c r="DN163" s="22"/>
      <c r="DO163" s="22"/>
      <c r="DP163" s="22"/>
      <c r="DQ163" s="22"/>
      <c r="DR163" s="22"/>
      <c r="DS163" s="22"/>
      <c r="DT163" s="22"/>
      <c r="DU163" s="22"/>
      <c r="DV163" s="22"/>
      <c r="DW163" s="22"/>
      <c r="DX163" s="22"/>
      <c r="DY163" s="22"/>
      <c r="DZ163" s="22"/>
      <c r="EA163" s="22"/>
      <c r="EB163" s="22"/>
      <c r="EC163" s="22"/>
      <c r="ED163" s="22"/>
      <c r="EE163" s="22"/>
      <c r="EF163" s="22"/>
      <c r="EG163" s="22"/>
      <c r="EH163" s="22"/>
      <c r="EI163" s="22"/>
      <c r="EJ163" s="22"/>
      <c r="EK163" s="22"/>
      <c r="EL163" s="22"/>
      <c r="EM163" s="22"/>
      <c r="EN163" s="22"/>
      <c r="EO163" s="22"/>
      <c r="EP163" s="22"/>
      <c r="EQ163" s="22"/>
      <c r="ER163" s="22"/>
      <c r="ES163" s="22"/>
      <c r="ET163" s="22"/>
      <c r="EU163" s="22"/>
      <c r="EV163" s="22"/>
      <c r="EW163" s="22"/>
      <c r="EX163" s="22"/>
      <c r="EY163" s="22"/>
      <c r="EZ163" s="22"/>
      <c r="FA163" s="22"/>
      <c r="FB163" s="22"/>
      <c r="FC163" s="22"/>
      <c r="FD163" s="22"/>
      <c r="FE163" s="22"/>
      <c r="FF163" s="22"/>
      <c r="FG163" s="22"/>
      <c r="FH163" s="22"/>
      <c r="FI163" s="22"/>
      <c r="FJ163" s="22"/>
      <c r="FK163" s="22"/>
      <c r="FL163" s="22"/>
      <c r="FM163" s="22"/>
      <c r="FN163" s="22"/>
    </row>
    <row r="164" spans="1:170" s="3" customFormat="1" ht="30" customHeight="1" thickBot="1" x14ac:dyDescent="0.35">
      <c r="A164" s="26"/>
      <c r="B164" s="67" t="s">
        <v>202</v>
      </c>
      <c r="C164" s="55" t="s">
        <v>51</v>
      </c>
      <c r="D164" s="56">
        <v>0</v>
      </c>
      <c r="E164" s="57"/>
      <c r="F164" s="58">
        <f>G163</f>
        <v>44956</v>
      </c>
      <c r="G164" s="58">
        <f t="shared" si="52"/>
        <v>44956</v>
      </c>
      <c r="H164" s="15"/>
      <c r="I164" s="15"/>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2"/>
      <c r="DH164" s="22"/>
      <c r="DI164" s="22"/>
      <c r="DJ164" s="22"/>
      <c r="DK164" s="22"/>
      <c r="DL164" s="22"/>
      <c r="DM164" s="22"/>
      <c r="DN164" s="22"/>
      <c r="DO164" s="22"/>
      <c r="DP164" s="22"/>
      <c r="DQ164" s="22"/>
      <c r="DR164" s="22"/>
      <c r="DS164" s="22"/>
      <c r="DT164" s="22"/>
      <c r="DU164" s="22"/>
      <c r="DV164" s="22"/>
      <c r="DW164" s="22"/>
      <c r="DX164" s="22"/>
      <c r="DY164" s="22"/>
      <c r="DZ164" s="22"/>
      <c r="EA164" s="22"/>
      <c r="EB164" s="22"/>
      <c r="EC164" s="22"/>
      <c r="ED164" s="22"/>
      <c r="EE164" s="22"/>
      <c r="EF164" s="22"/>
      <c r="EG164" s="22"/>
      <c r="EH164" s="22"/>
      <c r="EI164" s="22"/>
      <c r="EJ164" s="22"/>
      <c r="EK164" s="22"/>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2"/>
      <c r="FI164" s="22"/>
      <c r="FJ164" s="22"/>
      <c r="FK164" s="22"/>
      <c r="FL164" s="22"/>
      <c r="FM164" s="22"/>
      <c r="FN164" s="22"/>
    </row>
    <row r="165" spans="1:170" s="3" customFormat="1" ht="30" customHeight="1" thickBot="1" x14ac:dyDescent="0.35">
      <c r="A165" s="26"/>
      <c r="B165" s="67" t="s">
        <v>203</v>
      </c>
      <c r="C165" s="55" t="s">
        <v>50</v>
      </c>
      <c r="D165" s="56">
        <v>0</v>
      </c>
      <c r="E165" s="57"/>
      <c r="F165" s="58">
        <f>G163 + 1</f>
        <v>44957</v>
      </c>
      <c r="G165" s="58">
        <f t="shared" si="52"/>
        <v>44957</v>
      </c>
      <c r="H165" s="15"/>
      <c r="I165" s="15"/>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c r="CW165" s="22"/>
      <c r="CX165" s="22"/>
      <c r="CY165" s="22"/>
      <c r="CZ165" s="22"/>
      <c r="DA165" s="22"/>
      <c r="DB165" s="22"/>
      <c r="DC165" s="22"/>
      <c r="DD165" s="22"/>
      <c r="DE165" s="22"/>
      <c r="DF165" s="22"/>
      <c r="DG165" s="22"/>
      <c r="DH165" s="22"/>
      <c r="DI165" s="22"/>
      <c r="DJ165" s="22"/>
      <c r="DK165" s="22"/>
      <c r="DL165" s="22"/>
      <c r="DM165" s="22"/>
      <c r="DN165" s="22"/>
      <c r="DO165" s="22"/>
      <c r="DP165" s="22"/>
      <c r="DQ165" s="22"/>
      <c r="DR165" s="22"/>
      <c r="DS165" s="22"/>
      <c r="DT165" s="22"/>
      <c r="DU165" s="22"/>
      <c r="DV165" s="22"/>
      <c r="DW165" s="22"/>
      <c r="DX165" s="22"/>
      <c r="DY165" s="22"/>
      <c r="DZ165" s="22"/>
      <c r="EA165" s="22"/>
      <c r="EB165" s="22"/>
      <c r="EC165" s="22"/>
      <c r="ED165" s="22"/>
      <c r="EE165" s="22"/>
      <c r="EF165" s="22"/>
      <c r="EG165" s="22"/>
      <c r="EH165" s="22"/>
      <c r="EI165" s="22"/>
      <c r="EJ165" s="22"/>
      <c r="EK165" s="22"/>
      <c r="EL165" s="22"/>
      <c r="EM165" s="22"/>
      <c r="EN165" s="22"/>
      <c r="EO165" s="22"/>
      <c r="EP165" s="22"/>
      <c r="EQ165" s="22"/>
      <c r="ER165" s="22"/>
      <c r="ES165" s="22"/>
      <c r="ET165" s="22"/>
      <c r="EU165" s="22"/>
      <c r="EV165" s="22"/>
      <c r="EW165" s="22"/>
      <c r="EX165" s="22"/>
      <c r="EY165" s="22"/>
      <c r="EZ165" s="22"/>
      <c r="FA165" s="22"/>
      <c r="FB165" s="22"/>
      <c r="FC165" s="22"/>
      <c r="FD165" s="22"/>
      <c r="FE165" s="22"/>
      <c r="FF165" s="22"/>
      <c r="FG165" s="22"/>
      <c r="FH165" s="22"/>
      <c r="FI165" s="22"/>
      <c r="FJ165" s="22"/>
      <c r="FK165" s="22"/>
      <c r="FL165" s="22"/>
      <c r="FM165" s="22"/>
      <c r="FN165" s="22"/>
    </row>
    <row r="166" spans="1:170" s="3" customFormat="1" ht="30" customHeight="1" thickBot="1" x14ac:dyDescent="0.35">
      <c r="A166" s="26"/>
      <c r="B166" s="67" t="s">
        <v>204</v>
      </c>
      <c r="C166" s="55" t="s">
        <v>51</v>
      </c>
      <c r="D166" s="56">
        <v>0</v>
      </c>
      <c r="E166" s="57"/>
      <c r="F166" s="58">
        <f>G165</f>
        <v>44957</v>
      </c>
      <c r="G166" s="58">
        <f t="shared" si="52"/>
        <v>44957</v>
      </c>
      <c r="H166" s="15"/>
      <c r="I166" s="15"/>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c r="DS166" s="22"/>
      <c r="DT166" s="22"/>
      <c r="DU166" s="22"/>
      <c r="DV166" s="22"/>
      <c r="DW166" s="22"/>
      <c r="DX166" s="22"/>
      <c r="DY166" s="22"/>
      <c r="DZ166" s="22"/>
      <c r="EA166" s="22"/>
      <c r="EB166" s="22"/>
      <c r="EC166" s="22"/>
      <c r="ED166" s="22"/>
      <c r="EE166" s="22"/>
      <c r="EF166" s="22"/>
      <c r="EG166" s="22"/>
      <c r="EH166" s="22"/>
      <c r="EI166" s="22"/>
      <c r="EJ166" s="22"/>
      <c r="EK166" s="22"/>
      <c r="EL166" s="22"/>
      <c r="EM166" s="22"/>
      <c r="EN166" s="22"/>
      <c r="EO166" s="22"/>
      <c r="EP166" s="22"/>
      <c r="EQ166" s="22"/>
      <c r="ER166" s="22"/>
      <c r="ES166" s="22"/>
      <c r="ET166" s="22"/>
      <c r="EU166" s="22"/>
      <c r="EV166" s="22"/>
      <c r="EW166" s="22"/>
      <c r="EX166" s="22"/>
      <c r="EY166" s="22"/>
      <c r="EZ166" s="22"/>
      <c r="FA166" s="22"/>
      <c r="FB166" s="22"/>
      <c r="FC166" s="22"/>
      <c r="FD166" s="22"/>
      <c r="FE166" s="22"/>
      <c r="FF166" s="22"/>
      <c r="FG166" s="22"/>
      <c r="FH166" s="22"/>
      <c r="FI166" s="22"/>
      <c r="FJ166" s="22"/>
      <c r="FK166" s="22"/>
      <c r="FL166" s="22"/>
      <c r="FM166" s="22"/>
      <c r="FN166" s="22"/>
    </row>
    <row r="167" spans="1:170" s="3" customFormat="1" ht="30" customHeight="1" thickBot="1" x14ac:dyDescent="0.35">
      <c r="A167" s="26"/>
      <c r="B167" s="67" t="s">
        <v>205</v>
      </c>
      <c r="C167" s="55" t="s">
        <v>51</v>
      </c>
      <c r="D167" s="56">
        <v>0</v>
      </c>
      <c r="E167" s="57"/>
      <c r="F167" s="58">
        <f>G166</f>
        <v>44957</v>
      </c>
      <c r="G167" s="58">
        <f t="shared" si="52"/>
        <v>44957</v>
      </c>
      <c r="H167" s="15"/>
      <c r="I167" s="15"/>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c r="CW167" s="22"/>
      <c r="CX167" s="22"/>
      <c r="CY167" s="22"/>
      <c r="CZ167" s="22"/>
      <c r="DA167" s="22"/>
      <c r="DB167" s="22"/>
      <c r="DC167" s="22"/>
      <c r="DD167" s="22"/>
      <c r="DE167" s="22"/>
      <c r="DF167" s="22"/>
      <c r="DG167" s="22"/>
      <c r="DH167" s="22"/>
      <c r="DI167" s="22"/>
      <c r="DJ167" s="22"/>
      <c r="DK167" s="22"/>
      <c r="DL167" s="22"/>
      <c r="DM167" s="22"/>
      <c r="DN167" s="22"/>
      <c r="DO167" s="22"/>
      <c r="DP167" s="22"/>
      <c r="DQ167" s="22"/>
      <c r="DR167" s="22"/>
      <c r="DS167" s="22"/>
      <c r="DT167" s="22"/>
      <c r="DU167" s="22"/>
      <c r="DV167" s="22"/>
      <c r="DW167" s="22"/>
      <c r="DX167" s="22"/>
      <c r="DY167" s="22"/>
      <c r="DZ167" s="22"/>
      <c r="EA167" s="22"/>
      <c r="EB167" s="22"/>
      <c r="EC167" s="22"/>
      <c r="ED167" s="22"/>
      <c r="EE167" s="22"/>
      <c r="EF167" s="22"/>
      <c r="EG167" s="22"/>
      <c r="EH167" s="22"/>
      <c r="EI167" s="22"/>
      <c r="EJ167" s="22"/>
      <c r="EK167" s="22"/>
      <c r="EL167" s="22"/>
      <c r="EM167" s="22"/>
      <c r="EN167" s="22"/>
      <c r="EO167" s="22"/>
      <c r="EP167" s="22"/>
      <c r="EQ167" s="22"/>
      <c r="ER167" s="22"/>
      <c r="ES167" s="22"/>
      <c r="ET167" s="22"/>
      <c r="EU167" s="22"/>
      <c r="EV167" s="22"/>
      <c r="EW167" s="22"/>
      <c r="EX167" s="22"/>
      <c r="EY167" s="22"/>
      <c r="EZ167" s="22"/>
      <c r="FA167" s="22"/>
      <c r="FB167" s="22"/>
      <c r="FC167" s="22"/>
      <c r="FD167" s="22"/>
      <c r="FE167" s="22"/>
      <c r="FF167" s="22"/>
      <c r="FG167" s="22"/>
      <c r="FH167" s="22"/>
      <c r="FI167" s="22"/>
      <c r="FJ167" s="22"/>
      <c r="FK167" s="22"/>
      <c r="FL167" s="22"/>
      <c r="FM167" s="22"/>
      <c r="FN167" s="22"/>
    </row>
    <row r="168" spans="1:170" s="3" customFormat="1" ht="30" customHeight="1" thickBot="1" x14ac:dyDescent="0.35">
      <c r="A168" s="26"/>
      <c r="B168" s="67" t="s">
        <v>206</v>
      </c>
      <c r="C168" s="55" t="s">
        <v>50</v>
      </c>
      <c r="D168" s="56">
        <v>0</v>
      </c>
      <c r="E168" s="57"/>
      <c r="F168" s="58">
        <f>G167 + 1</f>
        <v>44958</v>
      </c>
      <c r="G168" s="58">
        <f t="shared" si="52"/>
        <v>44958</v>
      </c>
      <c r="H168" s="15"/>
      <c r="I168" s="15"/>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c r="CC168" s="22"/>
      <c r="CD168" s="22"/>
      <c r="CE168" s="22"/>
      <c r="CF168" s="22"/>
      <c r="CG168" s="22"/>
      <c r="CH168" s="22"/>
      <c r="CI168" s="22"/>
      <c r="CJ168" s="22"/>
      <c r="CK168" s="22"/>
      <c r="CL168" s="22"/>
      <c r="CM168" s="22"/>
      <c r="CN168" s="22"/>
      <c r="CO168" s="22"/>
      <c r="CP168" s="22"/>
      <c r="CQ168" s="22"/>
      <c r="CR168" s="22"/>
      <c r="CS168" s="22"/>
      <c r="CT168" s="22"/>
      <c r="CU168" s="22"/>
      <c r="CV168" s="22"/>
      <c r="CW168" s="22"/>
      <c r="CX168" s="22"/>
      <c r="CY168" s="22"/>
      <c r="CZ168" s="22"/>
      <c r="DA168" s="22"/>
      <c r="DB168" s="22"/>
      <c r="DC168" s="22"/>
      <c r="DD168" s="22"/>
      <c r="DE168" s="22"/>
      <c r="DF168" s="22"/>
      <c r="DG168" s="22"/>
      <c r="DH168" s="22"/>
      <c r="DI168" s="22"/>
      <c r="DJ168" s="22"/>
      <c r="DK168" s="22"/>
      <c r="DL168" s="22"/>
      <c r="DM168" s="22"/>
      <c r="DN168" s="22"/>
      <c r="DO168" s="22"/>
      <c r="DP168" s="22"/>
      <c r="DQ168" s="22"/>
      <c r="DR168" s="22"/>
      <c r="DS168" s="22"/>
      <c r="DT168" s="22"/>
      <c r="DU168" s="22"/>
      <c r="DV168" s="22"/>
      <c r="DW168" s="22"/>
      <c r="DX168" s="22"/>
      <c r="DY168" s="22"/>
      <c r="DZ168" s="22"/>
      <c r="EA168" s="22"/>
      <c r="EB168" s="22"/>
      <c r="EC168" s="22"/>
      <c r="ED168" s="22"/>
      <c r="EE168" s="22"/>
      <c r="EF168" s="22"/>
      <c r="EG168" s="22"/>
      <c r="EH168" s="22"/>
      <c r="EI168" s="22"/>
      <c r="EJ168" s="22"/>
      <c r="EK168" s="22"/>
      <c r="EL168" s="22"/>
      <c r="EM168" s="22"/>
      <c r="EN168" s="22"/>
      <c r="EO168" s="22"/>
      <c r="EP168" s="22"/>
      <c r="EQ168" s="22"/>
      <c r="ER168" s="22"/>
      <c r="ES168" s="22"/>
      <c r="ET168" s="22"/>
      <c r="EU168" s="22"/>
      <c r="EV168" s="22"/>
      <c r="EW168" s="22"/>
      <c r="EX168" s="22"/>
      <c r="EY168" s="22"/>
      <c r="EZ168" s="22"/>
      <c r="FA168" s="22"/>
      <c r="FB168" s="22"/>
      <c r="FC168" s="22"/>
      <c r="FD168" s="22"/>
      <c r="FE168" s="22"/>
      <c r="FF168" s="22"/>
      <c r="FG168" s="22"/>
      <c r="FH168" s="22"/>
      <c r="FI168" s="22"/>
      <c r="FJ168" s="22"/>
      <c r="FK168" s="22"/>
      <c r="FL168" s="22"/>
      <c r="FM168" s="22"/>
      <c r="FN168" s="22"/>
    </row>
    <row r="169" spans="1:170" s="3" customFormat="1" ht="30" customHeight="1" thickBot="1" x14ac:dyDescent="0.35">
      <c r="A169" s="26"/>
      <c r="B169" s="67" t="s">
        <v>207</v>
      </c>
      <c r="C169" s="55" t="s">
        <v>50</v>
      </c>
      <c r="D169" s="56">
        <v>0</v>
      </c>
      <c r="E169" s="57"/>
      <c r="F169" s="58">
        <f>G168</f>
        <v>44958</v>
      </c>
      <c r="G169" s="58">
        <f t="shared" si="52"/>
        <v>44958</v>
      </c>
      <c r="H169" s="15"/>
      <c r="I169" s="15"/>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c r="CC169" s="22"/>
      <c r="CD169" s="22"/>
      <c r="CE169" s="22"/>
      <c r="CF169" s="22"/>
      <c r="CG169" s="22"/>
      <c r="CH169" s="22"/>
      <c r="CI169" s="22"/>
      <c r="CJ169" s="22"/>
      <c r="CK169" s="22"/>
      <c r="CL169" s="22"/>
      <c r="CM169" s="22"/>
      <c r="CN169" s="22"/>
      <c r="CO169" s="22"/>
      <c r="CP169" s="22"/>
      <c r="CQ169" s="22"/>
      <c r="CR169" s="22"/>
      <c r="CS169" s="22"/>
      <c r="CT169" s="22"/>
      <c r="CU169" s="22"/>
      <c r="CV169" s="22"/>
      <c r="CW169" s="22"/>
      <c r="CX169" s="22"/>
      <c r="CY169" s="22"/>
      <c r="CZ169" s="22"/>
      <c r="DA169" s="22"/>
      <c r="DB169" s="22"/>
      <c r="DC169" s="22"/>
      <c r="DD169" s="22"/>
      <c r="DE169" s="22"/>
      <c r="DF169" s="22"/>
      <c r="DG169" s="22"/>
      <c r="DH169" s="22"/>
      <c r="DI169" s="22"/>
      <c r="DJ169" s="22"/>
      <c r="DK169" s="22"/>
      <c r="DL169" s="22"/>
      <c r="DM169" s="22"/>
      <c r="DN169" s="22"/>
      <c r="DO169" s="22"/>
      <c r="DP169" s="22"/>
      <c r="DQ169" s="22"/>
      <c r="DR169" s="22"/>
      <c r="DS169" s="22"/>
      <c r="DT169" s="22"/>
      <c r="DU169" s="22"/>
      <c r="DV169" s="22"/>
      <c r="DW169" s="22"/>
      <c r="DX169" s="22"/>
      <c r="DY169" s="22"/>
      <c r="DZ169" s="22"/>
      <c r="EA169" s="22"/>
      <c r="EB169" s="22"/>
      <c r="EC169" s="22"/>
      <c r="ED169" s="22"/>
      <c r="EE169" s="22"/>
      <c r="EF169" s="22"/>
      <c r="EG169" s="22"/>
      <c r="EH169" s="22"/>
      <c r="EI169" s="22"/>
      <c r="EJ169" s="22"/>
      <c r="EK169" s="22"/>
      <c r="EL169" s="22"/>
      <c r="EM169" s="22"/>
      <c r="EN169" s="22"/>
      <c r="EO169" s="22"/>
      <c r="EP169" s="22"/>
      <c r="EQ169" s="22"/>
      <c r="ER169" s="22"/>
      <c r="ES169" s="22"/>
      <c r="ET169" s="22"/>
      <c r="EU169" s="22"/>
      <c r="EV169" s="22"/>
      <c r="EW169" s="22"/>
      <c r="EX169" s="22"/>
      <c r="EY169" s="22"/>
      <c r="EZ169" s="22"/>
      <c r="FA169" s="22"/>
      <c r="FB169" s="22"/>
      <c r="FC169" s="22"/>
      <c r="FD169" s="22"/>
      <c r="FE169" s="22"/>
      <c r="FF169" s="22"/>
      <c r="FG169" s="22"/>
      <c r="FH169" s="22"/>
      <c r="FI169" s="22"/>
      <c r="FJ169" s="22"/>
      <c r="FK169" s="22"/>
      <c r="FL169" s="22"/>
      <c r="FM169" s="22"/>
      <c r="FN169" s="22"/>
    </row>
    <row r="170" spans="1:170" s="3" customFormat="1" ht="30" customHeight="1" thickBot="1" x14ac:dyDescent="0.35">
      <c r="A170" s="26"/>
      <c r="B170" s="67" t="s">
        <v>208</v>
      </c>
      <c r="C170" s="55" t="s">
        <v>50</v>
      </c>
      <c r="D170" s="56">
        <v>0</v>
      </c>
      <c r="E170" s="57"/>
      <c r="F170" s="58">
        <f>G169 + 1</f>
        <v>44959</v>
      </c>
      <c r="G170" s="58">
        <f t="shared" si="52"/>
        <v>44959</v>
      </c>
      <c r="H170" s="15"/>
      <c r="I170" s="15"/>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c r="CC170" s="22"/>
      <c r="CD170" s="22"/>
      <c r="CE170" s="22"/>
      <c r="CF170" s="22"/>
      <c r="CG170" s="22"/>
      <c r="CH170" s="22"/>
      <c r="CI170" s="22"/>
      <c r="CJ170" s="22"/>
      <c r="CK170" s="22"/>
      <c r="CL170" s="22"/>
      <c r="CM170" s="22"/>
      <c r="CN170" s="22"/>
      <c r="CO170" s="22"/>
      <c r="CP170" s="22"/>
      <c r="CQ170" s="22"/>
      <c r="CR170" s="22"/>
      <c r="CS170" s="22"/>
      <c r="CT170" s="22"/>
      <c r="CU170" s="22"/>
      <c r="CV170" s="22"/>
      <c r="CW170" s="22"/>
      <c r="CX170" s="22"/>
      <c r="CY170" s="22"/>
      <c r="CZ170" s="22"/>
      <c r="DA170" s="22"/>
      <c r="DB170" s="22"/>
      <c r="DC170" s="22"/>
      <c r="DD170" s="22"/>
      <c r="DE170" s="22"/>
      <c r="DF170" s="22"/>
      <c r="DG170" s="22"/>
      <c r="DH170" s="22"/>
      <c r="DI170" s="22"/>
      <c r="DJ170" s="22"/>
      <c r="DK170" s="22"/>
      <c r="DL170" s="22"/>
      <c r="DM170" s="22"/>
      <c r="DN170" s="22"/>
      <c r="DO170" s="22"/>
      <c r="DP170" s="22"/>
      <c r="DQ170" s="22"/>
      <c r="DR170" s="22"/>
      <c r="DS170" s="22"/>
      <c r="DT170" s="22"/>
      <c r="DU170" s="22"/>
      <c r="DV170" s="22"/>
      <c r="DW170" s="22"/>
      <c r="DX170" s="22"/>
      <c r="DY170" s="22"/>
      <c r="DZ170" s="22"/>
      <c r="EA170" s="22"/>
      <c r="EB170" s="22"/>
      <c r="EC170" s="22"/>
      <c r="ED170" s="22"/>
      <c r="EE170" s="22"/>
      <c r="EF170" s="22"/>
      <c r="EG170" s="22"/>
      <c r="EH170" s="22"/>
      <c r="EI170" s="22"/>
      <c r="EJ170" s="22"/>
      <c r="EK170" s="22"/>
      <c r="EL170" s="22"/>
      <c r="EM170" s="22"/>
      <c r="EN170" s="22"/>
      <c r="EO170" s="22"/>
      <c r="EP170" s="22"/>
      <c r="EQ170" s="22"/>
      <c r="ER170" s="22"/>
      <c r="ES170" s="22"/>
      <c r="ET170" s="22"/>
      <c r="EU170" s="22"/>
      <c r="EV170" s="22"/>
      <c r="EW170" s="22"/>
      <c r="EX170" s="22"/>
      <c r="EY170" s="22"/>
      <c r="EZ170" s="22"/>
      <c r="FA170" s="22"/>
      <c r="FB170" s="22"/>
      <c r="FC170" s="22"/>
      <c r="FD170" s="22"/>
      <c r="FE170" s="22"/>
      <c r="FF170" s="22"/>
      <c r="FG170" s="22"/>
      <c r="FH170" s="22"/>
      <c r="FI170" s="22"/>
      <c r="FJ170" s="22"/>
      <c r="FK170" s="22"/>
      <c r="FL170" s="22"/>
      <c r="FM170" s="22"/>
      <c r="FN170" s="22"/>
    </row>
    <row r="171" spans="1:170" s="3" customFormat="1" ht="30" customHeight="1" thickBot="1" x14ac:dyDescent="0.35">
      <c r="A171" s="26"/>
      <c r="B171" s="67" t="s">
        <v>209</v>
      </c>
      <c r="C171" s="55" t="s">
        <v>52</v>
      </c>
      <c r="D171" s="56">
        <v>0</v>
      </c>
      <c r="E171" s="57"/>
      <c r="F171" s="58">
        <f>G169</f>
        <v>44958</v>
      </c>
      <c r="G171" s="58">
        <f t="shared" si="52"/>
        <v>44958</v>
      </c>
      <c r="H171" s="15"/>
      <c r="I171" s="15"/>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c r="CC171" s="22"/>
      <c r="CD171" s="22"/>
      <c r="CE171" s="22"/>
      <c r="CF171" s="22"/>
      <c r="CG171" s="22"/>
      <c r="CH171" s="22"/>
      <c r="CI171" s="22"/>
      <c r="CJ171" s="22"/>
      <c r="CK171" s="22"/>
      <c r="CL171" s="22"/>
      <c r="CM171" s="22"/>
      <c r="CN171" s="22"/>
      <c r="CO171" s="22"/>
      <c r="CP171" s="22"/>
      <c r="CQ171" s="22"/>
      <c r="CR171" s="22"/>
      <c r="CS171" s="22"/>
      <c r="CT171" s="22"/>
      <c r="CU171" s="22"/>
      <c r="CV171" s="22"/>
      <c r="CW171" s="22"/>
      <c r="CX171" s="22"/>
      <c r="CY171" s="22"/>
      <c r="CZ171" s="22"/>
      <c r="DA171" s="22"/>
      <c r="DB171" s="22"/>
      <c r="DC171" s="22"/>
      <c r="DD171" s="22"/>
      <c r="DE171" s="22"/>
      <c r="DF171" s="22"/>
      <c r="DG171" s="22"/>
      <c r="DH171" s="22"/>
      <c r="DI171" s="22"/>
      <c r="DJ171" s="22"/>
      <c r="DK171" s="22"/>
      <c r="DL171" s="22"/>
      <c r="DM171" s="22"/>
      <c r="DN171" s="22"/>
      <c r="DO171" s="22"/>
      <c r="DP171" s="22"/>
      <c r="DQ171" s="22"/>
      <c r="DR171" s="22"/>
      <c r="DS171" s="22"/>
      <c r="DT171" s="22"/>
      <c r="DU171" s="22"/>
      <c r="DV171" s="22"/>
      <c r="DW171" s="22"/>
      <c r="DX171" s="22"/>
      <c r="DY171" s="22"/>
      <c r="DZ171" s="22"/>
      <c r="EA171" s="22"/>
      <c r="EB171" s="22"/>
      <c r="EC171" s="22"/>
      <c r="ED171" s="22"/>
      <c r="EE171" s="22"/>
      <c r="EF171" s="22"/>
      <c r="EG171" s="22"/>
      <c r="EH171" s="22"/>
      <c r="EI171" s="22"/>
      <c r="EJ171" s="22"/>
      <c r="EK171" s="22"/>
      <c r="EL171" s="22"/>
      <c r="EM171" s="22"/>
      <c r="EN171" s="22"/>
      <c r="EO171" s="22"/>
      <c r="EP171" s="22"/>
      <c r="EQ171" s="22"/>
      <c r="ER171" s="22"/>
      <c r="ES171" s="22"/>
      <c r="ET171" s="22"/>
      <c r="EU171" s="22"/>
      <c r="EV171" s="22"/>
      <c r="EW171" s="22"/>
      <c r="EX171" s="22"/>
      <c r="EY171" s="22"/>
      <c r="EZ171" s="22"/>
      <c r="FA171" s="22"/>
      <c r="FB171" s="22"/>
      <c r="FC171" s="22"/>
      <c r="FD171" s="22"/>
      <c r="FE171" s="22"/>
      <c r="FF171" s="22"/>
      <c r="FG171" s="22"/>
      <c r="FH171" s="22"/>
      <c r="FI171" s="22"/>
      <c r="FJ171" s="22"/>
      <c r="FK171" s="22"/>
      <c r="FL171" s="22"/>
      <c r="FM171" s="22"/>
      <c r="FN171" s="22"/>
    </row>
    <row r="172" spans="1:170" s="3" customFormat="1" ht="30" customHeight="1" thickBot="1" x14ac:dyDescent="0.35">
      <c r="A172" s="26"/>
      <c r="B172" s="67" t="s">
        <v>210</v>
      </c>
      <c r="C172" s="55" t="s">
        <v>52</v>
      </c>
      <c r="D172" s="56">
        <v>0</v>
      </c>
      <c r="E172" s="57"/>
      <c r="F172" s="58">
        <f>G171 + 1</f>
        <v>44959</v>
      </c>
      <c r="G172" s="58">
        <f t="shared" si="52"/>
        <v>44959</v>
      </c>
      <c r="H172" s="15"/>
      <c r="I172" s="15"/>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c r="CC172" s="22"/>
      <c r="CD172" s="22"/>
      <c r="CE172" s="22"/>
      <c r="CF172" s="22"/>
      <c r="CG172" s="22"/>
      <c r="CH172" s="22"/>
      <c r="CI172" s="22"/>
      <c r="CJ172" s="22"/>
      <c r="CK172" s="22"/>
      <c r="CL172" s="22"/>
      <c r="CM172" s="22"/>
      <c r="CN172" s="22"/>
      <c r="CO172" s="22"/>
      <c r="CP172" s="22"/>
      <c r="CQ172" s="22"/>
      <c r="CR172" s="22"/>
      <c r="CS172" s="22"/>
      <c r="CT172" s="22"/>
      <c r="CU172" s="22"/>
      <c r="CV172" s="22"/>
      <c r="CW172" s="22"/>
      <c r="CX172" s="22"/>
      <c r="CY172" s="22"/>
      <c r="CZ172" s="22"/>
      <c r="DA172" s="22"/>
      <c r="DB172" s="22"/>
      <c r="DC172" s="22"/>
      <c r="DD172" s="22"/>
      <c r="DE172" s="22"/>
      <c r="DF172" s="22"/>
      <c r="DG172" s="22"/>
      <c r="DH172" s="22"/>
      <c r="DI172" s="22"/>
      <c r="DJ172" s="22"/>
      <c r="DK172" s="22"/>
      <c r="DL172" s="22"/>
      <c r="DM172" s="22"/>
      <c r="DN172" s="22"/>
      <c r="DO172" s="22"/>
      <c r="DP172" s="22"/>
      <c r="DQ172" s="22"/>
      <c r="DR172" s="22"/>
      <c r="DS172" s="22"/>
      <c r="DT172" s="22"/>
      <c r="DU172" s="22"/>
      <c r="DV172" s="22"/>
      <c r="DW172" s="22"/>
      <c r="DX172" s="22"/>
      <c r="DY172" s="22"/>
      <c r="DZ172" s="22"/>
      <c r="EA172" s="22"/>
      <c r="EB172" s="22"/>
      <c r="EC172" s="22"/>
      <c r="ED172" s="22"/>
      <c r="EE172" s="22"/>
      <c r="EF172" s="22"/>
      <c r="EG172" s="22"/>
      <c r="EH172" s="22"/>
      <c r="EI172" s="22"/>
      <c r="EJ172" s="22"/>
      <c r="EK172" s="22"/>
      <c r="EL172" s="22"/>
      <c r="EM172" s="22"/>
      <c r="EN172" s="22"/>
      <c r="EO172" s="22"/>
      <c r="EP172" s="22"/>
      <c r="EQ172" s="22"/>
      <c r="ER172" s="22"/>
      <c r="ES172" s="22"/>
      <c r="ET172" s="22"/>
      <c r="EU172" s="22"/>
      <c r="EV172" s="22"/>
      <c r="EW172" s="22"/>
      <c r="EX172" s="22"/>
      <c r="EY172" s="22"/>
      <c r="EZ172" s="22"/>
      <c r="FA172" s="22"/>
      <c r="FB172" s="22"/>
      <c r="FC172" s="22"/>
      <c r="FD172" s="22"/>
      <c r="FE172" s="22"/>
      <c r="FF172" s="22"/>
      <c r="FG172" s="22"/>
      <c r="FH172" s="22"/>
      <c r="FI172" s="22"/>
      <c r="FJ172" s="22"/>
      <c r="FK172" s="22"/>
      <c r="FL172" s="22"/>
      <c r="FM172" s="22"/>
      <c r="FN172" s="22"/>
    </row>
    <row r="173" spans="1:170" s="3" customFormat="1" ht="30" customHeight="1" thickBot="1" x14ac:dyDescent="0.35">
      <c r="A173" s="26"/>
      <c r="B173" s="67" t="s">
        <v>211</v>
      </c>
      <c r="C173" s="55" t="s">
        <v>52</v>
      </c>
      <c r="D173" s="56">
        <v>0</v>
      </c>
      <c r="E173" s="57"/>
      <c r="F173" s="58">
        <f>G172 + 1</f>
        <v>44960</v>
      </c>
      <c r="G173" s="58">
        <f t="shared" si="52"/>
        <v>44960</v>
      </c>
      <c r="H173" s="15"/>
      <c r="I173" s="15"/>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c r="CC173" s="22"/>
      <c r="CD173" s="22"/>
      <c r="CE173" s="22"/>
      <c r="CF173" s="22"/>
      <c r="CG173" s="22"/>
      <c r="CH173" s="22"/>
      <c r="CI173" s="22"/>
      <c r="CJ173" s="22"/>
      <c r="CK173" s="22"/>
      <c r="CL173" s="22"/>
      <c r="CM173" s="22"/>
      <c r="CN173" s="22"/>
      <c r="CO173" s="22"/>
      <c r="CP173" s="22"/>
      <c r="CQ173" s="22"/>
      <c r="CR173" s="22"/>
      <c r="CS173" s="22"/>
      <c r="CT173" s="22"/>
      <c r="CU173" s="22"/>
      <c r="CV173" s="22"/>
      <c r="CW173" s="22"/>
      <c r="CX173" s="22"/>
      <c r="CY173" s="22"/>
      <c r="CZ173" s="22"/>
      <c r="DA173" s="22"/>
      <c r="DB173" s="22"/>
      <c r="DC173" s="22"/>
      <c r="DD173" s="22"/>
      <c r="DE173" s="22"/>
      <c r="DF173" s="22"/>
      <c r="DG173" s="22"/>
      <c r="DH173" s="22"/>
      <c r="DI173" s="22"/>
      <c r="DJ173" s="22"/>
      <c r="DK173" s="22"/>
      <c r="DL173" s="22"/>
      <c r="DM173" s="22"/>
      <c r="DN173" s="22"/>
      <c r="DO173" s="22"/>
      <c r="DP173" s="22"/>
      <c r="DQ173" s="22"/>
      <c r="DR173" s="22"/>
      <c r="DS173" s="22"/>
      <c r="DT173" s="22"/>
      <c r="DU173" s="22"/>
      <c r="DV173" s="22"/>
      <c r="DW173" s="22"/>
      <c r="DX173" s="22"/>
      <c r="DY173" s="22"/>
      <c r="DZ173" s="22"/>
      <c r="EA173" s="22"/>
      <c r="EB173" s="22"/>
      <c r="EC173" s="22"/>
      <c r="ED173" s="22"/>
      <c r="EE173" s="22"/>
      <c r="EF173" s="22"/>
      <c r="EG173" s="22"/>
      <c r="EH173" s="22"/>
      <c r="EI173" s="22"/>
      <c r="EJ173" s="22"/>
      <c r="EK173" s="22"/>
      <c r="EL173" s="22"/>
      <c r="EM173" s="22"/>
      <c r="EN173" s="22"/>
      <c r="EO173" s="22"/>
      <c r="EP173" s="22"/>
      <c r="EQ173" s="22"/>
      <c r="ER173" s="22"/>
      <c r="ES173" s="22"/>
      <c r="ET173" s="22"/>
      <c r="EU173" s="22"/>
      <c r="EV173" s="22"/>
      <c r="EW173" s="22"/>
      <c r="EX173" s="22"/>
      <c r="EY173" s="22"/>
      <c r="EZ173" s="22"/>
      <c r="FA173" s="22"/>
      <c r="FB173" s="22"/>
      <c r="FC173" s="22"/>
      <c r="FD173" s="22"/>
      <c r="FE173" s="22"/>
      <c r="FF173" s="22"/>
      <c r="FG173" s="22"/>
      <c r="FH173" s="22"/>
      <c r="FI173" s="22"/>
      <c r="FJ173" s="22"/>
      <c r="FK173" s="22"/>
      <c r="FL173" s="22"/>
      <c r="FM173" s="22"/>
      <c r="FN173" s="22"/>
    </row>
    <row r="174" spans="1:170" s="3" customFormat="1" ht="30" customHeight="1" thickBot="1" x14ac:dyDescent="0.35">
      <c r="A174" s="26"/>
      <c r="B174" s="67" t="s">
        <v>211</v>
      </c>
      <c r="C174" s="55" t="s">
        <v>51</v>
      </c>
      <c r="D174" s="56">
        <v>0</v>
      </c>
      <c r="E174" s="57"/>
      <c r="F174" s="58">
        <f>F171</f>
        <v>44958</v>
      </c>
      <c r="G174" s="58">
        <f>F174 + 1</f>
        <v>44959</v>
      </c>
      <c r="H174" s="15"/>
      <c r="I174" s="15"/>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c r="CC174" s="22"/>
      <c r="CD174" s="22"/>
      <c r="CE174" s="22"/>
      <c r="CF174" s="22"/>
      <c r="CG174" s="22"/>
      <c r="CH174" s="22"/>
      <c r="CI174" s="22"/>
      <c r="CJ174" s="22"/>
      <c r="CK174" s="22"/>
      <c r="CL174" s="22"/>
      <c r="CM174" s="22"/>
      <c r="CN174" s="22"/>
      <c r="CO174" s="22"/>
      <c r="CP174" s="22"/>
      <c r="CQ174" s="22"/>
      <c r="CR174" s="22"/>
      <c r="CS174" s="22"/>
      <c r="CT174" s="22"/>
      <c r="CU174" s="22"/>
      <c r="CV174" s="22"/>
      <c r="CW174" s="22"/>
      <c r="CX174" s="22"/>
      <c r="CY174" s="22"/>
      <c r="CZ174" s="22"/>
      <c r="DA174" s="22"/>
      <c r="DB174" s="22"/>
      <c r="DC174" s="22"/>
      <c r="DD174" s="22"/>
      <c r="DE174" s="22"/>
      <c r="DF174" s="22"/>
      <c r="DG174" s="22"/>
      <c r="DH174" s="22"/>
      <c r="DI174" s="22"/>
      <c r="DJ174" s="22"/>
      <c r="DK174" s="22"/>
      <c r="DL174" s="22"/>
      <c r="DM174" s="22"/>
      <c r="DN174" s="22"/>
      <c r="DO174" s="22"/>
      <c r="DP174" s="22"/>
      <c r="DQ174" s="22"/>
      <c r="DR174" s="22"/>
      <c r="DS174" s="22"/>
      <c r="DT174" s="22"/>
      <c r="DU174" s="22"/>
      <c r="DV174" s="22"/>
      <c r="DW174" s="22"/>
      <c r="DX174" s="22"/>
      <c r="DY174" s="22"/>
      <c r="DZ174" s="22"/>
      <c r="EA174" s="22"/>
      <c r="EB174" s="22"/>
      <c r="EC174" s="22"/>
      <c r="ED174" s="22"/>
      <c r="EE174" s="22"/>
      <c r="EF174" s="22"/>
      <c r="EG174" s="22"/>
      <c r="EH174" s="22"/>
      <c r="EI174" s="22"/>
      <c r="EJ174" s="22"/>
      <c r="EK174" s="22"/>
      <c r="EL174" s="22"/>
      <c r="EM174" s="22"/>
      <c r="EN174" s="22"/>
      <c r="EO174" s="22"/>
      <c r="EP174" s="22"/>
      <c r="EQ174" s="22"/>
      <c r="ER174" s="22"/>
      <c r="ES174" s="22"/>
      <c r="ET174" s="22"/>
      <c r="EU174" s="22"/>
      <c r="EV174" s="22"/>
      <c r="EW174" s="22"/>
      <c r="EX174" s="22"/>
      <c r="EY174" s="22"/>
      <c r="EZ174" s="22"/>
      <c r="FA174" s="22"/>
      <c r="FB174" s="22"/>
      <c r="FC174" s="22"/>
      <c r="FD174" s="22"/>
      <c r="FE174" s="22"/>
      <c r="FF174" s="22"/>
      <c r="FG174" s="22"/>
      <c r="FH174" s="22"/>
      <c r="FI174" s="22"/>
      <c r="FJ174" s="22"/>
      <c r="FK174" s="22"/>
      <c r="FL174" s="22"/>
      <c r="FM174" s="22"/>
      <c r="FN174" s="22"/>
    </row>
    <row r="175" spans="1:170" s="3" customFormat="1" ht="30" customHeight="1" thickBot="1" x14ac:dyDescent="0.35">
      <c r="A175" s="26"/>
      <c r="B175" s="65" t="s">
        <v>212</v>
      </c>
      <c r="C175" s="52"/>
      <c r="D175" s="53"/>
      <c r="E175" s="39">
        <v>11</v>
      </c>
      <c r="F175" s="54"/>
      <c r="G175" s="54"/>
      <c r="H175" s="15"/>
      <c r="I175" s="15"/>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c r="CC175" s="22"/>
      <c r="CD175" s="22"/>
      <c r="CE175" s="22"/>
      <c r="CF175" s="22"/>
      <c r="CG175" s="22"/>
      <c r="CH175" s="22"/>
      <c r="CI175" s="22"/>
      <c r="CJ175" s="22"/>
      <c r="CK175" s="22"/>
      <c r="CL175" s="22"/>
      <c r="CM175" s="22"/>
      <c r="CN175" s="22"/>
      <c r="CO175" s="22"/>
      <c r="CP175" s="22"/>
      <c r="CQ175" s="22"/>
      <c r="CR175" s="22"/>
      <c r="CS175" s="22"/>
      <c r="CT175" s="22"/>
      <c r="CU175" s="22"/>
      <c r="CV175" s="22"/>
      <c r="CW175" s="22"/>
      <c r="CX175" s="22"/>
      <c r="CY175" s="22"/>
      <c r="CZ175" s="22"/>
      <c r="DA175" s="22"/>
      <c r="DB175" s="22"/>
      <c r="DC175" s="22"/>
      <c r="DD175" s="22"/>
      <c r="DE175" s="22"/>
      <c r="DF175" s="22"/>
      <c r="DG175" s="22"/>
      <c r="DH175" s="22"/>
      <c r="DI175" s="22"/>
      <c r="DJ175" s="22"/>
      <c r="DK175" s="22"/>
      <c r="DL175" s="22"/>
      <c r="DM175" s="22"/>
      <c r="DN175" s="22"/>
      <c r="DO175" s="22"/>
      <c r="DP175" s="22"/>
      <c r="DQ175" s="22"/>
      <c r="DR175" s="22"/>
      <c r="DS175" s="22"/>
      <c r="DT175" s="22"/>
      <c r="DU175" s="22"/>
      <c r="DV175" s="22"/>
      <c r="DW175" s="22"/>
      <c r="DX175" s="22"/>
      <c r="DY175" s="22"/>
      <c r="DZ175" s="22"/>
      <c r="EA175" s="22"/>
      <c r="EB175" s="22"/>
      <c r="EC175" s="22"/>
      <c r="ED175" s="22"/>
      <c r="EE175" s="22"/>
      <c r="EF175" s="22"/>
      <c r="EG175" s="22"/>
      <c r="EH175" s="22"/>
      <c r="EI175" s="22"/>
      <c r="EJ175" s="22"/>
      <c r="EK175" s="22"/>
      <c r="EL175" s="22"/>
      <c r="EM175" s="22"/>
      <c r="EN175" s="22"/>
      <c r="EO175" s="22"/>
      <c r="EP175" s="22"/>
      <c r="EQ175" s="22"/>
      <c r="ER175" s="22"/>
      <c r="ES175" s="22"/>
      <c r="ET175" s="22"/>
      <c r="EU175" s="22"/>
      <c r="EV175" s="22"/>
      <c r="EW175" s="22"/>
      <c r="EX175" s="22"/>
      <c r="EY175" s="22"/>
      <c r="EZ175" s="22"/>
      <c r="FA175" s="22"/>
      <c r="FB175" s="22"/>
      <c r="FC175" s="22"/>
      <c r="FD175" s="22"/>
      <c r="FE175" s="22"/>
      <c r="FF175" s="22"/>
      <c r="FG175" s="22"/>
      <c r="FH175" s="22"/>
      <c r="FI175" s="22"/>
      <c r="FJ175" s="22"/>
      <c r="FK175" s="22"/>
      <c r="FL175" s="22"/>
      <c r="FM175" s="22"/>
      <c r="FN175" s="22"/>
    </row>
    <row r="176" spans="1:170" s="3" customFormat="1" ht="30" customHeight="1" thickBot="1" x14ac:dyDescent="0.35">
      <c r="A176" s="26"/>
      <c r="B176" s="86" t="s">
        <v>213</v>
      </c>
      <c r="C176" s="102" t="s">
        <v>51</v>
      </c>
      <c r="D176" s="56">
        <v>0</v>
      </c>
      <c r="E176" s="57"/>
      <c r="F176" s="58">
        <f>G174 + 2</f>
        <v>44961</v>
      </c>
      <c r="G176" s="58">
        <f>F176 + 2</f>
        <v>44963</v>
      </c>
      <c r="H176" s="15"/>
      <c r="I176" s="15"/>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c r="CC176" s="22"/>
      <c r="CD176" s="22"/>
      <c r="CE176" s="22"/>
      <c r="CF176" s="22"/>
      <c r="CG176" s="22"/>
      <c r="CH176" s="22"/>
      <c r="CI176" s="22"/>
      <c r="CJ176" s="22"/>
      <c r="CK176" s="22"/>
      <c r="CL176" s="22"/>
      <c r="CM176" s="22"/>
      <c r="CN176" s="22"/>
      <c r="CO176" s="22"/>
      <c r="CP176" s="22"/>
      <c r="CQ176" s="22"/>
      <c r="CR176" s="22"/>
      <c r="CS176" s="22"/>
      <c r="CT176" s="22"/>
      <c r="CU176" s="22"/>
      <c r="CV176" s="22"/>
      <c r="CW176" s="22"/>
      <c r="CX176" s="22"/>
      <c r="CY176" s="22"/>
      <c r="CZ176" s="22"/>
      <c r="DA176" s="22"/>
      <c r="DB176" s="22"/>
      <c r="DC176" s="22"/>
      <c r="DD176" s="22"/>
      <c r="DE176" s="22"/>
      <c r="DF176" s="22"/>
      <c r="DG176" s="22"/>
      <c r="DH176" s="22"/>
      <c r="DI176" s="22"/>
      <c r="DJ176" s="22"/>
      <c r="DK176" s="22"/>
      <c r="DL176" s="22"/>
      <c r="DM176" s="22"/>
      <c r="DN176" s="22"/>
      <c r="DO176" s="22"/>
      <c r="DP176" s="22"/>
      <c r="DQ176" s="22"/>
      <c r="DR176" s="22"/>
      <c r="DS176" s="22"/>
      <c r="DT176" s="22"/>
      <c r="DU176" s="22"/>
      <c r="DV176" s="22"/>
      <c r="DW176" s="22"/>
      <c r="DX176" s="22"/>
      <c r="DY176" s="22"/>
      <c r="DZ176" s="22"/>
      <c r="EA176" s="22"/>
      <c r="EB176" s="22"/>
      <c r="EC176" s="22"/>
      <c r="ED176" s="22"/>
      <c r="EE176" s="22"/>
      <c r="EF176" s="22"/>
      <c r="EG176" s="22"/>
      <c r="EH176" s="22"/>
      <c r="EI176" s="22"/>
      <c r="EJ176" s="22"/>
      <c r="EK176" s="22"/>
      <c r="EL176" s="22"/>
      <c r="EM176" s="22"/>
      <c r="EN176" s="22"/>
      <c r="EO176" s="22"/>
      <c r="EP176" s="22"/>
      <c r="EQ176" s="22"/>
      <c r="ER176" s="22"/>
      <c r="ES176" s="22"/>
      <c r="ET176" s="22"/>
      <c r="EU176" s="22"/>
      <c r="EV176" s="22"/>
      <c r="EW176" s="22"/>
      <c r="EX176" s="22"/>
      <c r="EY176" s="22"/>
      <c r="EZ176" s="22"/>
      <c r="FA176" s="22"/>
      <c r="FB176" s="22"/>
      <c r="FC176" s="22"/>
      <c r="FD176" s="22"/>
      <c r="FE176" s="22"/>
      <c r="FF176" s="22"/>
      <c r="FG176" s="22"/>
      <c r="FH176" s="22"/>
      <c r="FI176" s="22"/>
      <c r="FJ176" s="22"/>
      <c r="FK176" s="22"/>
      <c r="FL176" s="22"/>
      <c r="FM176" s="22"/>
      <c r="FN176" s="22"/>
    </row>
    <row r="177" spans="1:170" s="3" customFormat="1" ht="30" customHeight="1" thickBot="1" x14ac:dyDescent="0.35">
      <c r="A177" s="26"/>
      <c r="B177" s="67" t="s">
        <v>214</v>
      </c>
      <c r="C177" s="55" t="s">
        <v>51</v>
      </c>
      <c r="D177" s="56">
        <v>0</v>
      </c>
      <c r="E177" s="57"/>
      <c r="F177" s="58">
        <f>F176</f>
        <v>44961</v>
      </c>
      <c r="G177" s="58">
        <f>F177 + 2</f>
        <v>44963</v>
      </c>
      <c r="H177" s="15"/>
      <c r="I177" s="15"/>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c r="CC177" s="22"/>
      <c r="CD177" s="22"/>
      <c r="CE177" s="22"/>
      <c r="CF177" s="22"/>
      <c r="CG177" s="22"/>
      <c r="CH177" s="22"/>
      <c r="CI177" s="22"/>
      <c r="CJ177" s="22"/>
      <c r="CK177" s="22"/>
      <c r="CL177" s="22"/>
      <c r="CM177" s="22"/>
      <c r="CN177" s="22"/>
      <c r="CO177" s="22"/>
      <c r="CP177" s="22"/>
      <c r="CQ177" s="22"/>
      <c r="CR177" s="22"/>
      <c r="CS177" s="22"/>
      <c r="CT177" s="22"/>
      <c r="CU177" s="22"/>
      <c r="CV177" s="22"/>
      <c r="CW177" s="22"/>
      <c r="CX177" s="22"/>
      <c r="CY177" s="22"/>
      <c r="CZ177" s="22"/>
      <c r="DA177" s="22"/>
      <c r="DB177" s="22"/>
      <c r="DC177" s="22"/>
      <c r="DD177" s="22"/>
      <c r="DE177" s="22"/>
      <c r="DF177" s="22"/>
      <c r="DG177" s="22"/>
      <c r="DH177" s="22"/>
      <c r="DI177" s="22"/>
      <c r="DJ177" s="22"/>
      <c r="DK177" s="22"/>
      <c r="DL177" s="22"/>
      <c r="DM177" s="22"/>
      <c r="DN177" s="22"/>
      <c r="DO177" s="22"/>
      <c r="DP177" s="22"/>
      <c r="DQ177" s="22"/>
      <c r="DR177" s="22"/>
      <c r="DS177" s="22"/>
      <c r="DT177" s="22"/>
      <c r="DU177" s="22"/>
      <c r="DV177" s="22"/>
      <c r="DW177" s="22"/>
      <c r="DX177" s="22"/>
      <c r="DY177" s="22"/>
      <c r="DZ177" s="22"/>
      <c r="EA177" s="22"/>
      <c r="EB177" s="22"/>
      <c r="EC177" s="22"/>
      <c r="ED177" s="22"/>
      <c r="EE177" s="22"/>
      <c r="EF177" s="22"/>
      <c r="EG177" s="22"/>
      <c r="EH177" s="22"/>
      <c r="EI177" s="22"/>
      <c r="EJ177" s="22"/>
      <c r="EK177" s="22"/>
      <c r="EL177" s="22"/>
      <c r="EM177" s="22"/>
      <c r="EN177" s="22"/>
      <c r="EO177" s="22"/>
      <c r="EP177" s="22"/>
      <c r="EQ177" s="22"/>
      <c r="ER177" s="22"/>
      <c r="ES177" s="22"/>
      <c r="ET177" s="22"/>
      <c r="EU177" s="22"/>
      <c r="EV177" s="22"/>
      <c r="EW177" s="22"/>
      <c r="EX177" s="22"/>
      <c r="EY177" s="22"/>
      <c r="EZ177" s="22"/>
      <c r="FA177" s="22"/>
      <c r="FB177" s="22"/>
      <c r="FC177" s="22"/>
      <c r="FD177" s="22"/>
      <c r="FE177" s="22"/>
      <c r="FF177" s="22"/>
      <c r="FG177" s="22"/>
      <c r="FH177" s="22"/>
      <c r="FI177" s="22"/>
      <c r="FJ177" s="22"/>
      <c r="FK177" s="22"/>
      <c r="FL177" s="22"/>
      <c r="FM177" s="22"/>
      <c r="FN177" s="22"/>
    </row>
    <row r="178" spans="1:170" s="3" customFormat="1" ht="30" customHeight="1" thickBot="1" x14ac:dyDescent="0.35">
      <c r="A178" s="26"/>
      <c r="B178" s="67" t="s">
        <v>215</v>
      </c>
      <c r="C178" s="55" t="s">
        <v>50</v>
      </c>
      <c r="D178" s="56">
        <v>0</v>
      </c>
      <c r="E178" s="57"/>
      <c r="F178" s="58">
        <f>G176 + 1</f>
        <v>44964</v>
      </c>
      <c r="G178" s="58">
        <f>F178</f>
        <v>44964</v>
      </c>
      <c r="H178" s="15"/>
      <c r="I178" s="15"/>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c r="BW178" s="22"/>
      <c r="BX178" s="22"/>
      <c r="BY178" s="22"/>
      <c r="BZ178" s="22"/>
      <c r="CA178" s="22"/>
      <c r="CB178" s="22"/>
      <c r="CC178" s="22"/>
      <c r="CD178" s="22"/>
      <c r="CE178" s="22"/>
      <c r="CF178" s="22"/>
      <c r="CG178" s="22"/>
      <c r="CH178" s="22"/>
      <c r="CI178" s="22"/>
      <c r="CJ178" s="22"/>
      <c r="CK178" s="22"/>
      <c r="CL178" s="22"/>
      <c r="CM178" s="22"/>
      <c r="CN178" s="22"/>
      <c r="CO178" s="22"/>
      <c r="CP178" s="22"/>
      <c r="CQ178" s="22"/>
      <c r="CR178" s="22"/>
      <c r="CS178" s="22"/>
      <c r="CT178" s="22"/>
      <c r="CU178" s="22"/>
      <c r="CV178" s="22"/>
      <c r="CW178" s="22"/>
      <c r="CX178" s="22"/>
      <c r="CY178" s="22"/>
      <c r="CZ178" s="22"/>
      <c r="DA178" s="22"/>
      <c r="DB178" s="22"/>
      <c r="DC178" s="22"/>
      <c r="DD178" s="22"/>
      <c r="DE178" s="22"/>
      <c r="DF178" s="22"/>
      <c r="DG178" s="22"/>
      <c r="DH178" s="22"/>
      <c r="DI178" s="22"/>
      <c r="DJ178" s="22"/>
      <c r="DK178" s="22"/>
      <c r="DL178" s="22"/>
      <c r="DM178" s="22"/>
      <c r="DN178" s="22"/>
      <c r="DO178" s="22"/>
      <c r="DP178" s="22"/>
      <c r="DQ178" s="22"/>
      <c r="DR178" s="22"/>
      <c r="DS178" s="22"/>
      <c r="DT178" s="22"/>
      <c r="DU178" s="22"/>
      <c r="DV178" s="22"/>
      <c r="DW178" s="22"/>
      <c r="DX178" s="22"/>
      <c r="DY178" s="22"/>
      <c r="DZ178" s="22"/>
      <c r="EA178" s="22"/>
      <c r="EB178" s="22"/>
      <c r="EC178" s="22"/>
      <c r="ED178" s="22"/>
      <c r="EE178" s="22"/>
      <c r="EF178" s="22"/>
      <c r="EG178" s="22"/>
      <c r="EH178" s="22"/>
      <c r="EI178" s="22"/>
      <c r="EJ178" s="22"/>
      <c r="EK178" s="22"/>
      <c r="EL178" s="22"/>
      <c r="EM178" s="22"/>
      <c r="EN178" s="22"/>
      <c r="EO178" s="22"/>
      <c r="EP178" s="22"/>
      <c r="EQ178" s="22"/>
      <c r="ER178" s="22"/>
      <c r="ES178" s="22"/>
      <c r="ET178" s="22"/>
      <c r="EU178" s="22"/>
      <c r="EV178" s="22"/>
      <c r="EW178" s="22"/>
      <c r="EX178" s="22"/>
      <c r="EY178" s="22"/>
      <c r="EZ178" s="22"/>
      <c r="FA178" s="22"/>
      <c r="FB178" s="22"/>
      <c r="FC178" s="22"/>
      <c r="FD178" s="22"/>
      <c r="FE178" s="22"/>
      <c r="FF178" s="22"/>
      <c r="FG178" s="22"/>
      <c r="FH178" s="22"/>
      <c r="FI178" s="22"/>
      <c r="FJ178" s="22"/>
      <c r="FK178" s="22"/>
      <c r="FL178" s="22"/>
      <c r="FM178" s="22"/>
      <c r="FN178" s="22"/>
    </row>
    <row r="179" spans="1:170" s="3" customFormat="1" ht="30" customHeight="1" thickBot="1" x14ac:dyDescent="0.35">
      <c r="A179" s="26"/>
      <c r="B179" s="67" t="s">
        <v>216</v>
      </c>
      <c r="C179" s="55" t="s">
        <v>50</v>
      </c>
      <c r="D179" s="56">
        <v>0</v>
      </c>
      <c r="E179" s="57"/>
      <c r="F179" s="58">
        <f>G178 + 1</f>
        <v>44965</v>
      </c>
      <c r="G179" s="58">
        <f>F179 + 1</f>
        <v>44966</v>
      </c>
      <c r="H179" s="15"/>
      <c r="I179" s="15"/>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c r="CC179" s="22"/>
      <c r="CD179" s="22"/>
      <c r="CE179" s="22"/>
      <c r="CF179" s="22"/>
      <c r="CG179" s="22"/>
      <c r="CH179" s="22"/>
      <c r="CI179" s="22"/>
      <c r="CJ179" s="22"/>
      <c r="CK179" s="22"/>
      <c r="CL179" s="22"/>
      <c r="CM179" s="22"/>
      <c r="CN179" s="22"/>
      <c r="CO179" s="22"/>
      <c r="CP179" s="22"/>
      <c r="CQ179" s="22"/>
      <c r="CR179" s="22"/>
      <c r="CS179" s="22"/>
      <c r="CT179" s="22"/>
      <c r="CU179" s="22"/>
      <c r="CV179" s="22"/>
      <c r="CW179" s="22"/>
      <c r="CX179" s="22"/>
      <c r="CY179" s="22"/>
      <c r="CZ179" s="22"/>
      <c r="DA179" s="22"/>
      <c r="DB179" s="22"/>
      <c r="DC179" s="22"/>
      <c r="DD179" s="22"/>
      <c r="DE179" s="22"/>
      <c r="DF179" s="22"/>
      <c r="DG179" s="22"/>
      <c r="DH179" s="22"/>
      <c r="DI179" s="22"/>
      <c r="DJ179" s="22"/>
      <c r="DK179" s="22"/>
      <c r="DL179" s="22"/>
      <c r="DM179" s="22"/>
      <c r="DN179" s="22"/>
      <c r="DO179" s="22"/>
      <c r="DP179" s="22"/>
      <c r="DQ179" s="22"/>
      <c r="DR179" s="22"/>
      <c r="DS179" s="22"/>
      <c r="DT179" s="22"/>
      <c r="DU179" s="22"/>
      <c r="DV179" s="22"/>
      <c r="DW179" s="22"/>
      <c r="DX179" s="22"/>
      <c r="DY179" s="22"/>
      <c r="DZ179" s="22"/>
      <c r="EA179" s="22"/>
      <c r="EB179" s="22"/>
      <c r="EC179" s="22"/>
      <c r="ED179" s="22"/>
      <c r="EE179" s="22"/>
      <c r="EF179" s="22"/>
      <c r="EG179" s="22"/>
      <c r="EH179" s="22"/>
      <c r="EI179" s="22"/>
      <c r="EJ179" s="22"/>
      <c r="EK179" s="22"/>
      <c r="EL179" s="22"/>
      <c r="EM179" s="22"/>
      <c r="EN179" s="22"/>
      <c r="EO179" s="22"/>
      <c r="EP179" s="22"/>
      <c r="EQ179" s="22"/>
      <c r="ER179" s="22"/>
      <c r="ES179" s="22"/>
      <c r="ET179" s="22"/>
      <c r="EU179" s="22"/>
      <c r="EV179" s="22"/>
      <c r="EW179" s="22"/>
      <c r="EX179" s="22"/>
      <c r="EY179" s="22"/>
      <c r="EZ179" s="22"/>
      <c r="FA179" s="22"/>
      <c r="FB179" s="22"/>
      <c r="FC179" s="22"/>
      <c r="FD179" s="22"/>
      <c r="FE179" s="22"/>
      <c r="FF179" s="22"/>
      <c r="FG179" s="22"/>
      <c r="FH179" s="22"/>
      <c r="FI179" s="22"/>
      <c r="FJ179" s="22"/>
      <c r="FK179" s="22"/>
      <c r="FL179" s="22"/>
      <c r="FM179" s="22"/>
      <c r="FN179" s="22"/>
    </row>
    <row r="180" spans="1:170" s="3" customFormat="1" ht="30" customHeight="1" thickBot="1" x14ac:dyDescent="0.35">
      <c r="A180" s="26"/>
      <c r="B180" s="67" t="s">
        <v>217</v>
      </c>
      <c r="C180" s="55" t="s">
        <v>50</v>
      </c>
      <c r="D180" s="56">
        <v>0</v>
      </c>
      <c r="E180" s="57"/>
      <c r="F180" s="58">
        <f>F178</f>
        <v>44964</v>
      </c>
      <c r="G180" s="58">
        <f>F180</f>
        <v>44964</v>
      </c>
      <c r="H180" s="15"/>
      <c r="I180" s="15"/>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c r="CC180" s="22"/>
      <c r="CD180" s="22"/>
      <c r="CE180" s="22"/>
      <c r="CF180" s="22"/>
      <c r="CG180" s="22"/>
      <c r="CH180" s="22"/>
      <c r="CI180" s="22"/>
      <c r="CJ180" s="22"/>
      <c r="CK180" s="22"/>
      <c r="CL180" s="22"/>
      <c r="CM180" s="22"/>
      <c r="CN180" s="22"/>
      <c r="CO180" s="22"/>
      <c r="CP180" s="22"/>
      <c r="CQ180" s="22"/>
      <c r="CR180" s="22"/>
      <c r="CS180" s="22"/>
      <c r="CT180" s="22"/>
      <c r="CU180" s="22"/>
      <c r="CV180" s="22"/>
      <c r="CW180" s="22"/>
      <c r="CX180" s="22"/>
      <c r="CY180" s="22"/>
      <c r="CZ180" s="22"/>
      <c r="DA180" s="22"/>
      <c r="DB180" s="22"/>
      <c r="DC180" s="22"/>
      <c r="DD180" s="22"/>
      <c r="DE180" s="22"/>
      <c r="DF180" s="22"/>
      <c r="DG180" s="22"/>
      <c r="DH180" s="22"/>
      <c r="DI180" s="22"/>
      <c r="DJ180" s="22"/>
      <c r="DK180" s="22"/>
      <c r="DL180" s="22"/>
      <c r="DM180" s="22"/>
      <c r="DN180" s="22"/>
      <c r="DO180" s="22"/>
      <c r="DP180" s="22"/>
      <c r="DQ180" s="22"/>
      <c r="DR180" s="22"/>
      <c r="DS180" s="22"/>
      <c r="DT180" s="22"/>
      <c r="DU180" s="22"/>
      <c r="DV180" s="22"/>
      <c r="DW180" s="22"/>
      <c r="DX180" s="22"/>
      <c r="DY180" s="22"/>
      <c r="DZ180" s="22"/>
      <c r="EA180" s="22"/>
      <c r="EB180" s="22"/>
      <c r="EC180" s="22"/>
      <c r="ED180" s="22"/>
      <c r="EE180" s="22"/>
      <c r="EF180" s="22"/>
      <c r="EG180" s="22"/>
      <c r="EH180" s="22"/>
      <c r="EI180" s="22"/>
      <c r="EJ180" s="22"/>
      <c r="EK180" s="22"/>
      <c r="EL180" s="22"/>
      <c r="EM180" s="22"/>
      <c r="EN180" s="22"/>
      <c r="EO180" s="22"/>
      <c r="EP180" s="22"/>
      <c r="EQ180" s="22"/>
      <c r="ER180" s="22"/>
      <c r="ES180" s="22"/>
      <c r="ET180" s="22"/>
      <c r="EU180" s="22"/>
      <c r="EV180" s="22"/>
      <c r="EW180" s="22"/>
      <c r="EX180" s="22"/>
      <c r="EY180" s="22"/>
      <c r="EZ180" s="22"/>
      <c r="FA180" s="22"/>
      <c r="FB180" s="22"/>
      <c r="FC180" s="22"/>
      <c r="FD180" s="22"/>
      <c r="FE180" s="22"/>
      <c r="FF180" s="22"/>
      <c r="FG180" s="22"/>
      <c r="FH180" s="22"/>
      <c r="FI180" s="22"/>
      <c r="FJ180" s="22"/>
      <c r="FK180" s="22"/>
      <c r="FL180" s="22"/>
      <c r="FM180" s="22"/>
      <c r="FN180" s="22"/>
    </row>
    <row r="181" spans="1:170" s="3" customFormat="1" ht="30" customHeight="1" thickBot="1" x14ac:dyDescent="0.35">
      <c r="A181" s="26"/>
      <c r="B181" s="67" t="s">
        <v>218</v>
      </c>
      <c r="C181" s="55" t="s">
        <v>50</v>
      </c>
      <c r="D181" s="56">
        <v>0</v>
      </c>
      <c r="E181" s="57"/>
      <c r="F181" s="58">
        <f>G180 + 3</f>
        <v>44967</v>
      </c>
      <c r="G181" s="58">
        <f>F181</f>
        <v>44967</v>
      </c>
      <c r="H181" s="15"/>
      <c r="I181" s="15"/>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c r="CC181" s="22"/>
      <c r="CD181" s="22"/>
      <c r="CE181" s="22"/>
      <c r="CF181" s="22"/>
      <c r="CG181" s="22"/>
      <c r="CH181" s="22"/>
      <c r="CI181" s="22"/>
      <c r="CJ181" s="22"/>
      <c r="CK181" s="22"/>
      <c r="CL181" s="22"/>
      <c r="CM181" s="22"/>
      <c r="CN181" s="22"/>
      <c r="CO181" s="22"/>
      <c r="CP181" s="22"/>
      <c r="CQ181" s="22"/>
      <c r="CR181" s="22"/>
      <c r="CS181" s="22"/>
      <c r="CT181" s="22"/>
      <c r="CU181" s="22"/>
      <c r="CV181" s="22"/>
      <c r="CW181" s="22"/>
      <c r="CX181" s="22"/>
      <c r="CY181" s="22"/>
      <c r="CZ181" s="22"/>
      <c r="DA181" s="22"/>
      <c r="DB181" s="22"/>
      <c r="DC181" s="22"/>
      <c r="DD181" s="22"/>
      <c r="DE181" s="22"/>
      <c r="DF181" s="22"/>
      <c r="DG181" s="22"/>
      <c r="DH181" s="22"/>
      <c r="DI181" s="22"/>
      <c r="DJ181" s="22"/>
      <c r="DK181" s="22"/>
      <c r="DL181" s="22"/>
      <c r="DM181" s="22"/>
      <c r="DN181" s="22"/>
      <c r="DO181" s="22"/>
      <c r="DP181" s="22"/>
      <c r="DQ181" s="22"/>
      <c r="DR181" s="22"/>
      <c r="DS181" s="22"/>
      <c r="DT181" s="22"/>
      <c r="DU181" s="22"/>
      <c r="DV181" s="22"/>
      <c r="DW181" s="22"/>
      <c r="DX181" s="22"/>
      <c r="DY181" s="22"/>
      <c r="DZ181" s="22"/>
      <c r="EA181" s="22"/>
      <c r="EB181" s="22"/>
      <c r="EC181" s="22"/>
      <c r="ED181" s="22"/>
      <c r="EE181" s="22"/>
      <c r="EF181" s="22"/>
      <c r="EG181" s="22"/>
      <c r="EH181" s="22"/>
      <c r="EI181" s="22"/>
      <c r="EJ181" s="22"/>
      <c r="EK181" s="22"/>
      <c r="EL181" s="22"/>
      <c r="EM181" s="22"/>
      <c r="EN181" s="22"/>
      <c r="EO181" s="22"/>
      <c r="EP181" s="22"/>
      <c r="EQ181" s="22"/>
      <c r="ER181" s="22"/>
      <c r="ES181" s="22"/>
      <c r="ET181" s="22"/>
      <c r="EU181" s="22"/>
      <c r="EV181" s="22"/>
      <c r="EW181" s="22"/>
      <c r="EX181" s="22"/>
      <c r="EY181" s="22"/>
      <c r="EZ181" s="22"/>
      <c r="FA181" s="22"/>
      <c r="FB181" s="22"/>
      <c r="FC181" s="22"/>
      <c r="FD181" s="22"/>
      <c r="FE181" s="22"/>
      <c r="FF181" s="22"/>
      <c r="FG181" s="22"/>
      <c r="FH181" s="22"/>
      <c r="FI181" s="22"/>
      <c r="FJ181" s="22"/>
      <c r="FK181" s="22"/>
      <c r="FL181" s="22"/>
      <c r="FM181" s="22"/>
      <c r="FN181" s="22"/>
    </row>
    <row r="182" spans="1:170" s="3" customFormat="1" ht="30" customHeight="1" thickBot="1" x14ac:dyDescent="0.35">
      <c r="A182" s="26"/>
      <c r="B182" s="67" t="s">
        <v>219</v>
      </c>
      <c r="C182" s="55" t="s">
        <v>50</v>
      </c>
      <c r="D182" s="56">
        <v>0</v>
      </c>
      <c r="E182" s="57"/>
      <c r="F182" s="58">
        <f>G181</f>
        <v>44967</v>
      </c>
      <c r="G182" s="58">
        <f>F182</f>
        <v>44967</v>
      </c>
      <c r="H182" s="15"/>
      <c r="I182" s="15"/>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c r="CG182" s="22"/>
      <c r="CH182" s="22"/>
      <c r="CI182" s="22"/>
      <c r="CJ182" s="22"/>
      <c r="CK182" s="22"/>
      <c r="CL182" s="22"/>
      <c r="CM182" s="22"/>
      <c r="CN182" s="22"/>
      <c r="CO182" s="22"/>
      <c r="CP182" s="22"/>
      <c r="CQ182" s="22"/>
      <c r="CR182" s="22"/>
      <c r="CS182" s="22"/>
      <c r="CT182" s="22"/>
      <c r="CU182" s="22"/>
      <c r="CV182" s="22"/>
      <c r="CW182" s="22"/>
      <c r="CX182" s="22"/>
      <c r="CY182" s="22"/>
      <c r="CZ182" s="22"/>
      <c r="DA182" s="22"/>
      <c r="DB182" s="22"/>
      <c r="DC182" s="22"/>
      <c r="DD182" s="22"/>
      <c r="DE182" s="22"/>
      <c r="DF182" s="22"/>
      <c r="DG182" s="22"/>
      <c r="DH182" s="22"/>
      <c r="DI182" s="22"/>
      <c r="DJ182" s="22"/>
      <c r="DK182" s="22"/>
      <c r="DL182" s="22"/>
      <c r="DM182" s="22"/>
      <c r="DN182" s="22"/>
      <c r="DO182" s="22"/>
      <c r="DP182" s="22"/>
      <c r="DQ182" s="22"/>
      <c r="DR182" s="22"/>
      <c r="DS182" s="22"/>
      <c r="DT182" s="22"/>
      <c r="DU182" s="22"/>
      <c r="DV182" s="22"/>
      <c r="DW182" s="22"/>
      <c r="DX182" s="22"/>
      <c r="DY182" s="22"/>
      <c r="DZ182" s="22"/>
      <c r="EA182" s="22"/>
      <c r="EB182" s="22"/>
      <c r="EC182" s="22"/>
      <c r="ED182" s="22"/>
      <c r="EE182" s="22"/>
      <c r="EF182" s="22"/>
      <c r="EG182" s="22"/>
      <c r="EH182" s="22"/>
      <c r="EI182" s="22"/>
      <c r="EJ182" s="22"/>
      <c r="EK182" s="22"/>
      <c r="EL182" s="22"/>
      <c r="EM182" s="22"/>
      <c r="EN182" s="22"/>
      <c r="EO182" s="22"/>
      <c r="EP182" s="22"/>
      <c r="EQ182" s="22"/>
      <c r="ER182" s="22"/>
      <c r="ES182" s="22"/>
      <c r="ET182" s="22"/>
      <c r="EU182" s="22"/>
      <c r="EV182" s="22"/>
      <c r="EW182" s="22"/>
      <c r="EX182" s="22"/>
      <c r="EY182" s="22"/>
      <c r="EZ182" s="22"/>
      <c r="FA182" s="22"/>
      <c r="FB182" s="22"/>
      <c r="FC182" s="22"/>
      <c r="FD182" s="22"/>
      <c r="FE182" s="22"/>
      <c r="FF182" s="22"/>
      <c r="FG182" s="22"/>
      <c r="FH182" s="22"/>
      <c r="FI182" s="22"/>
      <c r="FJ182" s="22"/>
      <c r="FK182" s="22"/>
      <c r="FL182" s="22"/>
      <c r="FM182" s="22"/>
      <c r="FN182" s="22"/>
    </row>
    <row r="183" spans="1:170" s="3" customFormat="1" ht="30" customHeight="1" thickBot="1" x14ac:dyDescent="0.35">
      <c r="A183" s="26"/>
      <c r="B183" s="67" t="s">
        <v>220</v>
      </c>
      <c r="C183" s="55" t="s">
        <v>52</v>
      </c>
      <c r="D183" s="56">
        <v>0</v>
      </c>
      <c r="E183" s="57"/>
      <c r="F183" s="58">
        <f>F180</f>
        <v>44964</v>
      </c>
      <c r="G183" s="58">
        <f>F183 + 2</f>
        <v>44966</v>
      </c>
      <c r="H183" s="15"/>
      <c r="I183" s="15"/>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c r="CC183" s="22"/>
      <c r="CD183" s="22"/>
      <c r="CE183" s="22"/>
      <c r="CF183" s="22"/>
      <c r="CG183" s="22"/>
      <c r="CH183" s="22"/>
      <c r="CI183" s="22"/>
      <c r="CJ183" s="22"/>
      <c r="CK183" s="22"/>
      <c r="CL183" s="22"/>
      <c r="CM183" s="22"/>
      <c r="CN183" s="22"/>
      <c r="CO183" s="22"/>
      <c r="CP183" s="22"/>
      <c r="CQ183" s="22"/>
      <c r="CR183" s="22"/>
      <c r="CS183" s="22"/>
      <c r="CT183" s="22"/>
      <c r="CU183" s="22"/>
      <c r="CV183" s="22"/>
      <c r="CW183" s="22"/>
      <c r="CX183" s="22"/>
      <c r="CY183" s="22"/>
      <c r="CZ183" s="22"/>
      <c r="DA183" s="22"/>
      <c r="DB183" s="22"/>
      <c r="DC183" s="22"/>
      <c r="DD183" s="22"/>
      <c r="DE183" s="22"/>
      <c r="DF183" s="22"/>
      <c r="DG183" s="22"/>
      <c r="DH183" s="22"/>
      <c r="DI183" s="22"/>
      <c r="DJ183" s="22"/>
      <c r="DK183" s="22"/>
      <c r="DL183" s="22"/>
      <c r="DM183" s="22"/>
      <c r="DN183" s="22"/>
      <c r="DO183" s="22"/>
      <c r="DP183" s="22"/>
      <c r="DQ183" s="22"/>
      <c r="DR183" s="22"/>
      <c r="DS183" s="22"/>
      <c r="DT183" s="22"/>
      <c r="DU183" s="22"/>
      <c r="DV183" s="22"/>
      <c r="DW183" s="22"/>
      <c r="DX183" s="22"/>
      <c r="DY183" s="22"/>
      <c r="DZ183" s="22"/>
      <c r="EA183" s="22"/>
      <c r="EB183" s="22"/>
      <c r="EC183" s="22"/>
      <c r="ED183" s="22"/>
      <c r="EE183" s="22"/>
      <c r="EF183" s="22"/>
      <c r="EG183" s="22"/>
      <c r="EH183" s="22"/>
      <c r="EI183" s="22"/>
      <c r="EJ183" s="22"/>
      <c r="EK183" s="22"/>
      <c r="EL183" s="22"/>
      <c r="EM183" s="22"/>
      <c r="EN183" s="22"/>
      <c r="EO183" s="22"/>
      <c r="EP183" s="22"/>
      <c r="EQ183" s="22"/>
      <c r="ER183" s="22"/>
      <c r="ES183" s="22"/>
      <c r="ET183" s="22"/>
      <c r="EU183" s="22"/>
      <c r="EV183" s="22"/>
      <c r="EW183" s="22"/>
      <c r="EX183" s="22"/>
      <c r="EY183" s="22"/>
      <c r="EZ183" s="22"/>
      <c r="FA183" s="22"/>
      <c r="FB183" s="22"/>
      <c r="FC183" s="22"/>
      <c r="FD183" s="22"/>
      <c r="FE183" s="22"/>
      <c r="FF183" s="22"/>
      <c r="FG183" s="22"/>
      <c r="FH183" s="22"/>
      <c r="FI183" s="22"/>
      <c r="FJ183" s="22"/>
      <c r="FK183" s="22"/>
      <c r="FL183" s="22"/>
      <c r="FM183" s="22"/>
      <c r="FN183" s="22"/>
    </row>
    <row r="184" spans="1:170" s="3" customFormat="1" ht="30" customHeight="1" thickBot="1" x14ac:dyDescent="0.35">
      <c r="A184" s="26"/>
      <c r="B184" s="67" t="s">
        <v>221</v>
      </c>
      <c r="C184" s="55" t="s">
        <v>52</v>
      </c>
      <c r="D184" s="56">
        <v>0</v>
      </c>
      <c r="E184" s="57"/>
      <c r="F184" s="58">
        <f>G183</f>
        <v>44966</v>
      </c>
      <c r="G184" s="58">
        <f>F184 + 1</f>
        <v>44967</v>
      </c>
      <c r="H184" s="15"/>
      <c r="I184" s="15"/>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c r="CC184" s="22"/>
      <c r="CD184" s="22"/>
      <c r="CE184" s="22"/>
      <c r="CF184" s="22"/>
      <c r="CG184" s="22"/>
      <c r="CH184" s="22"/>
      <c r="CI184" s="22"/>
      <c r="CJ184" s="22"/>
      <c r="CK184" s="22"/>
      <c r="CL184" s="22"/>
      <c r="CM184" s="22"/>
      <c r="CN184" s="22"/>
      <c r="CO184" s="22"/>
      <c r="CP184" s="22"/>
      <c r="CQ184" s="22"/>
      <c r="CR184" s="22"/>
      <c r="CS184" s="22"/>
      <c r="CT184" s="22"/>
      <c r="CU184" s="22"/>
      <c r="CV184" s="22"/>
      <c r="CW184" s="22"/>
      <c r="CX184" s="22"/>
      <c r="CY184" s="22"/>
      <c r="CZ184" s="22"/>
      <c r="DA184" s="22"/>
      <c r="DB184" s="22"/>
      <c r="DC184" s="22"/>
      <c r="DD184" s="22"/>
      <c r="DE184" s="22"/>
      <c r="DF184" s="22"/>
      <c r="DG184" s="22"/>
      <c r="DH184" s="22"/>
      <c r="DI184" s="22"/>
      <c r="DJ184" s="22"/>
      <c r="DK184" s="22"/>
      <c r="DL184" s="22"/>
      <c r="DM184" s="22"/>
      <c r="DN184" s="22"/>
      <c r="DO184" s="22"/>
      <c r="DP184" s="22"/>
      <c r="DQ184" s="22"/>
      <c r="DR184" s="22"/>
      <c r="DS184" s="22"/>
      <c r="DT184" s="22"/>
      <c r="DU184" s="22"/>
      <c r="DV184" s="22"/>
      <c r="DW184" s="22"/>
      <c r="DX184" s="22"/>
      <c r="DY184" s="22"/>
      <c r="DZ184" s="22"/>
      <c r="EA184" s="22"/>
      <c r="EB184" s="22"/>
      <c r="EC184" s="22"/>
      <c r="ED184" s="22"/>
      <c r="EE184" s="22"/>
      <c r="EF184" s="22"/>
      <c r="EG184" s="22"/>
      <c r="EH184" s="22"/>
      <c r="EI184" s="22"/>
      <c r="EJ184" s="22"/>
      <c r="EK184" s="22"/>
      <c r="EL184" s="22"/>
      <c r="EM184" s="22"/>
      <c r="EN184" s="22"/>
      <c r="EO184" s="22"/>
      <c r="EP184" s="22"/>
      <c r="EQ184" s="22"/>
      <c r="ER184" s="22"/>
      <c r="ES184" s="22"/>
      <c r="ET184" s="22"/>
      <c r="EU184" s="22"/>
      <c r="EV184" s="22"/>
      <c r="EW184" s="22"/>
      <c r="EX184" s="22"/>
      <c r="EY184" s="22"/>
      <c r="EZ184" s="22"/>
      <c r="FA184" s="22"/>
      <c r="FB184" s="22"/>
      <c r="FC184" s="22"/>
      <c r="FD184" s="22"/>
      <c r="FE184" s="22"/>
      <c r="FF184" s="22"/>
      <c r="FG184" s="22"/>
      <c r="FH184" s="22"/>
      <c r="FI184" s="22"/>
      <c r="FJ184" s="22"/>
      <c r="FK184" s="22"/>
      <c r="FL184" s="22"/>
      <c r="FM184" s="22"/>
      <c r="FN184" s="22"/>
    </row>
    <row r="185" spans="1:170" s="3" customFormat="1" ht="30" customHeight="1" thickBot="1" x14ac:dyDescent="0.35">
      <c r="A185" s="26"/>
      <c r="B185" s="67" t="s">
        <v>222</v>
      </c>
      <c r="C185" s="55" t="s">
        <v>52</v>
      </c>
      <c r="D185" s="56">
        <v>0</v>
      </c>
      <c r="E185" s="57"/>
      <c r="F185" s="58">
        <f>G184 + 1</f>
        <v>44968</v>
      </c>
      <c r="G185" s="58">
        <f>F185</f>
        <v>44968</v>
      </c>
      <c r="H185" s="15"/>
      <c r="I185" s="15"/>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c r="CC185" s="22"/>
      <c r="CD185" s="22"/>
      <c r="CE185" s="22"/>
      <c r="CF185" s="22"/>
      <c r="CG185" s="22"/>
      <c r="CH185" s="22"/>
      <c r="CI185" s="22"/>
      <c r="CJ185" s="22"/>
      <c r="CK185" s="22"/>
      <c r="CL185" s="22"/>
      <c r="CM185" s="22"/>
      <c r="CN185" s="22"/>
      <c r="CO185" s="22"/>
      <c r="CP185" s="22"/>
      <c r="CQ185" s="22"/>
      <c r="CR185" s="22"/>
      <c r="CS185" s="22"/>
      <c r="CT185" s="22"/>
      <c r="CU185" s="22"/>
      <c r="CV185" s="22"/>
      <c r="CW185" s="22"/>
      <c r="CX185" s="22"/>
      <c r="CY185" s="22"/>
      <c r="CZ185" s="22"/>
      <c r="DA185" s="22"/>
      <c r="DB185" s="22"/>
      <c r="DC185" s="22"/>
      <c r="DD185" s="22"/>
      <c r="DE185" s="22"/>
      <c r="DF185" s="22"/>
      <c r="DG185" s="22"/>
      <c r="DH185" s="22"/>
      <c r="DI185" s="22"/>
      <c r="DJ185" s="22"/>
      <c r="DK185" s="22"/>
      <c r="DL185" s="22"/>
      <c r="DM185" s="22"/>
      <c r="DN185" s="22"/>
      <c r="DO185" s="22"/>
      <c r="DP185" s="22"/>
      <c r="DQ185" s="22"/>
      <c r="DR185" s="22"/>
      <c r="DS185" s="22"/>
      <c r="DT185" s="22"/>
      <c r="DU185" s="22"/>
      <c r="DV185" s="22"/>
      <c r="DW185" s="22"/>
      <c r="DX185" s="22"/>
      <c r="DY185" s="22"/>
      <c r="DZ185" s="22"/>
      <c r="EA185" s="22"/>
      <c r="EB185" s="22"/>
      <c r="EC185" s="22"/>
      <c r="ED185" s="22"/>
      <c r="EE185" s="22"/>
      <c r="EF185" s="22"/>
      <c r="EG185" s="22"/>
      <c r="EH185" s="22"/>
      <c r="EI185" s="22"/>
      <c r="EJ185" s="22"/>
      <c r="EK185" s="22"/>
      <c r="EL185" s="22"/>
      <c r="EM185" s="22"/>
      <c r="EN185" s="22"/>
      <c r="EO185" s="22"/>
      <c r="EP185" s="22"/>
      <c r="EQ185" s="22"/>
      <c r="ER185" s="22"/>
      <c r="ES185" s="22"/>
      <c r="ET185" s="22"/>
      <c r="EU185" s="22"/>
      <c r="EV185" s="22"/>
      <c r="EW185" s="22"/>
      <c r="EX185" s="22"/>
      <c r="EY185" s="22"/>
      <c r="EZ185" s="22"/>
      <c r="FA185" s="22"/>
      <c r="FB185" s="22"/>
      <c r="FC185" s="22"/>
      <c r="FD185" s="22"/>
      <c r="FE185" s="22"/>
      <c r="FF185" s="22"/>
      <c r="FG185" s="22"/>
      <c r="FH185" s="22"/>
      <c r="FI185" s="22"/>
      <c r="FJ185" s="22"/>
      <c r="FK185" s="22"/>
      <c r="FL185" s="22"/>
      <c r="FM185" s="22"/>
      <c r="FN185" s="22"/>
    </row>
    <row r="186" spans="1:170" s="3" customFormat="1" ht="30" customHeight="1" thickBot="1" x14ac:dyDescent="0.35">
      <c r="A186" s="26"/>
      <c r="B186" s="67" t="s">
        <v>223</v>
      </c>
      <c r="C186" s="55" t="s">
        <v>51</v>
      </c>
      <c r="D186" s="56">
        <v>0</v>
      </c>
      <c r="E186" s="57"/>
      <c r="F186" s="58">
        <f>F183</f>
        <v>44964</v>
      </c>
      <c r="G186" s="58">
        <f>F186 + 1</f>
        <v>44965</v>
      </c>
      <c r="H186" s="15"/>
      <c r="I186" s="15"/>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c r="CC186" s="22"/>
      <c r="CD186" s="22"/>
      <c r="CE186" s="22"/>
      <c r="CF186" s="22"/>
      <c r="CG186" s="22"/>
      <c r="CH186" s="22"/>
      <c r="CI186" s="22"/>
      <c r="CJ186" s="22"/>
      <c r="CK186" s="22"/>
      <c r="CL186" s="22"/>
      <c r="CM186" s="22"/>
      <c r="CN186" s="22"/>
      <c r="CO186" s="22"/>
      <c r="CP186" s="22"/>
      <c r="CQ186" s="22"/>
      <c r="CR186" s="22"/>
      <c r="CS186" s="22"/>
      <c r="CT186" s="22"/>
      <c r="CU186" s="22"/>
      <c r="CV186" s="22"/>
      <c r="CW186" s="22"/>
      <c r="CX186" s="22"/>
      <c r="CY186" s="22"/>
      <c r="CZ186" s="22"/>
      <c r="DA186" s="22"/>
      <c r="DB186" s="22"/>
      <c r="DC186" s="22"/>
      <c r="DD186" s="22"/>
      <c r="DE186" s="22"/>
      <c r="DF186" s="22"/>
      <c r="DG186" s="22"/>
      <c r="DH186" s="22"/>
      <c r="DI186" s="22"/>
      <c r="DJ186" s="22"/>
      <c r="DK186" s="22"/>
      <c r="DL186" s="22"/>
      <c r="DM186" s="22"/>
      <c r="DN186" s="22"/>
      <c r="DO186" s="22"/>
      <c r="DP186" s="22"/>
      <c r="DQ186" s="22"/>
      <c r="DR186" s="22"/>
      <c r="DS186" s="22"/>
      <c r="DT186" s="22"/>
      <c r="DU186" s="22"/>
      <c r="DV186" s="22"/>
      <c r="DW186" s="22"/>
      <c r="DX186" s="22"/>
      <c r="DY186" s="22"/>
      <c r="DZ186" s="22"/>
      <c r="EA186" s="22"/>
      <c r="EB186" s="22"/>
      <c r="EC186" s="22"/>
      <c r="ED186" s="22"/>
      <c r="EE186" s="22"/>
      <c r="EF186" s="22"/>
      <c r="EG186" s="22"/>
      <c r="EH186" s="22"/>
      <c r="EI186" s="22"/>
      <c r="EJ186" s="22"/>
      <c r="EK186" s="22"/>
      <c r="EL186" s="22"/>
      <c r="EM186" s="22"/>
      <c r="EN186" s="22"/>
      <c r="EO186" s="22"/>
      <c r="EP186" s="22"/>
      <c r="EQ186" s="22"/>
      <c r="ER186" s="22"/>
      <c r="ES186" s="22"/>
      <c r="ET186" s="22"/>
      <c r="EU186" s="22"/>
      <c r="EV186" s="22"/>
      <c r="EW186" s="22"/>
      <c r="EX186" s="22"/>
      <c r="EY186" s="22"/>
      <c r="EZ186" s="22"/>
      <c r="FA186" s="22"/>
      <c r="FB186" s="22"/>
      <c r="FC186" s="22"/>
      <c r="FD186" s="22"/>
      <c r="FE186" s="22"/>
      <c r="FF186" s="22"/>
      <c r="FG186" s="22"/>
      <c r="FH186" s="22"/>
      <c r="FI186" s="22"/>
      <c r="FJ186" s="22"/>
      <c r="FK186" s="22"/>
      <c r="FL186" s="22"/>
      <c r="FM186" s="22"/>
      <c r="FN186" s="22"/>
    </row>
    <row r="187" spans="1:170" s="3" customFormat="1" ht="30" customHeight="1" thickBot="1" x14ac:dyDescent="0.35">
      <c r="A187" s="26"/>
      <c r="B187" s="87" t="s">
        <v>224</v>
      </c>
      <c r="C187" s="88"/>
      <c r="D187" s="89"/>
      <c r="E187" s="90"/>
      <c r="F187" s="91"/>
      <c r="G187" s="91"/>
      <c r="H187" s="15"/>
      <c r="I187" s="15"/>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c r="BW187" s="22"/>
      <c r="BX187" s="22"/>
      <c r="BY187" s="22"/>
      <c r="BZ187" s="22"/>
      <c r="CA187" s="22"/>
      <c r="CB187" s="22"/>
      <c r="CC187" s="22"/>
      <c r="CD187" s="22"/>
      <c r="CE187" s="22"/>
      <c r="CF187" s="22"/>
      <c r="CG187" s="22"/>
      <c r="CH187" s="22"/>
      <c r="CI187" s="22"/>
      <c r="CJ187" s="22"/>
      <c r="CK187" s="22"/>
      <c r="CL187" s="22"/>
      <c r="CM187" s="22"/>
      <c r="CN187" s="22"/>
      <c r="CO187" s="22"/>
      <c r="CP187" s="22"/>
      <c r="CQ187" s="22"/>
      <c r="CR187" s="22"/>
      <c r="CS187" s="22"/>
      <c r="CT187" s="22"/>
      <c r="CU187" s="22"/>
      <c r="CV187" s="22"/>
      <c r="CW187" s="22"/>
      <c r="CX187" s="22"/>
      <c r="CY187" s="22"/>
      <c r="CZ187" s="22"/>
      <c r="DA187" s="22"/>
      <c r="DB187" s="22"/>
      <c r="DC187" s="22"/>
      <c r="DD187" s="22"/>
      <c r="DE187" s="22"/>
      <c r="DF187" s="22"/>
      <c r="DG187" s="22"/>
      <c r="DH187" s="22"/>
      <c r="DI187" s="22"/>
      <c r="DJ187" s="22"/>
      <c r="DK187" s="22"/>
      <c r="DL187" s="22"/>
      <c r="DM187" s="22"/>
      <c r="DN187" s="22"/>
      <c r="DO187" s="22"/>
      <c r="DP187" s="22"/>
      <c r="DQ187" s="22"/>
      <c r="DR187" s="22"/>
      <c r="DS187" s="22"/>
      <c r="DT187" s="22"/>
      <c r="DU187" s="22"/>
      <c r="DV187" s="22"/>
      <c r="DW187" s="22"/>
      <c r="DX187" s="22"/>
      <c r="DY187" s="22"/>
      <c r="DZ187" s="22"/>
      <c r="EA187" s="22"/>
      <c r="EB187" s="22"/>
      <c r="EC187" s="22"/>
      <c r="ED187" s="22"/>
      <c r="EE187" s="22"/>
      <c r="EF187" s="22"/>
      <c r="EG187" s="22"/>
      <c r="EH187" s="22"/>
      <c r="EI187" s="22"/>
      <c r="EJ187" s="22"/>
      <c r="EK187" s="22"/>
      <c r="EL187" s="22"/>
      <c r="EM187" s="22"/>
      <c r="EN187" s="22"/>
      <c r="EO187" s="22"/>
      <c r="EP187" s="22"/>
      <c r="EQ187" s="22"/>
      <c r="ER187" s="22"/>
      <c r="ES187" s="22"/>
      <c r="ET187" s="22"/>
      <c r="EU187" s="22"/>
      <c r="EV187" s="22"/>
      <c r="EW187" s="22"/>
      <c r="EX187" s="22"/>
      <c r="EY187" s="22"/>
      <c r="EZ187" s="22"/>
      <c r="FA187" s="22"/>
      <c r="FB187" s="22"/>
      <c r="FC187" s="22"/>
      <c r="FD187" s="22"/>
      <c r="FE187" s="22"/>
      <c r="FF187" s="22"/>
      <c r="FG187" s="22"/>
      <c r="FH187" s="22"/>
      <c r="FI187" s="22"/>
      <c r="FJ187" s="22"/>
      <c r="FK187" s="22"/>
      <c r="FL187" s="22"/>
      <c r="FM187" s="22"/>
      <c r="FN187" s="22"/>
    </row>
    <row r="188" spans="1:170" s="3" customFormat="1" ht="30" customHeight="1" thickBot="1" x14ac:dyDescent="0.35">
      <c r="A188" s="26"/>
      <c r="B188" s="65" t="s">
        <v>225</v>
      </c>
      <c r="C188" s="52"/>
      <c r="D188" s="53"/>
      <c r="E188" s="39">
        <v>5</v>
      </c>
      <c r="F188" s="54"/>
      <c r="G188" s="54"/>
      <c r="H188" s="15"/>
      <c r="I188" s="15"/>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c r="BW188" s="22"/>
      <c r="BX188" s="22"/>
      <c r="BY188" s="22"/>
      <c r="BZ188" s="22"/>
      <c r="CA188" s="22"/>
      <c r="CB188" s="22"/>
      <c r="CC188" s="22"/>
      <c r="CD188" s="22"/>
      <c r="CE188" s="22"/>
      <c r="CF188" s="22"/>
      <c r="CG188" s="22"/>
      <c r="CH188" s="22"/>
      <c r="CI188" s="22"/>
      <c r="CJ188" s="22"/>
      <c r="CK188" s="22"/>
      <c r="CL188" s="22"/>
      <c r="CM188" s="22"/>
      <c r="CN188" s="22"/>
      <c r="CO188" s="22"/>
      <c r="CP188" s="22"/>
      <c r="CQ188" s="22"/>
      <c r="CR188" s="22"/>
      <c r="CS188" s="22"/>
      <c r="CT188" s="22"/>
      <c r="CU188" s="22"/>
      <c r="CV188" s="22"/>
      <c r="CW188" s="22"/>
      <c r="CX188" s="22"/>
      <c r="CY188" s="22"/>
      <c r="CZ188" s="22"/>
      <c r="DA188" s="22"/>
      <c r="DB188" s="22"/>
      <c r="DC188" s="22"/>
      <c r="DD188" s="22"/>
      <c r="DE188" s="22"/>
      <c r="DF188" s="22"/>
      <c r="DG188" s="22"/>
      <c r="DH188" s="22"/>
      <c r="DI188" s="22"/>
      <c r="DJ188" s="22"/>
      <c r="DK188" s="22"/>
      <c r="DL188" s="22"/>
      <c r="DM188" s="22"/>
      <c r="DN188" s="22"/>
      <c r="DO188" s="22"/>
      <c r="DP188" s="22"/>
      <c r="DQ188" s="22"/>
      <c r="DR188" s="22"/>
      <c r="DS188" s="22"/>
      <c r="DT188" s="22"/>
      <c r="DU188" s="22"/>
      <c r="DV188" s="22"/>
      <c r="DW188" s="22"/>
      <c r="DX188" s="22"/>
      <c r="DY188" s="22"/>
      <c r="DZ188" s="22"/>
      <c r="EA188" s="22"/>
      <c r="EB188" s="22"/>
      <c r="EC188" s="22"/>
      <c r="ED188" s="22"/>
      <c r="EE188" s="22"/>
      <c r="EF188" s="22"/>
      <c r="EG188" s="22"/>
      <c r="EH188" s="22"/>
      <c r="EI188" s="22"/>
      <c r="EJ188" s="22"/>
      <c r="EK188" s="22"/>
      <c r="EL188" s="22"/>
      <c r="EM188" s="22"/>
      <c r="EN188" s="22"/>
      <c r="EO188" s="22"/>
      <c r="EP188" s="22"/>
      <c r="EQ188" s="22"/>
      <c r="ER188" s="22"/>
      <c r="ES188" s="22"/>
      <c r="ET188" s="22"/>
      <c r="EU188" s="22"/>
      <c r="EV188" s="22"/>
      <c r="EW188" s="22"/>
      <c r="EX188" s="22"/>
      <c r="EY188" s="22"/>
      <c r="EZ188" s="22"/>
      <c r="FA188" s="22"/>
      <c r="FB188" s="22"/>
      <c r="FC188" s="22"/>
      <c r="FD188" s="22"/>
      <c r="FE188" s="22"/>
      <c r="FF188" s="22"/>
      <c r="FG188" s="22"/>
      <c r="FH188" s="22"/>
      <c r="FI188" s="22"/>
      <c r="FJ188" s="22"/>
      <c r="FK188" s="22"/>
      <c r="FL188" s="22"/>
      <c r="FM188" s="22"/>
      <c r="FN188" s="22"/>
    </row>
    <row r="189" spans="1:170" s="3" customFormat="1" ht="30" customHeight="1" thickBot="1" x14ac:dyDescent="0.35">
      <c r="A189" s="26"/>
      <c r="B189" s="86" t="s">
        <v>226</v>
      </c>
      <c r="C189" s="102" t="s">
        <v>51</v>
      </c>
      <c r="D189" s="56">
        <v>0</v>
      </c>
      <c r="E189" s="57"/>
      <c r="F189" s="58">
        <f>G185 + 2</f>
        <v>44970</v>
      </c>
      <c r="G189" s="58">
        <f t="shared" ref="G189:G196" si="53">F189</f>
        <v>44970</v>
      </c>
      <c r="H189" s="15"/>
      <c r="I189" s="15"/>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c r="CC189" s="22"/>
      <c r="CD189" s="22"/>
      <c r="CE189" s="22"/>
      <c r="CF189" s="22"/>
      <c r="CG189" s="22"/>
      <c r="CH189" s="22"/>
      <c r="CI189" s="22"/>
      <c r="CJ189" s="22"/>
      <c r="CK189" s="22"/>
      <c r="CL189" s="22"/>
      <c r="CM189" s="22"/>
      <c r="CN189" s="22"/>
      <c r="CO189" s="22"/>
      <c r="CP189" s="22"/>
      <c r="CQ189" s="22"/>
      <c r="CR189" s="22"/>
      <c r="CS189" s="22"/>
      <c r="CT189" s="22"/>
      <c r="CU189" s="22"/>
      <c r="CV189" s="22"/>
      <c r="CW189" s="22"/>
      <c r="CX189" s="22"/>
      <c r="CY189" s="22"/>
      <c r="CZ189" s="22"/>
      <c r="DA189" s="22"/>
      <c r="DB189" s="22"/>
      <c r="DC189" s="22"/>
      <c r="DD189" s="22"/>
      <c r="DE189" s="22"/>
      <c r="DF189" s="22"/>
      <c r="DG189" s="22"/>
      <c r="DH189" s="22"/>
      <c r="DI189" s="22"/>
      <c r="DJ189" s="22"/>
      <c r="DK189" s="22"/>
      <c r="DL189" s="22"/>
      <c r="DM189" s="22"/>
      <c r="DN189" s="22"/>
      <c r="DO189" s="22"/>
      <c r="DP189" s="22"/>
      <c r="DQ189" s="22"/>
      <c r="DR189" s="22"/>
      <c r="DS189" s="22"/>
      <c r="DT189" s="22"/>
      <c r="DU189" s="22"/>
      <c r="DV189" s="22"/>
      <c r="DW189" s="22"/>
      <c r="DX189" s="22"/>
      <c r="DY189" s="22"/>
      <c r="DZ189" s="22"/>
      <c r="EA189" s="22"/>
      <c r="EB189" s="22"/>
      <c r="EC189" s="22"/>
      <c r="ED189" s="22"/>
      <c r="EE189" s="22"/>
      <c r="EF189" s="22"/>
      <c r="EG189" s="22"/>
      <c r="EH189" s="22"/>
      <c r="EI189" s="22"/>
      <c r="EJ189" s="22"/>
      <c r="EK189" s="22"/>
      <c r="EL189" s="22"/>
      <c r="EM189" s="22"/>
      <c r="EN189" s="22"/>
      <c r="EO189" s="22"/>
      <c r="EP189" s="22"/>
      <c r="EQ189" s="22"/>
      <c r="ER189" s="22"/>
      <c r="ES189" s="22"/>
      <c r="ET189" s="22"/>
      <c r="EU189" s="22"/>
      <c r="EV189" s="22"/>
      <c r="EW189" s="22"/>
      <c r="EX189" s="22"/>
      <c r="EY189" s="22"/>
      <c r="EZ189" s="22"/>
      <c r="FA189" s="22"/>
      <c r="FB189" s="22"/>
      <c r="FC189" s="22"/>
      <c r="FD189" s="22"/>
      <c r="FE189" s="22"/>
      <c r="FF189" s="22"/>
      <c r="FG189" s="22"/>
      <c r="FH189" s="22"/>
      <c r="FI189" s="22"/>
      <c r="FJ189" s="22"/>
      <c r="FK189" s="22"/>
      <c r="FL189" s="22"/>
      <c r="FM189" s="22"/>
      <c r="FN189" s="22"/>
    </row>
    <row r="190" spans="1:170" s="3" customFormat="1" ht="30" customHeight="1" thickBot="1" x14ac:dyDescent="0.35">
      <c r="A190" s="26"/>
      <c r="B190" s="86" t="s">
        <v>227</v>
      </c>
      <c r="C190" s="55" t="s">
        <v>51</v>
      </c>
      <c r="D190" s="56">
        <v>0</v>
      </c>
      <c r="E190" s="57"/>
      <c r="F190" s="58">
        <f>G189</f>
        <v>44970</v>
      </c>
      <c r="G190" s="58">
        <f t="shared" si="53"/>
        <v>44970</v>
      </c>
      <c r="H190" s="15"/>
      <c r="I190" s="15"/>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c r="CC190" s="22"/>
      <c r="CD190" s="22"/>
      <c r="CE190" s="22"/>
      <c r="CF190" s="22"/>
      <c r="CG190" s="22"/>
      <c r="CH190" s="22"/>
      <c r="CI190" s="22"/>
      <c r="CJ190" s="22"/>
      <c r="CK190" s="22"/>
      <c r="CL190" s="22"/>
      <c r="CM190" s="22"/>
      <c r="CN190" s="22"/>
      <c r="CO190" s="22"/>
      <c r="CP190" s="22"/>
      <c r="CQ190" s="22"/>
      <c r="CR190" s="22"/>
      <c r="CS190" s="22"/>
      <c r="CT190" s="22"/>
      <c r="CU190" s="22"/>
      <c r="CV190" s="22"/>
      <c r="CW190" s="22"/>
      <c r="CX190" s="22"/>
      <c r="CY190" s="22"/>
      <c r="CZ190" s="22"/>
      <c r="DA190" s="22"/>
      <c r="DB190" s="22"/>
      <c r="DC190" s="22"/>
      <c r="DD190" s="22"/>
      <c r="DE190" s="22"/>
      <c r="DF190" s="22"/>
      <c r="DG190" s="22"/>
      <c r="DH190" s="22"/>
      <c r="DI190" s="22"/>
      <c r="DJ190" s="22"/>
      <c r="DK190" s="22"/>
      <c r="DL190" s="22"/>
      <c r="DM190" s="22"/>
      <c r="DN190" s="22"/>
      <c r="DO190" s="22"/>
      <c r="DP190" s="22"/>
      <c r="DQ190" s="22"/>
      <c r="DR190" s="22"/>
      <c r="DS190" s="22"/>
      <c r="DT190" s="22"/>
      <c r="DU190" s="22"/>
      <c r="DV190" s="22"/>
      <c r="DW190" s="22"/>
      <c r="DX190" s="22"/>
      <c r="DY190" s="22"/>
      <c r="DZ190" s="22"/>
      <c r="EA190" s="22"/>
      <c r="EB190" s="22"/>
      <c r="EC190" s="22"/>
      <c r="ED190" s="22"/>
      <c r="EE190" s="22"/>
      <c r="EF190" s="22"/>
      <c r="EG190" s="22"/>
      <c r="EH190" s="22"/>
      <c r="EI190" s="22"/>
      <c r="EJ190" s="22"/>
      <c r="EK190" s="22"/>
      <c r="EL190" s="22"/>
      <c r="EM190" s="22"/>
      <c r="EN190" s="22"/>
      <c r="EO190" s="22"/>
      <c r="EP190" s="22"/>
      <c r="EQ190" s="22"/>
      <c r="ER190" s="22"/>
      <c r="ES190" s="22"/>
      <c r="ET190" s="22"/>
      <c r="EU190" s="22"/>
      <c r="EV190" s="22"/>
      <c r="EW190" s="22"/>
      <c r="EX190" s="22"/>
      <c r="EY190" s="22"/>
      <c r="EZ190" s="22"/>
      <c r="FA190" s="22"/>
      <c r="FB190" s="22"/>
      <c r="FC190" s="22"/>
      <c r="FD190" s="22"/>
      <c r="FE190" s="22"/>
      <c r="FF190" s="22"/>
      <c r="FG190" s="22"/>
      <c r="FH190" s="22"/>
      <c r="FI190" s="22"/>
      <c r="FJ190" s="22"/>
      <c r="FK190" s="22"/>
      <c r="FL190" s="22"/>
      <c r="FM190" s="22"/>
      <c r="FN190" s="22"/>
    </row>
    <row r="191" spans="1:170" s="3" customFormat="1" ht="30" customHeight="1" thickBot="1" x14ac:dyDescent="0.35">
      <c r="A191" s="26"/>
      <c r="B191" s="86" t="s">
        <v>228</v>
      </c>
      <c r="C191" s="55" t="s">
        <v>50</v>
      </c>
      <c r="D191" s="56">
        <v>0</v>
      </c>
      <c r="E191" s="57"/>
      <c r="F191" s="58">
        <f>G190 + 1</f>
        <v>44971</v>
      </c>
      <c r="G191" s="58">
        <f t="shared" si="53"/>
        <v>44971</v>
      </c>
      <c r="H191" s="15"/>
      <c r="I191" s="15"/>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c r="CC191" s="22"/>
      <c r="CD191" s="22"/>
      <c r="CE191" s="22"/>
      <c r="CF191" s="22"/>
      <c r="CG191" s="22"/>
      <c r="CH191" s="22"/>
      <c r="CI191" s="22"/>
      <c r="CJ191" s="22"/>
      <c r="CK191" s="22"/>
      <c r="CL191" s="22"/>
      <c r="CM191" s="22"/>
      <c r="CN191" s="22"/>
      <c r="CO191" s="22"/>
      <c r="CP191" s="22"/>
      <c r="CQ191" s="22"/>
      <c r="CR191" s="22"/>
      <c r="CS191" s="22"/>
      <c r="CT191" s="22"/>
      <c r="CU191" s="22"/>
      <c r="CV191" s="22"/>
      <c r="CW191" s="22"/>
      <c r="CX191" s="22"/>
      <c r="CY191" s="22"/>
      <c r="CZ191" s="22"/>
      <c r="DA191" s="22"/>
      <c r="DB191" s="22"/>
      <c r="DC191" s="22"/>
      <c r="DD191" s="22"/>
      <c r="DE191" s="22"/>
      <c r="DF191" s="22"/>
      <c r="DG191" s="22"/>
      <c r="DH191" s="22"/>
      <c r="DI191" s="22"/>
      <c r="DJ191" s="22"/>
      <c r="DK191" s="22"/>
      <c r="DL191" s="22"/>
      <c r="DM191" s="22"/>
      <c r="DN191" s="22"/>
      <c r="DO191" s="22"/>
      <c r="DP191" s="22"/>
      <c r="DQ191" s="22"/>
      <c r="DR191" s="22"/>
      <c r="DS191" s="22"/>
      <c r="DT191" s="22"/>
      <c r="DU191" s="22"/>
      <c r="DV191" s="22"/>
      <c r="DW191" s="22"/>
      <c r="DX191" s="22"/>
      <c r="DY191" s="22"/>
      <c r="DZ191" s="22"/>
      <c r="EA191" s="22"/>
      <c r="EB191" s="22"/>
      <c r="EC191" s="22"/>
      <c r="ED191" s="22"/>
      <c r="EE191" s="22"/>
      <c r="EF191" s="22"/>
      <c r="EG191" s="22"/>
      <c r="EH191" s="22"/>
      <c r="EI191" s="22"/>
      <c r="EJ191" s="22"/>
      <c r="EK191" s="22"/>
      <c r="EL191" s="22"/>
      <c r="EM191" s="22"/>
      <c r="EN191" s="22"/>
      <c r="EO191" s="22"/>
      <c r="EP191" s="22"/>
      <c r="EQ191" s="22"/>
      <c r="ER191" s="22"/>
      <c r="ES191" s="22"/>
      <c r="ET191" s="22"/>
      <c r="EU191" s="22"/>
      <c r="EV191" s="22"/>
      <c r="EW191" s="22"/>
      <c r="EX191" s="22"/>
      <c r="EY191" s="22"/>
      <c r="EZ191" s="22"/>
      <c r="FA191" s="22"/>
      <c r="FB191" s="22"/>
      <c r="FC191" s="22"/>
      <c r="FD191" s="22"/>
      <c r="FE191" s="22"/>
      <c r="FF191" s="22"/>
      <c r="FG191" s="22"/>
      <c r="FH191" s="22"/>
      <c r="FI191" s="22"/>
      <c r="FJ191" s="22"/>
      <c r="FK191" s="22"/>
      <c r="FL191" s="22"/>
      <c r="FM191" s="22"/>
      <c r="FN191" s="22"/>
    </row>
    <row r="192" spans="1:170" s="3" customFormat="1" ht="30" customHeight="1" thickBot="1" x14ac:dyDescent="0.35">
      <c r="A192" s="26"/>
      <c r="B192" s="86" t="s">
        <v>229</v>
      </c>
      <c r="C192" s="55" t="s">
        <v>50</v>
      </c>
      <c r="D192" s="56">
        <v>0</v>
      </c>
      <c r="E192" s="57"/>
      <c r="F192" s="58">
        <f>G191</f>
        <v>44971</v>
      </c>
      <c r="G192" s="58">
        <f t="shared" si="53"/>
        <v>44971</v>
      </c>
      <c r="H192" s="15"/>
      <c r="I192" s="15"/>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c r="CC192" s="22"/>
      <c r="CD192" s="22"/>
      <c r="CE192" s="22"/>
      <c r="CF192" s="22"/>
      <c r="CG192" s="22"/>
      <c r="CH192" s="22"/>
      <c r="CI192" s="22"/>
      <c r="CJ192" s="22"/>
      <c r="CK192" s="22"/>
      <c r="CL192" s="22"/>
      <c r="CM192" s="22"/>
      <c r="CN192" s="22"/>
      <c r="CO192" s="22"/>
      <c r="CP192" s="22"/>
      <c r="CQ192" s="22"/>
      <c r="CR192" s="22"/>
      <c r="CS192" s="22"/>
      <c r="CT192" s="22"/>
      <c r="CU192" s="22"/>
      <c r="CV192" s="22"/>
      <c r="CW192" s="22"/>
      <c r="CX192" s="22"/>
      <c r="CY192" s="22"/>
      <c r="CZ192" s="22"/>
      <c r="DA192" s="22"/>
      <c r="DB192" s="22"/>
      <c r="DC192" s="22"/>
      <c r="DD192" s="22"/>
      <c r="DE192" s="22"/>
      <c r="DF192" s="22"/>
      <c r="DG192" s="22"/>
      <c r="DH192" s="22"/>
      <c r="DI192" s="22"/>
      <c r="DJ192" s="22"/>
      <c r="DK192" s="22"/>
      <c r="DL192" s="22"/>
      <c r="DM192" s="22"/>
      <c r="DN192" s="22"/>
      <c r="DO192" s="22"/>
      <c r="DP192" s="22"/>
      <c r="DQ192" s="22"/>
      <c r="DR192" s="22"/>
      <c r="DS192" s="22"/>
      <c r="DT192" s="22"/>
      <c r="DU192" s="22"/>
      <c r="DV192" s="22"/>
      <c r="DW192" s="22"/>
      <c r="DX192" s="22"/>
      <c r="DY192" s="22"/>
      <c r="DZ192" s="22"/>
      <c r="EA192" s="22"/>
      <c r="EB192" s="22"/>
      <c r="EC192" s="22"/>
      <c r="ED192" s="22"/>
      <c r="EE192" s="22"/>
      <c r="EF192" s="22"/>
      <c r="EG192" s="22"/>
      <c r="EH192" s="22"/>
      <c r="EI192" s="22"/>
      <c r="EJ192" s="22"/>
      <c r="EK192" s="22"/>
      <c r="EL192" s="22"/>
      <c r="EM192" s="22"/>
      <c r="EN192" s="22"/>
      <c r="EO192" s="22"/>
      <c r="EP192" s="22"/>
      <c r="EQ192" s="22"/>
      <c r="ER192" s="22"/>
      <c r="ES192" s="22"/>
      <c r="ET192" s="22"/>
      <c r="EU192" s="22"/>
      <c r="EV192" s="22"/>
      <c r="EW192" s="22"/>
      <c r="EX192" s="22"/>
      <c r="EY192" s="22"/>
      <c r="EZ192" s="22"/>
      <c r="FA192" s="22"/>
      <c r="FB192" s="22"/>
      <c r="FC192" s="22"/>
      <c r="FD192" s="22"/>
      <c r="FE192" s="22"/>
      <c r="FF192" s="22"/>
      <c r="FG192" s="22"/>
      <c r="FH192" s="22"/>
      <c r="FI192" s="22"/>
      <c r="FJ192" s="22"/>
      <c r="FK192" s="22"/>
      <c r="FL192" s="22"/>
      <c r="FM192" s="22"/>
      <c r="FN192" s="22"/>
    </row>
    <row r="193" spans="1:170" s="3" customFormat="1" ht="30" customHeight="1" thickBot="1" x14ac:dyDescent="0.35">
      <c r="A193" s="26"/>
      <c r="B193" s="86" t="s">
        <v>230</v>
      </c>
      <c r="C193" s="55" t="s">
        <v>50</v>
      </c>
      <c r="D193" s="56">
        <v>0</v>
      </c>
      <c r="E193" s="57"/>
      <c r="F193" s="58">
        <f>G192 + 1</f>
        <v>44972</v>
      </c>
      <c r="G193" s="58">
        <f t="shared" si="53"/>
        <v>44972</v>
      </c>
      <c r="H193" s="15"/>
      <c r="I193" s="15"/>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c r="CC193" s="22"/>
      <c r="CD193" s="22"/>
      <c r="CE193" s="22"/>
      <c r="CF193" s="22"/>
      <c r="CG193" s="22"/>
      <c r="CH193" s="22"/>
      <c r="CI193" s="22"/>
      <c r="CJ193" s="22"/>
      <c r="CK193" s="22"/>
      <c r="CL193" s="22"/>
      <c r="CM193" s="22"/>
      <c r="CN193" s="22"/>
      <c r="CO193" s="22"/>
      <c r="CP193" s="22"/>
      <c r="CQ193" s="22"/>
      <c r="CR193" s="22"/>
      <c r="CS193" s="22"/>
      <c r="CT193" s="22"/>
      <c r="CU193" s="22"/>
      <c r="CV193" s="22"/>
      <c r="CW193" s="22"/>
      <c r="CX193" s="22"/>
      <c r="CY193" s="22"/>
      <c r="CZ193" s="22"/>
      <c r="DA193" s="22"/>
      <c r="DB193" s="22"/>
      <c r="DC193" s="22"/>
      <c r="DD193" s="22"/>
      <c r="DE193" s="22"/>
      <c r="DF193" s="22"/>
      <c r="DG193" s="22"/>
      <c r="DH193" s="22"/>
      <c r="DI193" s="22"/>
      <c r="DJ193" s="22"/>
      <c r="DK193" s="22"/>
      <c r="DL193" s="22"/>
      <c r="DM193" s="22"/>
      <c r="DN193" s="22"/>
      <c r="DO193" s="22"/>
      <c r="DP193" s="22"/>
      <c r="DQ193" s="22"/>
      <c r="DR193" s="22"/>
      <c r="DS193" s="22"/>
      <c r="DT193" s="22"/>
      <c r="DU193" s="22"/>
      <c r="DV193" s="22"/>
      <c r="DW193" s="22"/>
      <c r="DX193" s="22"/>
      <c r="DY193" s="22"/>
      <c r="DZ193" s="22"/>
      <c r="EA193" s="22"/>
      <c r="EB193" s="22"/>
      <c r="EC193" s="22"/>
      <c r="ED193" s="22"/>
      <c r="EE193" s="22"/>
      <c r="EF193" s="22"/>
      <c r="EG193" s="22"/>
      <c r="EH193" s="22"/>
      <c r="EI193" s="22"/>
      <c r="EJ193" s="22"/>
      <c r="EK193" s="22"/>
      <c r="EL193" s="22"/>
      <c r="EM193" s="22"/>
      <c r="EN193" s="22"/>
      <c r="EO193" s="22"/>
      <c r="EP193" s="22"/>
      <c r="EQ193" s="22"/>
      <c r="ER193" s="22"/>
      <c r="ES193" s="22"/>
      <c r="ET193" s="22"/>
      <c r="EU193" s="22"/>
      <c r="EV193" s="22"/>
      <c r="EW193" s="22"/>
      <c r="EX193" s="22"/>
      <c r="EY193" s="22"/>
      <c r="EZ193" s="22"/>
      <c r="FA193" s="22"/>
      <c r="FB193" s="22"/>
      <c r="FC193" s="22"/>
      <c r="FD193" s="22"/>
      <c r="FE193" s="22"/>
      <c r="FF193" s="22"/>
      <c r="FG193" s="22"/>
      <c r="FH193" s="22"/>
      <c r="FI193" s="22"/>
      <c r="FJ193" s="22"/>
      <c r="FK193" s="22"/>
      <c r="FL193" s="22"/>
      <c r="FM193" s="22"/>
      <c r="FN193" s="22"/>
    </row>
    <row r="194" spans="1:170" s="3" customFormat="1" ht="30" customHeight="1" thickBot="1" x14ac:dyDescent="0.35">
      <c r="A194" s="26"/>
      <c r="B194" s="86" t="s">
        <v>231</v>
      </c>
      <c r="C194" s="55" t="s">
        <v>52</v>
      </c>
      <c r="D194" s="56">
        <v>0</v>
      </c>
      <c r="E194" s="57"/>
      <c r="F194" s="58">
        <f>G192</f>
        <v>44971</v>
      </c>
      <c r="G194" s="58">
        <f t="shared" si="53"/>
        <v>44971</v>
      </c>
      <c r="H194" s="15"/>
      <c r="I194" s="15"/>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c r="BX194" s="22"/>
      <c r="BY194" s="22"/>
      <c r="BZ194" s="22"/>
      <c r="CA194" s="22"/>
      <c r="CB194" s="22"/>
      <c r="CC194" s="22"/>
      <c r="CD194" s="22"/>
      <c r="CE194" s="22"/>
      <c r="CF194" s="22"/>
      <c r="CG194" s="22"/>
      <c r="CH194" s="22"/>
      <c r="CI194" s="22"/>
      <c r="CJ194" s="22"/>
      <c r="CK194" s="22"/>
      <c r="CL194" s="22"/>
      <c r="CM194" s="22"/>
      <c r="CN194" s="22"/>
      <c r="CO194" s="22"/>
      <c r="CP194" s="22"/>
      <c r="CQ194" s="22"/>
      <c r="CR194" s="22"/>
      <c r="CS194" s="22"/>
      <c r="CT194" s="22"/>
      <c r="CU194" s="22"/>
      <c r="CV194" s="22"/>
      <c r="CW194" s="22"/>
      <c r="CX194" s="22"/>
      <c r="CY194" s="22"/>
      <c r="CZ194" s="22"/>
      <c r="DA194" s="22"/>
      <c r="DB194" s="22"/>
      <c r="DC194" s="22"/>
      <c r="DD194" s="22"/>
      <c r="DE194" s="22"/>
      <c r="DF194" s="22"/>
      <c r="DG194" s="22"/>
      <c r="DH194" s="22"/>
      <c r="DI194" s="22"/>
      <c r="DJ194" s="22"/>
      <c r="DK194" s="22"/>
      <c r="DL194" s="22"/>
      <c r="DM194" s="22"/>
      <c r="DN194" s="22"/>
      <c r="DO194" s="22"/>
      <c r="DP194" s="22"/>
      <c r="DQ194" s="22"/>
      <c r="DR194" s="22"/>
      <c r="DS194" s="22"/>
      <c r="DT194" s="22"/>
      <c r="DU194" s="22"/>
      <c r="DV194" s="22"/>
      <c r="DW194" s="22"/>
      <c r="DX194" s="22"/>
      <c r="DY194" s="22"/>
      <c r="DZ194" s="22"/>
      <c r="EA194" s="22"/>
      <c r="EB194" s="22"/>
      <c r="EC194" s="22"/>
      <c r="ED194" s="22"/>
      <c r="EE194" s="22"/>
      <c r="EF194" s="22"/>
      <c r="EG194" s="22"/>
      <c r="EH194" s="22"/>
      <c r="EI194" s="22"/>
      <c r="EJ194" s="22"/>
      <c r="EK194" s="22"/>
      <c r="EL194" s="22"/>
      <c r="EM194" s="22"/>
      <c r="EN194" s="22"/>
      <c r="EO194" s="22"/>
      <c r="EP194" s="22"/>
      <c r="EQ194" s="22"/>
      <c r="ER194" s="22"/>
      <c r="ES194" s="22"/>
      <c r="ET194" s="22"/>
      <c r="EU194" s="22"/>
      <c r="EV194" s="22"/>
      <c r="EW194" s="22"/>
      <c r="EX194" s="22"/>
      <c r="EY194" s="22"/>
      <c r="EZ194" s="22"/>
      <c r="FA194" s="22"/>
      <c r="FB194" s="22"/>
      <c r="FC194" s="22"/>
      <c r="FD194" s="22"/>
      <c r="FE194" s="22"/>
      <c r="FF194" s="22"/>
      <c r="FG194" s="22"/>
      <c r="FH194" s="22"/>
      <c r="FI194" s="22"/>
      <c r="FJ194" s="22"/>
      <c r="FK194" s="22"/>
      <c r="FL194" s="22"/>
      <c r="FM194" s="22"/>
      <c r="FN194" s="22"/>
    </row>
    <row r="195" spans="1:170" s="3" customFormat="1" ht="30" customHeight="1" thickBot="1" x14ac:dyDescent="0.35">
      <c r="A195" s="26"/>
      <c r="B195" s="86" t="s">
        <v>232</v>
      </c>
      <c r="C195" s="55" t="s">
        <v>52</v>
      </c>
      <c r="D195" s="56">
        <v>0</v>
      </c>
      <c r="E195" s="57"/>
      <c r="F195" s="58">
        <f>G193</f>
        <v>44972</v>
      </c>
      <c r="G195" s="58">
        <f t="shared" si="53"/>
        <v>44972</v>
      </c>
      <c r="H195" s="15"/>
      <c r="I195" s="15"/>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c r="CC195" s="22"/>
      <c r="CD195" s="22"/>
      <c r="CE195" s="22"/>
      <c r="CF195" s="22"/>
      <c r="CG195" s="22"/>
      <c r="CH195" s="22"/>
      <c r="CI195" s="22"/>
      <c r="CJ195" s="22"/>
      <c r="CK195" s="22"/>
      <c r="CL195" s="22"/>
      <c r="CM195" s="22"/>
      <c r="CN195" s="22"/>
      <c r="CO195" s="22"/>
      <c r="CP195" s="22"/>
      <c r="CQ195" s="22"/>
      <c r="CR195" s="22"/>
      <c r="CS195" s="22"/>
      <c r="CT195" s="22"/>
      <c r="CU195" s="22"/>
      <c r="CV195" s="22"/>
      <c r="CW195" s="22"/>
      <c r="CX195" s="22"/>
      <c r="CY195" s="22"/>
      <c r="CZ195" s="22"/>
      <c r="DA195" s="22"/>
      <c r="DB195" s="22"/>
      <c r="DC195" s="22"/>
      <c r="DD195" s="22"/>
      <c r="DE195" s="22"/>
      <c r="DF195" s="22"/>
      <c r="DG195" s="22"/>
      <c r="DH195" s="22"/>
      <c r="DI195" s="22"/>
      <c r="DJ195" s="22"/>
      <c r="DK195" s="22"/>
      <c r="DL195" s="22"/>
      <c r="DM195" s="22"/>
      <c r="DN195" s="22"/>
      <c r="DO195" s="22"/>
      <c r="DP195" s="22"/>
      <c r="DQ195" s="22"/>
      <c r="DR195" s="22"/>
      <c r="DS195" s="22"/>
      <c r="DT195" s="22"/>
      <c r="DU195" s="22"/>
      <c r="DV195" s="22"/>
      <c r="DW195" s="22"/>
      <c r="DX195" s="22"/>
      <c r="DY195" s="22"/>
      <c r="DZ195" s="22"/>
      <c r="EA195" s="22"/>
      <c r="EB195" s="22"/>
      <c r="EC195" s="22"/>
      <c r="ED195" s="22"/>
      <c r="EE195" s="22"/>
      <c r="EF195" s="22"/>
      <c r="EG195" s="22"/>
      <c r="EH195" s="22"/>
      <c r="EI195" s="22"/>
      <c r="EJ195" s="22"/>
      <c r="EK195" s="22"/>
      <c r="EL195" s="22"/>
      <c r="EM195" s="22"/>
      <c r="EN195" s="22"/>
      <c r="EO195" s="22"/>
      <c r="EP195" s="22"/>
      <c r="EQ195" s="22"/>
      <c r="ER195" s="22"/>
      <c r="ES195" s="22"/>
      <c r="ET195" s="22"/>
      <c r="EU195" s="22"/>
      <c r="EV195" s="22"/>
      <c r="EW195" s="22"/>
      <c r="EX195" s="22"/>
      <c r="EY195" s="22"/>
      <c r="EZ195" s="22"/>
      <c r="FA195" s="22"/>
      <c r="FB195" s="22"/>
      <c r="FC195" s="22"/>
      <c r="FD195" s="22"/>
      <c r="FE195" s="22"/>
      <c r="FF195" s="22"/>
      <c r="FG195" s="22"/>
      <c r="FH195" s="22"/>
      <c r="FI195" s="22"/>
      <c r="FJ195" s="22"/>
      <c r="FK195" s="22"/>
      <c r="FL195" s="22"/>
      <c r="FM195" s="22"/>
      <c r="FN195" s="22"/>
    </row>
    <row r="196" spans="1:170" s="3" customFormat="1" ht="30" customHeight="1" thickBot="1" x14ac:dyDescent="0.35">
      <c r="A196" s="26"/>
      <c r="B196" s="86" t="s">
        <v>233</v>
      </c>
      <c r="C196" s="55" t="s">
        <v>52</v>
      </c>
      <c r="D196" s="56">
        <v>0</v>
      </c>
      <c r="E196" s="57"/>
      <c r="F196" s="58">
        <f>G195 + 1</f>
        <v>44973</v>
      </c>
      <c r="G196" s="58">
        <f t="shared" si="53"/>
        <v>44973</v>
      </c>
      <c r="H196" s="15"/>
      <c r="I196" s="15"/>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c r="BW196" s="22"/>
      <c r="BX196" s="22"/>
      <c r="BY196" s="22"/>
      <c r="BZ196" s="22"/>
      <c r="CA196" s="22"/>
      <c r="CB196" s="22"/>
      <c r="CC196" s="22"/>
      <c r="CD196" s="22"/>
      <c r="CE196" s="22"/>
      <c r="CF196" s="22"/>
      <c r="CG196" s="22"/>
      <c r="CH196" s="22"/>
      <c r="CI196" s="22"/>
      <c r="CJ196" s="22"/>
      <c r="CK196" s="22"/>
      <c r="CL196" s="22"/>
      <c r="CM196" s="22"/>
      <c r="CN196" s="22"/>
      <c r="CO196" s="22"/>
      <c r="CP196" s="22"/>
      <c r="CQ196" s="22"/>
      <c r="CR196" s="22"/>
      <c r="CS196" s="22"/>
      <c r="CT196" s="22"/>
      <c r="CU196" s="22"/>
      <c r="CV196" s="22"/>
      <c r="CW196" s="22"/>
      <c r="CX196" s="22"/>
      <c r="CY196" s="22"/>
      <c r="CZ196" s="22"/>
      <c r="DA196" s="22"/>
      <c r="DB196" s="22"/>
      <c r="DC196" s="22"/>
      <c r="DD196" s="22"/>
      <c r="DE196" s="22"/>
      <c r="DF196" s="22"/>
      <c r="DG196" s="22"/>
      <c r="DH196" s="22"/>
      <c r="DI196" s="22"/>
      <c r="DJ196" s="22"/>
      <c r="DK196" s="22"/>
      <c r="DL196" s="22"/>
      <c r="DM196" s="22"/>
      <c r="DN196" s="22"/>
      <c r="DO196" s="22"/>
      <c r="DP196" s="22"/>
      <c r="DQ196" s="22"/>
      <c r="DR196" s="22"/>
      <c r="DS196" s="22"/>
      <c r="DT196" s="22"/>
      <c r="DU196" s="22"/>
      <c r="DV196" s="22"/>
      <c r="DW196" s="22"/>
      <c r="DX196" s="22"/>
      <c r="DY196" s="22"/>
      <c r="DZ196" s="22"/>
      <c r="EA196" s="22"/>
      <c r="EB196" s="22"/>
      <c r="EC196" s="22"/>
      <c r="ED196" s="22"/>
      <c r="EE196" s="22"/>
      <c r="EF196" s="22"/>
      <c r="EG196" s="22"/>
      <c r="EH196" s="22"/>
      <c r="EI196" s="22"/>
      <c r="EJ196" s="22"/>
      <c r="EK196" s="22"/>
      <c r="EL196" s="22"/>
      <c r="EM196" s="22"/>
      <c r="EN196" s="22"/>
      <c r="EO196" s="22"/>
      <c r="EP196" s="22"/>
      <c r="EQ196" s="22"/>
      <c r="ER196" s="22"/>
      <c r="ES196" s="22"/>
      <c r="ET196" s="22"/>
      <c r="EU196" s="22"/>
      <c r="EV196" s="22"/>
      <c r="EW196" s="22"/>
      <c r="EX196" s="22"/>
      <c r="EY196" s="22"/>
      <c r="EZ196" s="22"/>
      <c r="FA196" s="22"/>
      <c r="FB196" s="22"/>
      <c r="FC196" s="22"/>
      <c r="FD196" s="22"/>
      <c r="FE196" s="22"/>
      <c r="FF196" s="22"/>
      <c r="FG196" s="22"/>
      <c r="FH196" s="22"/>
      <c r="FI196" s="22"/>
      <c r="FJ196" s="22"/>
      <c r="FK196" s="22"/>
      <c r="FL196" s="22"/>
      <c r="FM196" s="22"/>
      <c r="FN196" s="22"/>
    </row>
    <row r="197" spans="1:170" s="3" customFormat="1" ht="30" customHeight="1" thickBot="1" x14ac:dyDescent="0.35">
      <c r="A197" s="26"/>
      <c r="B197" s="86" t="s">
        <v>234</v>
      </c>
      <c r="C197" s="55" t="s">
        <v>51</v>
      </c>
      <c r="D197" s="56">
        <v>0</v>
      </c>
      <c r="E197" s="57"/>
      <c r="F197" s="58">
        <f>F194</f>
        <v>44971</v>
      </c>
      <c r="G197" s="58">
        <f>F197 + 1</f>
        <v>44972</v>
      </c>
      <c r="H197" s="15"/>
      <c r="I197" s="15"/>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c r="BW197" s="22"/>
      <c r="BX197" s="22"/>
      <c r="BY197" s="22"/>
      <c r="BZ197" s="22"/>
      <c r="CA197" s="22"/>
      <c r="CB197" s="22"/>
      <c r="CC197" s="22"/>
      <c r="CD197" s="22"/>
      <c r="CE197" s="22"/>
      <c r="CF197" s="22"/>
      <c r="CG197" s="22"/>
      <c r="CH197" s="22"/>
      <c r="CI197" s="22"/>
      <c r="CJ197" s="22"/>
      <c r="CK197" s="22"/>
      <c r="CL197" s="22"/>
      <c r="CM197" s="22"/>
      <c r="CN197" s="22"/>
      <c r="CO197" s="22"/>
      <c r="CP197" s="22"/>
      <c r="CQ197" s="22"/>
      <c r="CR197" s="22"/>
      <c r="CS197" s="22"/>
      <c r="CT197" s="22"/>
      <c r="CU197" s="22"/>
      <c r="CV197" s="22"/>
      <c r="CW197" s="22"/>
      <c r="CX197" s="22"/>
      <c r="CY197" s="22"/>
      <c r="CZ197" s="22"/>
      <c r="DA197" s="22"/>
      <c r="DB197" s="22"/>
      <c r="DC197" s="22"/>
      <c r="DD197" s="22"/>
      <c r="DE197" s="22"/>
      <c r="DF197" s="22"/>
      <c r="DG197" s="22"/>
      <c r="DH197" s="22"/>
      <c r="DI197" s="22"/>
      <c r="DJ197" s="22"/>
      <c r="DK197" s="22"/>
      <c r="DL197" s="22"/>
      <c r="DM197" s="22"/>
      <c r="DN197" s="22"/>
      <c r="DO197" s="22"/>
      <c r="DP197" s="22"/>
      <c r="DQ197" s="22"/>
      <c r="DR197" s="22"/>
      <c r="DS197" s="22"/>
      <c r="DT197" s="22"/>
      <c r="DU197" s="22"/>
      <c r="DV197" s="22"/>
      <c r="DW197" s="22"/>
      <c r="DX197" s="22"/>
      <c r="DY197" s="22"/>
      <c r="DZ197" s="22"/>
      <c r="EA197" s="22"/>
      <c r="EB197" s="22"/>
      <c r="EC197" s="22"/>
      <c r="ED197" s="22"/>
      <c r="EE197" s="22"/>
      <c r="EF197" s="22"/>
      <c r="EG197" s="22"/>
      <c r="EH197" s="22"/>
      <c r="EI197" s="22"/>
      <c r="EJ197" s="22"/>
      <c r="EK197" s="22"/>
      <c r="EL197" s="22"/>
      <c r="EM197" s="22"/>
      <c r="EN197" s="22"/>
      <c r="EO197" s="22"/>
      <c r="EP197" s="22"/>
      <c r="EQ197" s="22"/>
      <c r="ER197" s="22"/>
      <c r="ES197" s="22"/>
      <c r="ET197" s="22"/>
      <c r="EU197" s="22"/>
      <c r="EV197" s="22"/>
      <c r="EW197" s="22"/>
      <c r="EX197" s="22"/>
      <c r="EY197" s="22"/>
      <c r="EZ197" s="22"/>
      <c r="FA197" s="22"/>
      <c r="FB197" s="22"/>
      <c r="FC197" s="22"/>
      <c r="FD197" s="22"/>
      <c r="FE197" s="22"/>
      <c r="FF197" s="22"/>
      <c r="FG197" s="22"/>
      <c r="FH197" s="22"/>
      <c r="FI197" s="22"/>
      <c r="FJ197" s="22"/>
      <c r="FK197" s="22"/>
      <c r="FL197" s="22"/>
      <c r="FM197" s="22"/>
      <c r="FN197" s="22"/>
    </row>
    <row r="198" spans="1:170" s="3" customFormat="1" ht="30" customHeight="1" thickBot="1" x14ac:dyDescent="0.35">
      <c r="A198" s="26"/>
      <c r="B198" s="65" t="s">
        <v>78</v>
      </c>
      <c r="C198" s="52"/>
      <c r="D198" s="53"/>
      <c r="E198" s="39">
        <v>8</v>
      </c>
      <c r="F198" s="54"/>
      <c r="G198" s="54"/>
      <c r="H198" s="15"/>
      <c r="I198" s="15"/>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2"/>
      <c r="BY198" s="22"/>
      <c r="BZ198" s="22"/>
      <c r="CA198" s="22"/>
      <c r="CB198" s="22"/>
      <c r="CC198" s="22"/>
      <c r="CD198" s="22"/>
      <c r="CE198" s="22"/>
      <c r="CF198" s="22"/>
      <c r="CG198" s="22"/>
      <c r="CH198" s="22"/>
      <c r="CI198" s="22"/>
      <c r="CJ198" s="22"/>
      <c r="CK198" s="22"/>
      <c r="CL198" s="22"/>
      <c r="CM198" s="22"/>
      <c r="CN198" s="22"/>
      <c r="CO198" s="22"/>
      <c r="CP198" s="22"/>
      <c r="CQ198" s="22"/>
      <c r="CR198" s="22"/>
      <c r="CS198" s="22"/>
      <c r="CT198" s="22"/>
      <c r="CU198" s="22"/>
      <c r="CV198" s="22"/>
      <c r="CW198" s="22"/>
      <c r="CX198" s="22"/>
      <c r="CY198" s="22"/>
      <c r="CZ198" s="22"/>
      <c r="DA198" s="22"/>
      <c r="DB198" s="22"/>
      <c r="DC198" s="22"/>
      <c r="DD198" s="22"/>
      <c r="DE198" s="22"/>
      <c r="DF198" s="22"/>
      <c r="DG198" s="22"/>
      <c r="DH198" s="22"/>
      <c r="DI198" s="22"/>
      <c r="DJ198" s="22"/>
      <c r="DK198" s="22"/>
      <c r="DL198" s="22"/>
      <c r="DM198" s="22"/>
      <c r="DN198" s="22"/>
      <c r="DO198" s="22"/>
      <c r="DP198" s="22"/>
      <c r="DQ198" s="22"/>
      <c r="DR198" s="22"/>
      <c r="DS198" s="22"/>
      <c r="DT198" s="22"/>
      <c r="DU198" s="22"/>
      <c r="DV198" s="22"/>
      <c r="DW198" s="22"/>
      <c r="DX198" s="22"/>
      <c r="DY198" s="22"/>
      <c r="DZ198" s="22"/>
      <c r="EA198" s="22"/>
      <c r="EB198" s="22"/>
      <c r="EC198" s="22"/>
      <c r="ED198" s="22"/>
      <c r="EE198" s="22"/>
      <c r="EF198" s="22"/>
      <c r="EG198" s="22"/>
      <c r="EH198" s="22"/>
      <c r="EI198" s="22"/>
      <c r="EJ198" s="22"/>
      <c r="EK198" s="22"/>
      <c r="EL198" s="22"/>
      <c r="EM198" s="22"/>
      <c r="EN198" s="22"/>
      <c r="EO198" s="22"/>
      <c r="EP198" s="22"/>
      <c r="EQ198" s="22"/>
      <c r="ER198" s="22"/>
      <c r="ES198" s="22"/>
      <c r="ET198" s="22"/>
      <c r="EU198" s="22"/>
      <c r="EV198" s="22"/>
      <c r="EW198" s="22"/>
      <c r="EX198" s="22"/>
      <c r="EY198" s="22"/>
      <c r="EZ198" s="22"/>
      <c r="FA198" s="22"/>
      <c r="FB198" s="22"/>
      <c r="FC198" s="22"/>
      <c r="FD198" s="22"/>
      <c r="FE198" s="22"/>
      <c r="FF198" s="22"/>
      <c r="FG198" s="22"/>
      <c r="FH198" s="22"/>
      <c r="FI198" s="22"/>
      <c r="FJ198" s="22"/>
      <c r="FK198" s="22"/>
      <c r="FL198" s="22"/>
      <c r="FM198" s="22"/>
      <c r="FN198" s="22"/>
    </row>
    <row r="199" spans="1:170" s="3" customFormat="1" ht="30" customHeight="1" thickBot="1" x14ac:dyDescent="0.35">
      <c r="A199" s="26"/>
      <c r="B199" s="86" t="s">
        <v>235</v>
      </c>
      <c r="C199" s="102" t="s">
        <v>51</v>
      </c>
      <c r="D199" s="56">
        <v>0</v>
      </c>
      <c r="E199" s="57"/>
      <c r="F199" s="58">
        <f>G197 + 2</f>
        <v>44974</v>
      </c>
      <c r="G199" s="58">
        <f>F199 + 1</f>
        <v>44975</v>
      </c>
      <c r="H199" s="15"/>
      <c r="I199" s="15"/>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c r="BW199" s="22"/>
      <c r="BX199" s="22"/>
      <c r="BY199" s="22"/>
      <c r="BZ199" s="22"/>
      <c r="CA199" s="22"/>
      <c r="CB199" s="22"/>
      <c r="CC199" s="22"/>
      <c r="CD199" s="22"/>
      <c r="CE199" s="22"/>
      <c r="CF199" s="22"/>
      <c r="CG199" s="22"/>
      <c r="CH199" s="22"/>
      <c r="CI199" s="22"/>
      <c r="CJ199" s="22"/>
      <c r="CK199" s="22"/>
      <c r="CL199" s="22"/>
      <c r="CM199" s="22"/>
      <c r="CN199" s="22"/>
      <c r="CO199" s="22"/>
      <c r="CP199" s="22"/>
      <c r="CQ199" s="22"/>
      <c r="CR199" s="22"/>
      <c r="CS199" s="22"/>
      <c r="CT199" s="22"/>
      <c r="CU199" s="22"/>
      <c r="CV199" s="22"/>
      <c r="CW199" s="22"/>
      <c r="CX199" s="22"/>
      <c r="CY199" s="22"/>
      <c r="CZ199" s="22"/>
      <c r="DA199" s="22"/>
      <c r="DB199" s="22"/>
      <c r="DC199" s="22"/>
      <c r="DD199" s="22"/>
      <c r="DE199" s="22"/>
      <c r="DF199" s="22"/>
      <c r="DG199" s="22"/>
      <c r="DH199" s="22"/>
      <c r="DI199" s="22"/>
      <c r="DJ199" s="22"/>
      <c r="DK199" s="22"/>
      <c r="DL199" s="22"/>
      <c r="DM199" s="22"/>
      <c r="DN199" s="22"/>
      <c r="DO199" s="22"/>
      <c r="DP199" s="22"/>
      <c r="DQ199" s="22"/>
      <c r="DR199" s="22"/>
      <c r="DS199" s="22"/>
      <c r="DT199" s="22"/>
      <c r="DU199" s="22"/>
      <c r="DV199" s="22"/>
      <c r="DW199" s="22"/>
      <c r="DX199" s="22"/>
      <c r="DY199" s="22"/>
      <c r="DZ199" s="22"/>
      <c r="EA199" s="22"/>
      <c r="EB199" s="22"/>
      <c r="EC199" s="22"/>
      <c r="ED199" s="22"/>
      <c r="EE199" s="22"/>
      <c r="EF199" s="22"/>
      <c r="EG199" s="22"/>
      <c r="EH199" s="22"/>
      <c r="EI199" s="22"/>
      <c r="EJ199" s="22"/>
      <c r="EK199" s="22"/>
      <c r="EL199" s="22"/>
      <c r="EM199" s="22"/>
      <c r="EN199" s="22"/>
      <c r="EO199" s="22"/>
      <c r="EP199" s="22"/>
      <c r="EQ199" s="22"/>
      <c r="ER199" s="22"/>
      <c r="ES199" s="22"/>
      <c r="ET199" s="22"/>
      <c r="EU199" s="22"/>
      <c r="EV199" s="22"/>
      <c r="EW199" s="22"/>
      <c r="EX199" s="22"/>
      <c r="EY199" s="22"/>
      <c r="EZ199" s="22"/>
      <c r="FA199" s="22"/>
      <c r="FB199" s="22"/>
      <c r="FC199" s="22"/>
      <c r="FD199" s="22"/>
      <c r="FE199" s="22"/>
      <c r="FF199" s="22"/>
      <c r="FG199" s="22"/>
      <c r="FH199" s="22"/>
      <c r="FI199" s="22"/>
      <c r="FJ199" s="22"/>
      <c r="FK199" s="22"/>
      <c r="FL199" s="22"/>
      <c r="FM199" s="22"/>
      <c r="FN199" s="22"/>
    </row>
    <row r="200" spans="1:170" s="3" customFormat="1" ht="30" customHeight="1" thickBot="1" x14ac:dyDescent="0.35">
      <c r="A200" s="26"/>
      <c r="B200" s="67" t="s">
        <v>236</v>
      </c>
      <c r="C200" s="55" t="s">
        <v>51</v>
      </c>
      <c r="D200" s="56">
        <v>0</v>
      </c>
      <c r="E200" s="57"/>
      <c r="F200" s="58">
        <f>F199</f>
        <v>44974</v>
      </c>
      <c r="G200" s="58">
        <f>F200 + 1</f>
        <v>44975</v>
      </c>
      <c r="H200" s="15"/>
      <c r="I200" s="15"/>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c r="BW200" s="22"/>
      <c r="BX200" s="22"/>
      <c r="BY200" s="22"/>
      <c r="BZ200" s="22"/>
      <c r="CA200" s="22"/>
      <c r="CB200" s="22"/>
      <c r="CC200" s="22"/>
      <c r="CD200" s="22"/>
      <c r="CE200" s="22"/>
      <c r="CF200" s="22"/>
      <c r="CG200" s="22"/>
      <c r="CH200" s="22"/>
      <c r="CI200" s="22"/>
      <c r="CJ200" s="22"/>
      <c r="CK200" s="22"/>
      <c r="CL200" s="22"/>
      <c r="CM200" s="22"/>
      <c r="CN200" s="22"/>
      <c r="CO200" s="22"/>
      <c r="CP200" s="22"/>
      <c r="CQ200" s="22"/>
      <c r="CR200" s="22"/>
      <c r="CS200" s="22"/>
      <c r="CT200" s="22"/>
      <c r="CU200" s="22"/>
      <c r="CV200" s="22"/>
      <c r="CW200" s="22"/>
      <c r="CX200" s="22"/>
      <c r="CY200" s="22"/>
      <c r="CZ200" s="22"/>
      <c r="DA200" s="22"/>
      <c r="DB200" s="22"/>
      <c r="DC200" s="22"/>
      <c r="DD200" s="22"/>
      <c r="DE200" s="22"/>
      <c r="DF200" s="22"/>
      <c r="DG200" s="22"/>
      <c r="DH200" s="22"/>
      <c r="DI200" s="22"/>
      <c r="DJ200" s="22"/>
      <c r="DK200" s="22"/>
      <c r="DL200" s="22"/>
      <c r="DM200" s="22"/>
      <c r="DN200" s="22"/>
      <c r="DO200" s="22"/>
      <c r="DP200" s="22"/>
      <c r="DQ200" s="22"/>
      <c r="DR200" s="22"/>
      <c r="DS200" s="22"/>
      <c r="DT200" s="22"/>
      <c r="DU200" s="22"/>
      <c r="DV200" s="22"/>
      <c r="DW200" s="22"/>
      <c r="DX200" s="22"/>
      <c r="DY200" s="22"/>
      <c r="DZ200" s="22"/>
      <c r="EA200" s="22"/>
      <c r="EB200" s="22"/>
      <c r="EC200" s="22"/>
      <c r="ED200" s="22"/>
      <c r="EE200" s="22"/>
      <c r="EF200" s="22"/>
      <c r="EG200" s="22"/>
      <c r="EH200" s="22"/>
      <c r="EI200" s="22"/>
      <c r="EJ200" s="22"/>
      <c r="EK200" s="22"/>
      <c r="EL200" s="22"/>
      <c r="EM200" s="22"/>
      <c r="EN200" s="22"/>
      <c r="EO200" s="22"/>
      <c r="EP200" s="22"/>
      <c r="EQ200" s="22"/>
      <c r="ER200" s="22"/>
      <c r="ES200" s="22"/>
      <c r="ET200" s="22"/>
      <c r="EU200" s="22"/>
      <c r="EV200" s="22"/>
      <c r="EW200" s="22"/>
      <c r="EX200" s="22"/>
      <c r="EY200" s="22"/>
      <c r="EZ200" s="22"/>
      <c r="FA200" s="22"/>
      <c r="FB200" s="22"/>
      <c r="FC200" s="22"/>
      <c r="FD200" s="22"/>
      <c r="FE200" s="22"/>
      <c r="FF200" s="22"/>
      <c r="FG200" s="22"/>
      <c r="FH200" s="22"/>
      <c r="FI200" s="22"/>
      <c r="FJ200" s="22"/>
      <c r="FK200" s="22"/>
      <c r="FL200" s="22"/>
      <c r="FM200" s="22"/>
      <c r="FN200" s="22"/>
    </row>
    <row r="201" spans="1:170" s="3" customFormat="1" ht="30" customHeight="1" thickBot="1" x14ac:dyDescent="0.35">
      <c r="A201" s="26"/>
      <c r="B201" s="67" t="s">
        <v>237</v>
      </c>
      <c r="C201" s="55" t="s">
        <v>50</v>
      </c>
      <c r="D201" s="56">
        <v>0</v>
      </c>
      <c r="E201" s="57"/>
      <c r="F201" s="58">
        <f>G199 + 2</f>
        <v>44977</v>
      </c>
      <c r="G201" s="58">
        <f>F201</f>
        <v>44977</v>
      </c>
      <c r="H201" s="15"/>
      <c r="I201" s="15"/>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c r="BX201" s="22"/>
      <c r="BY201" s="22"/>
      <c r="BZ201" s="22"/>
      <c r="CA201" s="22"/>
      <c r="CB201" s="22"/>
      <c r="CC201" s="22"/>
      <c r="CD201" s="22"/>
      <c r="CE201" s="22"/>
      <c r="CF201" s="22"/>
      <c r="CG201" s="22"/>
      <c r="CH201" s="22"/>
      <c r="CI201" s="22"/>
      <c r="CJ201" s="22"/>
      <c r="CK201" s="22"/>
      <c r="CL201" s="22"/>
      <c r="CM201" s="22"/>
      <c r="CN201" s="22"/>
      <c r="CO201" s="22"/>
      <c r="CP201" s="22"/>
      <c r="CQ201" s="22"/>
      <c r="CR201" s="22"/>
      <c r="CS201" s="22"/>
      <c r="CT201" s="22"/>
      <c r="CU201" s="22"/>
      <c r="CV201" s="22"/>
      <c r="CW201" s="22"/>
      <c r="CX201" s="22"/>
      <c r="CY201" s="22"/>
      <c r="CZ201" s="22"/>
      <c r="DA201" s="22"/>
      <c r="DB201" s="22"/>
      <c r="DC201" s="22"/>
      <c r="DD201" s="22"/>
      <c r="DE201" s="22"/>
      <c r="DF201" s="22"/>
      <c r="DG201" s="22"/>
      <c r="DH201" s="22"/>
      <c r="DI201" s="22"/>
      <c r="DJ201" s="22"/>
      <c r="DK201" s="22"/>
      <c r="DL201" s="22"/>
      <c r="DM201" s="22"/>
      <c r="DN201" s="22"/>
      <c r="DO201" s="22"/>
      <c r="DP201" s="22"/>
      <c r="DQ201" s="22"/>
      <c r="DR201" s="22"/>
      <c r="DS201" s="22"/>
      <c r="DT201" s="22"/>
      <c r="DU201" s="22"/>
      <c r="DV201" s="22"/>
      <c r="DW201" s="22"/>
      <c r="DX201" s="22"/>
      <c r="DY201" s="22"/>
      <c r="DZ201" s="22"/>
      <c r="EA201" s="22"/>
      <c r="EB201" s="22"/>
      <c r="EC201" s="22"/>
      <c r="ED201" s="22"/>
      <c r="EE201" s="22"/>
      <c r="EF201" s="22"/>
      <c r="EG201" s="22"/>
      <c r="EH201" s="22"/>
      <c r="EI201" s="22"/>
      <c r="EJ201" s="22"/>
      <c r="EK201" s="22"/>
      <c r="EL201" s="22"/>
      <c r="EM201" s="22"/>
      <c r="EN201" s="22"/>
      <c r="EO201" s="22"/>
      <c r="EP201" s="22"/>
      <c r="EQ201" s="22"/>
      <c r="ER201" s="22"/>
      <c r="ES201" s="22"/>
      <c r="ET201" s="22"/>
      <c r="EU201" s="22"/>
      <c r="EV201" s="22"/>
      <c r="EW201" s="22"/>
      <c r="EX201" s="22"/>
      <c r="EY201" s="22"/>
      <c r="EZ201" s="22"/>
      <c r="FA201" s="22"/>
      <c r="FB201" s="22"/>
      <c r="FC201" s="22"/>
      <c r="FD201" s="22"/>
      <c r="FE201" s="22"/>
      <c r="FF201" s="22"/>
      <c r="FG201" s="22"/>
      <c r="FH201" s="22"/>
      <c r="FI201" s="22"/>
      <c r="FJ201" s="22"/>
      <c r="FK201" s="22"/>
      <c r="FL201" s="22"/>
      <c r="FM201" s="22"/>
      <c r="FN201" s="22"/>
    </row>
    <row r="202" spans="1:170" s="3" customFormat="1" ht="30" customHeight="1" thickBot="1" x14ac:dyDescent="0.35">
      <c r="A202" s="26"/>
      <c r="B202" s="67" t="s">
        <v>238</v>
      </c>
      <c r="C202" s="55" t="s">
        <v>50</v>
      </c>
      <c r="D202" s="56">
        <v>0</v>
      </c>
      <c r="E202" s="57"/>
      <c r="F202" s="58">
        <f>G201 + 1</f>
        <v>44978</v>
      </c>
      <c r="G202" s="58">
        <f>F202 + 1</f>
        <v>44979</v>
      </c>
      <c r="H202" s="15"/>
      <c r="I202" s="15"/>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c r="CC202" s="22"/>
      <c r="CD202" s="22"/>
      <c r="CE202" s="22"/>
      <c r="CF202" s="22"/>
      <c r="CG202" s="22"/>
      <c r="CH202" s="22"/>
      <c r="CI202" s="22"/>
      <c r="CJ202" s="22"/>
      <c r="CK202" s="22"/>
      <c r="CL202" s="22"/>
      <c r="CM202" s="22"/>
      <c r="CN202" s="22"/>
      <c r="CO202" s="22"/>
      <c r="CP202" s="22"/>
      <c r="CQ202" s="22"/>
      <c r="CR202" s="22"/>
      <c r="CS202" s="22"/>
      <c r="CT202" s="22"/>
      <c r="CU202" s="22"/>
      <c r="CV202" s="22"/>
      <c r="CW202" s="22"/>
      <c r="CX202" s="22"/>
      <c r="CY202" s="22"/>
      <c r="CZ202" s="22"/>
      <c r="DA202" s="22"/>
      <c r="DB202" s="22"/>
      <c r="DC202" s="22"/>
      <c r="DD202" s="22"/>
      <c r="DE202" s="22"/>
      <c r="DF202" s="22"/>
      <c r="DG202" s="22"/>
      <c r="DH202" s="22"/>
      <c r="DI202" s="22"/>
      <c r="DJ202" s="22"/>
      <c r="DK202" s="22"/>
      <c r="DL202" s="22"/>
      <c r="DM202" s="22"/>
      <c r="DN202" s="22"/>
      <c r="DO202" s="22"/>
      <c r="DP202" s="22"/>
      <c r="DQ202" s="22"/>
      <c r="DR202" s="22"/>
      <c r="DS202" s="22"/>
      <c r="DT202" s="22"/>
      <c r="DU202" s="22"/>
      <c r="DV202" s="22"/>
      <c r="DW202" s="22"/>
      <c r="DX202" s="22"/>
      <c r="DY202" s="22"/>
      <c r="DZ202" s="22"/>
      <c r="EA202" s="22"/>
      <c r="EB202" s="22"/>
      <c r="EC202" s="22"/>
      <c r="ED202" s="22"/>
      <c r="EE202" s="22"/>
      <c r="EF202" s="22"/>
      <c r="EG202" s="22"/>
      <c r="EH202" s="22"/>
      <c r="EI202" s="22"/>
      <c r="EJ202" s="22"/>
      <c r="EK202" s="22"/>
      <c r="EL202" s="22"/>
      <c r="EM202" s="22"/>
      <c r="EN202" s="22"/>
      <c r="EO202" s="22"/>
      <c r="EP202" s="22"/>
      <c r="EQ202" s="22"/>
      <c r="ER202" s="22"/>
      <c r="ES202" s="22"/>
      <c r="ET202" s="22"/>
      <c r="EU202" s="22"/>
      <c r="EV202" s="22"/>
      <c r="EW202" s="22"/>
      <c r="EX202" s="22"/>
      <c r="EY202" s="22"/>
      <c r="EZ202" s="22"/>
      <c r="FA202" s="22"/>
      <c r="FB202" s="22"/>
      <c r="FC202" s="22"/>
      <c r="FD202" s="22"/>
      <c r="FE202" s="22"/>
      <c r="FF202" s="22"/>
      <c r="FG202" s="22"/>
      <c r="FH202" s="22"/>
      <c r="FI202" s="22"/>
      <c r="FJ202" s="22"/>
      <c r="FK202" s="22"/>
      <c r="FL202" s="22"/>
      <c r="FM202" s="22"/>
      <c r="FN202" s="22"/>
    </row>
    <row r="203" spans="1:170" s="3" customFormat="1" ht="30" customHeight="1" thickBot="1" x14ac:dyDescent="0.35">
      <c r="A203" s="26"/>
      <c r="B203" s="67" t="s">
        <v>239</v>
      </c>
      <c r="C203" s="55" t="s">
        <v>50</v>
      </c>
      <c r="D203" s="56">
        <v>0</v>
      </c>
      <c r="E203" s="57"/>
      <c r="F203" s="58">
        <f>G202 + 1</f>
        <v>44980</v>
      </c>
      <c r="G203" s="58">
        <f>F203</f>
        <v>44980</v>
      </c>
      <c r="H203" s="15"/>
      <c r="I203" s="15"/>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c r="CC203" s="22"/>
      <c r="CD203" s="22"/>
      <c r="CE203" s="22"/>
      <c r="CF203" s="22"/>
      <c r="CG203" s="22"/>
      <c r="CH203" s="22"/>
      <c r="CI203" s="22"/>
      <c r="CJ203" s="22"/>
      <c r="CK203" s="22"/>
      <c r="CL203" s="22"/>
      <c r="CM203" s="22"/>
      <c r="CN203" s="22"/>
      <c r="CO203" s="22"/>
      <c r="CP203" s="22"/>
      <c r="CQ203" s="22"/>
      <c r="CR203" s="22"/>
      <c r="CS203" s="22"/>
      <c r="CT203" s="22"/>
      <c r="CU203" s="22"/>
      <c r="CV203" s="22"/>
      <c r="CW203" s="22"/>
      <c r="CX203" s="22"/>
      <c r="CY203" s="22"/>
      <c r="CZ203" s="22"/>
      <c r="DA203" s="22"/>
      <c r="DB203" s="22"/>
      <c r="DC203" s="22"/>
      <c r="DD203" s="22"/>
      <c r="DE203" s="22"/>
      <c r="DF203" s="22"/>
      <c r="DG203" s="22"/>
      <c r="DH203" s="22"/>
      <c r="DI203" s="22"/>
      <c r="DJ203" s="22"/>
      <c r="DK203" s="22"/>
      <c r="DL203" s="22"/>
      <c r="DM203" s="22"/>
      <c r="DN203" s="22"/>
      <c r="DO203" s="22"/>
      <c r="DP203" s="22"/>
      <c r="DQ203" s="22"/>
      <c r="DR203" s="22"/>
      <c r="DS203" s="22"/>
      <c r="DT203" s="22"/>
      <c r="DU203" s="22"/>
      <c r="DV203" s="22"/>
      <c r="DW203" s="22"/>
      <c r="DX203" s="22"/>
      <c r="DY203" s="22"/>
      <c r="DZ203" s="22"/>
      <c r="EA203" s="22"/>
      <c r="EB203" s="22"/>
      <c r="EC203" s="22"/>
      <c r="ED203" s="22"/>
      <c r="EE203" s="22"/>
      <c r="EF203" s="22"/>
      <c r="EG203" s="22"/>
      <c r="EH203" s="22"/>
      <c r="EI203" s="22"/>
      <c r="EJ203" s="22"/>
      <c r="EK203" s="22"/>
      <c r="EL203" s="22"/>
      <c r="EM203" s="22"/>
      <c r="EN203" s="22"/>
      <c r="EO203" s="22"/>
      <c r="EP203" s="22"/>
      <c r="EQ203" s="22"/>
      <c r="ER203" s="22"/>
      <c r="ES203" s="22"/>
      <c r="ET203" s="22"/>
      <c r="EU203" s="22"/>
      <c r="EV203" s="22"/>
      <c r="EW203" s="22"/>
      <c r="EX203" s="22"/>
      <c r="EY203" s="22"/>
      <c r="EZ203" s="22"/>
      <c r="FA203" s="22"/>
      <c r="FB203" s="22"/>
      <c r="FC203" s="22"/>
      <c r="FD203" s="22"/>
      <c r="FE203" s="22"/>
      <c r="FF203" s="22"/>
      <c r="FG203" s="22"/>
      <c r="FH203" s="22"/>
      <c r="FI203" s="22"/>
      <c r="FJ203" s="22"/>
      <c r="FK203" s="22"/>
      <c r="FL203" s="22"/>
      <c r="FM203" s="22"/>
      <c r="FN203" s="22"/>
    </row>
    <row r="204" spans="1:170" s="3" customFormat="1" ht="30" customHeight="1" thickBot="1" x14ac:dyDescent="0.35">
      <c r="A204" s="26"/>
      <c r="B204" s="67" t="s">
        <v>240</v>
      </c>
      <c r="C204" s="55" t="s">
        <v>52</v>
      </c>
      <c r="D204" s="56">
        <v>0</v>
      </c>
      <c r="E204" s="57"/>
      <c r="F204" s="58">
        <f>F202</f>
        <v>44978</v>
      </c>
      <c r="G204" s="58">
        <f>F204 + 1</f>
        <v>44979</v>
      </c>
      <c r="H204" s="15"/>
      <c r="I204" s="15"/>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c r="BW204" s="22"/>
      <c r="BX204" s="22"/>
      <c r="BY204" s="22"/>
      <c r="BZ204" s="22"/>
      <c r="CA204" s="22"/>
      <c r="CB204" s="22"/>
      <c r="CC204" s="22"/>
      <c r="CD204" s="22"/>
      <c r="CE204" s="22"/>
      <c r="CF204" s="22"/>
      <c r="CG204" s="22"/>
      <c r="CH204" s="22"/>
      <c r="CI204" s="22"/>
      <c r="CJ204" s="22"/>
      <c r="CK204" s="22"/>
      <c r="CL204" s="22"/>
      <c r="CM204" s="22"/>
      <c r="CN204" s="22"/>
      <c r="CO204" s="22"/>
      <c r="CP204" s="22"/>
      <c r="CQ204" s="22"/>
      <c r="CR204" s="22"/>
      <c r="CS204" s="22"/>
      <c r="CT204" s="22"/>
      <c r="CU204" s="22"/>
      <c r="CV204" s="22"/>
      <c r="CW204" s="22"/>
      <c r="CX204" s="22"/>
      <c r="CY204" s="22"/>
      <c r="CZ204" s="22"/>
      <c r="DA204" s="22"/>
      <c r="DB204" s="22"/>
      <c r="DC204" s="22"/>
      <c r="DD204" s="22"/>
      <c r="DE204" s="22"/>
      <c r="DF204" s="22"/>
      <c r="DG204" s="22"/>
      <c r="DH204" s="22"/>
      <c r="DI204" s="22"/>
      <c r="DJ204" s="22"/>
      <c r="DK204" s="22"/>
      <c r="DL204" s="22"/>
      <c r="DM204" s="22"/>
      <c r="DN204" s="22"/>
      <c r="DO204" s="22"/>
      <c r="DP204" s="22"/>
      <c r="DQ204" s="22"/>
      <c r="DR204" s="22"/>
      <c r="DS204" s="22"/>
      <c r="DT204" s="22"/>
      <c r="DU204" s="22"/>
      <c r="DV204" s="22"/>
      <c r="DW204" s="22"/>
      <c r="DX204" s="22"/>
      <c r="DY204" s="22"/>
      <c r="DZ204" s="22"/>
      <c r="EA204" s="22"/>
      <c r="EB204" s="22"/>
      <c r="EC204" s="22"/>
      <c r="ED204" s="22"/>
      <c r="EE204" s="22"/>
      <c r="EF204" s="22"/>
      <c r="EG204" s="22"/>
      <c r="EH204" s="22"/>
      <c r="EI204" s="22"/>
      <c r="EJ204" s="22"/>
      <c r="EK204" s="22"/>
      <c r="EL204" s="22"/>
      <c r="EM204" s="22"/>
      <c r="EN204" s="22"/>
      <c r="EO204" s="22"/>
      <c r="EP204" s="22"/>
      <c r="EQ204" s="22"/>
      <c r="ER204" s="22"/>
      <c r="ES204" s="22"/>
      <c r="ET204" s="22"/>
      <c r="EU204" s="22"/>
      <c r="EV204" s="22"/>
      <c r="EW204" s="22"/>
      <c r="EX204" s="22"/>
      <c r="EY204" s="22"/>
      <c r="EZ204" s="22"/>
      <c r="FA204" s="22"/>
      <c r="FB204" s="22"/>
      <c r="FC204" s="22"/>
      <c r="FD204" s="22"/>
      <c r="FE204" s="22"/>
      <c r="FF204" s="22"/>
      <c r="FG204" s="22"/>
      <c r="FH204" s="22"/>
      <c r="FI204" s="22"/>
      <c r="FJ204" s="22"/>
      <c r="FK204" s="22"/>
      <c r="FL204" s="22"/>
      <c r="FM204" s="22"/>
      <c r="FN204" s="22"/>
    </row>
    <row r="205" spans="1:170" s="3" customFormat="1" ht="30" customHeight="1" thickBot="1" x14ac:dyDescent="0.35">
      <c r="A205" s="26"/>
      <c r="B205" s="67" t="s">
        <v>241</v>
      </c>
      <c r="C205" s="55" t="s">
        <v>52</v>
      </c>
      <c r="D205" s="56">
        <v>0</v>
      </c>
      <c r="E205" s="57"/>
      <c r="F205" s="58">
        <f>G204 + 1</f>
        <v>44980</v>
      </c>
      <c r="G205" s="58">
        <f>F205 + 1</f>
        <v>44981</v>
      </c>
      <c r="H205" s="15"/>
      <c r="I205" s="15"/>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c r="CC205" s="22"/>
      <c r="CD205" s="22"/>
      <c r="CE205" s="22"/>
      <c r="CF205" s="22"/>
      <c r="CG205" s="22"/>
      <c r="CH205" s="22"/>
      <c r="CI205" s="22"/>
      <c r="CJ205" s="22"/>
      <c r="CK205" s="22"/>
      <c r="CL205" s="22"/>
      <c r="CM205" s="22"/>
      <c r="CN205" s="22"/>
      <c r="CO205" s="22"/>
      <c r="CP205" s="22"/>
      <c r="CQ205" s="22"/>
      <c r="CR205" s="22"/>
      <c r="CS205" s="22"/>
      <c r="CT205" s="22"/>
      <c r="CU205" s="22"/>
      <c r="CV205" s="22"/>
      <c r="CW205" s="22"/>
      <c r="CX205" s="22"/>
      <c r="CY205" s="22"/>
      <c r="CZ205" s="22"/>
      <c r="DA205" s="22"/>
      <c r="DB205" s="22"/>
      <c r="DC205" s="22"/>
      <c r="DD205" s="22"/>
      <c r="DE205" s="22"/>
      <c r="DF205" s="22"/>
      <c r="DG205" s="22"/>
      <c r="DH205" s="22"/>
      <c r="DI205" s="22"/>
      <c r="DJ205" s="22"/>
      <c r="DK205" s="22"/>
      <c r="DL205" s="22"/>
      <c r="DM205" s="22"/>
      <c r="DN205" s="22"/>
      <c r="DO205" s="22"/>
      <c r="DP205" s="22"/>
      <c r="DQ205" s="22"/>
      <c r="DR205" s="22"/>
      <c r="DS205" s="22"/>
      <c r="DT205" s="22"/>
      <c r="DU205" s="22"/>
      <c r="DV205" s="22"/>
      <c r="DW205" s="22"/>
      <c r="DX205" s="22"/>
      <c r="DY205" s="22"/>
      <c r="DZ205" s="22"/>
      <c r="EA205" s="22"/>
      <c r="EB205" s="22"/>
      <c r="EC205" s="22"/>
      <c r="ED205" s="22"/>
      <c r="EE205" s="22"/>
      <c r="EF205" s="22"/>
      <c r="EG205" s="22"/>
      <c r="EH205" s="22"/>
      <c r="EI205" s="22"/>
      <c r="EJ205" s="22"/>
      <c r="EK205" s="22"/>
      <c r="EL205" s="22"/>
      <c r="EM205" s="22"/>
      <c r="EN205" s="22"/>
      <c r="EO205" s="22"/>
      <c r="EP205" s="22"/>
      <c r="EQ205" s="22"/>
      <c r="ER205" s="22"/>
      <c r="ES205" s="22"/>
      <c r="ET205" s="22"/>
      <c r="EU205" s="22"/>
      <c r="EV205" s="22"/>
      <c r="EW205" s="22"/>
      <c r="EX205" s="22"/>
      <c r="EY205" s="22"/>
      <c r="EZ205" s="22"/>
      <c r="FA205" s="22"/>
      <c r="FB205" s="22"/>
      <c r="FC205" s="22"/>
      <c r="FD205" s="22"/>
      <c r="FE205" s="22"/>
      <c r="FF205" s="22"/>
      <c r="FG205" s="22"/>
      <c r="FH205" s="22"/>
      <c r="FI205" s="22"/>
      <c r="FJ205" s="22"/>
      <c r="FK205" s="22"/>
      <c r="FL205" s="22"/>
      <c r="FM205" s="22"/>
      <c r="FN205" s="22"/>
    </row>
    <row r="206" spans="1:170" s="3" customFormat="1" ht="30" customHeight="1" thickBot="1" x14ac:dyDescent="0.35">
      <c r="A206" s="26"/>
      <c r="B206" s="67" t="s">
        <v>242</v>
      </c>
      <c r="C206" s="55" t="s">
        <v>52</v>
      </c>
      <c r="D206" s="56">
        <v>0</v>
      </c>
      <c r="E206" s="57"/>
      <c r="F206" s="58">
        <f>G205 + 1</f>
        <v>44982</v>
      </c>
      <c r="G206" s="58">
        <f>F206</f>
        <v>44982</v>
      </c>
      <c r="H206" s="15"/>
      <c r="I206" s="15"/>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c r="CC206" s="22"/>
      <c r="CD206" s="22"/>
      <c r="CE206" s="22"/>
      <c r="CF206" s="22"/>
      <c r="CG206" s="22"/>
      <c r="CH206" s="22"/>
      <c r="CI206" s="22"/>
      <c r="CJ206" s="22"/>
      <c r="CK206" s="22"/>
      <c r="CL206" s="22"/>
      <c r="CM206" s="22"/>
      <c r="CN206" s="22"/>
      <c r="CO206" s="22"/>
      <c r="CP206" s="22"/>
      <c r="CQ206" s="22"/>
      <c r="CR206" s="22"/>
      <c r="CS206" s="22"/>
      <c r="CT206" s="22"/>
      <c r="CU206" s="22"/>
      <c r="CV206" s="22"/>
      <c r="CW206" s="22"/>
      <c r="CX206" s="22"/>
      <c r="CY206" s="22"/>
      <c r="CZ206" s="22"/>
      <c r="DA206" s="22"/>
      <c r="DB206" s="22"/>
      <c r="DC206" s="22"/>
      <c r="DD206" s="22"/>
      <c r="DE206" s="22"/>
      <c r="DF206" s="22"/>
      <c r="DG206" s="22"/>
      <c r="DH206" s="22"/>
      <c r="DI206" s="22"/>
      <c r="DJ206" s="22"/>
      <c r="DK206" s="22"/>
      <c r="DL206" s="22"/>
      <c r="DM206" s="22"/>
      <c r="DN206" s="22"/>
      <c r="DO206" s="22"/>
      <c r="DP206" s="22"/>
      <c r="DQ206" s="22"/>
      <c r="DR206" s="22"/>
      <c r="DS206" s="22"/>
      <c r="DT206" s="22"/>
      <c r="DU206" s="22"/>
      <c r="DV206" s="22"/>
      <c r="DW206" s="22"/>
      <c r="DX206" s="22"/>
      <c r="DY206" s="22"/>
      <c r="DZ206" s="22"/>
      <c r="EA206" s="22"/>
      <c r="EB206" s="22"/>
      <c r="EC206" s="22"/>
      <c r="ED206" s="22"/>
      <c r="EE206" s="22"/>
      <c r="EF206" s="22"/>
      <c r="EG206" s="22"/>
      <c r="EH206" s="22"/>
      <c r="EI206" s="22"/>
      <c r="EJ206" s="22"/>
      <c r="EK206" s="22"/>
      <c r="EL206" s="22"/>
      <c r="EM206" s="22"/>
      <c r="EN206" s="22"/>
      <c r="EO206" s="22"/>
      <c r="EP206" s="22"/>
      <c r="EQ206" s="22"/>
      <c r="ER206" s="22"/>
      <c r="ES206" s="22"/>
      <c r="ET206" s="22"/>
      <c r="EU206" s="22"/>
      <c r="EV206" s="22"/>
      <c r="EW206" s="22"/>
      <c r="EX206" s="22"/>
      <c r="EY206" s="22"/>
      <c r="EZ206" s="22"/>
      <c r="FA206" s="22"/>
      <c r="FB206" s="22"/>
      <c r="FC206" s="22"/>
      <c r="FD206" s="22"/>
      <c r="FE206" s="22"/>
      <c r="FF206" s="22"/>
      <c r="FG206" s="22"/>
      <c r="FH206" s="22"/>
      <c r="FI206" s="22"/>
      <c r="FJ206" s="22"/>
      <c r="FK206" s="22"/>
      <c r="FL206" s="22"/>
      <c r="FM206" s="22"/>
      <c r="FN206" s="22"/>
    </row>
    <row r="207" spans="1:170" s="3" customFormat="1" ht="30" customHeight="1" thickBot="1" x14ac:dyDescent="0.35">
      <c r="A207" s="26"/>
      <c r="B207" s="67" t="s">
        <v>243</v>
      </c>
      <c r="C207" s="55" t="s">
        <v>51</v>
      </c>
      <c r="D207" s="56">
        <v>0</v>
      </c>
      <c r="E207" s="57"/>
      <c r="F207" s="58">
        <f>F200 + 1</f>
        <v>44975</v>
      </c>
      <c r="G207" s="58">
        <f>F207 + 1</f>
        <v>44976</v>
      </c>
      <c r="H207" s="15"/>
      <c r="I207" s="15"/>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c r="CC207" s="22"/>
      <c r="CD207" s="22"/>
      <c r="CE207" s="22"/>
      <c r="CF207" s="22"/>
      <c r="CG207" s="22"/>
      <c r="CH207" s="22"/>
      <c r="CI207" s="22"/>
      <c r="CJ207" s="22"/>
      <c r="CK207" s="22"/>
      <c r="CL207" s="22"/>
      <c r="CM207" s="22"/>
      <c r="CN207" s="22"/>
      <c r="CO207" s="22"/>
      <c r="CP207" s="22"/>
      <c r="CQ207" s="22"/>
      <c r="CR207" s="22"/>
      <c r="CS207" s="22"/>
      <c r="CT207" s="22"/>
      <c r="CU207" s="22"/>
      <c r="CV207" s="22"/>
      <c r="CW207" s="22"/>
      <c r="CX207" s="22"/>
      <c r="CY207" s="22"/>
      <c r="CZ207" s="22"/>
      <c r="DA207" s="22"/>
      <c r="DB207" s="22"/>
      <c r="DC207" s="22"/>
      <c r="DD207" s="22"/>
      <c r="DE207" s="22"/>
      <c r="DF207" s="22"/>
      <c r="DG207" s="22"/>
      <c r="DH207" s="22"/>
      <c r="DI207" s="22"/>
      <c r="DJ207" s="22"/>
      <c r="DK207" s="22"/>
      <c r="DL207" s="22"/>
      <c r="DM207" s="22"/>
      <c r="DN207" s="22"/>
      <c r="DO207" s="22"/>
      <c r="DP207" s="22"/>
      <c r="DQ207" s="22"/>
      <c r="DR207" s="22"/>
      <c r="DS207" s="22"/>
      <c r="DT207" s="22"/>
      <c r="DU207" s="22"/>
      <c r="DV207" s="22"/>
      <c r="DW207" s="22"/>
      <c r="DX207" s="22"/>
      <c r="DY207" s="22"/>
      <c r="DZ207" s="22"/>
      <c r="EA207" s="22"/>
      <c r="EB207" s="22"/>
      <c r="EC207" s="22"/>
      <c r="ED207" s="22"/>
      <c r="EE207" s="22"/>
      <c r="EF207" s="22"/>
      <c r="EG207" s="22"/>
      <c r="EH207" s="22"/>
      <c r="EI207" s="22"/>
      <c r="EJ207" s="22"/>
      <c r="EK207" s="22"/>
      <c r="EL207" s="22"/>
      <c r="EM207" s="22"/>
      <c r="EN207" s="22"/>
      <c r="EO207" s="22"/>
      <c r="EP207" s="22"/>
      <c r="EQ207" s="22"/>
      <c r="ER207" s="22"/>
      <c r="ES207" s="22"/>
      <c r="ET207" s="22"/>
      <c r="EU207" s="22"/>
      <c r="EV207" s="22"/>
      <c r="EW207" s="22"/>
      <c r="EX207" s="22"/>
      <c r="EY207" s="22"/>
      <c r="EZ207" s="22"/>
      <c r="FA207" s="22"/>
      <c r="FB207" s="22"/>
      <c r="FC207" s="22"/>
      <c r="FD207" s="22"/>
      <c r="FE207" s="22"/>
      <c r="FF207" s="22"/>
      <c r="FG207" s="22"/>
      <c r="FH207" s="22"/>
      <c r="FI207" s="22"/>
      <c r="FJ207" s="22"/>
      <c r="FK207" s="22"/>
      <c r="FL207" s="22"/>
      <c r="FM207" s="22"/>
      <c r="FN207" s="22"/>
    </row>
    <row r="208" spans="1:170" s="3" customFormat="1" ht="30" customHeight="1" thickBot="1" x14ac:dyDescent="0.35">
      <c r="A208" s="26"/>
      <c r="B208" s="87" t="s">
        <v>244</v>
      </c>
      <c r="C208" s="88"/>
      <c r="D208" s="89"/>
      <c r="E208" s="90"/>
      <c r="F208" s="91"/>
      <c r="G208" s="91"/>
      <c r="H208" s="15"/>
      <c r="I208" s="15"/>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c r="CC208" s="22"/>
      <c r="CD208" s="22"/>
      <c r="CE208" s="22"/>
      <c r="CF208" s="22"/>
      <c r="CG208" s="22"/>
      <c r="CH208" s="22"/>
      <c r="CI208" s="22"/>
      <c r="CJ208" s="22"/>
      <c r="CK208" s="22"/>
      <c r="CL208" s="22"/>
      <c r="CM208" s="22"/>
      <c r="CN208" s="22"/>
      <c r="CO208" s="22"/>
      <c r="CP208" s="22"/>
      <c r="CQ208" s="22"/>
      <c r="CR208" s="22"/>
      <c r="CS208" s="22"/>
      <c r="CT208" s="22"/>
      <c r="CU208" s="22"/>
      <c r="CV208" s="22"/>
      <c r="CW208" s="22"/>
      <c r="CX208" s="22"/>
      <c r="CY208" s="22"/>
      <c r="CZ208" s="22"/>
      <c r="DA208" s="22"/>
      <c r="DB208" s="22"/>
      <c r="DC208" s="22"/>
      <c r="DD208" s="22"/>
      <c r="DE208" s="22"/>
      <c r="DF208" s="22"/>
      <c r="DG208" s="22"/>
      <c r="DH208" s="22"/>
      <c r="DI208" s="22"/>
      <c r="DJ208" s="22"/>
      <c r="DK208" s="22"/>
      <c r="DL208" s="22"/>
      <c r="DM208" s="22"/>
      <c r="DN208" s="22"/>
      <c r="DO208" s="22"/>
      <c r="DP208" s="22"/>
      <c r="DQ208" s="22"/>
      <c r="DR208" s="22"/>
      <c r="DS208" s="22"/>
      <c r="DT208" s="22"/>
      <c r="DU208" s="22"/>
      <c r="DV208" s="22"/>
      <c r="DW208" s="22"/>
      <c r="DX208" s="22"/>
      <c r="DY208" s="22"/>
      <c r="DZ208" s="22"/>
      <c r="EA208" s="22"/>
      <c r="EB208" s="22"/>
      <c r="EC208" s="22"/>
      <c r="ED208" s="22"/>
      <c r="EE208" s="22"/>
      <c r="EF208" s="22"/>
      <c r="EG208" s="22"/>
      <c r="EH208" s="22"/>
      <c r="EI208" s="22"/>
      <c r="EJ208" s="22"/>
      <c r="EK208" s="22"/>
      <c r="EL208" s="22"/>
      <c r="EM208" s="22"/>
      <c r="EN208" s="22"/>
      <c r="EO208" s="22"/>
      <c r="EP208" s="22"/>
      <c r="EQ208" s="22"/>
      <c r="ER208" s="22"/>
      <c r="ES208" s="22"/>
      <c r="ET208" s="22"/>
      <c r="EU208" s="22"/>
      <c r="EV208" s="22"/>
      <c r="EW208" s="22"/>
      <c r="EX208" s="22"/>
      <c r="EY208" s="22"/>
      <c r="EZ208" s="22"/>
      <c r="FA208" s="22"/>
      <c r="FB208" s="22"/>
      <c r="FC208" s="22"/>
      <c r="FD208" s="22"/>
      <c r="FE208" s="22"/>
      <c r="FF208" s="22"/>
      <c r="FG208" s="22"/>
      <c r="FH208" s="22"/>
      <c r="FI208" s="22"/>
      <c r="FJ208" s="22"/>
      <c r="FK208" s="22"/>
      <c r="FL208" s="22"/>
      <c r="FM208" s="22"/>
      <c r="FN208" s="22"/>
    </row>
    <row r="209" spans="1:170" s="3" customFormat="1" ht="30" customHeight="1" thickBot="1" x14ac:dyDescent="0.35">
      <c r="A209" s="26"/>
      <c r="B209" s="65" t="s">
        <v>79</v>
      </c>
      <c r="C209" s="52"/>
      <c r="D209" s="53"/>
      <c r="E209" s="39">
        <v>8</v>
      </c>
      <c r="F209" s="54"/>
      <c r="G209" s="54"/>
      <c r="H209" s="15"/>
      <c r="I209" s="15"/>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c r="CC209" s="22"/>
      <c r="CD209" s="22"/>
      <c r="CE209" s="22"/>
      <c r="CF209" s="22"/>
      <c r="CG209" s="22"/>
      <c r="CH209" s="22"/>
      <c r="CI209" s="22"/>
      <c r="CJ209" s="22"/>
      <c r="CK209" s="22"/>
      <c r="CL209" s="22"/>
      <c r="CM209" s="22"/>
      <c r="CN209" s="22"/>
      <c r="CO209" s="22"/>
      <c r="CP209" s="22"/>
      <c r="CQ209" s="22"/>
      <c r="CR209" s="22"/>
      <c r="CS209" s="22"/>
      <c r="CT209" s="22"/>
      <c r="CU209" s="22"/>
      <c r="CV209" s="22"/>
      <c r="CW209" s="22"/>
      <c r="CX209" s="22"/>
      <c r="CY209" s="22"/>
      <c r="CZ209" s="22"/>
      <c r="DA209" s="22"/>
      <c r="DB209" s="22"/>
      <c r="DC209" s="22"/>
      <c r="DD209" s="22"/>
      <c r="DE209" s="22"/>
      <c r="DF209" s="22"/>
      <c r="DG209" s="22"/>
      <c r="DH209" s="22"/>
      <c r="DI209" s="22"/>
      <c r="DJ209" s="22"/>
      <c r="DK209" s="22"/>
      <c r="DL209" s="22"/>
      <c r="DM209" s="22"/>
      <c r="DN209" s="22"/>
      <c r="DO209" s="22"/>
      <c r="DP209" s="22"/>
      <c r="DQ209" s="22"/>
      <c r="DR209" s="22"/>
      <c r="DS209" s="22"/>
      <c r="DT209" s="22"/>
      <c r="DU209" s="22"/>
      <c r="DV209" s="22"/>
      <c r="DW209" s="22"/>
      <c r="DX209" s="22"/>
      <c r="DY209" s="22"/>
      <c r="DZ209" s="22"/>
      <c r="EA209" s="22"/>
      <c r="EB209" s="22"/>
      <c r="EC209" s="22"/>
      <c r="ED209" s="22"/>
      <c r="EE209" s="22"/>
      <c r="EF209" s="22"/>
      <c r="EG209" s="22"/>
      <c r="EH209" s="22"/>
      <c r="EI209" s="22"/>
      <c r="EJ209" s="22"/>
      <c r="EK209" s="22"/>
      <c r="EL209" s="22"/>
      <c r="EM209" s="22"/>
      <c r="EN209" s="22"/>
      <c r="EO209" s="22"/>
      <c r="EP209" s="22"/>
      <c r="EQ209" s="22"/>
      <c r="ER209" s="22"/>
      <c r="ES209" s="22"/>
      <c r="ET209" s="22"/>
      <c r="EU209" s="22"/>
      <c r="EV209" s="22"/>
      <c r="EW209" s="22"/>
      <c r="EX209" s="22"/>
      <c r="EY209" s="22"/>
      <c r="EZ209" s="22"/>
      <c r="FA209" s="22"/>
      <c r="FB209" s="22"/>
      <c r="FC209" s="22"/>
      <c r="FD209" s="22"/>
      <c r="FE209" s="22"/>
      <c r="FF209" s="22"/>
      <c r="FG209" s="22"/>
      <c r="FH209" s="22"/>
      <c r="FI209" s="22"/>
      <c r="FJ209" s="22"/>
      <c r="FK209" s="22"/>
      <c r="FL209" s="22"/>
      <c r="FM209" s="22"/>
      <c r="FN209" s="22"/>
    </row>
    <row r="210" spans="1:170" s="3" customFormat="1" ht="30" customHeight="1" thickBot="1" x14ac:dyDescent="0.35">
      <c r="A210" s="26"/>
      <c r="B210" s="86" t="s">
        <v>245</v>
      </c>
      <c r="C210" s="102" t="s">
        <v>51</v>
      </c>
      <c r="D210" s="56">
        <v>0</v>
      </c>
      <c r="E210" s="57"/>
      <c r="F210" s="58">
        <f>G207 + 8</f>
        <v>44984</v>
      </c>
      <c r="G210" s="58">
        <f>F210 + 1</f>
        <v>44985</v>
      </c>
      <c r="H210" s="15"/>
      <c r="I210" s="15"/>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c r="CC210" s="22"/>
      <c r="CD210" s="22"/>
      <c r="CE210" s="22"/>
      <c r="CF210" s="22"/>
      <c r="CG210" s="22"/>
      <c r="CH210" s="22"/>
      <c r="CI210" s="22"/>
      <c r="CJ210" s="22"/>
      <c r="CK210" s="22"/>
      <c r="CL210" s="22"/>
      <c r="CM210" s="22"/>
      <c r="CN210" s="22"/>
      <c r="CO210" s="22"/>
      <c r="CP210" s="22"/>
      <c r="CQ210" s="22"/>
      <c r="CR210" s="22"/>
      <c r="CS210" s="22"/>
      <c r="CT210" s="22"/>
      <c r="CU210" s="22"/>
      <c r="CV210" s="22"/>
      <c r="CW210" s="22"/>
      <c r="CX210" s="22"/>
      <c r="CY210" s="22"/>
      <c r="CZ210" s="22"/>
      <c r="DA210" s="22"/>
      <c r="DB210" s="22"/>
      <c r="DC210" s="22"/>
      <c r="DD210" s="22"/>
      <c r="DE210" s="22"/>
      <c r="DF210" s="22"/>
      <c r="DG210" s="22"/>
      <c r="DH210" s="22"/>
      <c r="DI210" s="22"/>
      <c r="DJ210" s="22"/>
      <c r="DK210" s="22"/>
      <c r="DL210" s="22"/>
      <c r="DM210" s="22"/>
      <c r="DN210" s="22"/>
      <c r="DO210" s="22"/>
      <c r="DP210" s="22"/>
      <c r="DQ210" s="22"/>
      <c r="DR210" s="22"/>
      <c r="DS210" s="22"/>
      <c r="DT210" s="22"/>
      <c r="DU210" s="22"/>
      <c r="DV210" s="22"/>
      <c r="DW210" s="22"/>
      <c r="DX210" s="22"/>
      <c r="DY210" s="22"/>
      <c r="DZ210" s="22"/>
      <c r="EA210" s="22"/>
      <c r="EB210" s="22"/>
      <c r="EC210" s="22"/>
      <c r="ED210" s="22"/>
      <c r="EE210" s="22"/>
      <c r="EF210" s="22"/>
      <c r="EG210" s="22"/>
      <c r="EH210" s="22"/>
      <c r="EI210" s="22"/>
      <c r="EJ210" s="22"/>
      <c r="EK210" s="22"/>
      <c r="EL210" s="22"/>
      <c r="EM210" s="22"/>
      <c r="EN210" s="22"/>
      <c r="EO210" s="22"/>
      <c r="EP210" s="22"/>
      <c r="EQ210" s="22"/>
      <c r="ER210" s="22"/>
      <c r="ES210" s="22"/>
      <c r="ET210" s="22"/>
      <c r="EU210" s="22"/>
      <c r="EV210" s="22"/>
      <c r="EW210" s="22"/>
      <c r="EX210" s="22"/>
      <c r="EY210" s="22"/>
      <c r="EZ210" s="22"/>
      <c r="FA210" s="22"/>
      <c r="FB210" s="22"/>
      <c r="FC210" s="22"/>
      <c r="FD210" s="22"/>
      <c r="FE210" s="22"/>
      <c r="FF210" s="22"/>
      <c r="FG210" s="22"/>
      <c r="FH210" s="22"/>
      <c r="FI210" s="22"/>
      <c r="FJ210" s="22"/>
      <c r="FK210" s="22"/>
      <c r="FL210" s="22"/>
      <c r="FM210" s="22"/>
      <c r="FN210" s="22"/>
    </row>
    <row r="211" spans="1:170" s="3" customFormat="1" ht="30" customHeight="1" thickBot="1" x14ac:dyDescent="0.35">
      <c r="A211" s="26"/>
      <c r="B211" s="67" t="s">
        <v>246</v>
      </c>
      <c r="C211" s="55" t="s">
        <v>51</v>
      </c>
      <c r="D211" s="56">
        <v>0</v>
      </c>
      <c r="E211" s="57"/>
      <c r="F211" s="58">
        <f>F210</f>
        <v>44984</v>
      </c>
      <c r="G211" s="58">
        <f>F211 + 1</f>
        <v>44985</v>
      </c>
      <c r="H211" s="15"/>
      <c r="I211" s="15"/>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c r="CC211" s="22"/>
      <c r="CD211" s="22"/>
      <c r="CE211" s="22"/>
      <c r="CF211" s="22"/>
      <c r="CG211" s="22"/>
      <c r="CH211" s="22"/>
      <c r="CI211" s="22"/>
      <c r="CJ211" s="22"/>
      <c r="CK211" s="22"/>
      <c r="CL211" s="22"/>
      <c r="CM211" s="22"/>
      <c r="CN211" s="22"/>
      <c r="CO211" s="22"/>
      <c r="CP211" s="22"/>
      <c r="CQ211" s="22"/>
      <c r="CR211" s="22"/>
      <c r="CS211" s="22"/>
      <c r="CT211" s="22"/>
      <c r="CU211" s="22"/>
      <c r="CV211" s="22"/>
      <c r="CW211" s="22"/>
      <c r="CX211" s="22"/>
      <c r="CY211" s="22"/>
      <c r="CZ211" s="22"/>
      <c r="DA211" s="22"/>
      <c r="DB211" s="22"/>
      <c r="DC211" s="22"/>
      <c r="DD211" s="22"/>
      <c r="DE211" s="22"/>
      <c r="DF211" s="22"/>
      <c r="DG211" s="22"/>
      <c r="DH211" s="22"/>
      <c r="DI211" s="22"/>
      <c r="DJ211" s="22"/>
      <c r="DK211" s="22"/>
      <c r="DL211" s="22"/>
      <c r="DM211" s="22"/>
      <c r="DN211" s="22"/>
      <c r="DO211" s="22"/>
      <c r="DP211" s="22"/>
      <c r="DQ211" s="22"/>
      <c r="DR211" s="22"/>
      <c r="DS211" s="22"/>
      <c r="DT211" s="22"/>
      <c r="DU211" s="22"/>
      <c r="DV211" s="22"/>
      <c r="DW211" s="22"/>
      <c r="DX211" s="22"/>
      <c r="DY211" s="22"/>
      <c r="DZ211" s="22"/>
      <c r="EA211" s="22"/>
      <c r="EB211" s="22"/>
      <c r="EC211" s="22"/>
      <c r="ED211" s="22"/>
      <c r="EE211" s="22"/>
      <c r="EF211" s="22"/>
      <c r="EG211" s="22"/>
      <c r="EH211" s="22"/>
      <c r="EI211" s="22"/>
      <c r="EJ211" s="22"/>
      <c r="EK211" s="22"/>
      <c r="EL211" s="22"/>
      <c r="EM211" s="22"/>
      <c r="EN211" s="22"/>
      <c r="EO211" s="22"/>
      <c r="EP211" s="22"/>
      <c r="EQ211" s="22"/>
      <c r="ER211" s="22"/>
      <c r="ES211" s="22"/>
      <c r="ET211" s="22"/>
      <c r="EU211" s="22"/>
      <c r="EV211" s="22"/>
      <c r="EW211" s="22"/>
      <c r="EX211" s="22"/>
      <c r="EY211" s="22"/>
      <c r="EZ211" s="22"/>
      <c r="FA211" s="22"/>
      <c r="FB211" s="22"/>
      <c r="FC211" s="22"/>
      <c r="FD211" s="22"/>
      <c r="FE211" s="22"/>
      <c r="FF211" s="22"/>
      <c r="FG211" s="22"/>
      <c r="FH211" s="22"/>
      <c r="FI211" s="22"/>
      <c r="FJ211" s="22"/>
      <c r="FK211" s="22"/>
      <c r="FL211" s="22"/>
      <c r="FM211" s="22"/>
      <c r="FN211" s="22"/>
    </row>
    <row r="212" spans="1:170" s="3" customFormat="1" ht="30" customHeight="1" thickBot="1" x14ac:dyDescent="0.35">
      <c r="A212" s="26"/>
      <c r="B212" s="67" t="s">
        <v>247</v>
      </c>
      <c r="C212" s="55" t="s">
        <v>50</v>
      </c>
      <c r="D212" s="56">
        <v>0</v>
      </c>
      <c r="E212" s="57"/>
      <c r="F212" s="58">
        <f>G210</f>
        <v>44985</v>
      </c>
      <c r="G212" s="58">
        <f>F212 + 3</f>
        <v>44988</v>
      </c>
      <c r="H212" s="15"/>
      <c r="I212" s="15"/>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c r="CC212" s="22"/>
      <c r="CD212" s="22"/>
      <c r="CE212" s="22"/>
      <c r="CF212" s="22"/>
      <c r="CG212" s="22"/>
      <c r="CH212" s="22"/>
      <c r="CI212" s="22"/>
      <c r="CJ212" s="22"/>
      <c r="CK212" s="22"/>
      <c r="CL212" s="22"/>
      <c r="CM212" s="22"/>
      <c r="CN212" s="22"/>
      <c r="CO212" s="22"/>
      <c r="CP212" s="22"/>
      <c r="CQ212" s="22"/>
      <c r="CR212" s="22"/>
      <c r="CS212" s="22"/>
      <c r="CT212" s="22"/>
      <c r="CU212" s="22"/>
      <c r="CV212" s="22"/>
      <c r="CW212" s="22"/>
      <c r="CX212" s="22"/>
      <c r="CY212" s="22"/>
      <c r="CZ212" s="22"/>
      <c r="DA212" s="22"/>
      <c r="DB212" s="22"/>
      <c r="DC212" s="22"/>
      <c r="DD212" s="22"/>
      <c r="DE212" s="22"/>
      <c r="DF212" s="22"/>
      <c r="DG212" s="22"/>
      <c r="DH212" s="22"/>
      <c r="DI212" s="22"/>
      <c r="DJ212" s="22"/>
      <c r="DK212" s="22"/>
      <c r="DL212" s="22"/>
      <c r="DM212" s="22"/>
      <c r="DN212" s="22"/>
      <c r="DO212" s="22"/>
      <c r="DP212" s="22"/>
      <c r="DQ212" s="22"/>
      <c r="DR212" s="22"/>
      <c r="DS212" s="22"/>
      <c r="DT212" s="22"/>
      <c r="DU212" s="22"/>
      <c r="DV212" s="22"/>
      <c r="DW212" s="22"/>
      <c r="DX212" s="22"/>
      <c r="DY212" s="22"/>
      <c r="DZ212" s="22"/>
      <c r="EA212" s="22"/>
      <c r="EB212" s="22"/>
      <c r="EC212" s="22"/>
      <c r="ED212" s="22"/>
      <c r="EE212" s="22"/>
      <c r="EF212" s="22"/>
      <c r="EG212" s="22"/>
      <c r="EH212" s="22"/>
      <c r="EI212" s="22"/>
      <c r="EJ212" s="22"/>
      <c r="EK212" s="22"/>
      <c r="EL212" s="22"/>
      <c r="EM212" s="22"/>
      <c r="EN212" s="22"/>
      <c r="EO212" s="22"/>
      <c r="EP212" s="22"/>
      <c r="EQ212" s="22"/>
      <c r="ER212" s="22"/>
      <c r="ES212" s="22"/>
      <c r="ET212" s="22"/>
      <c r="EU212" s="22"/>
      <c r="EV212" s="22"/>
      <c r="EW212" s="22"/>
      <c r="EX212" s="22"/>
      <c r="EY212" s="22"/>
      <c r="EZ212" s="22"/>
      <c r="FA212" s="22"/>
      <c r="FB212" s="22"/>
      <c r="FC212" s="22"/>
      <c r="FD212" s="22"/>
      <c r="FE212" s="22"/>
      <c r="FF212" s="22"/>
      <c r="FG212" s="22"/>
      <c r="FH212" s="22"/>
      <c r="FI212" s="22"/>
      <c r="FJ212" s="22"/>
      <c r="FK212" s="22"/>
      <c r="FL212" s="22"/>
      <c r="FM212" s="22"/>
      <c r="FN212" s="22"/>
    </row>
    <row r="213" spans="1:170" s="3" customFormat="1" ht="30" customHeight="1" thickBot="1" x14ac:dyDescent="0.35">
      <c r="A213" s="26"/>
      <c r="B213" s="67" t="s">
        <v>248</v>
      </c>
      <c r="C213" s="55" t="s">
        <v>50</v>
      </c>
      <c r="D213" s="56">
        <v>0</v>
      </c>
      <c r="E213" s="57"/>
      <c r="F213" s="58">
        <f>F212</f>
        <v>44985</v>
      </c>
      <c r="G213" s="58">
        <f>F213</f>
        <v>44985</v>
      </c>
      <c r="H213" s="15"/>
      <c r="I213" s="15"/>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c r="CC213" s="22"/>
      <c r="CD213" s="22"/>
      <c r="CE213" s="22"/>
      <c r="CF213" s="22"/>
      <c r="CG213" s="22"/>
      <c r="CH213" s="22"/>
      <c r="CI213" s="22"/>
      <c r="CJ213" s="22"/>
      <c r="CK213" s="22"/>
      <c r="CL213" s="22"/>
      <c r="CM213" s="22"/>
      <c r="CN213" s="22"/>
      <c r="CO213" s="22"/>
      <c r="CP213" s="22"/>
      <c r="CQ213" s="22"/>
      <c r="CR213" s="22"/>
      <c r="CS213" s="22"/>
      <c r="CT213" s="22"/>
      <c r="CU213" s="22"/>
      <c r="CV213" s="22"/>
      <c r="CW213" s="22"/>
      <c r="CX213" s="22"/>
      <c r="CY213" s="22"/>
      <c r="CZ213" s="22"/>
      <c r="DA213" s="22"/>
      <c r="DB213" s="22"/>
      <c r="DC213" s="22"/>
      <c r="DD213" s="22"/>
      <c r="DE213" s="22"/>
      <c r="DF213" s="22"/>
      <c r="DG213" s="22"/>
      <c r="DH213" s="22"/>
      <c r="DI213" s="22"/>
      <c r="DJ213" s="22"/>
      <c r="DK213" s="22"/>
      <c r="DL213" s="22"/>
      <c r="DM213" s="22"/>
      <c r="DN213" s="22"/>
      <c r="DO213" s="22"/>
      <c r="DP213" s="22"/>
      <c r="DQ213" s="22"/>
      <c r="DR213" s="22"/>
      <c r="DS213" s="22"/>
      <c r="DT213" s="22"/>
      <c r="DU213" s="22"/>
      <c r="DV213" s="22"/>
      <c r="DW213" s="22"/>
      <c r="DX213" s="22"/>
      <c r="DY213" s="22"/>
      <c r="DZ213" s="22"/>
      <c r="EA213" s="22"/>
      <c r="EB213" s="22"/>
      <c r="EC213" s="22"/>
      <c r="ED213" s="22"/>
      <c r="EE213" s="22"/>
      <c r="EF213" s="22"/>
      <c r="EG213" s="22"/>
      <c r="EH213" s="22"/>
      <c r="EI213" s="22"/>
      <c r="EJ213" s="22"/>
      <c r="EK213" s="22"/>
      <c r="EL213" s="22"/>
      <c r="EM213" s="22"/>
      <c r="EN213" s="22"/>
      <c r="EO213" s="22"/>
      <c r="EP213" s="22"/>
      <c r="EQ213" s="22"/>
      <c r="ER213" s="22"/>
      <c r="ES213" s="22"/>
      <c r="ET213" s="22"/>
      <c r="EU213" s="22"/>
      <c r="EV213" s="22"/>
      <c r="EW213" s="22"/>
      <c r="EX213" s="22"/>
      <c r="EY213" s="22"/>
      <c r="EZ213" s="22"/>
      <c r="FA213" s="22"/>
      <c r="FB213" s="22"/>
      <c r="FC213" s="22"/>
      <c r="FD213" s="22"/>
      <c r="FE213" s="22"/>
      <c r="FF213" s="22"/>
      <c r="FG213" s="22"/>
      <c r="FH213" s="22"/>
      <c r="FI213" s="22"/>
      <c r="FJ213" s="22"/>
      <c r="FK213" s="22"/>
      <c r="FL213" s="22"/>
      <c r="FM213" s="22"/>
      <c r="FN213" s="22"/>
    </row>
    <row r="214" spans="1:170" s="3" customFormat="1" ht="30" customHeight="1" thickBot="1" x14ac:dyDescent="0.35">
      <c r="A214" s="26"/>
      <c r="B214" s="67" t="s">
        <v>249</v>
      </c>
      <c r="C214" s="55" t="s">
        <v>50</v>
      </c>
      <c r="D214" s="56">
        <v>0</v>
      </c>
      <c r="E214" s="57"/>
      <c r="F214" s="58">
        <f>G213 + 1</f>
        <v>44986</v>
      </c>
      <c r="G214" s="58">
        <f>F214 + 2</f>
        <v>44988</v>
      </c>
      <c r="H214" s="15"/>
      <c r="I214" s="15"/>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c r="CC214" s="22"/>
      <c r="CD214" s="22"/>
      <c r="CE214" s="22"/>
      <c r="CF214" s="22"/>
      <c r="CG214" s="22"/>
      <c r="CH214" s="22"/>
      <c r="CI214" s="22"/>
      <c r="CJ214" s="22"/>
      <c r="CK214" s="22"/>
      <c r="CL214" s="22"/>
      <c r="CM214" s="22"/>
      <c r="CN214" s="22"/>
      <c r="CO214" s="22"/>
      <c r="CP214" s="22"/>
      <c r="CQ214" s="22"/>
      <c r="CR214" s="22"/>
      <c r="CS214" s="22"/>
      <c r="CT214" s="22"/>
      <c r="CU214" s="22"/>
      <c r="CV214" s="22"/>
      <c r="CW214" s="22"/>
      <c r="CX214" s="22"/>
      <c r="CY214" s="22"/>
      <c r="CZ214" s="22"/>
      <c r="DA214" s="22"/>
      <c r="DB214" s="22"/>
      <c r="DC214" s="22"/>
      <c r="DD214" s="22"/>
      <c r="DE214" s="22"/>
      <c r="DF214" s="22"/>
      <c r="DG214" s="22"/>
      <c r="DH214" s="22"/>
      <c r="DI214" s="22"/>
      <c r="DJ214" s="22"/>
      <c r="DK214" s="22"/>
      <c r="DL214" s="22"/>
      <c r="DM214" s="22"/>
      <c r="DN214" s="22"/>
      <c r="DO214" s="22"/>
      <c r="DP214" s="22"/>
      <c r="DQ214" s="22"/>
      <c r="DR214" s="22"/>
      <c r="DS214" s="22"/>
      <c r="DT214" s="22"/>
      <c r="DU214" s="22"/>
      <c r="DV214" s="22"/>
      <c r="DW214" s="22"/>
      <c r="DX214" s="22"/>
      <c r="DY214" s="22"/>
      <c r="DZ214" s="22"/>
      <c r="EA214" s="22"/>
      <c r="EB214" s="22"/>
      <c r="EC214" s="22"/>
      <c r="ED214" s="22"/>
      <c r="EE214" s="22"/>
      <c r="EF214" s="22"/>
      <c r="EG214" s="22"/>
      <c r="EH214" s="22"/>
      <c r="EI214" s="22"/>
      <c r="EJ214" s="22"/>
      <c r="EK214" s="22"/>
      <c r="EL214" s="22"/>
      <c r="EM214" s="22"/>
      <c r="EN214" s="22"/>
      <c r="EO214" s="22"/>
      <c r="EP214" s="22"/>
      <c r="EQ214" s="22"/>
      <c r="ER214" s="22"/>
      <c r="ES214" s="22"/>
      <c r="ET214" s="22"/>
      <c r="EU214" s="22"/>
      <c r="EV214" s="22"/>
      <c r="EW214" s="22"/>
      <c r="EX214" s="22"/>
      <c r="EY214" s="22"/>
      <c r="EZ214" s="22"/>
      <c r="FA214" s="22"/>
      <c r="FB214" s="22"/>
      <c r="FC214" s="22"/>
      <c r="FD214" s="22"/>
      <c r="FE214" s="22"/>
      <c r="FF214" s="22"/>
      <c r="FG214" s="22"/>
      <c r="FH214" s="22"/>
      <c r="FI214" s="22"/>
      <c r="FJ214" s="22"/>
      <c r="FK214" s="22"/>
      <c r="FL214" s="22"/>
      <c r="FM214" s="22"/>
      <c r="FN214" s="22"/>
    </row>
    <row r="215" spans="1:170" s="3" customFormat="1" ht="30" customHeight="1" thickBot="1" x14ac:dyDescent="0.35">
      <c r="A215" s="26"/>
      <c r="B215" s="67" t="s">
        <v>250</v>
      </c>
      <c r="C215" s="55" t="s">
        <v>50</v>
      </c>
      <c r="D215" s="56">
        <v>0</v>
      </c>
      <c r="E215" s="57"/>
      <c r="F215" s="58">
        <f>G214 + 1</f>
        <v>44989</v>
      </c>
      <c r="G215" s="58">
        <f>F215</f>
        <v>44989</v>
      </c>
      <c r="H215" s="15"/>
      <c r="I215" s="15"/>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c r="BW215" s="22"/>
      <c r="BX215" s="22"/>
      <c r="BY215" s="22"/>
      <c r="BZ215" s="22"/>
      <c r="CA215" s="22"/>
      <c r="CB215" s="22"/>
      <c r="CC215" s="22"/>
      <c r="CD215" s="22"/>
      <c r="CE215" s="22"/>
      <c r="CF215" s="22"/>
      <c r="CG215" s="22"/>
      <c r="CH215" s="22"/>
      <c r="CI215" s="22"/>
      <c r="CJ215" s="22"/>
      <c r="CK215" s="22"/>
      <c r="CL215" s="22"/>
      <c r="CM215" s="22"/>
      <c r="CN215" s="22"/>
      <c r="CO215" s="22"/>
      <c r="CP215" s="22"/>
      <c r="CQ215" s="22"/>
      <c r="CR215" s="22"/>
      <c r="CS215" s="22"/>
      <c r="CT215" s="22"/>
      <c r="CU215" s="22"/>
      <c r="CV215" s="22"/>
      <c r="CW215" s="22"/>
      <c r="CX215" s="22"/>
      <c r="CY215" s="22"/>
      <c r="CZ215" s="22"/>
      <c r="DA215" s="22"/>
      <c r="DB215" s="22"/>
      <c r="DC215" s="22"/>
      <c r="DD215" s="22"/>
      <c r="DE215" s="22"/>
      <c r="DF215" s="22"/>
      <c r="DG215" s="22"/>
      <c r="DH215" s="22"/>
      <c r="DI215" s="22"/>
      <c r="DJ215" s="22"/>
      <c r="DK215" s="22"/>
      <c r="DL215" s="22"/>
      <c r="DM215" s="22"/>
      <c r="DN215" s="22"/>
      <c r="DO215" s="22"/>
      <c r="DP215" s="22"/>
      <c r="DQ215" s="22"/>
      <c r="DR215" s="22"/>
      <c r="DS215" s="22"/>
      <c r="DT215" s="22"/>
      <c r="DU215" s="22"/>
      <c r="DV215" s="22"/>
      <c r="DW215" s="22"/>
      <c r="DX215" s="22"/>
      <c r="DY215" s="22"/>
      <c r="DZ215" s="22"/>
      <c r="EA215" s="22"/>
      <c r="EB215" s="22"/>
      <c r="EC215" s="22"/>
      <c r="ED215" s="22"/>
      <c r="EE215" s="22"/>
      <c r="EF215" s="22"/>
      <c r="EG215" s="22"/>
      <c r="EH215" s="22"/>
      <c r="EI215" s="22"/>
      <c r="EJ215" s="22"/>
      <c r="EK215" s="22"/>
      <c r="EL215" s="22"/>
      <c r="EM215" s="22"/>
      <c r="EN215" s="22"/>
      <c r="EO215" s="22"/>
      <c r="EP215" s="22"/>
      <c r="EQ215" s="22"/>
      <c r="ER215" s="22"/>
      <c r="ES215" s="22"/>
      <c r="ET215" s="22"/>
      <c r="EU215" s="22"/>
      <c r="EV215" s="22"/>
      <c r="EW215" s="22"/>
      <c r="EX215" s="22"/>
      <c r="EY215" s="22"/>
      <c r="EZ215" s="22"/>
      <c r="FA215" s="22"/>
      <c r="FB215" s="22"/>
      <c r="FC215" s="22"/>
      <c r="FD215" s="22"/>
      <c r="FE215" s="22"/>
      <c r="FF215" s="22"/>
      <c r="FG215" s="22"/>
      <c r="FH215" s="22"/>
      <c r="FI215" s="22"/>
      <c r="FJ215" s="22"/>
      <c r="FK215" s="22"/>
      <c r="FL215" s="22"/>
      <c r="FM215" s="22"/>
      <c r="FN215" s="22"/>
    </row>
    <row r="216" spans="1:170" s="3" customFormat="1" ht="30" customHeight="1" thickBot="1" x14ac:dyDescent="0.35">
      <c r="A216" s="26"/>
      <c r="B216" s="67" t="s">
        <v>251</v>
      </c>
      <c r="C216" s="55" t="s">
        <v>52</v>
      </c>
      <c r="D216" s="56">
        <v>0</v>
      </c>
      <c r="E216" s="57"/>
      <c r="F216" s="58">
        <f>F213</f>
        <v>44985</v>
      </c>
      <c r="G216" s="58">
        <f>F216 + 1</f>
        <v>44986</v>
      </c>
      <c r="H216" s="15"/>
      <c r="I216" s="15"/>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c r="CC216" s="22"/>
      <c r="CD216" s="22"/>
      <c r="CE216" s="22"/>
      <c r="CF216" s="22"/>
      <c r="CG216" s="22"/>
      <c r="CH216" s="22"/>
      <c r="CI216" s="22"/>
      <c r="CJ216" s="22"/>
      <c r="CK216" s="22"/>
      <c r="CL216" s="22"/>
      <c r="CM216" s="22"/>
      <c r="CN216" s="22"/>
      <c r="CO216" s="22"/>
      <c r="CP216" s="22"/>
      <c r="CQ216" s="22"/>
      <c r="CR216" s="22"/>
      <c r="CS216" s="22"/>
      <c r="CT216" s="22"/>
      <c r="CU216" s="22"/>
      <c r="CV216" s="22"/>
      <c r="CW216" s="22"/>
      <c r="CX216" s="22"/>
      <c r="CY216" s="22"/>
      <c r="CZ216" s="22"/>
      <c r="DA216" s="22"/>
      <c r="DB216" s="22"/>
      <c r="DC216" s="22"/>
      <c r="DD216" s="22"/>
      <c r="DE216" s="22"/>
      <c r="DF216" s="22"/>
      <c r="DG216" s="22"/>
      <c r="DH216" s="22"/>
      <c r="DI216" s="22"/>
      <c r="DJ216" s="22"/>
      <c r="DK216" s="22"/>
      <c r="DL216" s="22"/>
      <c r="DM216" s="22"/>
      <c r="DN216" s="22"/>
      <c r="DO216" s="22"/>
      <c r="DP216" s="22"/>
      <c r="DQ216" s="22"/>
      <c r="DR216" s="22"/>
      <c r="DS216" s="22"/>
      <c r="DT216" s="22"/>
      <c r="DU216" s="22"/>
      <c r="DV216" s="22"/>
      <c r="DW216" s="22"/>
      <c r="DX216" s="22"/>
      <c r="DY216" s="22"/>
      <c r="DZ216" s="22"/>
      <c r="EA216" s="22"/>
      <c r="EB216" s="22"/>
      <c r="EC216" s="22"/>
      <c r="ED216" s="22"/>
      <c r="EE216" s="22"/>
      <c r="EF216" s="22"/>
      <c r="EG216" s="22"/>
      <c r="EH216" s="22"/>
      <c r="EI216" s="22"/>
      <c r="EJ216" s="22"/>
      <c r="EK216" s="22"/>
      <c r="EL216" s="22"/>
      <c r="EM216" s="22"/>
      <c r="EN216" s="22"/>
      <c r="EO216" s="22"/>
      <c r="EP216" s="22"/>
      <c r="EQ216" s="22"/>
      <c r="ER216" s="22"/>
      <c r="ES216" s="22"/>
      <c r="ET216" s="22"/>
      <c r="EU216" s="22"/>
      <c r="EV216" s="22"/>
      <c r="EW216" s="22"/>
      <c r="EX216" s="22"/>
      <c r="EY216" s="22"/>
      <c r="EZ216" s="22"/>
      <c r="FA216" s="22"/>
      <c r="FB216" s="22"/>
      <c r="FC216" s="22"/>
      <c r="FD216" s="22"/>
      <c r="FE216" s="22"/>
      <c r="FF216" s="22"/>
      <c r="FG216" s="22"/>
      <c r="FH216" s="22"/>
      <c r="FI216" s="22"/>
      <c r="FJ216" s="22"/>
      <c r="FK216" s="22"/>
      <c r="FL216" s="22"/>
      <c r="FM216" s="22"/>
      <c r="FN216" s="22"/>
    </row>
    <row r="217" spans="1:170" s="3" customFormat="1" ht="30" customHeight="1" thickBot="1" x14ac:dyDescent="0.35">
      <c r="A217" s="26"/>
      <c r="B217" s="67" t="s">
        <v>252</v>
      </c>
      <c r="C217" s="55" t="s">
        <v>52</v>
      </c>
      <c r="D217" s="56">
        <v>0</v>
      </c>
      <c r="E217" s="57"/>
      <c r="F217" s="58">
        <f>G216</f>
        <v>44986</v>
      </c>
      <c r="G217" s="58">
        <f>F217 + 2</f>
        <v>44988</v>
      </c>
      <c r="H217" s="15"/>
      <c r="I217" s="15"/>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22"/>
      <c r="BX217" s="22"/>
      <c r="BY217" s="22"/>
      <c r="BZ217" s="22"/>
      <c r="CA217" s="22"/>
      <c r="CB217" s="22"/>
      <c r="CC217" s="22"/>
      <c r="CD217" s="22"/>
      <c r="CE217" s="22"/>
      <c r="CF217" s="22"/>
      <c r="CG217" s="22"/>
      <c r="CH217" s="22"/>
      <c r="CI217" s="22"/>
      <c r="CJ217" s="22"/>
      <c r="CK217" s="22"/>
      <c r="CL217" s="22"/>
      <c r="CM217" s="22"/>
      <c r="CN217" s="22"/>
      <c r="CO217" s="22"/>
      <c r="CP217" s="22"/>
      <c r="CQ217" s="22"/>
      <c r="CR217" s="22"/>
      <c r="CS217" s="22"/>
      <c r="CT217" s="22"/>
      <c r="CU217" s="22"/>
      <c r="CV217" s="22"/>
      <c r="CW217" s="22"/>
      <c r="CX217" s="22"/>
      <c r="CY217" s="22"/>
      <c r="CZ217" s="22"/>
      <c r="DA217" s="22"/>
      <c r="DB217" s="22"/>
      <c r="DC217" s="22"/>
      <c r="DD217" s="22"/>
      <c r="DE217" s="22"/>
      <c r="DF217" s="22"/>
      <c r="DG217" s="22"/>
      <c r="DH217" s="22"/>
      <c r="DI217" s="22"/>
      <c r="DJ217" s="22"/>
      <c r="DK217" s="22"/>
      <c r="DL217" s="22"/>
      <c r="DM217" s="22"/>
      <c r="DN217" s="22"/>
      <c r="DO217" s="22"/>
      <c r="DP217" s="22"/>
      <c r="DQ217" s="22"/>
      <c r="DR217" s="22"/>
      <c r="DS217" s="22"/>
      <c r="DT217" s="22"/>
      <c r="DU217" s="22"/>
      <c r="DV217" s="22"/>
      <c r="DW217" s="22"/>
      <c r="DX217" s="22"/>
      <c r="DY217" s="22"/>
      <c r="DZ217" s="22"/>
      <c r="EA217" s="22"/>
      <c r="EB217" s="22"/>
      <c r="EC217" s="22"/>
      <c r="ED217" s="22"/>
      <c r="EE217" s="22"/>
      <c r="EF217" s="22"/>
      <c r="EG217" s="22"/>
      <c r="EH217" s="22"/>
      <c r="EI217" s="22"/>
      <c r="EJ217" s="22"/>
      <c r="EK217" s="22"/>
      <c r="EL217" s="22"/>
      <c r="EM217" s="22"/>
      <c r="EN217" s="22"/>
      <c r="EO217" s="22"/>
      <c r="EP217" s="22"/>
      <c r="EQ217" s="22"/>
      <c r="ER217" s="22"/>
      <c r="ES217" s="22"/>
      <c r="ET217" s="22"/>
      <c r="EU217" s="22"/>
      <c r="EV217" s="22"/>
      <c r="EW217" s="22"/>
      <c r="EX217" s="22"/>
      <c r="EY217" s="22"/>
      <c r="EZ217" s="22"/>
      <c r="FA217" s="22"/>
      <c r="FB217" s="22"/>
      <c r="FC217" s="22"/>
      <c r="FD217" s="22"/>
      <c r="FE217" s="22"/>
      <c r="FF217" s="22"/>
      <c r="FG217" s="22"/>
      <c r="FH217" s="22"/>
      <c r="FI217" s="22"/>
      <c r="FJ217" s="22"/>
      <c r="FK217" s="22"/>
      <c r="FL217" s="22"/>
      <c r="FM217" s="22"/>
      <c r="FN217" s="22"/>
    </row>
    <row r="218" spans="1:170" s="3" customFormat="1" ht="30" customHeight="1" thickBot="1" x14ac:dyDescent="0.35">
      <c r="A218" s="26"/>
      <c r="B218" s="67" t="s">
        <v>253</v>
      </c>
      <c r="C218" s="55" t="s">
        <v>52</v>
      </c>
      <c r="D218" s="56">
        <v>0</v>
      </c>
      <c r="E218" s="57"/>
      <c r="F218" s="58">
        <f>G217 + 2</f>
        <v>44990</v>
      </c>
      <c r="G218" s="58">
        <f>F218</f>
        <v>44990</v>
      </c>
      <c r="H218" s="15"/>
      <c r="I218" s="15"/>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c r="BW218" s="22"/>
      <c r="BX218" s="22"/>
      <c r="BY218" s="22"/>
      <c r="BZ218" s="22"/>
      <c r="CA218" s="22"/>
      <c r="CB218" s="22"/>
      <c r="CC218" s="22"/>
      <c r="CD218" s="22"/>
      <c r="CE218" s="22"/>
      <c r="CF218" s="22"/>
      <c r="CG218" s="22"/>
      <c r="CH218" s="22"/>
      <c r="CI218" s="22"/>
      <c r="CJ218" s="22"/>
      <c r="CK218" s="22"/>
      <c r="CL218" s="22"/>
      <c r="CM218" s="22"/>
      <c r="CN218" s="22"/>
      <c r="CO218" s="22"/>
      <c r="CP218" s="22"/>
      <c r="CQ218" s="22"/>
      <c r="CR218" s="22"/>
      <c r="CS218" s="22"/>
      <c r="CT218" s="22"/>
      <c r="CU218" s="22"/>
      <c r="CV218" s="22"/>
      <c r="CW218" s="22"/>
      <c r="CX218" s="22"/>
      <c r="CY218" s="22"/>
      <c r="CZ218" s="22"/>
      <c r="DA218" s="22"/>
      <c r="DB218" s="22"/>
      <c r="DC218" s="22"/>
      <c r="DD218" s="22"/>
      <c r="DE218" s="22"/>
      <c r="DF218" s="22"/>
      <c r="DG218" s="22"/>
      <c r="DH218" s="22"/>
      <c r="DI218" s="22"/>
      <c r="DJ218" s="22"/>
      <c r="DK218" s="22"/>
      <c r="DL218" s="22"/>
      <c r="DM218" s="22"/>
      <c r="DN218" s="22"/>
      <c r="DO218" s="22"/>
      <c r="DP218" s="22"/>
      <c r="DQ218" s="22"/>
      <c r="DR218" s="22"/>
      <c r="DS218" s="22"/>
      <c r="DT218" s="22"/>
      <c r="DU218" s="22"/>
      <c r="DV218" s="22"/>
      <c r="DW218" s="22"/>
      <c r="DX218" s="22"/>
      <c r="DY218" s="22"/>
      <c r="DZ218" s="22"/>
      <c r="EA218" s="22"/>
      <c r="EB218" s="22"/>
      <c r="EC218" s="22"/>
      <c r="ED218" s="22"/>
      <c r="EE218" s="22"/>
      <c r="EF218" s="22"/>
      <c r="EG218" s="22"/>
      <c r="EH218" s="22"/>
      <c r="EI218" s="22"/>
      <c r="EJ218" s="22"/>
      <c r="EK218" s="22"/>
      <c r="EL218" s="22"/>
      <c r="EM218" s="22"/>
      <c r="EN218" s="22"/>
      <c r="EO218" s="22"/>
      <c r="EP218" s="22"/>
      <c r="EQ218" s="22"/>
      <c r="ER218" s="22"/>
      <c r="ES218" s="22"/>
      <c r="ET218" s="22"/>
      <c r="EU218" s="22"/>
      <c r="EV218" s="22"/>
      <c r="EW218" s="22"/>
      <c r="EX218" s="22"/>
      <c r="EY218" s="22"/>
      <c r="EZ218" s="22"/>
      <c r="FA218" s="22"/>
      <c r="FB218" s="22"/>
      <c r="FC218" s="22"/>
      <c r="FD218" s="22"/>
      <c r="FE218" s="22"/>
      <c r="FF218" s="22"/>
      <c r="FG218" s="22"/>
      <c r="FH218" s="22"/>
      <c r="FI218" s="22"/>
      <c r="FJ218" s="22"/>
      <c r="FK218" s="22"/>
      <c r="FL218" s="22"/>
      <c r="FM218" s="22"/>
      <c r="FN218" s="22"/>
    </row>
    <row r="219" spans="1:170" s="3" customFormat="1" ht="30" customHeight="1" thickBot="1" x14ac:dyDescent="0.35">
      <c r="A219" s="26"/>
      <c r="B219" s="67" t="s">
        <v>254</v>
      </c>
      <c r="C219" s="55" t="s">
        <v>51</v>
      </c>
      <c r="D219" s="56">
        <v>0</v>
      </c>
      <c r="E219" s="57"/>
      <c r="F219" s="58">
        <f>F216</f>
        <v>44985</v>
      </c>
      <c r="G219" s="58">
        <f>F219 + 1</f>
        <v>44986</v>
      </c>
      <c r="H219" s="15"/>
      <c r="I219" s="15"/>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22"/>
      <c r="BU219" s="22"/>
      <c r="BV219" s="22"/>
      <c r="BW219" s="22"/>
      <c r="BX219" s="22"/>
      <c r="BY219" s="22"/>
      <c r="BZ219" s="22"/>
      <c r="CA219" s="22"/>
      <c r="CB219" s="22"/>
      <c r="CC219" s="22"/>
      <c r="CD219" s="22"/>
      <c r="CE219" s="22"/>
      <c r="CF219" s="22"/>
      <c r="CG219" s="22"/>
      <c r="CH219" s="22"/>
      <c r="CI219" s="22"/>
      <c r="CJ219" s="22"/>
      <c r="CK219" s="22"/>
      <c r="CL219" s="22"/>
      <c r="CM219" s="22"/>
      <c r="CN219" s="22"/>
      <c r="CO219" s="22"/>
      <c r="CP219" s="22"/>
      <c r="CQ219" s="22"/>
      <c r="CR219" s="22"/>
      <c r="CS219" s="22"/>
      <c r="CT219" s="22"/>
      <c r="CU219" s="22"/>
      <c r="CV219" s="22"/>
      <c r="CW219" s="22"/>
      <c r="CX219" s="22"/>
      <c r="CY219" s="22"/>
      <c r="CZ219" s="22"/>
      <c r="DA219" s="22"/>
      <c r="DB219" s="22"/>
      <c r="DC219" s="22"/>
      <c r="DD219" s="22"/>
      <c r="DE219" s="22"/>
      <c r="DF219" s="22"/>
      <c r="DG219" s="22"/>
      <c r="DH219" s="22"/>
      <c r="DI219" s="22"/>
      <c r="DJ219" s="22"/>
      <c r="DK219" s="22"/>
      <c r="DL219" s="22"/>
      <c r="DM219" s="22"/>
      <c r="DN219" s="22"/>
      <c r="DO219" s="22"/>
      <c r="DP219" s="22"/>
      <c r="DQ219" s="22"/>
      <c r="DR219" s="22"/>
      <c r="DS219" s="22"/>
      <c r="DT219" s="22"/>
      <c r="DU219" s="22"/>
      <c r="DV219" s="22"/>
      <c r="DW219" s="22"/>
      <c r="DX219" s="22"/>
      <c r="DY219" s="22"/>
      <c r="DZ219" s="22"/>
      <c r="EA219" s="22"/>
      <c r="EB219" s="22"/>
      <c r="EC219" s="22"/>
      <c r="ED219" s="22"/>
      <c r="EE219" s="22"/>
      <c r="EF219" s="22"/>
      <c r="EG219" s="22"/>
      <c r="EH219" s="22"/>
      <c r="EI219" s="22"/>
      <c r="EJ219" s="22"/>
      <c r="EK219" s="22"/>
      <c r="EL219" s="22"/>
      <c r="EM219" s="22"/>
      <c r="EN219" s="22"/>
      <c r="EO219" s="22"/>
      <c r="EP219" s="22"/>
      <c r="EQ219" s="22"/>
      <c r="ER219" s="22"/>
      <c r="ES219" s="22"/>
      <c r="ET219" s="22"/>
      <c r="EU219" s="22"/>
      <c r="EV219" s="22"/>
      <c r="EW219" s="22"/>
      <c r="EX219" s="22"/>
      <c r="EY219" s="22"/>
      <c r="EZ219" s="22"/>
      <c r="FA219" s="22"/>
      <c r="FB219" s="22"/>
      <c r="FC219" s="22"/>
      <c r="FD219" s="22"/>
      <c r="FE219" s="22"/>
      <c r="FF219" s="22"/>
      <c r="FG219" s="22"/>
      <c r="FH219" s="22"/>
      <c r="FI219" s="22"/>
      <c r="FJ219" s="22"/>
      <c r="FK219" s="22"/>
      <c r="FL219" s="22"/>
      <c r="FM219" s="22"/>
      <c r="FN219" s="22"/>
    </row>
    <row r="220" spans="1:170" s="3" customFormat="1" ht="30" customHeight="1" thickBot="1" x14ac:dyDescent="0.35">
      <c r="A220" s="26"/>
      <c r="B220" s="65" t="s">
        <v>80</v>
      </c>
      <c r="C220" s="52"/>
      <c r="D220" s="53"/>
      <c r="E220" s="39">
        <v>11</v>
      </c>
      <c r="F220" s="54"/>
      <c r="G220" s="54"/>
      <c r="H220" s="15"/>
      <c r="I220" s="15"/>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22"/>
      <c r="CA220" s="22"/>
      <c r="CB220" s="22"/>
      <c r="CC220" s="22"/>
      <c r="CD220" s="22"/>
      <c r="CE220" s="22"/>
      <c r="CF220" s="22"/>
      <c r="CG220" s="22"/>
      <c r="CH220" s="22"/>
      <c r="CI220" s="22"/>
      <c r="CJ220" s="22"/>
      <c r="CK220" s="22"/>
      <c r="CL220" s="22"/>
      <c r="CM220" s="22"/>
      <c r="CN220" s="22"/>
      <c r="CO220" s="22"/>
      <c r="CP220" s="22"/>
      <c r="CQ220" s="22"/>
      <c r="CR220" s="22"/>
      <c r="CS220" s="22"/>
      <c r="CT220" s="22"/>
      <c r="CU220" s="22"/>
      <c r="CV220" s="22"/>
      <c r="CW220" s="22"/>
      <c r="CX220" s="22"/>
      <c r="CY220" s="22"/>
      <c r="CZ220" s="22"/>
      <c r="DA220" s="22"/>
      <c r="DB220" s="22"/>
      <c r="DC220" s="22"/>
      <c r="DD220" s="22"/>
      <c r="DE220" s="22"/>
      <c r="DF220" s="22"/>
      <c r="DG220" s="22"/>
      <c r="DH220" s="22"/>
      <c r="DI220" s="22"/>
      <c r="DJ220" s="22"/>
      <c r="DK220" s="22"/>
      <c r="DL220" s="22"/>
      <c r="DM220" s="22"/>
      <c r="DN220" s="22"/>
      <c r="DO220" s="22"/>
      <c r="DP220" s="22"/>
      <c r="DQ220" s="22"/>
      <c r="DR220" s="22"/>
      <c r="DS220" s="22"/>
      <c r="DT220" s="22"/>
      <c r="DU220" s="22"/>
      <c r="DV220" s="22"/>
      <c r="DW220" s="22"/>
      <c r="DX220" s="22"/>
      <c r="DY220" s="22"/>
      <c r="DZ220" s="22"/>
      <c r="EA220" s="22"/>
      <c r="EB220" s="22"/>
      <c r="EC220" s="22"/>
      <c r="ED220" s="22"/>
      <c r="EE220" s="22"/>
      <c r="EF220" s="22"/>
      <c r="EG220" s="22"/>
      <c r="EH220" s="22"/>
      <c r="EI220" s="22"/>
      <c r="EJ220" s="22"/>
      <c r="EK220" s="22"/>
      <c r="EL220" s="22"/>
      <c r="EM220" s="22"/>
      <c r="EN220" s="22"/>
      <c r="EO220" s="22"/>
      <c r="EP220" s="22"/>
      <c r="EQ220" s="22"/>
      <c r="ER220" s="22"/>
      <c r="ES220" s="22"/>
      <c r="ET220" s="22"/>
      <c r="EU220" s="22"/>
      <c r="EV220" s="22"/>
      <c r="EW220" s="22"/>
      <c r="EX220" s="22"/>
      <c r="EY220" s="22"/>
      <c r="EZ220" s="22"/>
      <c r="FA220" s="22"/>
      <c r="FB220" s="22"/>
      <c r="FC220" s="22"/>
      <c r="FD220" s="22"/>
      <c r="FE220" s="22"/>
      <c r="FF220" s="22"/>
      <c r="FG220" s="22"/>
      <c r="FH220" s="22"/>
      <c r="FI220" s="22"/>
      <c r="FJ220" s="22"/>
      <c r="FK220" s="22"/>
      <c r="FL220" s="22"/>
      <c r="FM220" s="22"/>
      <c r="FN220" s="22"/>
    </row>
    <row r="221" spans="1:170" s="3" customFormat="1" ht="30" customHeight="1" thickBot="1" x14ac:dyDescent="0.35">
      <c r="A221" s="26"/>
      <c r="B221" s="86" t="s">
        <v>255</v>
      </c>
      <c r="C221" s="102" t="s">
        <v>51</v>
      </c>
      <c r="D221" s="56">
        <v>0</v>
      </c>
      <c r="E221" s="57"/>
      <c r="F221" s="58">
        <f>G218 + 1</f>
        <v>44991</v>
      </c>
      <c r="G221" s="58">
        <f>F221</f>
        <v>44991</v>
      </c>
      <c r="H221" s="15"/>
      <c r="I221" s="15"/>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22"/>
      <c r="CB221" s="22"/>
      <c r="CC221" s="22"/>
      <c r="CD221" s="22"/>
      <c r="CE221" s="22"/>
      <c r="CF221" s="22"/>
      <c r="CG221" s="22"/>
      <c r="CH221" s="22"/>
      <c r="CI221" s="22"/>
      <c r="CJ221" s="22"/>
      <c r="CK221" s="22"/>
      <c r="CL221" s="22"/>
      <c r="CM221" s="22"/>
      <c r="CN221" s="22"/>
      <c r="CO221" s="22"/>
      <c r="CP221" s="22"/>
      <c r="CQ221" s="22"/>
      <c r="CR221" s="22"/>
      <c r="CS221" s="22"/>
      <c r="CT221" s="22"/>
      <c r="CU221" s="22"/>
      <c r="CV221" s="22"/>
      <c r="CW221" s="22"/>
      <c r="CX221" s="22"/>
      <c r="CY221" s="22"/>
      <c r="CZ221" s="22"/>
      <c r="DA221" s="22"/>
      <c r="DB221" s="22"/>
      <c r="DC221" s="22"/>
      <c r="DD221" s="22"/>
      <c r="DE221" s="22"/>
      <c r="DF221" s="22"/>
      <c r="DG221" s="22"/>
      <c r="DH221" s="22"/>
      <c r="DI221" s="22"/>
      <c r="DJ221" s="22"/>
      <c r="DK221" s="22"/>
      <c r="DL221" s="22"/>
      <c r="DM221" s="22"/>
      <c r="DN221" s="22"/>
      <c r="DO221" s="22"/>
      <c r="DP221" s="22"/>
      <c r="DQ221" s="22"/>
      <c r="DR221" s="22"/>
      <c r="DS221" s="22"/>
      <c r="DT221" s="22"/>
      <c r="DU221" s="22"/>
      <c r="DV221" s="22"/>
      <c r="DW221" s="22"/>
      <c r="DX221" s="22"/>
      <c r="DY221" s="22"/>
      <c r="DZ221" s="22"/>
      <c r="EA221" s="22"/>
      <c r="EB221" s="22"/>
      <c r="EC221" s="22"/>
      <c r="ED221" s="22"/>
      <c r="EE221" s="22"/>
      <c r="EF221" s="22"/>
      <c r="EG221" s="22"/>
      <c r="EH221" s="22"/>
      <c r="EI221" s="22"/>
      <c r="EJ221" s="22"/>
      <c r="EK221" s="22"/>
      <c r="EL221" s="22"/>
      <c r="EM221" s="22"/>
      <c r="EN221" s="22"/>
      <c r="EO221" s="22"/>
      <c r="EP221" s="22"/>
      <c r="EQ221" s="22"/>
      <c r="ER221" s="22"/>
      <c r="ES221" s="22"/>
      <c r="ET221" s="22"/>
      <c r="EU221" s="22"/>
      <c r="EV221" s="22"/>
      <c r="EW221" s="22"/>
      <c r="EX221" s="22"/>
      <c r="EY221" s="22"/>
      <c r="EZ221" s="22"/>
      <c r="FA221" s="22"/>
      <c r="FB221" s="22"/>
      <c r="FC221" s="22"/>
      <c r="FD221" s="22"/>
      <c r="FE221" s="22"/>
      <c r="FF221" s="22"/>
      <c r="FG221" s="22"/>
      <c r="FH221" s="22"/>
      <c r="FI221" s="22"/>
      <c r="FJ221" s="22"/>
      <c r="FK221" s="22"/>
      <c r="FL221" s="22"/>
      <c r="FM221" s="22"/>
      <c r="FN221" s="22"/>
    </row>
    <row r="222" spans="1:170" s="3" customFormat="1" ht="30" customHeight="1" thickBot="1" x14ac:dyDescent="0.35">
      <c r="A222" s="26"/>
      <c r="B222" s="67" t="s">
        <v>256</v>
      </c>
      <c r="C222" s="55" t="s">
        <v>51</v>
      </c>
      <c r="D222" s="56">
        <v>0</v>
      </c>
      <c r="E222" s="57"/>
      <c r="F222" s="58">
        <f>G221</f>
        <v>44991</v>
      </c>
      <c r="G222" s="58">
        <f>F222</f>
        <v>44991</v>
      </c>
      <c r="H222" s="15"/>
      <c r="I222" s="15"/>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22"/>
      <c r="CC222" s="22"/>
      <c r="CD222" s="22"/>
      <c r="CE222" s="22"/>
      <c r="CF222" s="22"/>
      <c r="CG222" s="22"/>
      <c r="CH222" s="22"/>
      <c r="CI222" s="22"/>
      <c r="CJ222" s="22"/>
      <c r="CK222" s="22"/>
      <c r="CL222" s="22"/>
      <c r="CM222" s="22"/>
      <c r="CN222" s="22"/>
      <c r="CO222" s="22"/>
      <c r="CP222" s="22"/>
      <c r="CQ222" s="22"/>
      <c r="CR222" s="22"/>
      <c r="CS222" s="22"/>
      <c r="CT222" s="22"/>
      <c r="CU222" s="22"/>
      <c r="CV222" s="22"/>
      <c r="CW222" s="22"/>
      <c r="CX222" s="22"/>
      <c r="CY222" s="22"/>
      <c r="CZ222" s="22"/>
      <c r="DA222" s="22"/>
      <c r="DB222" s="22"/>
      <c r="DC222" s="22"/>
      <c r="DD222" s="22"/>
      <c r="DE222" s="22"/>
      <c r="DF222" s="22"/>
      <c r="DG222" s="22"/>
      <c r="DH222" s="22"/>
      <c r="DI222" s="22"/>
      <c r="DJ222" s="22"/>
      <c r="DK222" s="22"/>
      <c r="DL222" s="22"/>
      <c r="DM222" s="22"/>
      <c r="DN222" s="22"/>
      <c r="DO222" s="22"/>
      <c r="DP222" s="22"/>
      <c r="DQ222" s="22"/>
      <c r="DR222" s="22"/>
      <c r="DS222" s="22"/>
      <c r="DT222" s="22"/>
      <c r="DU222" s="22"/>
      <c r="DV222" s="22"/>
      <c r="DW222" s="22"/>
      <c r="DX222" s="22"/>
      <c r="DY222" s="22"/>
      <c r="DZ222" s="22"/>
      <c r="EA222" s="22"/>
      <c r="EB222" s="22"/>
      <c r="EC222" s="22"/>
      <c r="ED222" s="22"/>
      <c r="EE222" s="22"/>
      <c r="EF222" s="22"/>
      <c r="EG222" s="22"/>
      <c r="EH222" s="22"/>
      <c r="EI222" s="22"/>
      <c r="EJ222" s="22"/>
      <c r="EK222" s="22"/>
      <c r="EL222" s="22"/>
      <c r="EM222" s="22"/>
      <c r="EN222" s="22"/>
      <c r="EO222" s="22"/>
      <c r="EP222" s="22"/>
      <c r="EQ222" s="22"/>
      <c r="ER222" s="22"/>
      <c r="ES222" s="22"/>
      <c r="ET222" s="22"/>
      <c r="EU222" s="22"/>
      <c r="EV222" s="22"/>
      <c r="EW222" s="22"/>
      <c r="EX222" s="22"/>
      <c r="EY222" s="22"/>
      <c r="EZ222" s="22"/>
      <c r="FA222" s="22"/>
      <c r="FB222" s="22"/>
      <c r="FC222" s="22"/>
      <c r="FD222" s="22"/>
      <c r="FE222" s="22"/>
      <c r="FF222" s="22"/>
      <c r="FG222" s="22"/>
      <c r="FH222" s="22"/>
      <c r="FI222" s="22"/>
      <c r="FJ222" s="22"/>
      <c r="FK222" s="22"/>
      <c r="FL222" s="22"/>
      <c r="FM222" s="22"/>
      <c r="FN222" s="22"/>
    </row>
    <row r="223" spans="1:170" s="3" customFormat="1" ht="30" customHeight="1" thickBot="1" x14ac:dyDescent="0.35">
      <c r="A223" s="26"/>
      <c r="B223" s="67" t="s">
        <v>257</v>
      </c>
      <c r="C223" s="55" t="s">
        <v>50</v>
      </c>
      <c r="D223" s="56">
        <v>0</v>
      </c>
      <c r="E223" s="57"/>
      <c r="F223" s="58">
        <f>G221 + 1</f>
        <v>44992</v>
      </c>
      <c r="G223" s="58">
        <f>F223</f>
        <v>44992</v>
      </c>
      <c r="H223" s="15"/>
      <c r="I223" s="15"/>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c r="BS223" s="22"/>
      <c r="BT223" s="22"/>
      <c r="BU223" s="22"/>
      <c r="BV223" s="22"/>
      <c r="BW223" s="22"/>
      <c r="BX223" s="22"/>
      <c r="BY223" s="22"/>
      <c r="BZ223" s="22"/>
      <c r="CA223" s="22"/>
      <c r="CB223" s="22"/>
      <c r="CC223" s="22"/>
      <c r="CD223" s="22"/>
      <c r="CE223" s="22"/>
      <c r="CF223" s="22"/>
      <c r="CG223" s="22"/>
      <c r="CH223" s="22"/>
      <c r="CI223" s="22"/>
      <c r="CJ223" s="22"/>
      <c r="CK223" s="22"/>
      <c r="CL223" s="22"/>
      <c r="CM223" s="22"/>
      <c r="CN223" s="22"/>
      <c r="CO223" s="22"/>
      <c r="CP223" s="22"/>
      <c r="CQ223" s="22"/>
      <c r="CR223" s="22"/>
      <c r="CS223" s="22"/>
      <c r="CT223" s="22"/>
      <c r="CU223" s="22"/>
      <c r="CV223" s="22"/>
      <c r="CW223" s="22"/>
      <c r="CX223" s="22"/>
      <c r="CY223" s="22"/>
      <c r="CZ223" s="22"/>
      <c r="DA223" s="22"/>
      <c r="DB223" s="22"/>
      <c r="DC223" s="22"/>
      <c r="DD223" s="22"/>
      <c r="DE223" s="22"/>
      <c r="DF223" s="22"/>
      <c r="DG223" s="22"/>
      <c r="DH223" s="22"/>
      <c r="DI223" s="22"/>
      <c r="DJ223" s="22"/>
      <c r="DK223" s="22"/>
      <c r="DL223" s="22"/>
      <c r="DM223" s="22"/>
      <c r="DN223" s="22"/>
      <c r="DO223" s="22"/>
      <c r="DP223" s="22"/>
      <c r="DQ223" s="22"/>
      <c r="DR223" s="22"/>
      <c r="DS223" s="22"/>
      <c r="DT223" s="22"/>
      <c r="DU223" s="22"/>
      <c r="DV223" s="22"/>
      <c r="DW223" s="22"/>
      <c r="DX223" s="22"/>
      <c r="DY223" s="22"/>
      <c r="DZ223" s="22"/>
      <c r="EA223" s="22"/>
      <c r="EB223" s="22"/>
      <c r="EC223" s="22"/>
      <c r="ED223" s="22"/>
      <c r="EE223" s="22"/>
      <c r="EF223" s="22"/>
      <c r="EG223" s="22"/>
      <c r="EH223" s="22"/>
      <c r="EI223" s="22"/>
      <c r="EJ223" s="22"/>
      <c r="EK223" s="22"/>
      <c r="EL223" s="22"/>
      <c r="EM223" s="22"/>
      <c r="EN223" s="22"/>
      <c r="EO223" s="22"/>
      <c r="EP223" s="22"/>
      <c r="EQ223" s="22"/>
      <c r="ER223" s="22"/>
      <c r="ES223" s="22"/>
      <c r="ET223" s="22"/>
      <c r="EU223" s="22"/>
      <c r="EV223" s="22"/>
      <c r="EW223" s="22"/>
      <c r="EX223" s="22"/>
      <c r="EY223" s="22"/>
      <c r="EZ223" s="22"/>
      <c r="FA223" s="22"/>
      <c r="FB223" s="22"/>
      <c r="FC223" s="22"/>
      <c r="FD223" s="22"/>
      <c r="FE223" s="22"/>
      <c r="FF223" s="22"/>
      <c r="FG223" s="22"/>
      <c r="FH223" s="22"/>
      <c r="FI223" s="22"/>
      <c r="FJ223" s="22"/>
      <c r="FK223" s="22"/>
      <c r="FL223" s="22"/>
      <c r="FM223" s="22"/>
      <c r="FN223" s="22"/>
    </row>
    <row r="224" spans="1:170" s="3" customFormat="1" ht="30" customHeight="1" thickBot="1" x14ac:dyDescent="0.35">
      <c r="A224" s="26"/>
      <c r="B224" s="67" t="s">
        <v>258</v>
      </c>
      <c r="C224" s="55" t="s">
        <v>50</v>
      </c>
      <c r="D224" s="56">
        <v>0</v>
      </c>
      <c r="E224" s="57"/>
      <c r="F224" s="58">
        <f>G223</f>
        <v>44992</v>
      </c>
      <c r="G224" s="58">
        <f>F224</f>
        <v>44992</v>
      </c>
      <c r="H224" s="15"/>
      <c r="I224" s="15"/>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c r="BS224" s="22"/>
      <c r="BT224" s="22"/>
      <c r="BU224" s="22"/>
      <c r="BV224" s="22"/>
      <c r="BW224" s="22"/>
      <c r="BX224" s="22"/>
      <c r="BY224" s="22"/>
      <c r="BZ224" s="22"/>
      <c r="CA224" s="22"/>
      <c r="CB224" s="22"/>
      <c r="CC224" s="22"/>
      <c r="CD224" s="22"/>
      <c r="CE224" s="22"/>
      <c r="CF224" s="22"/>
      <c r="CG224" s="22"/>
      <c r="CH224" s="22"/>
      <c r="CI224" s="22"/>
      <c r="CJ224" s="22"/>
      <c r="CK224" s="22"/>
      <c r="CL224" s="22"/>
      <c r="CM224" s="22"/>
      <c r="CN224" s="22"/>
      <c r="CO224" s="22"/>
      <c r="CP224" s="22"/>
      <c r="CQ224" s="22"/>
      <c r="CR224" s="22"/>
      <c r="CS224" s="22"/>
      <c r="CT224" s="22"/>
      <c r="CU224" s="22"/>
      <c r="CV224" s="22"/>
      <c r="CW224" s="22"/>
      <c r="CX224" s="22"/>
      <c r="CY224" s="22"/>
      <c r="CZ224" s="22"/>
      <c r="DA224" s="22"/>
      <c r="DB224" s="22"/>
      <c r="DC224" s="22"/>
      <c r="DD224" s="22"/>
      <c r="DE224" s="22"/>
      <c r="DF224" s="22"/>
      <c r="DG224" s="22"/>
      <c r="DH224" s="22"/>
      <c r="DI224" s="22"/>
      <c r="DJ224" s="22"/>
      <c r="DK224" s="22"/>
      <c r="DL224" s="22"/>
      <c r="DM224" s="22"/>
      <c r="DN224" s="22"/>
      <c r="DO224" s="22"/>
      <c r="DP224" s="22"/>
      <c r="DQ224" s="22"/>
      <c r="DR224" s="22"/>
      <c r="DS224" s="22"/>
      <c r="DT224" s="22"/>
      <c r="DU224" s="22"/>
      <c r="DV224" s="22"/>
      <c r="DW224" s="22"/>
      <c r="DX224" s="22"/>
      <c r="DY224" s="22"/>
      <c r="DZ224" s="22"/>
      <c r="EA224" s="22"/>
      <c r="EB224" s="22"/>
      <c r="EC224" s="22"/>
      <c r="ED224" s="22"/>
      <c r="EE224" s="22"/>
      <c r="EF224" s="22"/>
      <c r="EG224" s="22"/>
      <c r="EH224" s="22"/>
      <c r="EI224" s="22"/>
      <c r="EJ224" s="22"/>
      <c r="EK224" s="22"/>
      <c r="EL224" s="22"/>
      <c r="EM224" s="22"/>
      <c r="EN224" s="22"/>
      <c r="EO224" s="22"/>
      <c r="EP224" s="22"/>
      <c r="EQ224" s="22"/>
      <c r="ER224" s="22"/>
      <c r="ES224" s="22"/>
      <c r="ET224" s="22"/>
      <c r="EU224" s="22"/>
      <c r="EV224" s="22"/>
      <c r="EW224" s="22"/>
      <c r="EX224" s="22"/>
      <c r="EY224" s="22"/>
      <c r="EZ224" s="22"/>
      <c r="FA224" s="22"/>
      <c r="FB224" s="22"/>
      <c r="FC224" s="22"/>
      <c r="FD224" s="22"/>
      <c r="FE224" s="22"/>
      <c r="FF224" s="22"/>
      <c r="FG224" s="22"/>
      <c r="FH224" s="22"/>
      <c r="FI224" s="22"/>
      <c r="FJ224" s="22"/>
      <c r="FK224" s="22"/>
      <c r="FL224" s="22"/>
      <c r="FM224" s="22"/>
      <c r="FN224" s="22"/>
    </row>
    <row r="225" spans="1:170" s="3" customFormat="1" ht="30" customHeight="1" thickBot="1" x14ac:dyDescent="0.35">
      <c r="A225" s="26"/>
      <c r="B225" s="67" t="s">
        <v>259</v>
      </c>
      <c r="C225" s="55" t="s">
        <v>50</v>
      </c>
      <c r="D225" s="56">
        <v>0</v>
      </c>
      <c r="E225" s="57"/>
      <c r="F225" s="58">
        <f>G224 + 1</f>
        <v>44993</v>
      </c>
      <c r="G225" s="58">
        <f>F225</f>
        <v>44993</v>
      </c>
      <c r="H225" s="15"/>
      <c r="I225" s="15"/>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22"/>
      <c r="BU225" s="22"/>
      <c r="BV225" s="22"/>
      <c r="BW225" s="22"/>
      <c r="BX225" s="22"/>
      <c r="BY225" s="22"/>
      <c r="BZ225" s="22"/>
      <c r="CA225" s="22"/>
      <c r="CB225" s="22"/>
      <c r="CC225" s="22"/>
      <c r="CD225" s="22"/>
      <c r="CE225" s="22"/>
      <c r="CF225" s="22"/>
      <c r="CG225" s="22"/>
      <c r="CH225" s="22"/>
      <c r="CI225" s="22"/>
      <c r="CJ225" s="22"/>
      <c r="CK225" s="22"/>
      <c r="CL225" s="22"/>
      <c r="CM225" s="22"/>
      <c r="CN225" s="22"/>
      <c r="CO225" s="22"/>
      <c r="CP225" s="22"/>
      <c r="CQ225" s="22"/>
      <c r="CR225" s="22"/>
      <c r="CS225" s="22"/>
      <c r="CT225" s="22"/>
      <c r="CU225" s="22"/>
      <c r="CV225" s="22"/>
      <c r="CW225" s="22"/>
      <c r="CX225" s="22"/>
      <c r="CY225" s="22"/>
      <c r="CZ225" s="22"/>
      <c r="DA225" s="22"/>
      <c r="DB225" s="22"/>
      <c r="DC225" s="22"/>
      <c r="DD225" s="22"/>
      <c r="DE225" s="22"/>
      <c r="DF225" s="22"/>
      <c r="DG225" s="22"/>
      <c r="DH225" s="22"/>
      <c r="DI225" s="22"/>
      <c r="DJ225" s="22"/>
      <c r="DK225" s="22"/>
      <c r="DL225" s="22"/>
      <c r="DM225" s="22"/>
      <c r="DN225" s="22"/>
      <c r="DO225" s="22"/>
      <c r="DP225" s="22"/>
      <c r="DQ225" s="22"/>
      <c r="DR225" s="22"/>
      <c r="DS225" s="22"/>
      <c r="DT225" s="22"/>
      <c r="DU225" s="22"/>
      <c r="DV225" s="22"/>
      <c r="DW225" s="22"/>
      <c r="DX225" s="22"/>
      <c r="DY225" s="22"/>
      <c r="DZ225" s="22"/>
      <c r="EA225" s="22"/>
      <c r="EB225" s="22"/>
      <c r="EC225" s="22"/>
      <c r="ED225" s="22"/>
      <c r="EE225" s="22"/>
      <c r="EF225" s="22"/>
      <c r="EG225" s="22"/>
      <c r="EH225" s="22"/>
      <c r="EI225" s="22"/>
      <c r="EJ225" s="22"/>
      <c r="EK225" s="22"/>
      <c r="EL225" s="22"/>
      <c r="EM225" s="22"/>
      <c r="EN225" s="22"/>
      <c r="EO225" s="22"/>
      <c r="EP225" s="22"/>
      <c r="EQ225" s="22"/>
      <c r="ER225" s="22"/>
      <c r="ES225" s="22"/>
      <c r="ET225" s="22"/>
      <c r="EU225" s="22"/>
      <c r="EV225" s="22"/>
      <c r="EW225" s="22"/>
      <c r="EX225" s="22"/>
      <c r="EY225" s="22"/>
      <c r="EZ225" s="22"/>
      <c r="FA225" s="22"/>
      <c r="FB225" s="22"/>
      <c r="FC225" s="22"/>
      <c r="FD225" s="22"/>
      <c r="FE225" s="22"/>
      <c r="FF225" s="22"/>
      <c r="FG225" s="22"/>
      <c r="FH225" s="22"/>
      <c r="FI225" s="22"/>
      <c r="FJ225" s="22"/>
      <c r="FK225" s="22"/>
      <c r="FL225" s="22"/>
      <c r="FM225" s="22"/>
      <c r="FN225" s="22"/>
    </row>
    <row r="226" spans="1:170" s="3" customFormat="1" ht="30" customHeight="1" thickBot="1" x14ac:dyDescent="0.35">
      <c r="A226" s="26"/>
      <c r="B226" s="67" t="s">
        <v>260</v>
      </c>
      <c r="C226" s="55" t="s">
        <v>52</v>
      </c>
      <c r="D226" s="56">
        <v>0</v>
      </c>
      <c r="E226" s="57"/>
      <c r="F226" s="58">
        <f>G224</f>
        <v>44992</v>
      </c>
      <c r="G226" s="58">
        <f>F226</f>
        <v>44992</v>
      </c>
      <c r="H226" s="15"/>
      <c r="I226" s="15"/>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22"/>
      <c r="BU226" s="22"/>
      <c r="BV226" s="22"/>
      <c r="BW226" s="22"/>
      <c r="BX226" s="22"/>
      <c r="BY226" s="22"/>
      <c r="BZ226" s="22"/>
      <c r="CA226" s="22"/>
      <c r="CB226" s="22"/>
      <c r="CC226" s="22"/>
      <c r="CD226" s="22"/>
      <c r="CE226" s="22"/>
      <c r="CF226" s="22"/>
      <c r="CG226" s="22"/>
      <c r="CH226" s="22"/>
      <c r="CI226" s="22"/>
      <c r="CJ226" s="22"/>
      <c r="CK226" s="22"/>
      <c r="CL226" s="22"/>
      <c r="CM226" s="22"/>
      <c r="CN226" s="22"/>
      <c r="CO226" s="22"/>
      <c r="CP226" s="22"/>
      <c r="CQ226" s="22"/>
      <c r="CR226" s="22"/>
      <c r="CS226" s="22"/>
      <c r="CT226" s="22"/>
      <c r="CU226" s="22"/>
      <c r="CV226" s="22"/>
      <c r="CW226" s="22"/>
      <c r="CX226" s="22"/>
      <c r="CY226" s="22"/>
      <c r="CZ226" s="22"/>
      <c r="DA226" s="22"/>
      <c r="DB226" s="22"/>
      <c r="DC226" s="22"/>
      <c r="DD226" s="22"/>
      <c r="DE226" s="22"/>
      <c r="DF226" s="22"/>
      <c r="DG226" s="22"/>
      <c r="DH226" s="22"/>
      <c r="DI226" s="22"/>
      <c r="DJ226" s="22"/>
      <c r="DK226" s="22"/>
      <c r="DL226" s="22"/>
      <c r="DM226" s="22"/>
      <c r="DN226" s="22"/>
      <c r="DO226" s="22"/>
      <c r="DP226" s="22"/>
      <c r="DQ226" s="22"/>
      <c r="DR226" s="22"/>
      <c r="DS226" s="22"/>
      <c r="DT226" s="22"/>
      <c r="DU226" s="22"/>
      <c r="DV226" s="22"/>
      <c r="DW226" s="22"/>
      <c r="DX226" s="22"/>
      <c r="DY226" s="22"/>
      <c r="DZ226" s="22"/>
      <c r="EA226" s="22"/>
      <c r="EB226" s="22"/>
      <c r="EC226" s="22"/>
      <c r="ED226" s="22"/>
      <c r="EE226" s="22"/>
      <c r="EF226" s="22"/>
      <c r="EG226" s="22"/>
      <c r="EH226" s="22"/>
      <c r="EI226" s="22"/>
      <c r="EJ226" s="22"/>
      <c r="EK226" s="22"/>
      <c r="EL226" s="22"/>
      <c r="EM226" s="22"/>
      <c r="EN226" s="22"/>
      <c r="EO226" s="22"/>
      <c r="EP226" s="22"/>
      <c r="EQ226" s="22"/>
      <c r="ER226" s="22"/>
      <c r="ES226" s="22"/>
      <c r="ET226" s="22"/>
      <c r="EU226" s="22"/>
      <c r="EV226" s="22"/>
      <c r="EW226" s="22"/>
      <c r="EX226" s="22"/>
      <c r="EY226" s="22"/>
      <c r="EZ226" s="22"/>
      <c r="FA226" s="22"/>
      <c r="FB226" s="22"/>
      <c r="FC226" s="22"/>
      <c r="FD226" s="22"/>
      <c r="FE226" s="22"/>
      <c r="FF226" s="22"/>
      <c r="FG226" s="22"/>
      <c r="FH226" s="22"/>
      <c r="FI226" s="22"/>
      <c r="FJ226" s="22"/>
      <c r="FK226" s="22"/>
      <c r="FL226" s="22"/>
      <c r="FM226" s="22"/>
      <c r="FN226" s="22"/>
    </row>
    <row r="227" spans="1:170" s="3" customFormat="1" ht="30" customHeight="1" thickBot="1" x14ac:dyDescent="0.35">
      <c r="A227" s="26"/>
      <c r="B227" s="67" t="s">
        <v>261</v>
      </c>
      <c r="C227" s="55" t="s">
        <v>52</v>
      </c>
      <c r="D227" s="56">
        <v>0</v>
      </c>
      <c r="E227" s="57"/>
      <c r="F227" s="58">
        <f>G226 + 1</f>
        <v>44993</v>
      </c>
      <c r="G227" s="58">
        <f>F227</f>
        <v>44993</v>
      </c>
      <c r="H227" s="15"/>
      <c r="I227" s="15"/>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22"/>
      <c r="BU227" s="22"/>
      <c r="BV227" s="22"/>
      <c r="BW227" s="22"/>
      <c r="BX227" s="22"/>
      <c r="BY227" s="22"/>
      <c r="BZ227" s="22"/>
      <c r="CA227" s="22"/>
      <c r="CB227" s="22"/>
      <c r="CC227" s="22"/>
      <c r="CD227" s="22"/>
      <c r="CE227" s="22"/>
      <c r="CF227" s="22"/>
      <c r="CG227" s="22"/>
      <c r="CH227" s="22"/>
      <c r="CI227" s="22"/>
      <c r="CJ227" s="22"/>
      <c r="CK227" s="22"/>
      <c r="CL227" s="22"/>
      <c r="CM227" s="22"/>
      <c r="CN227" s="22"/>
      <c r="CO227" s="22"/>
      <c r="CP227" s="22"/>
      <c r="CQ227" s="22"/>
      <c r="CR227" s="22"/>
      <c r="CS227" s="22"/>
      <c r="CT227" s="22"/>
      <c r="CU227" s="22"/>
      <c r="CV227" s="22"/>
      <c r="CW227" s="22"/>
      <c r="CX227" s="22"/>
      <c r="CY227" s="22"/>
      <c r="CZ227" s="22"/>
      <c r="DA227" s="22"/>
      <c r="DB227" s="22"/>
      <c r="DC227" s="22"/>
      <c r="DD227" s="22"/>
      <c r="DE227" s="22"/>
      <c r="DF227" s="22"/>
      <c r="DG227" s="22"/>
      <c r="DH227" s="22"/>
      <c r="DI227" s="22"/>
      <c r="DJ227" s="22"/>
      <c r="DK227" s="22"/>
      <c r="DL227" s="22"/>
      <c r="DM227" s="22"/>
      <c r="DN227" s="22"/>
      <c r="DO227" s="22"/>
      <c r="DP227" s="22"/>
      <c r="DQ227" s="22"/>
      <c r="DR227" s="22"/>
      <c r="DS227" s="22"/>
      <c r="DT227" s="22"/>
      <c r="DU227" s="22"/>
      <c r="DV227" s="22"/>
      <c r="DW227" s="22"/>
      <c r="DX227" s="22"/>
      <c r="DY227" s="22"/>
      <c r="DZ227" s="22"/>
      <c r="EA227" s="22"/>
      <c r="EB227" s="22"/>
      <c r="EC227" s="22"/>
      <c r="ED227" s="22"/>
      <c r="EE227" s="22"/>
      <c r="EF227" s="22"/>
      <c r="EG227" s="22"/>
      <c r="EH227" s="22"/>
      <c r="EI227" s="22"/>
      <c r="EJ227" s="22"/>
      <c r="EK227" s="22"/>
      <c r="EL227" s="22"/>
      <c r="EM227" s="22"/>
      <c r="EN227" s="22"/>
      <c r="EO227" s="22"/>
      <c r="EP227" s="22"/>
      <c r="EQ227" s="22"/>
      <c r="ER227" s="22"/>
      <c r="ES227" s="22"/>
      <c r="ET227" s="22"/>
      <c r="EU227" s="22"/>
      <c r="EV227" s="22"/>
      <c r="EW227" s="22"/>
      <c r="EX227" s="22"/>
      <c r="EY227" s="22"/>
      <c r="EZ227" s="22"/>
      <c r="FA227" s="22"/>
      <c r="FB227" s="22"/>
      <c r="FC227" s="22"/>
      <c r="FD227" s="22"/>
      <c r="FE227" s="22"/>
      <c r="FF227" s="22"/>
      <c r="FG227" s="22"/>
      <c r="FH227" s="22"/>
      <c r="FI227" s="22"/>
      <c r="FJ227" s="22"/>
      <c r="FK227" s="22"/>
      <c r="FL227" s="22"/>
      <c r="FM227" s="22"/>
      <c r="FN227" s="22"/>
    </row>
    <row r="228" spans="1:170" s="3" customFormat="1" ht="30" customHeight="1" thickBot="1" x14ac:dyDescent="0.35">
      <c r="A228" s="26"/>
      <c r="B228" s="67" t="s">
        <v>262</v>
      </c>
      <c r="C228" s="55" t="s">
        <v>52</v>
      </c>
      <c r="D228" s="56">
        <v>0</v>
      </c>
      <c r="E228" s="57"/>
      <c r="F228" s="58">
        <f>G227 + 1</f>
        <v>44994</v>
      </c>
      <c r="G228" s="58">
        <f>F228</f>
        <v>44994</v>
      </c>
      <c r="H228" s="15"/>
      <c r="I228" s="15"/>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22"/>
      <c r="BU228" s="22"/>
      <c r="BV228" s="22"/>
      <c r="BW228" s="22"/>
      <c r="BX228" s="22"/>
      <c r="BY228" s="22"/>
      <c r="BZ228" s="22"/>
      <c r="CA228" s="22"/>
      <c r="CB228" s="22"/>
      <c r="CC228" s="22"/>
      <c r="CD228" s="22"/>
      <c r="CE228" s="22"/>
      <c r="CF228" s="22"/>
      <c r="CG228" s="22"/>
      <c r="CH228" s="22"/>
      <c r="CI228" s="22"/>
      <c r="CJ228" s="22"/>
      <c r="CK228" s="22"/>
      <c r="CL228" s="22"/>
      <c r="CM228" s="22"/>
      <c r="CN228" s="22"/>
      <c r="CO228" s="22"/>
      <c r="CP228" s="22"/>
      <c r="CQ228" s="22"/>
      <c r="CR228" s="22"/>
      <c r="CS228" s="22"/>
      <c r="CT228" s="22"/>
      <c r="CU228" s="22"/>
      <c r="CV228" s="22"/>
      <c r="CW228" s="22"/>
      <c r="CX228" s="22"/>
      <c r="CY228" s="22"/>
      <c r="CZ228" s="22"/>
      <c r="DA228" s="22"/>
      <c r="DB228" s="22"/>
      <c r="DC228" s="22"/>
      <c r="DD228" s="22"/>
      <c r="DE228" s="22"/>
      <c r="DF228" s="22"/>
      <c r="DG228" s="22"/>
      <c r="DH228" s="22"/>
      <c r="DI228" s="22"/>
      <c r="DJ228" s="22"/>
      <c r="DK228" s="22"/>
      <c r="DL228" s="22"/>
      <c r="DM228" s="22"/>
      <c r="DN228" s="22"/>
      <c r="DO228" s="22"/>
      <c r="DP228" s="22"/>
      <c r="DQ228" s="22"/>
      <c r="DR228" s="22"/>
      <c r="DS228" s="22"/>
      <c r="DT228" s="22"/>
      <c r="DU228" s="22"/>
      <c r="DV228" s="22"/>
      <c r="DW228" s="22"/>
      <c r="DX228" s="22"/>
      <c r="DY228" s="22"/>
      <c r="DZ228" s="22"/>
      <c r="EA228" s="22"/>
      <c r="EB228" s="22"/>
      <c r="EC228" s="22"/>
      <c r="ED228" s="22"/>
      <c r="EE228" s="22"/>
      <c r="EF228" s="22"/>
      <c r="EG228" s="22"/>
      <c r="EH228" s="22"/>
      <c r="EI228" s="22"/>
      <c r="EJ228" s="22"/>
      <c r="EK228" s="22"/>
      <c r="EL228" s="22"/>
      <c r="EM228" s="22"/>
      <c r="EN228" s="22"/>
      <c r="EO228" s="22"/>
      <c r="EP228" s="22"/>
      <c r="EQ228" s="22"/>
      <c r="ER228" s="22"/>
      <c r="ES228" s="22"/>
      <c r="ET228" s="22"/>
      <c r="EU228" s="22"/>
      <c r="EV228" s="22"/>
      <c r="EW228" s="22"/>
      <c r="EX228" s="22"/>
      <c r="EY228" s="22"/>
      <c r="EZ228" s="22"/>
      <c r="FA228" s="22"/>
      <c r="FB228" s="22"/>
      <c r="FC228" s="22"/>
      <c r="FD228" s="22"/>
      <c r="FE228" s="22"/>
      <c r="FF228" s="22"/>
      <c r="FG228" s="22"/>
      <c r="FH228" s="22"/>
      <c r="FI228" s="22"/>
      <c r="FJ228" s="22"/>
      <c r="FK228" s="22"/>
      <c r="FL228" s="22"/>
      <c r="FM228" s="22"/>
      <c r="FN228" s="22"/>
    </row>
    <row r="229" spans="1:170" s="3" customFormat="1" ht="30" customHeight="1" thickBot="1" x14ac:dyDescent="0.35">
      <c r="A229" s="26"/>
      <c r="B229" s="67" t="s">
        <v>263</v>
      </c>
      <c r="C229" s="55" t="s">
        <v>51</v>
      </c>
      <c r="D229" s="56">
        <v>0</v>
      </c>
      <c r="E229" s="57"/>
      <c r="F229" s="58">
        <f>G226</f>
        <v>44992</v>
      </c>
      <c r="G229" s="58">
        <f>F229</f>
        <v>44992</v>
      </c>
      <c r="H229" s="15"/>
      <c r="I229" s="15"/>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c r="CC229" s="22"/>
      <c r="CD229" s="22"/>
      <c r="CE229" s="22"/>
      <c r="CF229" s="22"/>
      <c r="CG229" s="22"/>
      <c r="CH229" s="22"/>
      <c r="CI229" s="22"/>
      <c r="CJ229" s="22"/>
      <c r="CK229" s="22"/>
      <c r="CL229" s="22"/>
      <c r="CM229" s="22"/>
      <c r="CN229" s="22"/>
      <c r="CO229" s="22"/>
      <c r="CP229" s="22"/>
      <c r="CQ229" s="22"/>
      <c r="CR229" s="22"/>
      <c r="CS229" s="22"/>
      <c r="CT229" s="22"/>
      <c r="CU229" s="22"/>
      <c r="CV229" s="22"/>
      <c r="CW229" s="22"/>
      <c r="CX229" s="22"/>
      <c r="CY229" s="22"/>
      <c r="CZ229" s="22"/>
      <c r="DA229" s="22"/>
      <c r="DB229" s="22"/>
      <c r="DC229" s="22"/>
      <c r="DD229" s="22"/>
      <c r="DE229" s="22"/>
      <c r="DF229" s="22"/>
      <c r="DG229" s="22"/>
      <c r="DH229" s="22"/>
      <c r="DI229" s="22"/>
      <c r="DJ229" s="22"/>
      <c r="DK229" s="22"/>
      <c r="DL229" s="22"/>
      <c r="DM229" s="22"/>
      <c r="DN229" s="22"/>
      <c r="DO229" s="22"/>
      <c r="DP229" s="22"/>
      <c r="DQ229" s="22"/>
      <c r="DR229" s="22"/>
      <c r="DS229" s="22"/>
      <c r="DT229" s="22"/>
      <c r="DU229" s="22"/>
      <c r="DV229" s="22"/>
      <c r="DW229" s="22"/>
      <c r="DX229" s="22"/>
      <c r="DY229" s="22"/>
      <c r="DZ229" s="22"/>
      <c r="EA229" s="22"/>
      <c r="EB229" s="22"/>
      <c r="EC229" s="22"/>
      <c r="ED229" s="22"/>
      <c r="EE229" s="22"/>
      <c r="EF229" s="22"/>
      <c r="EG229" s="22"/>
      <c r="EH229" s="22"/>
      <c r="EI229" s="22"/>
      <c r="EJ229" s="22"/>
      <c r="EK229" s="22"/>
      <c r="EL229" s="22"/>
      <c r="EM229" s="22"/>
      <c r="EN229" s="22"/>
      <c r="EO229" s="22"/>
      <c r="EP229" s="22"/>
      <c r="EQ229" s="22"/>
      <c r="ER229" s="22"/>
      <c r="ES229" s="22"/>
      <c r="ET229" s="22"/>
      <c r="EU229" s="22"/>
      <c r="EV229" s="22"/>
      <c r="EW229" s="22"/>
      <c r="EX229" s="22"/>
      <c r="EY229" s="22"/>
      <c r="EZ229" s="22"/>
      <c r="FA229" s="22"/>
      <c r="FB229" s="22"/>
      <c r="FC229" s="22"/>
      <c r="FD229" s="22"/>
      <c r="FE229" s="22"/>
      <c r="FF229" s="22"/>
      <c r="FG229" s="22"/>
      <c r="FH229" s="22"/>
      <c r="FI229" s="22"/>
      <c r="FJ229" s="22"/>
      <c r="FK229" s="22"/>
      <c r="FL229" s="22"/>
      <c r="FM229" s="22"/>
      <c r="FN229" s="22"/>
    </row>
    <row r="230" spans="1:170" s="3" customFormat="1" ht="30" customHeight="1" thickBot="1" x14ac:dyDescent="0.35">
      <c r="A230" s="27" t="s">
        <v>16</v>
      </c>
      <c r="B230" s="68" t="s">
        <v>0</v>
      </c>
      <c r="C230" s="18"/>
      <c r="D230" s="49"/>
      <c r="E230" s="42"/>
      <c r="F230" s="19"/>
      <c r="G230" s="20"/>
      <c r="H230" s="21"/>
      <c r="I230" s="21" t="str">
        <f t="shared" si="42"/>
        <v/>
      </c>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c r="DT230" s="24"/>
      <c r="DU230" s="24"/>
      <c r="DV230" s="24"/>
      <c r="DW230" s="24"/>
      <c r="DX230" s="24"/>
      <c r="DY230" s="24"/>
      <c r="DZ230" s="24"/>
      <c r="EA230" s="24"/>
      <c r="EB230" s="24"/>
      <c r="EC230" s="24"/>
      <c r="ED230" s="24"/>
      <c r="EE230" s="24"/>
      <c r="EF230" s="24"/>
      <c r="EG230" s="24"/>
      <c r="EH230" s="24"/>
      <c r="EI230" s="24"/>
      <c r="EJ230" s="24"/>
      <c r="EK230" s="24"/>
      <c r="EL230" s="24"/>
      <c r="EM230" s="24"/>
      <c r="EN230" s="24"/>
      <c r="EO230" s="24"/>
      <c r="EP230" s="24"/>
      <c r="EQ230" s="24"/>
      <c r="ER230" s="24"/>
      <c r="ES230" s="24"/>
      <c r="ET230" s="24"/>
      <c r="EU230" s="24"/>
      <c r="EV230" s="24"/>
      <c r="EW230" s="24"/>
      <c r="EX230" s="24"/>
      <c r="EY230" s="24"/>
      <c r="EZ230" s="24"/>
      <c r="FA230" s="24"/>
      <c r="FB230" s="24"/>
      <c r="FC230" s="24"/>
      <c r="FD230" s="24"/>
      <c r="FE230" s="24"/>
      <c r="FF230" s="24"/>
      <c r="FG230" s="24"/>
      <c r="FH230" s="24"/>
      <c r="FI230" s="24"/>
      <c r="FJ230" s="24"/>
      <c r="FK230" s="24"/>
      <c r="FL230" s="24"/>
      <c r="FM230" s="24"/>
      <c r="FN230" s="24"/>
    </row>
    <row r="231" spans="1:170" ht="30" customHeight="1" x14ac:dyDescent="0.3">
      <c r="H231" s="6"/>
    </row>
    <row r="232" spans="1:170" ht="30" customHeight="1" x14ac:dyDescent="0.3">
      <c r="C232" s="13"/>
      <c r="G232" s="28"/>
    </row>
    <row r="233" spans="1:170" ht="30" customHeight="1" x14ac:dyDescent="0.3">
      <c r="C233" s="14"/>
    </row>
  </sheetData>
  <mergeCells count="26">
    <mergeCell ref="EF4:EL4"/>
    <mergeCell ref="EM4:ES4"/>
    <mergeCell ref="ET4:EZ4"/>
    <mergeCell ref="FA4:FG4"/>
    <mergeCell ref="FH4:FN4"/>
    <mergeCell ref="CW4:DC4"/>
    <mergeCell ref="DD4:DJ4"/>
    <mergeCell ref="DK4:DQ4"/>
    <mergeCell ref="DR4:DX4"/>
    <mergeCell ref="DY4:EE4"/>
    <mergeCell ref="BN4:BT4"/>
    <mergeCell ref="BU4:CA4"/>
    <mergeCell ref="CB4:CH4"/>
    <mergeCell ref="CI4:CO4"/>
    <mergeCell ref="CP4:CV4"/>
    <mergeCell ref="C3:D3"/>
    <mergeCell ref="C4:D4"/>
    <mergeCell ref="AL4:AR4"/>
    <mergeCell ref="AS4:AY4"/>
    <mergeCell ref="AZ4:BF4"/>
    <mergeCell ref="BG4:BM4"/>
    <mergeCell ref="F3:G3"/>
    <mergeCell ref="J4:P4"/>
    <mergeCell ref="Q4:W4"/>
    <mergeCell ref="X4:AD4"/>
    <mergeCell ref="AE4:AK4"/>
  </mergeCells>
  <conditionalFormatting sqref="D230:E230 D7:E48">
    <cfRule type="dataBar" priority="3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FN230">
    <cfRule type="expression" dxfId="1" priority="52">
      <formula>AND(task_start&lt;=J$5,ROUNDDOWN((task_end-task_start+1)*task_progress,0)+task_start-1&gt;=J$5)</formula>
    </cfRule>
    <cfRule type="expression" dxfId="0" priority="53" stopIfTrue="1">
      <formula>AND(task_end&gt;=J$5,task_start&lt;K$5)</formula>
    </cfRule>
  </conditionalFormatting>
  <conditionalFormatting sqref="E50">
    <cfRule type="dataBar" priority="25">
      <dataBar>
        <cfvo type="num" val="0"/>
        <cfvo type="num" val="1"/>
        <color theme="0" tint="-0.249977111117893"/>
      </dataBar>
      <extLst>
        <ext xmlns:x14="http://schemas.microsoft.com/office/spreadsheetml/2009/9/main" uri="{B025F937-C7B1-47D3-B67F-A62EFF666E3E}">
          <x14:id>{8E3A6EF8-D40E-4278-B1FD-7133793CCB2F}</x14:id>
        </ext>
      </extLst>
    </cfRule>
  </conditionalFormatting>
  <conditionalFormatting sqref="E60">
    <cfRule type="dataBar" priority="24">
      <dataBar>
        <cfvo type="num" val="0"/>
        <cfvo type="num" val="1"/>
        <color theme="0" tint="-0.249977111117893"/>
      </dataBar>
      <extLst>
        <ext xmlns:x14="http://schemas.microsoft.com/office/spreadsheetml/2009/9/main" uri="{B025F937-C7B1-47D3-B67F-A62EFF666E3E}">
          <x14:id>{992064D5-61C5-4539-9E4A-8FA18F081533}</x14:id>
        </ext>
      </extLst>
    </cfRule>
  </conditionalFormatting>
  <conditionalFormatting sqref="E70">
    <cfRule type="dataBar" priority="23">
      <dataBar>
        <cfvo type="num" val="0"/>
        <cfvo type="num" val="1"/>
        <color theme="0" tint="-0.249977111117893"/>
      </dataBar>
      <extLst>
        <ext xmlns:x14="http://schemas.microsoft.com/office/spreadsheetml/2009/9/main" uri="{B025F937-C7B1-47D3-B67F-A62EFF666E3E}">
          <x14:id>{E1E0E429-3260-4723-BDC1-A0F84D949D5F}</x14:id>
        </ext>
      </extLst>
    </cfRule>
  </conditionalFormatting>
  <conditionalFormatting sqref="E78">
    <cfRule type="dataBar" priority="22">
      <dataBar>
        <cfvo type="num" val="0"/>
        <cfvo type="num" val="1"/>
        <color theme="0" tint="-0.249977111117893"/>
      </dataBar>
      <extLst>
        <ext xmlns:x14="http://schemas.microsoft.com/office/spreadsheetml/2009/9/main" uri="{B025F937-C7B1-47D3-B67F-A62EFF666E3E}">
          <x14:id>{7D03D6B4-3C9F-473C-BEE7-CE9E3C2AB5D7}</x14:id>
        </ext>
      </extLst>
    </cfRule>
  </conditionalFormatting>
  <conditionalFormatting sqref="E92">
    <cfRule type="dataBar" priority="21">
      <dataBar>
        <cfvo type="num" val="0"/>
        <cfvo type="num" val="1"/>
        <color theme="0" tint="-0.249977111117893"/>
      </dataBar>
      <extLst>
        <ext xmlns:x14="http://schemas.microsoft.com/office/spreadsheetml/2009/9/main" uri="{B025F937-C7B1-47D3-B67F-A62EFF666E3E}">
          <x14:id>{FE0CAC28-99A0-4249-B45C-9CCEDC67413E}</x14:id>
        </ext>
      </extLst>
    </cfRule>
  </conditionalFormatting>
  <conditionalFormatting sqref="E102">
    <cfRule type="dataBar" priority="20">
      <dataBar>
        <cfvo type="num" val="0"/>
        <cfvo type="num" val="1"/>
        <color theme="0" tint="-0.249977111117893"/>
      </dataBar>
      <extLst>
        <ext xmlns:x14="http://schemas.microsoft.com/office/spreadsheetml/2009/9/main" uri="{B025F937-C7B1-47D3-B67F-A62EFF666E3E}">
          <x14:id>{76EF4B71-ECB2-4FE0-A387-760796243E4C}</x14:id>
        </ext>
      </extLst>
    </cfRule>
  </conditionalFormatting>
  <conditionalFormatting sqref="E112">
    <cfRule type="dataBar" priority="19">
      <dataBar>
        <cfvo type="num" val="0"/>
        <cfvo type="num" val="1"/>
        <color theme="0" tint="-0.249977111117893"/>
      </dataBar>
      <extLst>
        <ext xmlns:x14="http://schemas.microsoft.com/office/spreadsheetml/2009/9/main" uri="{B025F937-C7B1-47D3-B67F-A62EFF666E3E}">
          <x14:id>{F150D168-2617-4B19-9511-F1214358B9B8}</x14:id>
        </ext>
      </extLst>
    </cfRule>
  </conditionalFormatting>
  <conditionalFormatting sqref="E120">
    <cfRule type="dataBar" priority="18">
      <dataBar>
        <cfvo type="num" val="0"/>
        <cfvo type="num" val="1"/>
        <color theme="0" tint="-0.249977111117893"/>
      </dataBar>
      <extLst>
        <ext xmlns:x14="http://schemas.microsoft.com/office/spreadsheetml/2009/9/main" uri="{B025F937-C7B1-47D3-B67F-A62EFF666E3E}">
          <x14:id>{EC346CBB-20A5-4972-AF46-99FB2B48E77F}</x14:id>
        </ext>
      </extLst>
    </cfRule>
  </conditionalFormatting>
  <conditionalFormatting sqref="E134">
    <cfRule type="dataBar" priority="17">
      <dataBar>
        <cfvo type="num" val="0"/>
        <cfvo type="num" val="1"/>
        <color theme="0" tint="-0.249977111117893"/>
      </dataBar>
      <extLst>
        <ext xmlns:x14="http://schemas.microsoft.com/office/spreadsheetml/2009/9/main" uri="{B025F937-C7B1-47D3-B67F-A62EFF666E3E}">
          <x14:id>{DFAA453A-A7EC-4900-9348-E9C05F6C62B0}</x14:id>
        </ext>
      </extLst>
    </cfRule>
  </conditionalFormatting>
  <conditionalFormatting sqref="E144">
    <cfRule type="dataBar" priority="16">
      <dataBar>
        <cfvo type="num" val="0"/>
        <cfvo type="num" val="1"/>
        <color theme="0" tint="-0.249977111117893"/>
      </dataBar>
      <extLst>
        <ext xmlns:x14="http://schemas.microsoft.com/office/spreadsheetml/2009/9/main" uri="{B025F937-C7B1-47D3-B67F-A62EFF666E3E}">
          <x14:id>{3D0EDC7B-991B-4F3A-9077-6AA71CEA01DF}</x14:id>
        </ext>
      </extLst>
    </cfRule>
  </conditionalFormatting>
  <conditionalFormatting sqref="E154">
    <cfRule type="dataBar" priority="15">
      <dataBar>
        <cfvo type="num" val="0"/>
        <cfvo type="num" val="1"/>
        <color theme="0" tint="-0.249977111117893"/>
      </dataBar>
      <extLst>
        <ext xmlns:x14="http://schemas.microsoft.com/office/spreadsheetml/2009/9/main" uri="{B025F937-C7B1-47D3-B67F-A62EFF666E3E}">
          <x14:id>{86C0011A-5129-47F8-97DB-C3D8755EE2C4}</x14:id>
        </ext>
      </extLst>
    </cfRule>
  </conditionalFormatting>
  <conditionalFormatting sqref="E162">
    <cfRule type="dataBar" priority="14">
      <dataBar>
        <cfvo type="num" val="0"/>
        <cfvo type="num" val="1"/>
        <color theme="0" tint="-0.249977111117893"/>
      </dataBar>
      <extLst>
        <ext xmlns:x14="http://schemas.microsoft.com/office/spreadsheetml/2009/9/main" uri="{B025F937-C7B1-47D3-B67F-A62EFF666E3E}">
          <x14:id>{646A1287-A4FA-4902-8BE9-E85A21D19A5B}</x14:id>
        </ext>
      </extLst>
    </cfRule>
  </conditionalFormatting>
  <conditionalFormatting sqref="E175">
    <cfRule type="dataBar" priority="13">
      <dataBar>
        <cfvo type="num" val="0"/>
        <cfvo type="num" val="1"/>
        <color theme="0" tint="-0.249977111117893"/>
      </dataBar>
      <extLst>
        <ext xmlns:x14="http://schemas.microsoft.com/office/spreadsheetml/2009/9/main" uri="{B025F937-C7B1-47D3-B67F-A62EFF666E3E}">
          <x14:id>{87EC50B5-F81D-455D-8878-A807E87A7DA2}</x14:id>
        </ext>
      </extLst>
    </cfRule>
  </conditionalFormatting>
  <conditionalFormatting sqref="E188">
    <cfRule type="dataBar" priority="12">
      <dataBar>
        <cfvo type="num" val="0"/>
        <cfvo type="num" val="1"/>
        <color theme="0" tint="-0.249977111117893"/>
      </dataBar>
      <extLst>
        <ext xmlns:x14="http://schemas.microsoft.com/office/spreadsheetml/2009/9/main" uri="{B025F937-C7B1-47D3-B67F-A62EFF666E3E}">
          <x14:id>{61E6C30B-A5BF-438F-B2D2-86B5A2293472}</x14:id>
        </ext>
      </extLst>
    </cfRule>
  </conditionalFormatting>
  <conditionalFormatting sqref="E198">
    <cfRule type="dataBar" priority="11">
      <dataBar>
        <cfvo type="num" val="0"/>
        <cfvo type="num" val="1"/>
        <color theme="0" tint="-0.249977111117893"/>
      </dataBar>
      <extLst>
        <ext xmlns:x14="http://schemas.microsoft.com/office/spreadsheetml/2009/9/main" uri="{B025F937-C7B1-47D3-B67F-A62EFF666E3E}">
          <x14:id>{B274ED98-C4BD-4A23-926F-9C880F8526FD}</x14:id>
        </ext>
      </extLst>
    </cfRule>
  </conditionalFormatting>
  <conditionalFormatting sqref="E209">
    <cfRule type="dataBar" priority="10">
      <dataBar>
        <cfvo type="num" val="0"/>
        <cfvo type="num" val="1"/>
        <color theme="0" tint="-0.249977111117893"/>
      </dataBar>
      <extLst>
        <ext xmlns:x14="http://schemas.microsoft.com/office/spreadsheetml/2009/9/main" uri="{B025F937-C7B1-47D3-B67F-A62EFF666E3E}">
          <x14:id>{1862C0D1-F397-44F1-9D8E-8BBF1530269D}</x14:id>
        </ext>
      </extLst>
    </cfRule>
  </conditionalFormatting>
  <conditionalFormatting sqref="E220">
    <cfRule type="dataBar" priority="9">
      <dataBar>
        <cfvo type="num" val="0"/>
        <cfvo type="num" val="1"/>
        <color theme="0" tint="-0.249977111117893"/>
      </dataBar>
      <extLst>
        <ext xmlns:x14="http://schemas.microsoft.com/office/spreadsheetml/2009/9/main" uri="{B025F937-C7B1-47D3-B67F-A62EFF666E3E}">
          <x14:id>{8A59DC47-6766-423C-9506-65DD9AD91981}</x14:id>
        </ext>
      </extLst>
    </cfRule>
  </conditionalFormatting>
  <conditionalFormatting sqref="D49:E49">
    <cfRule type="dataBar" priority="8">
      <dataBar>
        <cfvo type="num" val="0"/>
        <cfvo type="num" val="1"/>
        <color theme="0" tint="-0.249977111117893"/>
      </dataBar>
      <extLst>
        <ext xmlns:x14="http://schemas.microsoft.com/office/spreadsheetml/2009/9/main" uri="{B025F937-C7B1-47D3-B67F-A62EFF666E3E}">
          <x14:id>{D2409723-CF5C-417B-95ED-B2D171879040}</x14:id>
        </ext>
      </extLst>
    </cfRule>
  </conditionalFormatting>
  <conditionalFormatting sqref="D77:E77">
    <cfRule type="dataBar" priority="7">
      <dataBar>
        <cfvo type="num" val="0"/>
        <cfvo type="num" val="1"/>
        <color theme="0" tint="-0.249977111117893"/>
      </dataBar>
      <extLst>
        <ext xmlns:x14="http://schemas.microsoft.com/office/spreadsheetml/2009/9/main" uri="{B025F937-C7B1-47D3-B67F-A62EFF666E3E}">
          <x14:id>{7AEE4204-BF86-4C49-B7E3-465B60466DBD}</x14:id>
        </ext>
      </extLst>
    </cfRule>
  </conditionalFormatting>
  <conditionalFormatting sqref="D91:E91">
    <cfRule type="dataBar" priority="6">
      <dataBar>
        <cfvo type="num" val="0"/>
        <cfvo type="num" val="1"/>
        <color theme="0" tint="-0.249977111117893"/>
      </dataBar>
      <extLst>
        <ext xmlns:x14="http://schemas.microsoft.com/office/spreadsheetml/2009/9/main" uri="{B025F937-C7B1-47D3-B67F-A62EFF666E3E}">
          <x14:id>{A25967CE-EAA4-4838-BEA6-5837AF00B378}</x14:id>
        </ext>
      </extLst>
    </cfRule>
  </conditionalFormatting>
  <conditionalFormatting sqref="D119:E119">
    <cfRule type="dataBar" priority="5">
      <dataBar>
        <cfvo type="num" val="0"/>
        <cfvo type="num" val="1"/>
        <color theme="0" tint="-0.249977111117893"/>
      </dataBar>
      <extLst>
        <ext xmlns:x14="http://schemas.microsoft.com/office/spreadsheetml/2009/9/main" uri="{B025F937-C7B1-47D3-B67F-A62EFF666E3E}">
          <x14:id>{BC28F39F-2421-4A6E-9DEF-B2795D425183}</x14:id>
        </ext>
      </extLst>
    </cfRule>
  </conditionalFormatting>
  <conditionalFormatting sqref="D133:E133">
    <cfRule type="dataBar" priority="4">
      <dataBar>
        <cfvo type="num" val="0"/>
        <cfvo type="num" val="1"/>
        <color theme="0" tint="-0.249977111117893"/>
      </dataBar>
      <extLst>
        <ext xmlns:x14="http://schemas.microsoft.com/office/spreadsheetml/2009/9/main" uri="{B025F937-C7B1-47D3-B67F-A62EFF666E3E}">
          <x14:id>{0DD88FCE-064D-4749-BC82-FE611DA5D7A1}</x14:id>
        </ext>
      </extLst>
    </cfRule>
  </conditionalFormatting>
  <conditionalFormatting sqref="D161:E161">
    <cfRule type="dataBar" priority="3">
      <dataBar>
        <cfvo type="num" val="0"/>
        <cfvo type="num" val="1"/>
        <color theme="0" tint="-0.249977111117893"/>
      </dataBar>
      <extLst>
        <ext xmlns:x14="http://schemas.microsoft.com/office/spreadsheetml/2009/9/main" uri="{B025F937-C7B1-47D3-B67F-A62EFF666E3E}">
          <x14:id>{D7923544-BC25-4B92-92F0-AB2F5EF99173}</x14:id>
        </ext>
      </extLst>
    </cfRule>
  </conditionalFormatting>
  <conditionalFormatting sqref="D187:E187">
    <cfRule type="dataBar" priority="2">
      <dataBar>
        <cfvo type="num" val="0"/>
        <cfvo type="num" val="1"/>
        <color theme="0" tint="-0.249977111117893"/>
      </dataBar>
      <extLst>
        <ext xmlns:x14="http://schemas.microsoft.com/office/spreadsheetml/2009/9/main" uri="{B025F937-C7B1-47D3-B67F-A62EFF666E3E}">
          <x14:id>{B3B60FEB-6ADE-45D5-A4A5-62F22DA2B333}</x14:id>
        </ext>
      </extLst>
    </cfRule>
  </conditionalFormatting>
  <conditionalFormatting sqref="D208:E208">
    <cfRule type="dataBar" priority="1">
      <dataBar>
        <cfvo type="num" val="0"/>
        <cfvo type="num" val="1"/>
        <color theme="0" tint="-0.249977111117893"/>
      </dataBar>
      <extLst>
        <ext xmlns:x14="http://schemas.microsoft.com/office/spreadsheetml/2009/9/main" uri="{B025F937-C7B1-47D3-B67F-A62EFF666E3E}">
          <x14:id>{1A1C1DE0-0447-428F-9379-D59914B2F97F}</x14:id>
        </ext>
      </extLst>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D230:E230 D7:E48</xm:sqref>
        </x14:conditionalFormatting>
        <x14:conditionalFormatting xmlns:xm="http://schemas.microsoft.com/office/excel/2006/main">
          <x14:cfRule type="dataBar" id="{8E3A6EF8-D40E-4278-B1FD-7133793CCB2F}">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992064D5-61C5-4539-9E4A-8FA18F081533}">
            <x14:dataBar minLength="0" maxLength="100" gradient="0">
              <x14:cfvo type="num">
                <xm:f>0</xm:f>
              </x14:cfvo>
              <x14:cfvo type="num">
                <xm:f>1</xm:f>
              </x14:cfvo>
              <x14:negativeFillColor rgb="FFFF0000"/>
              <x14:axisColor rgb="FF000000"/>
            </x14:dataBar>
          </x14:cfRule>
          <xm:sqref>E60</xm:sqref>
        </x14:conditionalFormatting>
        <x14:conditionalFormatting xmlns:xm="http://schemas.microsoft.com/office/excel/2006/main">
          <x14:cfRule type="dataBar" id="{E1E0E429-3260-4723-BDC1-A0F84D949D5F}">
            <x14:dataBar minLength="0" maxLength="100" gradient="0">
              <x14:cfvo type="num">
                <xm:f>0</xm:f>
              </x14:cfvo>
              <x14:cfvo type="num">
                <xm:f>1</xm:f>
              </x14:cfvo>
              <x14:negativeFillColor rgb="FFFF0000"/>
              <x14:axisColor rgb="FF000000"/>
            </x14:dataBar>
          </x14:cfRule>
          <xm:sqref>E70</xm:sqref>
        </x14:conditionalFormatting>
        <x14:conditionalFormatting xmlns:xm="http://schemas.microsoft.com/office/excel/2006/main">
          <x14:cfRule type="dataBar" id="{7D03D6B4-3C9F-473C-BEE7-CE9E3C2AB5D7}">
            <x14:dataBar minLength="0" maxLength="100" gradient="0">
              <x14:cfvo type="num">
                <xm:f>0</xm:f>
              </x14:cfvo>
              <x14:cfvo type="num">
                <xm:f>1</xm:f>
              </x14:cfvo>
              <x14:negativeFillColor rgb="FFFF0000"/>
              <x14:axisColor rgb="FF000000"/>
            </x14:dataBar>
          </x14:cfRule>
          <xm:sqref>E78</xm:sqref>
        </x14:conditionalFormatting>
        <x14:conditionalFormatting xmlns:xm="http://schemas.microsoft.com/office/excel/2006/main">
          <x14:cfRule type="dataBar" id="{FE0CAC28-99A0-4249-B45C-9CCEDC67413E}">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76EF4B71-ECB2-4FE0-A387-760796243E4C}">
            <x14:dataBar minLength="0" maxLength="100" gradient="0">
              <x14:cfvo type="num">
                <xm:f>0</xm:f>
              </x14:cfvo>
              <x14:cfvo type="num">
                <xm:f>1</xm:f>
              </x14:cfvo>
              <x14:negativeFillColor rgb="FFFF0000"/>
              <x14:axisColor rgb="FF000000"/>
            </x14:dataBar>
          </x14:cfRule>
          <xm:sqref>E102</xm:sqref>
        </x14:conditionalFormatting>
        <x14:conditionalFormatting xmlns:xm="http://schemas.microsoft.com/office/excel/2006/main">
          <x14:cfRule type="dataBar" id="{F150D168-2617-4B19-9511-F1214358B9B8}">
            <x14:dataBar minLength="0" maxLength="100" gradient="0">
              <x14:cfvo type="num">
                <xm:f>0</xm:f>
              </x14:cfvo>
              <x14:cfvo type="num">
                <xm:f>1</xm:f>
              </x14:cfvo>
              <x14:negativeFillColor rgb="FFFF0000"/>
              <x14:axisColor rgb="FF000000"/>
            </x14:dataBar>
          </x14:cfRule>
          <xm:sqref>E112</xm:sqref>
        </x14:conditionalFormatting>
        <x14:conditionalFormatting xmlns:xm="http://schemas.microsoft.com/office/excel/2006/main">
          <x14:cfRule type="dataBar" id="{EC346CBB-20A5-4972-AF46-99FB2B48E77F}">
            <x14:dataBar minLength="0" maxLength="100" gradient="0">
              <x14:cfvo type="num">
                <xm:f>0</xm:f>
              </x14:cfvo>
              <x14:cfvo type="num">
                <xm:f>1</xm:f>
              </x14:cfvo>
              <x14:negativeFillColor rgb="FFFF0000"/>
              <x14:axisColor rgb="FF000000"/>
            </x14:dataBar>
          </x14:cfRule>
          <xm:sqref>E120</xm:sqref>
        </x14:conditionalFormatting>
        <x14:conditionalFormatting xmlns:xm="http://schemas.microsoft.com/office/excel/2006/main">
          <x14:cfRule type="dataBar" id="{DFAA453A-A7EC-4900-9348-E9C05F6C62B0}">
            <x14:dataBar minLength="0" maxLength="100" gradient="0">
              <x14:cfvo type="num">
                <xm:f>0</xm:f>
              </x14:cfvo>
              <x14:cfvo type="num">
                <xm:f>1</xm:f>
              </x14:cfvo>
              <x14:negativeFillColor rgb="FFFF0000"/>
              <x14:axisColor rgb="FF000000"/>
            </x14:dataBar>
          </x14:cfRule>
          <xm:sqref>E134</xm:sqref>
        </x14:conditionalFormatting>
        <x14:conditionalFormatting xmlns:xm="http://schemas.microsoft.com/office/excel/2006/main">
          <x14:cfRule type="dataBar" id="{3D0EDC7B-991B-4F3A-9077-6AA71CEA01DF}">
            <x14:dataBar minLength="0" maxLength="100" gradient="0">
              <x14:cfvo type="num">
                <xm:f>0</xm:f>
              </x14:cfvo>
              <x14:cfvo type="num">
                <xm:f>1</xm:f>
              </x14:cfvo>
              <x14:negativeFillColor rgb="FFFF0000"/>
              <x14:axisColor rgb="FF000000"/>
            </x14:dataBar>
          </x14:cfRule>
          <xm:sqref>E144</xm:sqref>
        </x14:conditionalFormatting>
        <x14:conditionalFormatting xmlns:xm="http://schemas.microsoft.com/office/excel/2006/main">
          <x14:cfRule type="dataBar" id="{86C0011A-5129-47F8-97DB-C3D8755EE2C4}">
            <x14:dataBar minLength="0" maxLength="100" gradient="0">
              <x14:cfvo type="num">
                <xm:f>0</xm:f>
              </x14:cfvo>
              <x14:cfvo type="num">
                <xm:f>1</xm:f>
              </x14:cfvo>
              <x14:negativeFillColor rgb="FFFF0000"/>
              <x14:axisColor rgb="FF000000"/>
            </x14:dataBar>
          </x14:cfRule>
          <xm:sqref>E154</xm:sqref>
        </x14:conditionalFormatting>
        <x14:conditionalFormatting xmlns:xm="http://schemas.microsoft.com/office/excel/2006/main">
          <x14:cfRule type="dataBar" id="{646A1287-A4FA-4902-8BE9-E85A21D19A5B}">
            <x14:dataBar minLength="0" maxLength="100" gradient="0">
              <x14:cfvo type="num">
                <xm:f>0</xm:f>
              </x14:cfvo>
              <x14:cfvo type="num">
                <xm:f>1</xm:f>
              </x14:cfvo>
              <x14:negativeFillColor rgb="FFFF0000"/>
              <x14:axisColor rgb="FF000000"/>
            </x14:dataBar>
          </x14:cfRule>
          <xm:sqref>E162</xm:sqref>
        </x14:conditionalFormatting>
        <x14:conditionalFormatting xmlns:xm="http://schemas.microsoft.com/office/excel/2006/main">
          <x14:cfRule type="dataBar" id="{87EC50B5-F81D-455D-8878-A807E87A7DA2}">
            <x14:dataBar minLength="0" maxLength="100" gradient="0">
              <x14:cfvo type="num">
                <xm:f>0</xm:f>
              </x14:cfvo>
              <x14:cfvo type="num">
                <xm:f>1</xm:f>
              </x14:cfvo>
              <x14:negativeFillColor rgb="FFFF0000"/>
              <x14:axisColor rgb="FF000000"/>
            </x14:dataBar>
          </x14:cfRule>
          <xm:sqref>E175</xm:sqref>
        </x14:conditionalFormatting>
        <x14:conditionalFormatting xmlns:xm="http://schemas.microsoft.com/office/excel/2006/main">
          <x14:cfRule type="dataBar" id="{61E6C30B-A5BF-438F-B2D2-86B5A2293472}">
            <x14:dataBar minLength="0" maxLength="100" gradient="0">
              <x14:cfvo type="num">
                <xm:f>0</xm:f>
              </x14:cfvo>
              <x14:cfvo type="num">
                <xm:f>1</xm:f>
              </x14:cfvo>
              <x14:negativeFillColor rgb="FFFF0000"/>
              <x14:axisColor rgb="FF000000"/>
            </x14:dataBar>
          </x14:cfRule>
          <xm:sqref>E188</xm:sqref>
        </x14:conditionalFormatting>
        <x14:conditionalFormatting xmlns:xm="http://schemas.microsoft.com/office/excel/2006/main">
          <x14:cfRule type="dataBar" id="{B274ED98-C4BD-4A23-926F-9C880F8526FD}">
            <x14:dataBar minLength="0" maxLength="100" gradient="0">
              <x14:cfvo type="num">
                <xm:f>0</xm:f>
              </x14:cfvo>
              <x14:cfvo type="num">
                <xm:f>1</xm:f>
              </x14:cfvo>
              <x14:negativeFillColor rgb="FFFF0000"/>
              <x14:axisColor rgb="FF000000"/>
            </x14:dataBar>
          </x14:cfRule>
          <xm:sqref>E198</xm:sqref>
        </x14:conditionalFormatting>
        <x14:conditionalFormatting xmlns:xm="http://schemas.microsoft.com/office/excel/2006/main">
          <x14:cfRule type="dataBar" id="{1862C0D1-F397-44F1-9D8E-8BBF1530269D}">
            <x14:dataBar minLength="0" maxLength="100" gradient="0">
              <x14:cfvo type="num">
                <xm:f>0</xm:f>
              </x14:cfvo>
              <x14:cfvo type="num">
                <xm:f>1</xm:f>
              </x14:cfvo>
              <x14:negativeFillColor rgb="FFFF0000"/>
              <x14:axisColor rgb="FF000000"/>
            </x14:dataBar>
          </x14:cfRule>
          <xm:sqref>E209</xm:sqref>
        </x14:conditionalFormatting>
        <x14:conditionalFormatting xmlns:xm="http://schemas.microsoft.com/office/excel/2006/main">
          <x14:cfRule type="dataBar" id="{8A59DC47-6766-423C-9506-65DD9AD91981}">
            <x14:dataBar minLength="0" maxLength="100" gradient="0">
              <x14:cfvo type="num">
                <xm:f>0</xm:f>
              </x14:cfvo>
              <x14:cfvo type="num">
                <xm:f>1</xm:f>
              </x14:cfvo>
              <x14:negativeFillColor rgb="FFFF0000"/>
              <x14:axisColor rgb="FF000000"/>
            </x14:dataBar>
          </x14:cfRule>
          <xm:sqref>E220</xm:sqref>
        </x14:conditionalFormatting>
        <x14:conditionalFormatting xmlns:xm="http://schemas.microsoft.com/office/excel/2006/main">
          <x14:cfRule type="dataBar" id="{D2409723-CF5C-417B-95ED-B2D171879040}">
            <x14:dataBar minLength="0" maxLength="100" gradient="0">
              <x14:cfvo type="num">
                <xm:f>0</xm:f>
              </x14:cfvo>
              <x14:cfvo type="num">
                <xm:f>1</xm:f>
              </x14:cfvo>
              <x14:negativeFillColor rgb="FFFF0000"/>
              <x14:axisColor rgb="FF000000"/>
            </x14:dataBar>
          </x14:cfRule>
          <xm:sqref>D49:E49</xm:sqref>
        </x14:conditionalFormatting>
        <x14:conditionalFormatting xmlns:xm="http://schemas.microsoft.com/office/excel/2006/main">
          <x14:cfRule type="dataBar" id="{7AEE4204-BF86-4C49-B7E3-465B60466DBD}">
            <x14:dataBar minLength="0" maxLength="100" gradient="0">
              <x14:cfvo type="num">
                <xm:f>0</xm:f>
              </x14:cfvo>
              <x14:cfvo type="num">
                <xm:f>1</xm:f>
              </x14:cfvo>
              <x14:negativeFillColor rgb="FFFF0000"/>
              <x14:axisColor rgb="FF000000"/>
            </x14:dataBar>
          </x14:cfRule>
          <xm:sqref>D77:E77</xm:sqref>
        </x14:conditionalFormatting>
        <x14:conditionalFormatting xmlns:xm="http://schemas.microsoft.com/office/excel/2006/main">
          <x14:cfRule type="dataBar" id="{A25967CE-EAA4-4838-BEA6-5837AF00B378}">
            <x14:dataBar minLength="0" maxLength="100" gradient="0">
              <x14:cfvo type="num">
                <xm:f>0</xm:f>
              </x14:cfvo>
              <x14:cfvo type="num">
                <xm:f>1</xm:f>
              </x14:cfvo>
              <x14:negativeFillColor rgb="FFFF0000"/>
              <x14:axisColor rgb="FF000000"/>
            </x14:dataBar>
          </x14:cfRule>
          <xm:sqref>D91:E91</xm:sqref>
        </x14:conditionalFormatting>
        <x14:conditionalFormatting xmlns:xm="http://schemas.microsoft.com/office/excel/2006/main">
          <x14:cfRule type="dataBar" id="{BC28F39F-2421-4A6E-9DEF-B2795D425183}">
            <x14:dataBar minLength="0" maxLength="100" gradient="0">
              <x14:cfvo type="num">
                <xm:f>0</xm:f>
              </x14:cfvo>
              <x14:cfvo type="num">
                <xm:f>1</xm:f>
              </x14:cfvo>
              <x14:negativeFillColor rgb="FFFF0000"/>
              <x14:axisColor rgb="FF000000"/>
            </x14:dataBar>
          </x14:cfRule>
          <xm:sqref>D119:E119</xm:sqref>
        </x14:conditionalFormatting>
        <x14:conditionalFormatting xmlns:xm="http://schemas.microsoft.com/office/excel/2006/main">
          <x14:cfRule type="dataBar" id="{0DD88FCE-064D-4749-BC82-FE611DA5D7A1}">
            <x14:dataBar minLength="0" maxLength="100" gradient="0">
              <x14:cfvo type="num">
                <xm:f>0</xm:f>
              </x14:cfvo>
              <x14:cfvo type="num">
                <xm:f>1</xm:f>
              </x14:cfvo>
              <x14:negativeFillColor rgb="FFFF0000"/>
              <x14:axisColor rgb="FF000000"/>
            </x14:dataBar>
          </x14:cfRule>
          <xm:sqref>D133:E133</xm:sqref>
        </x14:conditionalFormatting>
        <x14:conditionalFormatting xmlns:xm="http://schemas.microsoft.com/office/excel/2006/main">
          <x14:cfRule type="dataBar" id="{D7923544-BC25-4B92-92F0-AB2F5EF99173}">
            <x14:dataBar minLength="0" maxLength="100" gradient="0">
              <x14:cfvo type="num">
                <xm:f>0</xm:f>
              </x14:cfvo>
              <x14:cfvo type="num">
                <xm:f>1</xm:f>
              </x14:cfvo>
              <x14:negativeFillColor rgb="FFFF0000"/>
              <x14:axisColor rgb="FF000000"/>
            </x14:dataBar>
          </x14:cfRule>
          <xm:sqref>D161:E161</xm:sqref>
        </x14:conditionalFormatting>
        <x14:conditionalFormatting xmlns:xm="http://schemas.microsoft.com/office/excel/2006/main">
          <x14:cfRule type="dataBar" id="{B3B60FEB-6ADE-45D5-A4A5-62F22DA2B333}">
            <x14:dataBar minLength="0" maxLength="100" gradient="0">
              <x14:cfvo type="num">
                <xm:f>0</xm:f>
              </x14:cfvo>
              <x14:cfvo type="num">
                <xm:f>1</xm:f>
              </x14:cfvo>
              <x14:negativeFillColor rgb="FFFF0000"/>
              <x14:axisColor rgb="FF000000"/>
            </x14:dataBar>
          </x14:cfRule>
          <xm:sqref>D187:E187</xm:sqref>
        </x14:conditionalFormatting>
        <x14:conditionalFormatting xmlns:xm="http://schemas.microsoft.com/office/excel/2006/main">
          <x14:cfRule type="dataBar" id="{1A1C1DE0-0447-428F-9379-D59914B2F97F}">
            <x14:dataBar minLength="0" maxLength="100" gradient="0">
              <x14:cfvo type="num">
                <xm:f>0</xm:f>
              </x14:cfvo>
              <x14:cfvo type="num">
                <xm:f>1</xm:f>
              </x14:cfvo>
              <x14:negativeFillColor rgb="FFFF0000"/>
              <x14:axisColor rgb="FF000000"/>
            </x14:dataBar>
          </x14:cfRule>
          <xm:sqref>D208:E208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Cover</vt:lpstr>
      <vt:lpstr>Histories</vt:lpstr>
      <vt:lpstr>References</vt: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2022-10-25T08:01:14Z</dcterms:modified>
</cp:coreProperties>
</file>