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Thesis\Bon\2019 clean\Module 2 - WorkID and WorkPlace\"/>
    </mc:Choice>
  </mc:AlternateContent>
  <xr:revisionPtr revIDLastSave="0" documentId="8_{E8C1F2AF-5C00-4EC7-BB86-2601E4A117C4}" xr6:coauthVersionLast="47" xr6:coauthVersionMax="47" xr10:uidLastSave="{00000000-0000-0000-0000-000000000000}"/>
  <bookViews>
    <workbookView xWindow="0" yWindow="600" windowWidth="25600" windowHeight="13800" xr2:uid="{6375A786-1402-4C0D-8542-39C5D2757D4D}"/>
  </bookViews>
  <sheets>
    <sheet name="Adaptations_11ans"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<sst xmlns="http://schemas.openxmlformats.org/spreadsheetml/2006/main" count="22" uniqueCount="22">
  <si>
    <t>Commune</t>
  </si>
  <si>
    <t>Garcons</t>
  </si>
  <si>
    <t>Filles</t>
  </si>
  <si>
    <t>Anderlecht</t>
  </si>
  <si>
    <t>Auderghem</t>
  </si>
  <si>
    <t>Berchem Sainte-Agathe</t>
  </si>
  <si>
    <t>Bruxelles</t>
  </si>
  <si>
    <t>Etterbeek</t>
  </si>
  <si>
    <t>Evere</t>
  </si>
  <si>
    <t>Forest</t>
  </si>
  <si>
    <t>Ganshoren</t>
  </si>
  <si>
    <t>Ixelles</t>
  </si>
  <si>
    <t>Jette</t>
  </si>
  <si>
    <t>Koekelberg</t>
  </si>
  <si>
    <t>Molenbeek Saint-Jean</t>
  </si>
  <si>
    <t>Saint-Gilles</t>
  </si>
  <si>
    <t>Saint-Josse-ten-Noode</t>
  </si>
  <si>
    <t>Schaerbeek</t>
  </si>
  <si>
    <t>Uccle</t>
  </si>
  <si>
    <t>Watermael-Boitsfort</t>
  </si>
  <si>
    <t>Woluwe Saint-Lambert</t>
  </si>
  <si>
    <t>Woluwe Saint-Pierre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</si>
</sst>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s>
  <cellStyleXfs count="1">
    <xf numFmtId="0" fontId="0" fillId="0" borderId="0"/>
  </cellStyleXfs>
  <cellXfs count="3">
    <xf numFmtId="0" fontId="0" fillId="0" borderId="0" xfId="0"/>
    <xf numFmtId="164" fontId="1" fillId="2" borderId="1" xfId="0" applyNumberFormat="1" applyFont="1" applyFill="1" applyBorder="1" applyAlignment="1">
      <alignment vertical="center"/>
    </xf>
    <xf numFmtId="164" fontId="1" fillId="2" borderId="2"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ule%202%20-%20WorkID%20and%20WorkPl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places_creches_nb"/>
      <sheetName val="Adaptations_mat_prim_sec_ss"/>
      <sheetName val="Adaptations_5ans"/>
      <sheetName val="Adaptations_11ans"/>
      <sheetName val="Superieur_fr_trajets"/>
      <sheetName val="Sup_fr_trajets_to_hors_bxl"/>
      <sheetName val="StartTime_Distributions_work"/>
      <sheetName val="StartTime_Distributions_cours"/>
      <sheetName val="StartTime_Distributions_back_ho"/>
      <sheetName val="StartTime_Distributions_AllLois"/>
      <sheetName val="StartTime_Distributions_repas"/>
      <sheetName val="StartTime_Distributions_shoppin"/>
      <sheetName val="StartTime_Distributions_service"/>
      <sheetName val="StartTime_Distributions_famille"/>
      <sheetName val="StartTime_Distributions_promene"/>
      <sheetName val="StartTime_Distributions_loisirs"/>
      <sheetName val="TripChainType_Matrix"/>
      <sheetName val="OutputTable"/>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ctivités_Home_Fe"/>
      <sheetName val="Activités_Home_Ho"/>
      <sheetName val="Activités_Work_Fe"/>
      <sheetName val="Activités_Work_Ho"/>
      <sheetName val="Touristes"/>
      <sheetName val="INTERMEDIARY TABLES &gt;&gt;"/>
      <sheetName val="Adaptations_mat_prim_sec_commun"/>
      <sheetName val="population_%"/>
      <sheetName val="Pivot_Sup_fr_from_out"/>
      <sheetName val="Pivot_Sup_fr_in_in"/>
      <sheetName val="Distribution ages"/>
      <sheetName val="Activités_home_fe_pivot"/>
      <sheetName val="Activités_home_ho_pivot"/>
      <sheetName val="Activités_work_fe_pivot"/>
      <sheetName val="Activités_work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places_creches_%"/>
      <sheetName val="population_nb"/>
      <sheetName val="IBSA &gt;"/>
      <sheetName val="6.4.3.3"/>
      <sheetName val="6.4.3.7"/>
      <sheetName val="URBIS &gt;"/>
      <sheetName val="bruxelles_parsed_lat_long"/>
      <sheetName val="Ares-digitalwallonia.op &gt;"/>
      <sheetName val="sup_campus_bxl_fr"/>
      <sheetName val="campus_fr_ss_commune (3)"/>
      <sheetName val="sup_campus_bxl_fr_with_ss_v2"/>
      <sheetName val="Sheet3"/>
      <sheetName val="https   ares-digitalwallonia.op"/>
      <sheetName val="student_bxl_study_hors_bxl_fr"/>
      <sheetName val="SectorStat"/>
      <sheetName val="ages_tranches_5ans_part_sex"/>
      <sheetName val="population_communes"/>
      <sheetName val="Menages_nb"/>
      <sheetName val="single_sex_part_menages"/>
      <sheetName val="Couples_part_menages"/>
      <sheetName val="single_parent_sex_part_menages"/>
      <sheetName val="Surface_ss"/>
      <sheetName val="Surface_commune"/>
      <sheetName val="1.2.1.3"/>
      <sheetName val="1.4.3.3"/>
      <sheetName val="1.4.3.4"/>
      <sheetName val="1.4.3.5"/>
      <sheetName val="6.3.2.2"/>
      <sheetName val="6.3.2.3"/>
      <sheetName val="6.3.2.4"/>
      <sheetName val="Touristes_15.1.1.6"/>
      <sheetName val="4.2.2.5."/>
      <sheetName val="Nursing home ss"/>
      <sheetName val="https   www.bcss.fgov.be samilc"/>
      <sheetName val="https   dataloep-publiek.vlaand"/>
      <sheetName val="Ens_Sup_flamand"/>
      <sheetName val="Sheet11"/>
      <sheetName val="campus_n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1">
          <cell r="A1" t="str">
            <v>Tableau 6.4.3.7
Nombre d'élèvesa1 dans l'enseignement secondaire ordinaire (francophone et néerlandophone) selon le retard scolaire et le sexe, au lieu de résidence de l'élève: 2018-2019</v>
          </cell>
        </row>
        <row r="2">
          <cell r="A2" t="str">
            <v>Lieu de résidence</v>
          </cell>
          <cell r="B2" t="str">
            <v xml:space="preserve">À l'avance </v>
          </cell>
          <cell r="E2" t="str">
            <v>À l'heure</v>
          </cell>
          <cell r="H2" t="str">
            <v>En retard de 1 an</v>
          </cell>
          <cell r="K2" t="str">
            <v>En retard de 2 ans et plus</v>
          </cell>
          <cell r="N2" t="str">
            <v>Total</v>
          </cell>
        </row>
        <row r="3">
          <cell r="B3" t="str">
            <v>Garçons</v>
          </cell>
          <cell r="C3" t="str">
            <v>Filles</v>
          </cell>
          <cell r="D3" t="str">
            <v>Total</v>
          </cell>
          <cell r="E3" t="str">
            <v>Garçons</v>
          </cell>
          <cell r="F3" t="str">
            <v>Filles</v>
          </cell>
          <cell r="G3" t="str">
            <v>Total</v>
          </cell>
          <cell r="H3" t="str">
            <v>Garçons</v>
          </cell>
          <cell r="I3" t="str">
            <v>Filles</v>
          </cell>
          <cell r="J3" t="str">
            <v>Total</v>
          </cell>
          <cell r="K3" t="str">
            <v>Garçons</v>
          </cell>
          <cell r="L3" t="str">
            <v>Filles</v>
          </cell>
          <cell r="M3" t="str">
            <v>Total</v>
          </cell>
          <cell r="N3" t="str">
            <v>Garçons</v>
          </cell>
          <cell r="O3" t="str">
            <v>Filles</v>
          </cell>
          <cell r="P3" t="str">
            <v>Total</v>
          </cell>
        </row>
        <row r="4">
          <cell r="A4" t="str">
            <v>Anderlecht</v>
          </cell>
          <cell r="B4">
            <v>42</v>
          </cell>
          <cell r="C4">
            <v>29</v>
          </cell>
          <cell r="D4">
            <v>71</v>
          </cell>
          <cell r="E4">
            <v>1979</v>
          </cell>
          <cell r="F4">
            <v>2432</v>
          </cell>
          <cell r="G4">
            <v>4411</v>
          </cell>
          <cell r="H4">
            <v>1549</v>
          </cell>
          <cell r="I4">
            <v>1289</v>
          </cell>
          <cell r="J4">
            <v>2838</v>
          </cell>
          <cell r="K4">
            <v>1284</v>
          </cell>
          <cell r="L4">
            <v>1033</v>
          </cell>
          <cell r="M4">
            <v>2317</v>
          </cell>
          <cell r="N4">
            <v>4854</v>
          </cell>
          <cell r="O4">
            <v>4783</v>
          </cell>
          <cell r="P4">
            <v>9637</v>
          </cell>
        </row>
        <row r="5">
          <cell r="A5" t="str">
            <v>Auderghem</v>
          </cell>
          <cell r="B5">
            <v>16</v>
          </cell>
          <cell r="C5">
            <v>19</v>
          </cell>
          <cell r="D5">
            <v>35</v>
          </cell>
          <cell r="E5">
            <v>552</v>
          </cell>
          <cell r="F5">
            <v>567</v>
          </cell>
          <cell r="G5">
            <v>1119</v>
          </cell>
          <cell r="H5">
            <v>255</v>
          </cell>
          <cell r="I5">
            <v>159</v>
          </cell>
          <cell r="J5">
            <v>414</v>
          </cell>
          <cell r="K5">
            <v>148</v>
          </cell>
          <cell r="L5">
            <v>106</v>
          </cell>
          <cell r="M5">
            <v>254</v>
          </cell>
          <cell r="N5">
            <v>971</v>
          </cell>
          <cell r="O5">
            <v>851</v>
          </cell>
          <cell r="P5">
            <v>1822</v>
          </cell>
        </row>
        <row r="6">
          <cell r="A6" t="str">
            <v>Berchem Sainte-Agathe</v>
          </cell>
          <cell r="B6">
            <v>7</v>
          </cell>
          <cell r="C6">
            <v>12</v>
          </cell>
          <cell r="D6">
            <v>19</v>
          </cell>
          <cell r="E6">
            <v>433</v>
          </cell>
          <cell r="F6">
            <v>546</v>
          </cell>
          <cell r="G6">
            <v>979</v>
          </cell>
          <cell r="H6">
            <v>335</v>
          </cell>
          <cell r="I6">
            <v>261</v>
          </cell>
          <cell r="J6">
            <v>596</v>
          </cell>
          <cell r="K6">
            <v>263</v>
          </cell>
          <cell r="L6">
            <v>206</v>
          </cell>
          <cell r="M6">
            <v>469</v>
          </cell>
          <cell r="N6">
            <v>1038</v>
          </cell>
          <cell r="O6">
            <v>1025</v>
          </cell>
          <cell r="P6">
            <v>2063</v>
          </cell>
        </row>
        <row r="7">
          <cell r="A7" t="str">
            <v>Bruxelles</v>
          </cell>
          <cell r="B7">
            <v>45</v>
          </cell>
          <cell r="C7">
            <v>67</v>
          </cell>
          <cell r="D7">
            <v>112</v>
          </cell>
          <cell r="E7">
            <v>2437</v>
          </cell>
          <cell r="F7">
            <v>2952</v>
          </cell>
          <cell r="G7">
            <v>5389</v>
          </cell>
          <cell r="H7">
            <v>1929</v>
          </cell>
          <cell r="I7">
            <v>1798</v>
          </cell>
          <cell r="J7">
            <v>3727</v>
          </cell>
          <cell r="K7">
            <v>1906</v>
          </cell>
          <cell r="L7">
            <v>1369</v>
          </cell>
          <cell r="M7">
            <v>3275</v>
          </cell>
          <cell r="N7">
            <v>6317</v>
          </cell>
          <cell r="O7">
            <v>6186</v>
          </cell>
          <cell r="P7">
            <v>12503</v>
          </cell>
        </row>
        <row r="8">
          <cell r="A8" t="str">
            <v>Etterbeek</v>
          </cell>
          <cell r="B8">
            <v>13</v>
          </cell>
          <cell r="C8">
            <v>15</v>
          </cell>
          <cell r="D8">
            <v>28</v>
          </cell>
          <cell r="E8">
            <v>527</v>
          </cell>
          <cell r="F8">
            <v>531</v>
          </cell>
          <cell r="G8">
            <v>1058</v>
          </cell>
          <cell r="H8">
            <v>298</v>
          </cell>
          <cell r="I8">
            <v>253</v>
          </cell>
          <cell r="J8">
            <v>551</v>
          </cell>
          <cell r="K8">
            <v>271</v>
          </cell>
          <cell r="L8">
            <v>189</v>
          </cell>
          <cell r="M8">
            <v>460</v>
          </cell>
          <cell r="N8">
            <v>1109</v>
          </cell>
          <cell r="O8">
            <v>988</v>
          </cell>
          <cell r="P8">
            <v>2097</v>
          </cell>
        </row>
        <row r="9">
          <cell r="A9" t="str">
            <v>Evere</v>
          </cell>
          <cell r="B9">
            <v>15</v>
          </cell>
          <cell r="C9">
            <v>8</v>
          </cell>
          <cell r="D9">
            <v>23</v>
          </cell>
          <cell r="E9">
            <v>645</v>
          </cell>
          <cell r="F9">
            <v>719</v>
          </cell>
          <cell r="G9">
            <v>1364</v>
          </cell>
          <cell r="H9">
            <v>495</v>
          </cell>
          <cell r="I9">
            <v>414</v>
          </cell>
          <cell r="J9">
            <v>909</v>
          </cell>
          <cell r="K9">
            <v>398</v>
          </cell>
          <cell r="L9">
            <v>328</v>
          </cell>
          <cell r="M9">
            <v>726</v>
          </cell>
          <cell r="N9">
            <v>1553</v>
          </cell>
          <cell r="O9">
            <v>1469</v>
          </cell>
          <cell r="P9">
            <v>3022</v>
          </cell>
        </row>
        <row r="10">
          <cell r="A10" t="str">
            <v>Forest</v>
          </cell>
          <cell r="B10">
            <v>13</v>
          </cell>
          <cell r="C10">
            <v>12</v>
          </cell>
          <cell r="D10">
            <v>25</v>
          </cell>
          <cell r="E10">
            <v>831</v>
          </cell>
          <cell r="F10">
            <v>912</v>
          </cell>
          <cell r="G10">
            <v>1743</v>
          </cell>
          <cell r="H10">
            <v>533</v>
          </cell>
          <cell r="I10">
            <v>498</v>
          </cell>
          <cell r="J10">
            <v>1031</v>
          </cell>
          <cell r="K10">
            <v>468</v>
          </cell>
          <cell r="L10">
            <v>387</v>
          </cell>
          <cell r="M10">
            <v>855</v>
          </cell>
          <cell r="N10">
            <v>1845</v>
          </cell>
          <cell r="O10">
            <v>1809</v>
          </cell>
          <cell r="P10">
            <v>3654</v>
          </cell>
        </row>
        <row r="11">
          <cell r="A11" t="str">
            <v>Ganshoren</v>
          </cell>
          <cell r="B11">
            <v>5</v>
          </cell>
          <cell r="C11">
            <v>5</v>
          </cell>
          <cell r="D11">
            <v>10</v>
          </cell>
          <cell r="E11">
            <v>427</v>
          </cell>
          <cell r="F11">
            <v>459</v>
          </cell>
          <cell r="G11">
            <v>886</v>
          </cell>
          <cell r="H11">
            <v>288</v>
          </cell>
          <cell r="I11">
            <v>215</v>
          </cell>
          <cell r="J11">
            <v>503</v>
          </cell>
          <cell r="K11">
            <v>209</v>
          </cell>
          <cell r="L11">
            <v>174</v>
          </cell>
          <cell r="M11">
            <v>383</v>
          </cell>
          <cell r="N11">
            <v>929</v>
          </cell>
          <cell r="O11">
            <v>853</v>
          </cell>
          <cell r="P11">
            <v>1782</v>
          </cell>
        </row>
        <row r="12">
          <cell r="A12" t="str">
            <v>Ixelles</v>
          </cell>
          <cell r="B12">
            <v>30</v>
          </cell>
          <cell r="C12">
            <v>29</v>
          </cell>
          <cell r="D12">
            <v>59</v>
          </cell>
          <cell r="E12">
            <v>784</v>
          </cell>
          <cell r="F12">
            <v>879</v>
          </cell>
          <cell r="G12">
            <v>1663</v>
          </cell>
          <cell r="H12">
            <v>403</v>
          </cell>
          <cell r="I12">
            <v>338</v>
          </cell>
          <cell r="J12">
            <v>741</v>
          </cell>
          <cell r="K12">
            <v>429</v>
          </cell>
          <cell r="L12">
            <v>313</v>
          </cell>
          <cell r="M12">
            <v>742</v>
          </cell>
          <cell r="N12">
            <v>1646</v>
          </cell>
          <cell r="O12">
            <v>1559</v>
          </cell>
          <cell r="P12">
            <v>3205</v>
          </cell>
        </row>
        <row r="13">
          <cell r="A13" t="str">
            <v>Jette</v>
          </cell>
          <cell r="B13">
            <v>15</v>
          </cell>
          <cell r="C13">
            <v>22</v>
          </cell>
          <cell r="D13">
            <v>37</v>
          </cell>
          <cell r="E13">
            <v>855</v>
          </cell>
          <cell r="F13">
            <v>1036</v>
          </cell>
          <cell r="G13">
            <v>1891</v>
          </cell>
          <cell r="H13">
            <v>578</v>
          </cell>
          <cell r="I13">
            <v>496</v>
          </cell>
          <cell r="J13">
            <v>1074</v>
          </cell>
          <cell r="K13">
            <v>482</v>
          </cell>
          <cell r="L13">
            <v>354</v>
          </cell>
          <cell r="M13">
            <v>836</v>
          </cell>
          <cell r="N13">
            <v>1930</v>
          </cell>
          <cell r="O13">
            <v>1908</v>
          </cell>
          <cell r="P13">
            <v>3838</v>
          </cell>
        </row>
        <row r="14">
          <cell r="A14" t="str">
            <v>Koekelberg</v>
          </cell>
          <cell r="B14">
            <v>7</v>
          </cell>
          <cell r="C14">
            <v>7</v>
          </cell>
          <cell r="D14">
            <v>14</v>
          </cell>
          <cell r="E14">
            <v>355</v>
          </cell>
          <cell r="F14">
            <v>403</v>
          </cell>
          <cell r="G14">
            <v>758</v>
          </cell>
          <cell r="H14">
            <v>227</v>
          </cell>
          <cell r="I14">
            <v>262</v>
          </cell>
          <cell r="J14">
            <v>489</v>
          </cell>
          <cell r="K14">
            <v>238</v>
          </cell>
          <cell r="L14">
            <v>167</v>
          </cell>
          <cell r="M14">
            <v>405</v>
          </cell>
          <cell r="N14">
            <v>827</v>
          </cell>
          <cell r="O14">
            <v>839</v>
          </cell>
          <cell r="P14">
            <v>1666</v>
          </cell>
        </row>
        <row r="15">
          <cell r="A15" t="str">
            <v>Molenbeek Saint-Jean</v>
          </cell>
          <cell r="B15">
            <v>30</v>
          </cell>
          <cell r="C15">
            <v>30</v>
          </cell>
          <cell r="D15">
            <v>60</v>
          </cell>
          <cell r="E15">
            <v>1652</v>
          </cell>
          <cell r="F15">
            <v>1939</v>
          </cell>
          <cell r="G15">
            <v>3591</v>
          </cell>
          <cell r="H15">
            <v>1372</v>
          </cell>
          <cell r="I15">
            <v>1257</v>
          </cell>
          <cell r="J15">
            <v>2629</v>
          </cell>
          <cell r="K15">
            <v>1263</v>
          </cell>
          <cell r="L15">
            <v>1018</v>
          </cell>
          <cell r="M15">
            <v>2281</v>
          </cell>
          <cell r="N15">
            <v>4317</v>
          </cell>
          <cell r="O15">
            <v>4244</v>
          </cell>
          <cell r="P15">
            <v>8561</v>
          </cell>
        </row>
        <row r="16">
          <cell r="A16" t="str">
            <v>Saint-Gilles</v>
          </cell>
          <cell r="B16">
            <v>12</v>
          </cell>
          <cell r="C16">
            <v>12</v>
          </cell>
          <cell r="D16">
            <v>24</v>
          </cell>
          <cell r="E16">
            <v>545</v>
          </cell>
          <cell r="F16">
            <v>596</v>
          </cell>
          <cell r="G16">
            <v>1141</v>
          </cell>
          <cell r="H16">
            <v>422</v>
          </cell>
          <cell r="I16">
            <v>365</v>
          </cell>
          <cell r="J16">
            <v>787</v>
          </cell>
          <cell r="K16">
            <v>382</v>
          </cell>
          <cell r="L16">
            <v>321</v>
          </cell>
          <cell r="M16">
            <v>703</v>
          </cell>
          <cell r="N16">
            <v>1361</v>
          </cell>
          <cell r="O16">
            <v>1294</v>
          </cell>
          <cell r="P16">
            <v>2655</v>
          </cell>
        </row>
        <row r="17">
          <cell r="A17" t="str">
            <v>Saint-Josse-ten-Noode</v>
          </cell>
          <cell r="B17">
            <v>4</v>
          </cell>
          <cell r="C17">
            <v>1</v>
          </cell>
          <cell r="D17">
            <v>5</v>
          </cell>
          <cell r="E17">
            <v>305</v>
          </cell>
          <cell r="F17">
            <v>355</v>
          </cell>
          <cell r="G17">
            <v>660</v>
          </cell>
          <cell r="H17">
            <v>344</v>
          </cell>
          <cell r="I17">
            <v>278</v>
          </cell>
          <cell r="J17">
            <v>622</v>
          </cell>
          <cell r="K17">
            <v>350</v>
          </cell>
          <cell r="L17">
            <v>281</v>
          </cell>
          <cell r="M17">
            <v>631</v>
          </cell>
          <cell r="N17">
            <v>1003</v>
          </cell>
          <cell r="O17">
            <v>915</v>
          </cell>
          <cell r="P17">
            <v>1918</v>
          </cell>
        </row>
        <row r="18">
          <cell r="A18" t="str">
            <v>Schaerbeek</v>
          </cell>
          <cell r="B18">
            <v>44</v>
          </cell>
          <cell r="C18">
            <v>57</v>
          </cell>
          <cell r="D18">
            <v>101</v>
          </cell>
          <cell r="E18">
            <v>1822</v>
          </cell>
          <cell r="F18">
            <v>2177</v>
          </cell>
          <cell r="G18">
            <v>3999</v>
          </cell>
          <cell r="H18">
            <v>1513</v>
          </cell>
          <cell r="I18">
            <v>1477</v>
          </cell>
          <cell r="J18">
            <v>2990</v>
          </cell>
          <cell r="K18">
            <v>1443</v>
          </cell>
          <cell r="L18">
            <v>1198</v>
          </cell>
          <cell r="M18">
            <v>2641</v>
          </cell>
          <cell r="N18">
            <v>4822</v>
          </cell>
          <cell r="O18">
            <v>4909</v>
          </cell>
          <cell r="P18">
            <v>9731</v>
          </cell>
        </row>
        <row r="19">
          <cell r="A19" t="str">
            <v>Uccle</v>
          </cell>
          <cell r="B19">
            <v>32</v>
          </cell>
          <cell r="C19">
            <v>48</v>
          </cell>
          <cell r="D19">
            <v>80</v>
          </cell>
          <cell r="E19">
            <v>1210</v>
          </cell>
          <cell r="F19">
            <v>1426</v>
          </cell>
          <cell r="G19">
            <v>2636</v>
          </cell>
          <cell r="H19">
            <v>510</v>
          </cell>
          <cell r="I19">
            <v>465</v>
          </cell>
          <cell r="J19">
            <v>975</v>
          </cell>
          <cell r="K19">
            <v>418</v>
          </cell>
          <cell r="L19">
            <v>281</v>
          </cell>
          <cell r="M19">
            <v>699</v>
          </cell>
          <cell r="N19">
            <v>2170</v>
          </cell>
          <cell r="O19">
            <v>2220</v>
          </cell>
          <cell r="P19">
            <v>4390</v>
          </cell>
        </row>
        <row r="20">
          <cell r="A20" t="str">
            <v>Watermael-Boitsfort</v>
          </cell>
          <cell r="B20">
            <v>19</v>
          </cell>
          <cell r="C20">
            <v>18</v>
          </cell>
          <cell r="D20">
            <v>37</v>
          </cell>
          <cell r="E20">
            <v>500</v>
          </cell>
          <cell r="F20">
            <v>540</v>
          </cell>
          <cell r="G20">
            <v>1040</v>
          </cell>
          <cell r="H20">
            <v>203</v>
          </cell>
          <cell r="I20">
            <v>165</v>
          </cell>
          <cell r="J20">
            <v>368</v>
          </cell>
          <cell r="K20">
            <v>145</v>
          </cell>
          <cell r="L20">
            <v>103</v>
          </cell>
          <cell r="M20">
            <v>248</v>
          </cell>
          <cell r="N20">
            <v>867</v>
          </cell>
          <cell r="O20">
            <v>826</v>
          </cell>
          <cell r="P20">
            <v>1693</v>
          </cell>
        </row>
        <row r="21">
          <cell r="A21" t="str">
            <v>Woluwe Saint-Lambert</v>
          </cell>
          <cell r="B21">
            <v>22</v>
          </cell>
          <cell r="C21">
            <v>41</v>
          </cell>
          <cell r="D21">
            <v>63</v>
          </cell>
          <cell r="E21">
            <v>772</v>
          </cell>
          <cell r="F21">
            <v>832</v>
          </cell>
          <cell r="G21">
            <v>1604</v>
          </cell>
          <cell r="H21">
            <v>385</v>
          </cell>
          <cell r="I21">
            <v>320</v>
          </cell>
          <cell r="J21">
            <v>705</v>
          </cell>
          <cell r="K21">
            <v>291</v>
          </cell>
          <cell r="L21">
            <v>224</v>
          </cell>
          <cell r="M21">
            <v>515</v>
          </cell>
          <cell r="N21">
            <v>1470</v>
          </cell>
          <cell r="O21">
            <v>1417</v>
          </cell>
          <cell r="P21">
            <v>2887</v>
          </cell>
        </row>
        <row r="22">
          <cell r="A22" t="str">
            <v>Woluwe Saint-Pierre</v>
          </cell>
          <cell r="B22">
            <v>19</v>
          </cell>
          <cell r="C22">
            <v>36</v>
          </cell>
          <cell r="D22">
            <v>55</v>
          </cell>
          <cell r="E22">
            <v>651</v>
          </cell>
          <cell r="F22">
            <v>784</v>
          </cell>
          <cell r="G22">
            <v>1435</v>
          </cell>
          <cell r="H22">
            <v>250</v>
          </cell>
          <cell r="I22">
            <v>169</v>
          </cell>
          <cell r="J22">
            <v>419</v>
          </cell>
          <cell r="K22">
            <v>122</v>
          </cell>
          <cell r="L22">
            <v>74</v>
          </cell>
          <cell r="M22">
            <v>196</v>
          </cell>
          <cell r="N22">
            <v>1042</v>
          </cell>
          <cell r="O22">
            <v>1063</v>
          </cell>
          <cell r="P22">
            <v>2105</v>
          </cell>
        </row>
        <row r="23">
          <cell r="A23" t="str">
            <v>Région de Bruxelles-Capitale</v>
          </cell>
          <cell r="B23">
            <v>390</v>
          </cell>
          <cell r="C23">
            <v>468</v>
          </cell>
          <cell r="D23">
            <v>858</v>
          </cell>
          <cell r="E23">
            <v>17282</v>
          </cell>
          <cell r="F23">
            <v>20085</v>
          </cell>
          <cell r="G23">
            <v>37367</v>
          </cell>
          <cell r="H23">
            <v>11889</v>
          </cell>
          <cell r="I23">
            <v>10479</v>
          </cell>
          <cell r="J23">
            <v>22368</v>
          </cell>
          <cell r="K23">
            <v>10510</v>
          </cell>
          <cell r="L23">
            <v>8126</v>
          </cell>
          <cell r="M23">
            <v>18636</v>
          </cell>
          <cell r="N23">
            <v>40071</v>
          </cell>
          <cell r="O23">
            <v>39158</v>
          </cell>
          <cell r="P23">
            <v>79229</v>
          </cell>
        </row>
        <row r="24">
          <cell r="A24" t="str">
            <v>Région flamande</v>
          </cell>
          <cell r="B24">
            <v>3100</v>
          </cell>
          <cell r="C24">
            <v>2711</v>
          </cell>
          <cell r="D24">
            <v>5811</v>
          </cell>
          <cell r="E24">
            <v>142009</v>
          </cell>
          <cell r="F24">
            <v>150347</v>
          </cell>
          <cell r="G24">
            <v>292356</v>
          </cell>
          <cell r="H24">
            <v>46275</v>
          </cell>
          <cell r="I24">
            <v>36989</v>
          </cell>
          <cell r="J24">
            <v>83264</v>
          </cell>
          <cell r="K24">
            <v>12330</v>
          </cell>
          <cell r="L24">
            <v>8418</v>
          </cell>
          <cell r="M24">
            <v>20748</v>
          </cell>
          <cell r="N24">
            <v>203714</v>
          </cell>
          <cell r="O24">
            <v>198465</v>
          </cell>
          <cell r="P24">
            <v>402179</v>
          </cell>
        </row>
        <row r="25">
          <cell r="A25" t="str">
            <v>Région wallonne</v>
          </cell>
          <cell r="B25">
            <v>2183</v>
          </cell>
          <cell r="C25">
            <v>2657</v>
          </cell>
          <cell r="D25">
            <v>4840</v>
          </cell>
          <cell r="E25">
            <v>69762</v>
          </cell>
          <cell r="F25">
            <v>78339</v>
          </cell>
          <cell r="G25">
            <v>148101</v>
          </cell>
          <cell r="H25">
            <v>35676</v>
          </cell>
          <cell r="I25">
            <v>30251</v>
          </cell>
          <cell r="J25">
            <v>65927</v>
          </cell>
          <cell r="K25">
            <v>26817</v>
          </cell>
          <cell r="L25">
            <v>20021</v>
          </cell>
          <cell r="M25">
            <v>46838</v>
          </cell>
          <cell r="N25">
            <v>134438</v>
          </cell>
          <cell r="O25">
            <v>131268</v>
          </cell>
          <cell r="P25">
            <v>265706</v>
          </cell>
        </row>
        <row r="26">
          <cell r="A26" t="str">
            <v>Hors Belgique</v>
          </cell>
          <cell r="B26">
            <v>34</v>
          </cell>
          <cell r="C26">
            <v>56</v>
          </cell>
          <cell r="D26">
            <v>90</v>
          </cell>
          <cell r="E26">
            <v>2126</v>
          </cell>
          <cell r="F26">
            <v>1857</v>
          </cell>
          <cell r="G26">
            <v>3983</v>
          </cell>
          <cell r="H26">
            <v>1769</v>
          </cell>
          <cell r="I26">
            <v>1276</v>
          </cell>
          <cell r="J26">
            <v>3045</v>
          </cell>
          <cell r="K26">
            <v>1216</v>
          </cell>
          <cell r="L26">
            <v>1074</v>
          </cell>
          <cell r="M26">
            <v>2290</v>
          </cell>
          <cell r="N26">
            <v>5145</v>
          </cell>
          <cell r="O26">
            <v>4263</v>
          </cell>
          <cell r="P26">
            <v>9408</v>
          </cell>
        </row>
        <row r="27">
          <cell r="A27" t="str">
            <v>Scolarisés en Belgique</v>
          </cell>
          <cell r="B27">
            <v>5707</v>
          </cell>
          <cell r="C27">
            <v>5892</v>
          </cell>
          <cell r="D27">
            <v>11599</v>
          </cell>
          <cell r="E27">
            <v>231179</v>
          </cell>
          <cell r="F27">
            <v>250628</v>
          </cell>
          <cell r="G27">
            <v>481807</v>
          </cell>
          <cell r="H27">
            <v>95609</v>
          </cell>
          <cell r="I27">
            <v>78995</v>
          </cell>
          <cell r="J27">
            <v>174604</v>
          </cell>
          <cell r="K27">
            <v>50873</v>
          </cell>
          <cell r="L27">
            <v>37639</v>
          </cell>
          <cell r="M27">
            <v>88512</v>
          </cell>
          <cell r="N27">
            <v>383368</v>
          </cell>
          <cell r="O27">
            <v>373154</v>
          </cell>
          <cell r="P27">
            <v>756522</v>
          </cell>
        </row>
        <row r="28">
          <cell r="A28" t="str">
            <v>Unité : nombre d'élèves
Échelle géographique : commune
Source : Communauté française, Communauté flamande</v>
          </cell>
        </row>
        <row r="30">
          <cell r="A30" t="str">
            <v xml:space="preserve">a1 : Les élèves dans l'enseignement en alternance, les classes d'accueil (DASPA) et le 4e degré de l'enseignement ordinaire (côté francophone) et dans l'enseignement modulaire, dans les classes d'accueil (OKAN) et en 3e année du 3e degré (côté néerlandophone) ne sont pas repris dans cette statistique. </v>
          </cell>
        </row>
        <row r="33">
          <cell r="A33" t="str">
            <v>Retour à l'index</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4A3C-A467-496E-9A88-F5EFF6D5F26E}">
  <sheetPr>
    <tabColor theme="9"/>
  </sheetPr>
  <dimension ref="A1:C20"/>
  <sheetViews>
    <sheetView tabSelected="1" workbookViewId="0">
      <selection activeCell="G14" sqref="G14"/>
    </sheetView>
  </sheetViews>
  <sheetFormatPr defaultRowHeight="14.5" x14ac:dyDescent="0.35"/>
  <sheetData>
    <row r="1" spans="1:3" x14ac:dyDescent="0.35">
      <c r="A1" t="s">
        <v>0</v>
      </c>
      <c r="B1" t="s">
        <v>1</v>
      </c>
      <c r="C1" t="s">
        <v>2</v>
      </c>
    </row>
    <row r="2" spans="1:3" x14ac:dyDescent="0.35">
      <c r="A2" s="1" t="s">
        <v>3</v>
      </c>
      <c r="B2">
        <f>INDEX('[1]6.4.3.7'!$1:$1048576,MATCH(Adaptations_11ans!$A2,'[1]6.4.3.7'!$A$1:$A$26,0),2)/6</f>
        <v>7</v>
      </c>
      <c r="C2">
        <f>INDEX('[1]6.4.3.7'!$1:$1048576,MATCH(Adaptations_11ans!$A2,'[1]6.4.3.7'!$A$1:$A$26,0),3)/6</f>
        <v>4.833333333333333</v>
      </c>
    </row>
    <row r="3" spans="1:3" x14ac:dyDescent="0.35">
      <c r="A3" s="2" t="s">
        <v>4</v>
      </c>
      <c r="B3">
        <f>INDEX('[1]6.4.3.7'!$1:$1048576,MATCH(Adaptations_11ans!$A3,'[1]6.4.3.7'!$A$1:$A$26,0),2)/6</f>
        <v>2.6666666666666665</v>
      </c>
      <c r="C3">
        <f>INDEX('[1]6.4.3.7'!$1:$1048576,MATCH(Adaptations_11ans!$A3,'[1]6.4.3.7'!$A$1:$A$26,0),3)/6</f>
        <v>3.1666666666666665</v>
      </c>
    </row>
    <row r="4" spans="1:3" x14ac:dyDescent="0.35">
      <c r="A4" s="2" t="s">
        <v>5</v>
      </c>
      <c r="B4">
        <f>INDEX('[1]6.4.3.7'!$1:$1048576,MATCH(Adaptations_11ans!$A4,'[1]6.4.3.7'!$A$1:$A$26,0),2)/6</f>
        <v>1.1666666666666667</v>
      </c>
      <c r="C4">
        <f>INDEX('[1]6.4.3.7'!$1:$1048576,MATCH(Adaptations_11ans!$A4,'[1]6.4.3.7'!$A$1:$A$26,0),3)/6</f>
        <v>2</v>
      </c>
    </row>
    <row r="5" spans="1:3" x14ac:dyDescent="0.35">
      <c r="A5" s="2" t="s">
        <v>6</v>
      </c>
      <c r="B5">
        <f>INDEX('[1]6.4.3.7'!$1:$1048576,MATCH(Adaptations_11ans!$A5,'[1]6.4.3.7'!$A$1:$A$26,0),2)/6</f>
        <v>7.5</v>
      </c>
      <c r="C5">
        <f>INDEX('[1]6.4.3.7'!$1:$1048576,MATCH(Adaptations_11ans!$A5,'[1]6.4.3.7'!$A$1:$A$26,0),3)/6</f>
        <v>11.166666666666666</v>
      </c>
    </row>
    <row r="6" spans="1:3" x14ac:dyDescent="0.35">
      <c r="A6" s="2" t="s">
        <v>7</v>
      </c>
      <c r="B6">
        <f>INDEX('[1]6.4.3.7'!$1:$1048576,MATCH(Adaptations_11ans!$A6,'[1]6.4.3.7'!$A$1:$A$26,0),2)/6</f>
        <v>2.1666666666666665</v>
      </c>
      <c r="C6">
        <f>INDEX('[1]6.4.3.7'!$1:$1048576,MATCH(Adaptations_11ans!$A6,'[1]6.4.3.7'!$A$1:$A$26,0),3)/6</f>
        <v>2.5</v>
      </c>
    </row>
    <row r="7" spans="1:3" x14ac:dyDescent="0.35">
      <c r="A7" s="2" t="s">
        <v>8</v>
      </c>
      <c r="B7">
        <f>INDEX('[1]6.4.3.7'!$1:$1048576,MATCH(Adaptations_11ans!$A7,'[1]6.4.3.7'!$A$1:$A$26,0),2)/6</f>
        <v>2.5</v>
      </c>
      <c r="C7">
        <f>INDEX('[1]6.4.3.7'!$1:$1048576,MATCH(Adaptations_11ans!$A7,'[1]6.4.3.7'!$A$1:$A$26,0),3)/6</f>
        <v>1.3333333333333333</v>
      </c>
    </row>
    <row r="8" spans="1:3" x14ac:dyDescent="0.35">
      <c r="A8" s="2" t="s">
        <v>9</v>
      </c>
      <c r="B8">
        <f>INDEX('[1]6.4.3.7'!$1:$1048576,MATCH(Adaptations_11ans!$A8,'[1]6.4.3.7'!$A$1:$A$26,0),2)/6</f>
        <v>2.1666666666666665</v>
      </c>
      <c r="C8">
        <f>INDEX('[1]6.4.3.7'!$1:$1048576,MATCH(Adaptations_11ans!$A8,'[1]6.4.3.7'!$A$1:$A$26,0),3)/6</f>
        <v>2</v>
      </c>
    </row>
    <row r="9" spans="1:3" x14ac:dyDescent="0.35">
      <c r="A9" s="2" t="s">
        <v>10</v>
      </c>
      <c r="B9">
        <f>INDEX('[1]6.4.3.7'!$1:$1048576,MATCH(Adaptations_11ans!$A9,'[1]6.4.3.7'!$A$1:$A$26,0),2)/6</f>
        <v>0.83333333333333337</v>
      </c>
      <c r="C9">
        <f>INDEX('[1]6.4.3.7'!$1:$1048576,MATCH(Adaptations_11ans!$A9,'[1]6.4.3.7'!$A$1:$A$26,0),3)/6</f>
        <v>0.83333333333333337</v>
      </c>
    </row>
    <row r="10" spans="1:3" x14ac:dyDescent="0.35">
      <c r="A10" s="2" t="s">
        <v>11</v>
      </c>
      <c r="B10">
        <f>INDEX('[1]6.4.3.7'!$1:$1048576,MATCH(Adaptations_11ans!$A10,'[1]6.4.3.7'!$A$1:$A$26,0),2)/6</f>
        <v>5</v>
      </c>
      <c r="C10">
        <f>INDEX('[1]6.4.3.7'!$1:$1048576,MATCH(Adaptations_11ans!$A10,'[1]6.4.3.7'!$A$1:$A$26,0),3)/6</f>
        <v>4.833333333333333</v>
      </c>
    </row>
    <row r="11" spans="1:3" x14ac:dyDescent="0.35">
      <c r="A11" s="2" t="s">
        <v>12</v>
      </c>
      <c r="B11">
        <f>INDEX('[1]6.4.3.7'!$1:$1048576,MATCH(Adaptations_11ans!$A11,'[1]6.4.3.7'!$A$1:$A$26,0),2)/6</f>
        <v>2.5</v>
      </c>
      <c r="C11">
        <f>INDEX('[1]6.4.3.7'!$1:$1048576,MATCH(Adaptations_11ans!$A11,'[1]6.4.3.7'!$A$1:$A$26,0),3)/6</f>
        <v>3.6666666666666665</v>
      </c>
    </row>
    <row r="12" spans="1:3" x14ac:dyDescent="0.35">
      <c r="A12" s="2" t="s">
        <v>13</v>
      </c>
      <c r="B12">
        <f>INDEX('[1]6.4.3.7'!$1:$1048576,MATCH(Adaptations_11ans!$A12,'[1]6.4.3.7'!$A$1:$A$26,0),2)/6</f>
        <v>1.1666666666666667</v>
      </c>
      <c r="C12">
        <f>INDEX('[1]6.4.3.7'!$1:$1048576,MATCH(Adaptations_11ans!$A12,'[1]6.4.3.7'!$A$1:$A$26,0),3)/6</f>
        <v>1.1666666666666667</v>
      </c>
    </row>
    <row r="13" spans="1:3" x14ac:dyDescent="0.35">
      <c r="A13" s="2" t="s">
        <v>14</v>
      </c>
      <c r="B13">
        <f>INDEX('[1]6.4.3.7'!$1:$1048576,MATCH(Adaptations_11ans!$A13,'[1]6.4.3.7'!$A$1:$A$26,0),2)/6</f>
        <v>5</v>
      </c>
      <c r="C13">
        <f>INDEX('[1]6.4.3.7'!$1:$1048576,MATCH(Adaptations_11ans!$A13,'[1]6.4.3.7'!$A$1:$A$26,0),3)/6</f>
        <v>5</v>
      </c>
    </row>
    <row r="14" spans="1:3" x14ac:dyDescent="0.35">
      <c r="A14" s="2" t="s">
        <v>15</v>
      </c>
      <c r="B14">
        <f>INDEX('[1]6.4.3.7'!$1:$1048576,MATCH(Adaptations_11ans!$A14,'[1]6.4.3.7'!$A$1:$A$26,0),2)/6</f>
        <v>2</v>
      </c>
      <c r="C14">
        <f>INDEX('[1]6.4.3.7'!$1:$1048576,MATCH(Adaptations_11ans!$A14,'[1]6.4.3.7'!$A$1:$A$26,0),3)/6</f>
        <v>2</v>
      </c>
    </row>
    <row r="15" spans="1:3" x14ac:dyDescent="0.35">
      <c r="A15" s="2" t="s">
        <v>16</v>
      </c>
      <c r="B15">
        <f>INDEX('[1]6.4.3.7'!$1:$1048576,MATCH(Adaptations_11ans!$A15,'[1]6.4.3.7'!$A$1:$A$26,0),2)/6</f>
        <v>0.66666666666666663</v>
      </c>
      <c r="C15">
        <f>INDEX('[1]6.4.3.7'!$1:$1048576,MATCH(Adaptations_11ans!$A15,'[1]6.4.3.7'!$A$1:$A$26,0),3)/6</f>
        <v>0.16666666666666666</v>
      </c>
    </row>
    <row r="16" spans="1:3" x14ac:dyDescent="0.35">
      <c r="A16" s="2" t="s">
        <v>17</v>
      </c>
      <c r="B16">
        <f>INDEX('[1]6.4.3.7'!$1:$1048576,MATCH(Adaptations_11ans!$A16,'[1]6.4.3.7'!$A$1:$A$26,0),2)/6</f>
        <v>7.333333333333333</v>
      </c>
      <c r="C16">
        <f>INDEX('[1]6.4.3.7'!$1:$1048576,MATCH(Adaptations_11ans!$A16,'[1]6.4.3.7'!$A$1:$A$26,0),3)/6</f>
        <v>9.5</v>
      </c>
    </row>
    <row r="17" spans="1:3" x14ac:dyDescent="0.35">
      <c r="A17" s="2" t="s">
        <v>18</v>
      </c>
      <c r="B17">
        <f>INDEX('[1]6.4.3.7'!$1:$1048576,MATCH(Adaptations_11ans!$A17,'[1]6.4.3.7'!$A$1:$A$26,0),2)/6</f>
        <v>5.333333333333333</v>
      </c>
      <c r="C17">
        <f>INDEX('[1]6.4.3.7'!$1:$1048576,MATCH(Adaptations_11ans!$A17,'[1]6.4.3.7'!$A$1:$A$26,0),3)/6</f>
        <v>8</v>
      </c>
    </row>
    <row r="18" spans="1:3" x14ac:dyDescent="0.35">
      <c r="A18" s="2" t="s">
        <v>19</v>
      </c>
      <c r="B18">
        <f>INDEX('[1]6.4.3.7'!$1:$1048576,MATCH(Adaptations_11ans!$A18,'[1]6.4.3.7'!$A$1:$A$26,0),2)/6</f>
        <v>3.1666666666666665</v>
      </c>
      <c r="C18">
        <f>INDEX('[1]6.4.3.7'!$1:$1048576,MATCH(Adaptations_11ans!$A18,'[1]6.4.3.7'!$A$1:$A$26,0),3)/6</f>
        <v>3</v>
      </c>
    </row>
    <row r="19" spans="1:3" x14ac:dyDescent="0.35">
      <c r="A19" s="2" t="s">
        <v>20</v>
      </c>
      <c r="B19">
        <f>INDEX('[1]6.4.3.7'!$1:$1048576,MATCH(Adaptations_11ans!$A19,'[1]6.4.3.7'!$A$1:$A$26,0),2)/6</f>
        <v>3.6666666666666665</v>
      </c>
      <c r="C19">
        <f>INDEX('[1]6.4.3.7'!$1:$1048576,MATCH(Adaptations_11ans!$A19,'[1]6.4.3.7'!$A$1:$A$26,0),3)/6</f>
        <v>6.833333333333333</v>
      </c>
    </row>
    <row r="20" spans="1:3" x14ac:dyDescent="0.35">
      <c r="A20" s="2" t="s">
        <v>21</v>
      </c>
      <c r="B20">
        <f>INDEX('[1]6.4.3.7'!$1:$1048576,MATCH(Adaptations_11ans!$A20,'[1]6.4.3.7'!$A$1:$A$26,0),2)/6</f>
        <v>3.1666666666666665</v>
      </c>
      <c r="C20">
        <f>INDEX('[1]6.4.3.7'!$1:$1048576,MATCH(Adaptations_11ans!$A20,'[1]6.4.3.7'!$A$1:$A$26,0),3)/6</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Adaptations_11ans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2021-08-10T20:42:40Z</dcterms:created>
  <dcterms:modified xsi:type="dcterms:W3CDTF">2021-08-10T20:42:53Z</dcterms:modified>
</cp:coreProperties>
</file>