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2 - WorkID and WorkPlace\"/>
    </mc:Choice>
  </mc:AlternateContent>
  <xr:revisionPtr revIDLastSave="0" documentId="8_{5CC1E5D2-42A6-417C-9D25-91CC8C781D33}" xr6:coauthVersionLast="47" xr6:coauthVersionMax="47" xr10:uidLastSave="{00000000-0000-0000-0000-000000000000}"/>
  <bookViews>
    <workbookView xWindow="0" yWindow="600" windowWidth="25600" windowHeight="13800" xr2:uid="{049D64B3-6309-41ED-BFC6-8AF3EAE62F4B}"/>
  </bookViews>
  <sheets>
    <sheet name="Adaptations_5ans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<sst xmlns="http://schemas.openxmlformats.org/spreadsheetml/2006/main" count="22" uniqueCount="22">
  <si>
    <t>Commune</t>
  </si>
  <si>
    <t>Garcons</t>
  </si>
  <si>
    <t>Filles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</si>
  <si>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</si>
  <si>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</si>
  <si>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</si>
  <si>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</si>
  <si>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</si>
  <si>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</si>
  <si>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</si>
  <si>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</si>
  <si>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</si>
  <si>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</si>
  <si>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Koekelberg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</si>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</sst>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2%20-%20WorkID%20and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places_creches_nb"/>
      <sheetName val="Adaptations_mat_prim_sec_ss"/>
      <sheetName val="Adaptations_5ans"/>
      <sheetName val="Adaptations_11ans"/>
      <sheetName val="Superieur_fr_trajets"/>
      <sheetName val="Sup_fr_trajets_to_hors_bxl"/>
      <sheetName val="StartTime_Distributions_work"/>
      <sheetName val="StartTime_Distributions_cours"/>
      <sheetName val="StartTime_Distributions_back_ho"/>
      <sheetName val="StartTime_Distributions_AllLois"/>
      <sheetName val="StartTime_Distributions_repas"/>
      <sheetName val="StartTime_Distributions_shoppin"/>
      <sheetName val="StartTime_Distributions_service"/>
      <sheetName val="StartTime_Distributions_famille"/>
      <sheetName val="StartTime_Distributions_promene"/>
      <sheetName val="StartTime_Distributions_loisirs"/>
      <sheetName val="TripChainType_Matrix"/>
      <sheetName val="OutputTable"/>
      <sheetName val="SS_peripherie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Place enfant"/>
      <sheetName val="Activités_Home_Fe"/>
      <sheetName val="Activités_Home_Ho"/>
      <sheetName val="Activités_Work_Fe"/>
      <sheetName val="Activités_Work_Ho"/>
      <sheetName val="Touristes"/>
      <sheetName val="INTERMEDIARY TABLES &gt;&gt;"/>
      <sheetName val="Adaptations_mat_prim_sec_commun"/>
      <sheetName val="population_%"/>
      <sheetName val="Pivot_Sup_fr_from_out"/>
      <sheetName val="Pivot_Sup_fr_in_in"/>
      <sheetName val="Distribution ages"/>
      <sheetName val="Activités_home_fe_pivot"/>
      <sheetName val="Activités_home_ho_pivot"/>
      <sheetName val="Activités_work_fe_pivot"/>
      <sheetName val="Activités_work_ho_pivot"/>
      <sheetName val="DATA &gt;&gt;"/>
      <sheetName val="Pivot_activités"/>
      <sheetName val="age_tranches_5ans_nb_sex"/>
      <sheetName val="single_nb_sex"/>
      <sheetName val="couple_nb"/>
      <sheetName val="single_parent_nb"/>
      <sheetName val="femmes_couples_enfants_ages"/>
      <sheetName val="femmes_couples_sans_enfants_age"/>
      <sheetName val="single_mom_age"/>
      <sheetName val="RAW DATA &gt;&gt;"/>
      <sheetName val="Monitoring des quartiers &gt;"/>
      <sheetName val="places_creches_%"/>
      <sheetName val="population_nb"/>
      <sheetName val="IBSA &gt;"/>
      <sheetName val="6.4.3.3"/>
      <sheetName val="6.4.3.7"/>
      <sheetName val="URBIS &gt;"/>
      <sheetName val="bruxelles_parsed_lat_long"/>
      <sheetName val="Ares-digitalwallonia.op &gt;"/>
      <sheetName val="sup_campus_bxl_fr"/>
      <sheetName val="campus_fr_ss_commune (3)"/>
      <sheetName val="sup_campus_bxl_fr_with_ss_v2"/>
      <sheetName val="Sheet3"/>
      <sheetName val="https   ares-digitalwallonia.op"/>
      <sheetName val="student_bxl_study_hors_bxl_fr"/>
      <sheetName val="SectorStat"/>
      <sheetName val="ages_tranches_5ans_part_sex"/>
      <sheetName val="population_communes"/>
      <sheetName val="Menages_nb"/>
      <sheetName val="single_sex_part_menages"/>
      <sheetName val="Couples_part_menages"/>
      <sheetName val="single_parent_sex_part_menages"/>
      <sheetName val="Surface_ss"/>
      <sheetName val="Surface_commune"/>
      <sheetName val="1.2.1.3"/>
      <sheetName val="1.4.3.3"/>
      <sheetName val="1.4.3.4"/>
      <sheetName val="1.4.3.5"/>
      <sheetName val="6.3.2.2"/>
      <sheetName val="6.3.2.3"/>
      <sheetName val="6.3.2.4"/>
      <sheetName val="Touristes_15.1.1.6"/>
      <sheetName val="4.2.2.5."/>
      <sheetName val="Nursing home ss"/>
      <sheetName val="https   www.bcss.fgov.be samilc"/>
      <sheetName val="https   dataloep-publiek.vlaand"/>
      <sheetName val="Ens_Sup_flamand"/>
      <sheetName val="Sheet11"/>
      <sheetName val="campus_n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1">
          <cell r="A1" t="str">
            <v>Tableau 6.4.3.3
Nombre d'élèves dans l'enseignement primaire ordinaire (francophone et néerlandophone) selon le retard scolaire et le sexe, au lieu de résidence de l'élève : 2018-2019</v>
          </cell>
        </row>
        <row r="2">
          <cell r="A2" t="str">
            <v>Lieu de résidence</v>
          </cell>
          <cell r="B2" t="str">
            <v>À l'avance</v>
          </cell>
          <cell r="E2" t="str">
            <v>À l'heure</v>
          </cell>
          <cell r="H2" t="str">
            <v>En retard de 1 an</v>
          </cell>
          <cell r="K2" t="str">
            <v>En retard de 2 ans et plus</v>
          </cell>
          <cell r="N2" t="str">
            <v>Total</v>
          </cell>
        </row>
        <row r="3">
          <cell r="B3" t="str">
            <v>Garçons</v>
          </cell>
          <cell r="C3" t="str">
            <v>Filles</v>
          </cell>
          <cell r="D3" t="str">
            <v>Total</v>
          </cell>
          <cell r="E3" t="str">
            <v>Garçons</v>
          </cell>
          <cell r="F3" t="str">
            <v>Filles</v>
          </cell>
          <cell r="G3" t="str">
            <v>Total</v>
          </cell>
          <cell r="H3" t="str">
            <v>Garçons</v>
          </cell>
          <cell r="I3" t="str">
            <v>Filles</v>
          </cell>
          <cell r="J3" t="str">
            <v>Total</v>
          </cell>
          <cell r="K3" t="str">
            <v>Garçons</v>
          </cell>
          <cell r="L3" t="str">
            <v>Filles</v>
          </cell>
          <cell r="M3" t="str">
            <v>Total</v>
          </cell>
          <cell r="N3" t="str">
            <v>Garçons</v>
          </cell>
          <cell r="O3" t="str">
            <v>Filles</v>
          </cell>
          <cell r="P3" t="str">
            <v>Total</v>
          </cell>
        </row>
        <row r="4">
          <cell r="A4" t="str">
            <v>Anderlecht</v>
          </cell>
          <cell r="B4">
            <v>27</v>
          </cell>
          <cell r="C4">
            <v>24</v>
          </cell>
          <cell r="D4">
            <v>51</v>
          </cell>
          <cell r="E4">
            <v>4487</v>
          </cell>
          <cell r="F4">
            <v>4600</v>
          </cell>
          <cell r="G4">
            <v>9087</v>
          </cell>
          <cell r="H4">
            <v>692</v>
          </cell>
          <cell r="I4">
            <v>606</v>
          </cell>
          <cell r="J4">
            <v>1298</v>
          </cell>
          <cell r="K4">
            <v>57</v>
          </cell>
          <cell r="L4">
            <v>48</v>
          </cell>
          <cell r="M4">
            <v>105</v>
          </cell>
          <cell r="N4">
            <v>5263</v>
          </cell>
          <cell r="O4">
            <v>5278</v>
          </cell>
          <cell r="P4">
            <v>10541</v>
          </cell>
        </row>
        <row r="5">
          <cell r="A5" t="str">
            <v>Auderghem</v>
          </cell>
          <cell r="B5">
            <v>10</v>
          </cell>
          <cell r="C5">
            <v>17</v>
          </cell>
          <cell r="D5">
            <v>27</v>
          </cell>
          <cell r="E5">
            <v>927</v>
          </cell>
          <cell r="F5">
            <v>912</v>
          </cell>
          <cell r="G5">
            <v>1839</v>
          </cell>
          <cell r="H5">
            <v>82</v>
          </cell>
          <cell r="I5">
            <v>59</v>
          </cell>
          <cell r="J5">
            <v>141</v>
          </cell>
          <cell r="K5">
            <v>7</v>
          </cell>
          <cell r="L5">
            <v>7</v>
          </cell>
          <cell r="M5">
            <v>14</v>
          </cell>
          <cell r="N5">
            <v>1026</v>
          </cell>
          <cell r="O5">
            <v>995</v>
          </cell>
          <cell r="P5">
            <v>2021</v>
          </cell>
        </row>
        <row r="6">
          <cell r="A6" t="str">
            <v>Berchem Sainte-Agathe</v>
          </cell>
          <cell r="B6">
            <v>6</v>
          </cell>
          <cell r="C6">
            <v>9</v>
          </cell>
          <cell r="D6">
            <v>15</v>
          </cell>
          <cell r="E6">
            <v>923</v>
          </cell>
          <cell r="F6">
            <v>949</v>
          </cell>
          <cell r="G6">
            <v>1872</v>
          </cell>
          <cell r="H6">
            <v>133</v>
          </cell>
          <cell r="I6">
            <v>99</v>
          </cell>
          <cell r="J6">
            <v>232</v>
          </cell>
          <cell r="K6">
            <v>12</v>
          </cell>
          <cell r="L6">
            <v>9</v>
          </cell>
          <cell r="M6">
            <v>21</v>
          </cell>
          <cell r="N6">
            <v>1074</v>
          </cell>
          <cell r="O6">
            <v>1066</v>
          </cell>
          <cell r="P6">
            <v>2140</v>
          </cell>
        </row>
        <row r="7">
          <cell r="A7" t="str">
            <v>Bruxelles</v>
          </cell>
          <cell r="B7">
            <v>58</v>
          </cell>
          <cell r="C7">
            <v>37</v>
          </cell>
          <cell r="D7">
            <v>95</v>
          </cell>
          <cell r="E7">
            <v>5805</v>
          </cell>
          <cell r="F7">
            <v>5802</v>
          </cell>
          <cell r="G7">
            <v>11607</v>
          </cell>
          <cell r="H7">
            <v>1016</v>
          </cell>
          <cell r="I7">
            <v>844</v>
          </cell>
          <cell r="J7">
            <v>1860</v>
          </cell>
          <cell r="K7">
            <v>109</v>
          </cell>
          <cell r="L7">
            <v>70</v>
          </cell>
          <cell r="M7">
            <v>179</v>
          </cell>
          <cell r="N7">
            <v>6988</v>
          </cell>
          <cell r="O7">
            <v>6753</v>
          </cell>
          <cell r="P7">
            <v>13741</v>
          </cell>
        </row>
        <row r="8">
          <cell r="A8" t="str">
            <v>Etterbeek</v>
          </cell>
          <cell r="B8">
            <v>18</v>
          </cell>
          <cell r="C8">
            <v>18</v>
          </cell>
          <cell r="D8">
            <v>36</v>
          </cell>
          <cell r="E8">
            <v>960</v>
          </cell>
          <cell r="F8">
            <v>959</v>
          </cell>
          <cell r="G8">
            <v>1919</v>
          </cell>
          <cell r="H8">
            <v>144</v>
          </cell>
          <cell r="I8">
            <v>110</v>
          </cell>
          <cell r="J8">
            <v>254</v>
          </cell>
          <cell r="K8">
            <v>10</v>
          </cell>
          <cell r="L8">
            <v>8</v>
          </cell>
          <cell r="M8">
            <v>18</v>
          </cell>
          <cell r="N8">
            <v>1132</v>
          </cell>
          <cell r="O8">
            <v>1095</v>
          </cell>
          <cell r="P8">
            <v>2227</v>
          </cell>
        </row>
        <row r="9">
          <cell r="A9" t="str">
            <v>Evere</v>
          </cell>
          <cell r="B9">
            <v>10</v>
          </cell>
          <cell r="C9">
            <v>13</v>
          </cell>
          <cell r="D9">
            <v>23</v>
          </cell>
          <cell r="E9">
            <v>1320</v>
          </cell>
          <cell r="F9">
            <v>1348</v>
          </cell>
          <cell r="G9">
            <v>2668</v>
          </cell>
          <cell r="H9">
            <v>229</v>
          </cell>
          <cell r="I9">
            <v>182</v>
          </cell>
          <cell r="J9">
            <v>411</v>
          </cell>
          <cell r="K9">
            <v>13</v>
          </cell>
          <cell r="L9">
            <v>13</v>
          </cell>
          <cell r="M9">
            <v>26</v>
          </cell>
          <cell r="N9">
            <v>1572</v>
          </cell>
          <cell r="O9">
            <v>1556</v>
          </cell>
          <cell r="P9">
            <v>3128</v>
          </cell>
        </row>
        <row r="10">
          <cell r="A10" t="str">
            <v>Forest</v>
          </cell>
          <cell r="B10">
            <v>18</v>
          </cell>
          <cell r="C10">
            <v>14</v>
          </cell>
          <cell r="D10">
            <v>32</v>
          </cell>
          <cell r="E10">
            <v>1826</v>
          </cell>
          <cell r="F10">
            <v>1861</v>
          </cell>
          <cell r="G10">
            <v>3687</v>
          </cell>
          <cell r="H10">
            <v>211</v>
          </cell>
          <cell r="I10">
            <v>171</v>
          </cell>
          <cell r="J10">
            <v>382</v>
          </cell>
          <cell r="K10">
            <v>12</v>
          </cell>
          <cell r="L10">
            <v>14</v>
          </cell>
          <cell r="M10">
            <v>26</v>
          </cell>
          <cell r="N10">
            <v>2067</v>
          </cell>
          <cell r="O10">
            <v>2060</v>
          </cell>
          <cell r="P10">
            <v>4127</v>
          </cell>
        </row>
        <row r="11">
          <cell r="A11" t="str">
            <v>Ganshoren</v>
          </cell>
          <cell r="B11">
            <v>6</v>
          </cell>
          <cell r="C11">
            <v>9</v>
          </cell>
          <cell r="D11">
            <v>15</v>
          </cell>
          <cell r="E11">
            <v>931</v>
          </cell>
          <cell r="F11">
            <v>847</v>
          </cell>
          <cell r="G11">
            <v>1778</v>
          </cell>
          <cell r="H11">
            <v>130</v>
          </cell>
          <cell r="I11">
            <v>106</v>
          </cell>
          <cell r="J11">
            <v>236</v>
          </cell>
          <cell r="K11">
            <v>14</v>
          </cell>
          <cell r="L11">
            <v>10</v>
          </cell>
          <cell r="M11">
            <v>24</v>
          </cell>
          <cell r="N11">
            <v>1081</v>
          </cell>
          <cell r="O11">
            <v>972</v>
          </cell>
          <cell r="P11">
            <v>2053</v>
          </cell>
        </row>
        <row r="12">
          <cell r="A12" t="str">
            <v>Ixelles</v>
          </cell>
          <cell r="B12">
            <v>18</v>
          </cell>
          <cell r="C12">
            <v>15</v>
          </cell>
          <cell r="D12">
            <v>33</v>
          </cell>
          <cell r="E12">
            <v>1552</v>
          </cell>
          <cell r="F12">
            <v>1574</v>
          </cell>
          <cell r="G12">
            <v>3126</v>
          </cell>
          <cell r="H12">
            <v>195</v>
          </cell>
          <cell r="I12">
            <v>138</v>
          </cell>
          <cell r="J12">
            <v>333</v>
          </cell>
          <cell r="K12">
            <v>12</v>
          </cell>
          <cell r="L12">
            <v>9</v>
          </cell>
          <cell r="M12">
            <v>21</v>
          </cell>
          <cell r="N12">
            <v>1777</v>
          </cell>
          <cell r="O12">
            <v>1736</v>
          </cell>
          <cell r="P12">
            <v>3513</v>
          </cell>
        </row>
        <row r="13">
          <cell r="A13" t="str">
            <v>Jette</v>
          </cell>
          <cell r="B13">
            <v>15</v>
          </cell>
          <cell r="C13">
            <v>20</v>
          </cell>
          <cell r="D13">
            <v>35</v>
          </cell>
          <cell r="E13">
            <v>1782</v>
          </cell>
          <cell r="F13">
            <v>1947</v>
          </cell>
          <cell r="G13">
            <v>3729</v>
          </cell>
          <cell r="H13">
            <v>257</v>
          </cell>
          <cell r="I13">
            <v>218</v>
          </cell>
          <cell r="J13">
            <v>475</v>
          </cell>
          <cell r="K13">
            <v>17</v>
          </cell>
          <cell r="L13">
            <v>14</v>
          </cell>
          <cell r="M13">
            <v>31</v>
          </cell>
          <cell r="N13">
            <v>2071</v>
          </cell>
          <cell r="O13">
            <v>2199</v>
          </cell>
          <cell r="P13">
            <v>4270</v>
          </cell>
        </row>
        <row r="14">
          <cell r="A14" t="str">
            <v>Koekelberg</v>
          </cell>
          <cell r="B14">
            <v>6</v>
          </cell>
          <cell r="C14">
            <v>5</v>
          </cell>
          <cell r="D14">
            <v>11</v>
          </cell>
          <cell r="E14">
            <v>834</v>
          </cell>
          <cell r="F14">
            <v>877</v>
          </cell>
          <cell r="G14">
            <v>1711</v>
          </cell>
          <cell r="H14">
            <v>129</v>
          </cell>
          <cell r="I14">
            <v>114</v>
          </cell>
          <cell r="J14">
            <v>243</v>
          </cell>
          <cell r="K14">
            <v>11</v>
          </cell>
          <cell r="L14">
            <v>11</v>
          </cell>
          <cell r="M14">
            <v>22</v>
          </cell>
          <cell r="N14">
            <v>980</v>
          </cell>
          <cell r="O14">
            <v>1007</v>
          </cell>
          <cell r="P14">
            <v>1987</v>
          </cell>
        </row>
        <row r="15">
          <cell r="A15" t="str">
            <v>Molenbeek Saint-Jean</v>
          </cell>
          <cell r="B15">
            <v>33</v>
          </cell>
          <cell r="C15">
            <v>27</v>
          </cell>
          <cell r="D15">
            <v>60</v>
          </cell>
          <cell r="E15">
            <v>3945</v>
          </cell>
          <cell r="F15">
            <v>3924</v>
          </cell>
          <cell r="G15">
            <v>7869</v>
          </cell>
          <cell r="H15">
            <v>783</v>
          </cell>
          <cell r="I15">
            <v>603</v>
          </cell>
          <cell r="J15">
            <v>1386</v>
          </cell>
          <cell r="K15">
            <v>73</v>
          </cell>
          <cell r="L15">
            <v>56</v>
          </cell>
          <cell r="M15">
            <v>129</v>
          </cell>
          <cell r="N15">
            <v>4834</v>
          </cell>
          <cell r="O15">
            <v>4610</v>
          </cell>
          <cell r="P15">
            <v>9444</v>
          </cell>
        </row>
        <row r="16">
          <cell r="A16" t="str">
            <v>Saint-Gilles</v>
          </cell>
          <cell r="B16">
            <v>7</v>
          </cell>
          <cell r="C16">
            <v>17</v>
          </cell>
          <cell r="D16">
            <v>24</v>
          </cell>
          <cell r="E16">
            <v>1260</v>
          </cell>
          <cell r="F16">
            <v>1273</v>
          </cell>
          <cell r="G16">
            <v>2533</v>
          </cell>
          <cell r="H16">
            <v>213</v>
          </cell>
          <cell r="I16">
            <v>165</v>
          </cell>
          <cell r="J16">
            <v>378</v>
          </cell>
          <cell r="K16">
            <v>5</v>
          </cell>
          <cell r="L16">
            <v>9</v>
          </cell>
          <cell r="M16">
            <v>14</v>
          </cell>
          <cell r="N16">
            <v>1485</v>
          </cell>
          <cell r="O16">
            <v>1464</v>
          </cell>
          <cell r="P16">
            <v>2949</v>
          </cell>
        </row>
        <row r="17">
          <cell r="A17" t="str">
            <v>Saint-Josse-ten-Noode</v>
          </cell>
          <cell r="B17">
            <v>6</v>
          </cell>
          <cell r="C17">
            <v>7</v>
          </cell>
          <cell r="D17">
            <v>13</v>
          </cell>
          <cell r="E17">
            <v>771</v>
          </cell>
          <cell r="F17">
            <v>852</v>
          </cell>
          <cell r="G17">
            <v>1623</v>
          </cell>
          <cell r="H17">
            <v>190</v>
          </cell>
          <cell r="I17">
            <v>198</v>
          </cell>
          <cell r="J17">
            <v>388</v>
          </cell>
          <cell r="K17">
            <v>33</v>
          </cell>
          <cell r="L17">
            <v>16</v>
          </cell>
          <cell r="M17">
            <v>49</v>
          </cell>
          <cell r="N17">
            <v>1000</v>
          </cell>
          <cell r="O17">
            <v>1073</v>
          </cell>
          <cell r="P17">
            <v>2073</v>
          </cell>
        </row>
        <row r="18">
          <cell r="A18" t="str">
            <v>Schaerbeek</v>
          </cell>
          <cell r="B18">
            <v>28</v>
          </cell>
          <cell r="C18">
            <v>37</v>
          </cell>
          <cell r="D18">
            <v>65</v>
          </cell>
          <cell r="E18">
            <v>4359</v>
          </cell>
          <cell r="F18">
            <v>4421</v>
          </cell>
          <cell r="G18">
            <v>8780</v>
          </cell>
          <cell r="H18">
            <v>991</v>
          </cell>
          <cell r="I18">
            <v>796</v>
          </cell>
          <cell r="J18">
            <v>1787</v>
          </cell>
          <cell r="K18">
            <v>149</v>
          </cell>
          <cell r="L18">
            <v>134</v>
          </cell>
          <cell r="M18">
            <v>283</v>
          </cell>
          <cell r="N18">
            <v>5527</v>
          </cell>
          <cell r="O18">
            <v>5388</v>
          </cell>
          <cell r="P18">
            <v>10915</v>
          </cell>
        </row>
        <row r="19">
          <cell r="A19" t="str">
            <v>Uccle</v>
          </cell>
          <cell r="B19">
            <v>29</v>
          </cell>
          <cell r="C19">
            <v>39</v>
          </cell>
          <cell r="D19">
            <v>68</v>
          </cell>
          <cell r="E19">
            <v>2092</v>
          </cell>
          <cell r="F19">
            <v>2125</v>
          </cell>
          <cell r="G19">
            <v>4217</v>
          </cell>
          <cell r="H19">
            <v>190</v>
          </cell>
          <cell r="I19">
            <v>143</v>
          </cell>
          <cell r="J19">
            <v>333</v>
          </cell>
          <cell r="K19">
            <v>9</v>
          </cell>
          <cell r="L19">
            <v>13</v>
          </cell>
          <cell r="M19">
            <v>22</v>
          </cell>
          <cell r="N19">
            <v>2290</v>
          </cell>
          <cell r="O19">
            <v>2320</v>
          </cell>
          <cell r="P19">
            <v>4610</v>
          </cell>
        </row>
        <row r="20">
          <cell r="A20" t="str">
            <v>Watermael-Boitsfort</v>
          </cell>
          <cell r="B20">
            <v>8</v>
          </cell>
          <cell r="C20">
            <v>14</v>
          </cell>
          <cell r="D20">
            <v>22</v>
          </cell>
          <cell r="E20">
            <v>685</v>
          </cell>
          <cell r="F20">
            <v>680</v>
          </cell>
          <cell r="G20">
            <v>1365</v>
          </cell>
          <cell r="H20">
            <v>63</v>
          </cell>
          <cell r="I20">
            <v>64</v>
          </cell>
          <cell r="J20">
            <v>127</v>
          </cell>
          <cell r="K20">
            <v>0</v>
          </cell>
          <cell r="L20">
            <v>0</v>
          </cell>
          <cell r="M20">
            <v>0</v>
          </cell>
          <cell r="N20">
            <v>756</v>
          </cell>
          <cell r="O20">
            <v>758</v>
          </cell>
          <cell r="P20">
            <v>1514</v>
          </cell>
        </row>
        <row r="21">
          <cell r="A21" t="str">
            <v>Woluwe Saint-Lambert</v>
          </cell>
          <cell r="B21">
            <v>22</v>
          </cell>
          <cell r="C21">
            <v>24</v>
          </cell>
          <cell r="D21">
            <v>46</v>
          </cell>
          <cell r="E21">
            <v>1418</v>
          </cell>
          <cell r="F21">
            <v>1425</v>
          </cell>
          <cell r="G21">
            <v>2843</v>
          </cell>
          <cell r="H21">
            <v>139</v>
          </cell>
          <cell r="I21">
            <v>120</v>
          </cell>
          <cell r="J21">
            <v>259</v>
          </cell>
          <cell r="K21">
            <v>7</v>
          </cell>
          <cell r="L21">
            <v>10</v>
          </cell>
          <cell r="M21">
            <v>17</v>
          </cell>
          <cell r="N21">
            <v>1586</v>
          </cell>
          <cell r="O21">
            <v>1579</v>
          </cell>
          <cell r="P21">
            <v>3165</v>
          </cell>
        </row>
        <row r="22">
          <cell r="A22" t="str">
            <v>Woluwe Saint-Pierre</v>
          </cell>
          <cell r="B22">
            <v>20</v>
          </cell>
          <cell r="C22">
            <v>22</v>
          </cell>
          <cell r="D22">
            <v>42</v>
          </cell>
          <cell r="E22">
            <v>1137</v>
          </cell>
          <cell r="F22">
            <v>1136</v>
          </cell>
          <cell r="G22">
            <v>2273</v>
          </cell>
          <cell r="H22">
            <v>73</v>
          </cell>
          <cell r="I22">
            <v>61</v>
          </cell>
          <cell r="J22">
            <v>134</v>
          </cell>
          <cell r="K22">
            <v>5</v>
          </cell>
          <cell r="L22">
            <v>3</v>
          </cell>
          <cell r="M22">
            <v>8</v>
          </cell>
          <cell r="N22">
            <v>1235</v>
          </cell>
          <cell r="O22">
            <v>1222</v>
          </cell>
          <cell r="P22">
            <v>2457</v>
          </cell>
        </row>
        <row r="23">
          <cell r="A23" t="str">
            <v>Région de Bruxelles-Capitale</v>
          </cell>
          <cell r="B23">
            <v>345</v>
          </cell>
          <cell r="C23">
            <v>368</v>
          </cell>
          <cell r="D23">
            <v>713</v>
          </cell>
          <cell r="E23">
            <v>37014</v>
          </cell>
          <cell r="F23">
            <v>37512</v>
          </cell>
          <cell r="G23">
            <v>74526</v>
          </cell>
          <cell r="H23">
            <v>5860</v>
          </cell>
          <cell r="I23">
            <v>4797</v>
          </cell>
          <cell r="J23">
            <v>10657</v>
          </cell>
          <cell r="K23">
            <v>555</v>
          </cell>
          <cell r="L23">
            <v>454</v>
          </cell>
          <cell r="M23">
            <v>1009</v>
          </cell>
          <cell r="N23">
            <v>43744</v>
          </cell>
          <cell r="O23">
            <v>43131</v>
          </cell>
          <cell r="P23">
            <v>86875</v>
          </cell>
        </row>
        <row r="24">
          <cell r="A24" t="str">
            <v>Région flamande</v>
          </cell>
          <cell r="B24">
            <v>2278</v>
          </cell>
          <cell r="C24">
            <v>2021</v>
          </cell>
          <cell r="D24">
            <v>4299</v>
          </cell>
          <cell r="E24">
            <v>178684</v>
          </cell>
          <cell r="F24">
            <v>179015</v>
          </cell>
          <cell r="G24">
            <v>357699</v>
          </cell>
          <cell r="H24">
            <v>23181</v>
          </cell>
          <cell r="I24">
            <v>20477</v>
          </cell>
          <cell r="J24">
            <v>43658</v>
          </cell>
          <cell r="K24">
            <v>1930</v>
          </cell>
          <cell r="L24">
            <v>1694</v>
          </cell>
          <cell r="M24">
            <v>3624</v>
          </cell>
          <cell r="N24">
            <v>206073</v>
          </cell>
          <cell r="O24">
            <v>203207</v>
          </cell>
          <cell r="P24">
            <v>409280</v>
          </cell>
        </row>
        <row r="25">
          <cell r="A25" t="str">
            <v>Région wallonne</v>
          </cell>
          <cell r="B25">
            <v>1764</v>
          </cell>
          <cell r="C25">
            <v>2213</v>
          </cell>
          <cell r="D25">
            <v>3977</v>
          </cell>
          <cell r="E25">
            <v>106906</v>
          </cell>
          <cell r="F25">
            <v>106324</v>
          </cell>
          <cell r="G25">
            <v>213230</v>
          </cell>
          <cell r="H25">
            <v>15571</v>
          </cell>
          <cell r="I25">
            <v>13091</v>
          </cell>
          <cell r="J25">
            <v>28662</v>
          </cell>
          <cell r="K25">
            <v>1680</v>
          </cell>
          <cell r="L25">
            <v>1390</v>
          </cell>
          <cell r="M25">
            <v>3070</v>
          </cell>
          <cell r="N25">
            <v>125921</v>
          </cell>
          <cell r="O25">
            <v>123018</v>
          </cell>
          <cell r="P25">
            <v>248939</v>
          </cell>
        </row>
        <row r="26">
          <cell r="A26" t="str">
            <v>Hors Belgique</v>
          </cell>
          <cell r="B26">
            <v>36</v>
          </cell>
          <cell r="C26">
            <v>38</v>
          </cell>
          <cell r="D26">
            <v>74</v>
          </cell>
          <cell r="E26">
            <v>1946</v>
          </cell>
          <cell r="F26">
            <v>1850</v>
          </cell>
          <cell r="G26">
            <v>3796</v>
          </cell>
          <cell r="H26">
            <v>422</v>
          </cell>
          <cell r="I26">
            <v>321</v>
          </cell>
          <cell r="J26">
            <v>743</v>
          </cell>
          <cell r="K26">
            <v>40</v>
          </cell>
          <cell r="L26">
            <v>36</v>
          </cell>
          <cell r="M26">
            <v>76</v>
          </cell>
          <cell r="N26">
            <v>2444</v>
          </cell>
          <cell r="O26">
            <v>2245</v>
          </cell>
          <cell r="P26">
            <v>4689</v>
          </cell>
        </row>
        <row r="27">
          <cell r="A27" t="str">
            <v>Scolarisés en Belgique</v>
          </cell>
          <cell r="B27">
            <v>4423</v>
          </cell>
          <cell r="C27">
            <v>4640</v>
          </cell>
          <cell r="D27">
            <v>9063</v>
          </cell>
          <cell r="E27">
            <v>324550</v>
          </cell>
          <cell r="F27">
            <v>324701</v>
          </cell>
          <cell r="G27">
            <v>649251</v>
          </cell>
          <cell r="H27">
            <v>45034</v>
          </cell>
          <cell r="I27">
            <v>38686</v>
          </cell>
          <cell r="J27">
            <v>83720</v>
          </cell>
          <cell r="K27">
            <v>4205</v>
          </cell>
          <cell r="L27">
            <v>3574</v>
          </cell>
          <cell r="M27">
            <v>7779</v>
          </cell>
          <cell r="N27">
            <v>378182</v>
          </cell>
          <cell r="O27">
            <v>371601</v>
          </cell>
          <cell r="P27">
            <v>749783</v>
          </cell>
        </row>
        <row r="28">
          <cell r="A28" t="str">
            <v>Unité : nombre d'élèves
Échelle géographique : commune
Source : Communauté française, Communauté flamande</v>
          </cell>
        </row>
        <row r="31">
          <cell r="A31" t="str">
            <v>Retour à l'index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A8F0-30AB-4EE3-9594-B462C831D647}">
  <sheetPr>
    <tabColor theme="9"/>
  </sheetPr>
  <dimension ref="A1:C20"/>
  <sheetViews>
    <sheetView tabSelected="1" workbookViewId="0">
      <selection activeCell="J19" sqref="J1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>
        <f>INDEX('[1]6.4.3.3'!$1:$1048576,MATCH(Adaptations_5ans!$A2,'[1]6.4.3.3'!$A$1:$A$26,0),2)/6</f>
        <v>4.5</v>
      </c>
      <c r="C2">
        <f>INDEX('[1]6.4.3.3'!$1:$1048576,MATCH(Adaptations_5ans!$A2,'[1]6.4.3.3'!$A$1:$A$26,0),3)/6</f>
        <v>4</v>
      </c>
    </row>
    <row r="3" spans="1:3" x14ac:dyDescent="0.35">
      <c r="A3" s="2" t="s">
        <v>4</v>
      </c>
      <c r="B3">
        <f>INDEX('[1]6.4.3.3'!$1:$1048576,MATCH(Adaptations_5ans!$A3,'[1]6.4.3.3'!$A$1:$A$26,0),2)/6</f>
        <v>1.6666666666666667</v>
      </c>
      <c r="C3">
        <f>INDEX('[1]6.4.3.3'!$1:$1048576,MATCH(Adaptations_5ans!$A3,'[1]6.4.3.3'!$A$1:$A$26,0),3)/6</f>
        <v>2.8333333333333335</v>
      </c>
    </row>
    <row r="4" spans="1:3" x14ac:dyDescent="0.35">
      <c r="A4" s="2" t="s">
        <v>5</v>
      </c>
      <c r="B4">
        <f>INDEX('[1]6.4.3.3'!$1:$1048576,MATCH(Adaptations_5ans!$A4,'[1]6.4.3.3'!$A$1:$A$26,0),2)/6</f>
        <v>1</v>
      </c>
      <c r="C4">
        <f>INDEX('[1]6.4.3.3'!$1:$1048576,MATCH(Adaptations_5ans!$A4,'[1]6.4.3.3'!$A$1:$A$26,0),3)/6</f>
        <v>1.5</v>
      </c>
    </row>
    <row r="5" spans="1:3" x14ac:dyDescent="0.35">
      <c r="A5" s="2" t="s">
        <v>6</v>
      </c>
      <c r="B5">
        <f>INDEX('[1]6.4.3.3'!$1:$1048576,MATCH(Adaptations_5ans!$A5,'[1]6.4.3.3'!$A$1:$A$26,0),2)/6</f>
        <v>9.6666666666666661</v>
      </c>
      <c r="C5">
        <f>INDEX('[1]6.4.3.3'!$1:$1048576,MATCH(Adaptations_5ans!$A5,'[1]6.4.3.3'!$A$1:$A$26,0),3)/6</f>
        <v>6.166666666666667</v>
      </c>
    </row>
    <row r="6" spans="1:3" x14ac:dyDescent="0.35">
      <c r="A6" s="2" t="s">
        <v>7</v>
      </c>
      <c r="B6">
        <f>INDEX('[1]6.4.3.3'!$1:$1048576,MATCH(Adaptations_5ans!$A6,'[1]6.4.3.3'!$A$1:$A$26,0),2)/6</f>
        <v>3</v>
      </c>
      <c r="C6">
        <f>INDEX('[1]6.4.3.3'!$1:$1048576,MATCH(Adaptations_5ans!$A6,'[1]6.4.3.3'!$A$1:$A$26,0),3)/6</f>
        <v>3</v>
      </c>
    </row>
    <row r="7" spans="1:3" x14ac:dyDescent="0.35">
      <c r="A7" s="2" t="s">
        <v>8</v>
      </c>
      <c r="B7">
        <f>INDEX('[1]6.4.3.3'!$1:$1048576,MATCH(Adaptations_5ans!$A7,'[1]6.4.3.3'!$A$1:$A$26,0),2)/6</f>
        <v>1.6666666666666667</v>
      </c>
      <c r="C7">
        <f>INDEX('[1]6.4.3.3'!$1:$1048576,MATCH(Adaptations_5ans!$A7,'[1]6.4.3.3'!$A$1:$A$26,0),3)/6</f>
        <v>2.1666666666666665</v>
      </c>
    </row>
    <row r="8" spans="1:3" x14ac:dyDescent="0.35">
      <c r="A8" s="2" t="s">
        <v>9</v>
      </c>
      <c r="B8">
        <f>INDEX('[1]6.4.3.3'!$1:$1048576,MATCH(Adaptations_5ans!$A8,'[1]6.4.3.3'!$A$1:$A$26,0),2)/6</f>
        <v>3</v>
      </c>
      <c r="C8">
        <f>INDEX('[1]6.4.3.3'!$1:$1048576,MATCH(Adaptations_5ans!$A8,'[1]6.4.3.3'!$A$1:$A$26,0),3)/6</f>
        <v>2.3333333333333335</v>
      </c>
    </row>
    <row r="9" spans="1:3" x14ac:dyDescent="0.35">
      <c r="A9" s="2" t="s">
        <v>10</v>
      </c>
      <c r="B9">
        <f>INDEX('[1]6.4.3.3'!$1:$1048576,MATCH(Adaptations_5ans!$A9,'[1]6.4.3.3'!$A$1:$A$26,0),2)/6</f>
        <v>1</v>
      </c>
      <c r="C9">
        <f>INDEX('[1]6.4.3.3'!$1:$1048576,MATCH(Adaptations_5ans!$A9,'[1]6.4.3.3'!$A$1:$A$26,0),3)/6</f>
        <v>1.5</v>
      </c>
    </row>
    <row r="10" spans="1:3" x14ac:dyDescent="0.35">
      <c r="A10" s="2" t="s">
        <v>11</v>
      </c>
      <c r="B10">
        <f>INDEX('[1]6.4.3.3'!$1:$1048576,MATCH(Adaptations_5ans!$A10,'[1]6.4.3.3'!$A$1:$A$26,0),2)/6</f>
        <v>3</v>
      </c>
      <c r="C10">
        <f>INDEX('[1]6.4.3.3'!$1:$1048576,MATCH(Adaptations_5ans!$A10,'[1]6.4.3.3'!$A$1:$A$26,0),3)/6</f>
        <v>2.5</v>
      </c>
    </row>
    <row r="11" spans="1:3" x14ac:dyDescent="0.35">
      <c r="A11" s="2" t="s">
        <v>12</v>
      </c>
      <c r="B11">
        <f>INDEX('[1]6.4.3.3'!$1:$1048576,MATCH(Adaptations_5ans!$A11,'[1]6.4.3.3'!$A$1:$A$26,0),2)/6</f>
        <v>2.5</v>
      </c>
      <c r="C11">
        <f>INDEX('[1]6.4.3.3'!$1:$1048576,MATCH(Adaptations_5ans!$A11,'[1]6.4.3.3'!$A$1:$A$26,0),3)/6</f>
        <v>3.3333333333333335</v>
      </c>
    </row>
    <row r="12" spans="1:3" x14ac:dyDescent="0.35">
      <c r="A12" s="2" t="s">
        <v>13</v>
      </c>
      <c r="B12">
        <f>INDEX('[1]6.4.3.3'!$1:$1048576,MATCH(Adaptations_5ans!$A12,'[1]6.4.3.3'!$A$1:$A$26,0),2)/6</f>
        <v>1</v>
      </c>
      <c r="C12">
        <f>INDEX('[1]6.4.3.3'!$1:$1048576,MATCH(Adaptations_5ans!$A12,'[1]6.4.3.3'!$A$1:$A$26,0),3)/6</f>
        <v>0.83333333333333337</v>
      </c>
    </row>
    <row r="13" spans="1:3" x14ac:dyDescent="0.35">
      <c r="A13" s="2" t="s">
        <v>14</v>
      </c>
      <c r="B13">
        <f>INDEX('[1]6.4.3.3'!$1:$1048576,MATCH(Adaptations_5ans!$A13,'[1]6.4.3.3'!$A$1:$A$26,0),2)/6</f>
        <v>5.5</v>
      </c>
      <c r="C13">
        <f>INDEX('[1]6.4.3.3'!$1:$1048576,MATCH(Adaptations_5ans!$A13,'[1]6.4.3.3'!$A$1:$A$26,0),3)/6</f>
        <v>4.5</v>
      </c>
    </row>
    <row r="14" spans="1:3" x14ac:dyDescent="0.35">
      <c r="A14" s="2" t="s">
        <v>15</v>
      </c>
      <c r="B14">
        <f>INDEX('[1]6.4.3.3'!$1:$1048576,MATCH(Adaptations_5ans!$A14,'[1]6.4.3.3'!$A$1:$A$26,0),2)/6</f>
        <v>1.1666666666666667</v>
      </c>
      <c r="C14">
        <f>INDEX('[1]6.4.3.3'!$1:$1048576,MATCH(Adaptations_5ans!$A14,'[1]6.4.3.3'!$A$1:$A$26,0),3)/6</f>
        <v>2.8333333333333335</v>
      </c>
    </row>
    <row r="15" spans="1:3" x14ac:dyDescent="0.35">
      <c r="A15" s="2" t="s">
        <v>16</v>
      </c>
      <c r="B15">
        <f>INDEX('[1]6.4.3.3'!$1:$1048576,MATCH(Adaptations_5ans!$A15,'[1]6.4.3.3'!$A$1:$A$26,0),2)/6</f>
        <v>1</v>
      </c>
      <c r="C15">
        <f>INDEX('[1]6.4.3.3'!$1:$1048576,MATCH(Adaptations_5ans!$A15,'[1]6.4.3.3'!$A$1:$A$26,0),3)/6</f>
        <v>1.1666666666666667</v>
      </c>
    </row>
    <row r="16" spans="1:3" x14ac:dyDescent="0.35">
      <c r="A16" s="2" t="s">
        <v>17</v>
      </c>
      <c r="B16">
        <f>INDEX('[1]6.4.3.3'!$1:$1048576,MATCH(Adaptations_5ans!$A16,'[1]6.4.3.3'!$A$1:$A$26,0),2)/6</f>
        <v>4.666666666666667</v>
      </c>
      <c r="C16">
        <f>INDEX('[1]6.4.3.3'!$1:$1048576,MATCH(Adaptations_5ans!$A16,'[1]6.4.3.3'!$A$1:$A$26,0),3)/6</f>
        <v>6.166666666666667</v>
      </c>
    </row>
    <row r="17" spans="1:3" x14ac:dyDescent="0.35">
      <c r="A17" s="2" t="s">
        <v>18</v>
      </c>
      <c r="B17">
        <f>INDEX('[1]6.4.3.3'!$1:$1048576,MATCH(Adaptations_5ans!$A17,'[1]6.4.3.3'!$A$1:$A$26,0),2)/6</f>
        <v>4.833333333333333</v>
      </c>
      <c r="C17">
        <f>INDEX('[1]6.4.3.3'!$1:$1048576,MATCH(Adaptations_5ans!$A17,'[1]6.4.3.3'!$A$1:$A$26,0),3)/6</f>
        <v>6.5</v>
      </c>
    </row>
    <row r="18" spans="1:3" x14ac:dyDescent="0.35">
      <c r="A18" s="2" t="s">
        <v>19</v>
      </c>
      <c r="B18">
        <f>INDEX('[1]6.4.3.3'!$1:$1048576,MATCH(Adaptations_5ans!$A18,'[1]6.4.3.3'!$A$1:$A$26,0),2)/6</f>
        <v>1.3333333333333333</v>
      </c>
      <c r="C18">
        <f>INDEX('[1]6.4.3.3'!$1:$1048576,MATCH(Adaptations_5ans!$A18,'[1]6.4.3.3'!$A$1:$A$26,0),3)/6</f>
        <v>2.3333333333333335</v>
      </c>
    </row>
    <row r="19" spans="1:3" x14ac:dyDescent="0.35">
      <c r="A19" s="2" t="s">
        <v>20</v>
      </c>
      <c r="B19">
        <f>INDEX('[1]6.4.3.3'!$1:$1048576,MATCH(Adaptations_5ans!$A19,'[1]6.4.3.3'!$A$1:$A$26,0),2)/6</f>
        <v>3.6666666666666665</v>
      </c>
      <c r="C19">
        <f>INDEX('[1]6.4.3.3'!$1:$1048576,MATCH(Adaptations_5ans!$A19,'[1]6.4.3.3'!$A$1:$A$26,0),3)/6</f>
        <v>4</v>
      </c>
    </row>
    <row r="20" spans="1:3" x14ac:dyDescent="0.35">
      <c r="A20" s="2" t="s">
        <v>21</v>
      </c>
      <c r="B20">
        <f>INDEX('[1]6.4.3.3'!$1:$1048576,MATCH(Adaptations_5ans!$A20,'[1]6.4.3.3'!$A$1:$A$26,0),2)/6</f>
        <v>3.3333333333333335</v>
      </c>
      <c r="C20">
        <f>INDEX('[1]6.4.3.3'!$1:$1048576,MATCH(Adaptations_5ans!$A20,'[1]6.4.3.3'!$A$1:$A$26,0),3)/6</f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Adaptations_5ans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2021-08-10T20:40:24Z</dcterms:created>
  <dcterms:modified xsi:type="dcterms:W3CDTF">2021-08-10T20:40:51Z</dcterms:modified>
</cp:coreProperties>
</file>