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2 - WorkID and WorkPlace\"/>
    </mc:Choice>
  </mc:AlternateContent>
  <xr:revisionPtr revIDLastSave="0" documentId="8_{6B07893B-B692-4B5C-89B7-A3FC3D518283}" xr6:coauthVersionLast="47" xr6:coauthVersionMax="47" xr10:uidLastSave="{00000000-0000-0000-0000-000000000000}"/>
  <bookViews>
    <workbookView xWindow="0" yWindow="600" windowWidth="25600" windowHeight="13800" xr2:uid="{65AA1F38-4EDB-4905-843F-16F30E651B49}"/>
  </bookViews>
  <sheets>
    <sheet name="places_creches_nb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5" i="1" l="1"/>
  <c r="F725" i="1" s="1"/>
  <c r="G725" i="1" s="1"/>
  <c r="D725" i="1"/>
  <c r="C725" i="1"/>
  <c r="E724" i="1"/>
  <c r="F724" i="1" s="1"/>
  <c r="G724" i="1" s="1"/>
  <c r="D724" i="1"/>
  <c r="C724" i="1"/>
  <c r="F723" i="1"/>
  <c r="G723" i="1" s="1"/>
  <c r="E723" i="1"/>
  <c r="D723" i="1"/>
  <c r="C723" i="1"/>
  <c r="E722" i="1"/>
  <c r="F722" i="1" s="1"/>
  <c r="G722" i="1" s="1"/>
  <c r="D722" i="1"/>
  <c r="C722" i="1"/>
  <c r="E721" i="1"/>
  <c r="F721" i="1" s="1"/>
  <c r="D721" i="1"/>
  <c r="C721" i="1"/>
  <c r="E720" i="1"/>
  <c r="F720" i="1" s="1"/>
  <c r="G720" i="1" s="1"/>
  <c r="D720" i="1"/>
  <c r="C720" i="1"/>
  <c r="F719" i="1"/>
  <c r="G719" i="1" s="1"/>
  <c r="E719" i="1"/>
  <c r="D719" i="1"/>
  <c r="C719" i="1"/>
  <c r="E718" i="1"/>
  <c r="D718" i="1"/>
  <c r="C718" i="1"/>
  <c r="E717" i="1"/>
  <c r="F717" i="1" s="1"/>
  <c r="D717" i="1"/>
  <c r="C717" i="1"/>
  <c r="E716" i="1"/>
  <c r="F716" i="1" s="1"/>
  <c r="G716" i="1" s="1"/>
  <c r="D716" i="1"/>
  <c r="C716" i="1"/>
  <c r="F715" i="1"/>
  <c r="G715" i="1" s="1"/>
  <c r="E715" i="1"/>
  <c r="D715" i="1"/>
  <c r="C715" i="1"/>
  <c r="E714" i="1"/>
  <c r="F714" i="1" s="1"/>
  <c r="G714" i="1" s="1"/>
  <c r="D714" i="1"/>
  <c r="C714" i="1"/>
  <c r="E713" i="1"/>
  <c r="F713" i="1" s="1"/>
  <c r="D713" i="1"/>
  <c r="C713" i="1"/>
  <c r="E712" i="1"/>
  <c r="F712" i="1" s="1"/>
  <c r="G712" i="1" s="1"/>
  <c r="D712" i="1"/>
  <c r="C712" i="1"/>
  <c r="F711" i="1"/>
  <c r="G711" i="1" s="1"/>
  <c r="E711" i="1"/>
  <c r="D711" i="1"/>
  <c r="C711" i="1"/>
  <c r="E710" i="1"/>
  <c r="D710" i="1"/>
  <c r="C710" i="1"/>
  <c r="E709" i="1"/>
  <c r="F709" i="1" s="1"/>
  <c r="D709" i="1"/>
  <c r="C709" i="1"/>
  <c r="E708" i="1"/>
  <c r="F708" i="1" s="1"/>
  <c r="G708" i="1" s="1"/>
  <c r="D708" i="1"/>
  <c r="C708" i="1"/>
  <c r="F707" i="1"/>
  <c r="G707" i="1" s="1"/>
  <c r="E707" i="1"/>
  <c r="D707" i="1"/>
  <c r="C707" i="1"/>
  <c r="E706" i="1"/>
  <c r="F706" i="1" s="1"/>
  <c r="G706" i="1" s="1"/>
  <c r="D706" i="1"/>
  <c r="C706" i="1"/>
  <c r="E705" i="1"/>
  <c r="F705" i="1" s="1"/>
  <c r="D705" i="1"/>
  <c r="C705" i="1"/>
  <c r="F704" i="1"/>
  <c r="G704" i="1" s="1"/>
  <c r="E704" i="1"/>
  <c r="D704" i="1"/>
  <c r="C704" i="1"/>
  <c r="E703" i="1"/>
  <c r="D703" i="1"/>
  <c r="C703" i="1"/>
  <c r="F703" i="1" s="1"/>
  <c r="G703" i="1" s="1"/>
  <c r="E702" i="1"/>
  <c r="F702" i="1" s="1"/>
  <c r="G702" i="1" s="1"/>
  <c r="D702" i="1"/>
  <c r="C702" i="1"/>
  <c r="E701" i="1"/>
  <c r="F701" i="1" s="1"/>
  <c r="G701" i="1" s="1"/>
  <c r="D701" i="1"/>
  <c r="C701" i="1"/>
  <c r="F700" i="1"/>
  <c r="G700" i="1" s="1"/>
  <c r="E700" i="1"/>
  <c r="D700" i="1"/>
  <c r="C700" i="1"/>
  <c r="G699" i="1"/>
  <c r="E699" i="1"/>
  <c r="D699" i="1"/>
  <c r="C699" i="1"/>
  <c r="F699" i="1" s="1"/>
  <c r="E698" i="1"/>
  <c r="D698" i="1"/>
  <c r="C698" i="1"/>
  <c r="E697" i="1"/>
  <c r="F697" i="1" s="1"/>
  <c r="G697" i="1" s="1"/>
  <c r="D697" i="1"/>
  <c r="C697" i="1"/>
  <c r="F696" i="1"/>
  <c r="G696" i="1" s="1"/>
  <c r="E696" i="1"/>
  <c r="D696" i="1"/>
  <c r="C696" i="1"/>
  <c r="E695" i="1"/>
  <c r="D695" i="1"/>
  <c r="C695" i="1"/>
  <c r="F695" i="1" s="1"/>
  <c r="G695" i="1" s="1"/>
  <c r="E694" i="1"/>
  <c r="F694" i="1" s="1"/>
  <c r="G694" i="1" s="1"/>
  <c r="D694" i="1"/>
  <c r="C694" i="1"/>
  <c r="E693" i="1"/>
  <c r="F693" i="1" s="1"/>
  <c r="G693" i="1" s="1"/>
  <c r="D693" i="1"/>
  <c r="C693" i="1"/>
  <c r="F692" i="1"/>
  <c r="G692" i="1" s="1"/>
  <c r="E692" i="1"/>
  <c r="D692" i="1"/>
  <c r="C692" i="1"/>
  <c r="E691" i="1"/>
  <c r="D691" i="1"/>
  <c r="C691" i="1"/>
  <c r="F691" i="1" s="1"/>
  <c r="G691" i="1" s="1"/>
  <c r="E690" i="1"/>
  <c r="D690" i="1"/>
  <c r="C690" i="1"/>
  <c r="E689" i="1"/>
  <c r="F689" i="1" s="1"/>
  <c r="G689" i="1" s="1"/>
  <c r="D689" i="1"/>
  <c r="C689" i="1"/>
  <c r="F688" i="1"/>
  <c r="G688" i="1" s="1"/>
  <c r="E688" i="1"/>
  <c r="D688" i="1"/>
  <c r="C688" i="1"/>
  <c r="E687" i="1"/>
  <c r="D687" i="1"/>
  <c r="C687" i="1"/>
  <c r="F687" i="1" s="1"/>
  <c r="G687" i="1" s="1"/>
  <c r="E686" i="1"/>
  <c r="F686" i="1" s="1"/>
  <c r="G686" i="1" s="1"/>
  <c r="D686" i="1"/>
  <c r="C686" i="1"/>
  <c r="E685" i="1"/>
  <c r="F685" i="1" s="1"/>
  <c r="G685" i="1" s="1"/>
  <c r="D685" i="1"/>
  <c r="C685" i="1"/>
  <c r="F684" i="1"/>
  <c r="G684" i="1" s="1"/>
  <c r="E684" i="1"/>
  <c r="D684" i="1"/>
  <c r="C684" i="1"/>
  <c r="G683" i="1"/>
  <c r="E683" i="1"/>
  <c r="D683" i="1"/>
  <c r="C683" i="1"/>
  <c r="F683" i="1" s="1"/>
  <c r="E682" i="1"/>
  <c r="D682" i="1"/>
  <c r="C682" i="1"/>
  <c r="E681" i="1"/>
  <c r="F681" i="1" s="1"/>
  <c r="G681" i="1" s="1"/>
  <c r="D681" i="1"/>
  <c r="C681" i="1"/>
  <c r="F680" i="1"/>
  <c r="G680" i="1" s="1"/>
  <c r="E680" i="1"/>
  <c r="D680" i="1"/>
  <c r="C680" i="1"/>
  <c r="E679" i="1"/>
  <c r="D679" i="1"/>
  <c r="C679" i="1"/>
  <c r="F679" i="1" s="1"/>
  <c r="G679" i="1" s="1"/>
  <c r="E678" i="1"/>
  <c r="F678" i="1" s="1"/>
  <c r="G678" i="1" s="1"/>
  <c r="D678" i="1"/>
  <c r="C678" i="1"/>
  <c r="E677" i="1"/>
  <c r="F677" i="1" s="1"/>
  <c r="G677" i="1" s="1"/>
  <c r="D677" i="1"/>
  <c r="C677" i="1"/>
  <c r="F676" i="1"/>
  <c r="G676" i="1" s="1"/>
  <c r="E676" i="1"/>
  <c r="D676" i="1"/>
  <c r="C676" i="1"/>
  <c r="E675" i="1"/>
  <c r="D675" i="1"/>
  <c r="C675" i="1"/>
  <c r="F675" i="1" s="1"/>
  <c r="G675" i="1" s="1"/>
  <c r="E674" i="1"/>
  <c r="D674" i="1"/>
  <c r="C674" i="1"/>
  <c r="E673" i="1"/>
  <c r="F673" i="1" s="1"/>
  <c r="G673" i="1" s="1"/>
  <c r="D673" i="1"/>
  <c r="C673" i="1"/>
  <c r="F672" i="1"/>
  <c r="G672" i="1" s="1"/>
  <c r="E672" i="1"/>
  <c r="D672" i="1"/>
  <c r="C672" i="1"/>
  <c r="E671" i="1"/>
  <c r="D671" i="1"/>
  <c r="C671" i="1"/>
  <c r="F671" i="1" s="1"/>
  <c r="G671" i="1" s="1"/>
  <c r="E670" i="1"/>
  <c r="F670" i="1" s="1"/>
  <c r="G670" i="1" s="1"/>
  <c r="D670" i="1"/>
  <c r="C670" i="1"/>
  <c r="E669" i="1"/>
  <c r="F669" i="1" s="1"/>
  <c r="G669" i="1" s="1"/>
  <c r="D669" i="1"/>
  <c r="C669" i="1"/>
  <c r="F668" i="1"/>
  <c r="G668" i="1" s="1"/>
  <c r="E668" i="1"/>
  <c r="D668" i="1"/>
  <c r="C668" i="1"/>
  <c r="E667" i="1"/>
  <c r="D667" i="1"/>
  <c r="C667" i="1"/>
  <c r="F667" i="1" s="1"/>
  <c r="G667" i="1" s="1"/>
  <c r="E666" i="1"/>
  <c r="D666" i="1"/>
  <c r="C666" i="1"/>
  <c r="E665" i="1"/>
  <c r="F665" i="1" s="1"/>
  <c r="G665" i="1" s="1"/>
  <c r="D665" i="1"/>
  <c r="C665" i="1"/>
  <c r="F664" i="1"/>
  <c r="G664" i="1" s="1"/>
  <c r="E664" i="1"/>
  <c r="D664" i="1"/>
  <c r="C664" i="1"/>
  <c r="E663" i="1"/>
  <c r="D663" i="1"/>
  <c r="C663" i="1"/>
  <c r="F663" i="1" s="1"/>
  <c r="G663" i="1" s="1"/>
  <c r="E662" i="1"/>
  <c r="F662" i="1" s="1"/>
  <c r="G662" i="1" s="1"/>
  <c r="D662" i="1"/>
  <c r="C662" i="1"/>
  <c r="E661" i="1"/>
  <c r="F661" i="1" s="1"/>
  <c r="G661" i="1" s="1"/>
  <c r="D661" i="1"/>
  <c r="C661" i="1"/>
  <c r="F660" i="1"/>
  <c r="G660" i="1" s="1"/>
  <c r="E660" i="1"/>
  <c r="D660" i="1"/>
  <c r="C660" i="1"/>
  <c r="E659" i="1"/>
  <c r="D659" i="1"/>
  <c r="C659" i="1"/>
  <c r="F659" i="1" s="1"/>
  <c r="G659" i="1" s="1"/>
  <c r="E658" i="1"/>
  <c r="D658" i="1"/>
  <c r="C658" i="1"/>
  <c r="E657" i="1"/>
  <c r="F657" i="1" s="1"/>
  <c r="G657" i="1" s="1"/>
  <c r="D657" i="1"/>
  <c r="C657" i="1"/>
  <c r="F656" i="1"/>
  <c r="G656" i="1" s="1"/>
  <c r="E656" i="1"/>
  <c r="D656" i="1"/>
  <c r="C656" i="1"/>
  <c r="E655" i="1"/>
  <c r="D655" i="1"/>
  <c r="C655" i="1"/>
  <c r="F655" i="1" s="1"/>
  <c r="G655" i="1" s="1"/>
  <c r="E654" i="1"/>
  <c r="F654" i="1" s="1"/>
  <c r="G654" i="1" s="1"/>
  <c r="D654" i="1"/>
  <c r="C654" i="1"/>
  <c r="E653" i="1"/>
  <c r="F653" i="1" s="1"/>
  <c r="G653" i="1" s="1"/>
  <c r="D653" i="1"/>
  <c r="C653" i="1"/>
  <c r="F652" i="1"/>
  <c r="G652" i="1" s="1"/>
  <c r="E652" i="1"/>
  <c r="D652" i="1"/>
  <c r="C652" i="1"/>
  <c r="G651" i="1"/>
  <c r="E651" i="1"/>
  <c r="D651" i="1"/>
  <c r="C651" i="1"/>
  <c r="F651" i="1" s="1"/>
  <c r="E650" i="1"/>
  <c r="D650" i="1"/>
  <c r="C650" i="1"/>
  <c r="E649" i="1"/>
  <c r="F649" i="1" s="1"/>
  <c r="G649" i="1" s="1"/>
  <c r="D649" i="1"/>
  <c r="C649" i="1"/>
  <c r="F648" i="1"/>
  <c r="G648" i="1" s="1"/>
  <c r="E648" i="1"/>
  <c r="D648" i="1"/>
  <c r="C648" i="1"/>
  <c r="E647" i="1"/>
  <c r="D647" i="1"/>
  <c r="C647" i="1"/>
  <c r="F647" i="1" s="1"/>
  <c r="G647" i="1" s="1"/>
  <c r="E646" i="1"/>
  <c r="F646" i="1" s="1"/>
  <c r="G646" i="1" s="1"/>
  <c r="D646" i="1"/>
  <c r="C646" i="1"/>
  <c r="E645" i="1"/>
  <c r="F645" i="1" s="1"/>
  <c r="G645" i="1" s="1"/>
  <c r="D645" i="1"/>
  <c r="C645" i="1"/>
  <c r="F644" i="1"/>
  <c r="G644" i="1" s="1"/>
  <c r="E644" i="1"/>
  <c r="D644" i="1"/>
  <c r="C644" i="1"/>
  <c r="E643" i="1"/>
  <c r="D643" i="1"/>
  <c r="C643" i="1"/>
  <c r="F643" i="1" s="1"/>
  <c r="G643" i="1" s="1"/>
  <c r="E642" i="1"/>
  <c r="D642" i="1"/>
  <c r="C642" i="1"/>
  <c r="E641" i="1"/>
  <c r="F641" i="1" s="1"/>
  <c r="G641" i="1" s="1"/>
  <c r="D641" i="1"/>
  <c r="C641" i="1"/>
  <c r="F640" i="1"/>
  <c r="G640" i="1" s="1"/>
  <c r="E640" i="1"/>
  <c r="D640" i="1"/>
  <c r="C640" i="1"/>
  <c r="E639" i="1"/>
  <c r="D639" i="1"/>
  <c r="C639" i="1"/>
  <c r="F639" i="1" s="1"/>
  <c r="G639" i="1" s="1"/>
  <c r="E638" i="1"/>
  <c r="F638" i="1" s="1"/>
  <c r="G638" i="1" s="1"/>
  <c r="D638" i="1"/>
  <c r="C638" i="1"/>
  <c r="E637" i="1"/>
  <c r="F637" i="1" s="1"/>
  <c r="G637" i="1" s="1"/>
  <c r="D637" i="1"/>
  <c r="C637" i="1"/>
  <c r="F636" i="1"/>
  <c r="G636" i="1" s="1"/>
  <c r="E636" i="1"/>
  <c r="D636" i="1"/>
  <c r="C636" i="1"/>
  <c r="E635" i="1"/>
  <c r="D635" i="1"/>
  <c r="C635" i="1"/>
  <c r="F635" i="1" s="1"/>
  <c r="G635" i="1" s="1"/>
  <c r="E634" i="1"/>
  <c r="D634" i="1"/>
  <c r="C634" i="1"/>
  <c r="E633" i="1"/>
  <c r="F633" i="1" s="1"/>
  <c r="G633" i="1" s="1"/>
  <c r="D633" i="1"/>
  <c r="C633" i="1"/>
  <c r="F632" i="1"/>
  <c r="G632" i="1" s="1"/>
  <c r="E632" i="1"/>
  <c r="D632" i="1"/>
  <c r="C632" i="1"/>
  <c r="E631" i="1"/>
  <c r="D631" i="1"/>
  <c r="C631" i="1"/>
  <c r="F631" i="1" s="1"/>
  <c r="G631" i="1" s="1"/>
  <c r="E630" i="1"/>
  <c r="F630" i="1" s="1"/>
  <c r="G630" i="1" s="1"/>
  <c r="D630" i="1"/>
  <c r="C630" i="1"/>
  <c r="E629" i="1"/>
  <c r="F629" i="1" s="1"/>
  <c r="G629" i="1" s="1"/>
  <c r="D629" i="1"/>
  <c r="C629" i="1"/>
  <c r="F628" i="1"/>
  <c r="G628" i="1" s="1"/>
  <c r="E628" i="1"/>
  <c r="D628" i="1"/>
  <c r="C628" i="1"/>
  <c r="E627" i="1"/>
  <c r="D627" i="1"/>
  <c r="C627" i="1"/>
  <c r="F627" i="1" s="1"/>
  <c r="G627" i="1" s="1"/>
  <c r="E626" i="1"/>
  <c r="D626" i="1"/>
  <c r="C626" i="1"/>
  <c r="E625" i="1"/>
  <c r="F625" i="1" s="1"/>
  <c r="G625" i="1" s="1"/>
  <c r="D625" i="1"/>
  <c r="C625" i="1"/>
  <c r="F624" i="1"/>
  <c r="G624" i="1" s="1"/>
  <c r="E624" i="1"/>
  <c r="D624" i="1"/>
  <c r="C624" i="1"/>
  <c r="E623" i="1"/>
  <c r="D623" i="1"/>
  <c r="C623" i="1"/>
  <c r="F623" i="1" s="1"/>
  <c r="G623" i="1" s="1"/>
  <c r="E622" i="1"/>
  <c r="F622" i="1" s="1"/>
  <c r="G622" i="1" s="1"/>
  <c r="D622" i="1"/>
  <c r="C622" i="1"/>
  <c r="E621" i="1"/>
  <c r="F621" i="1" s="1"/>
  <c r="G621" i="1" s="1"/>
  <c r="D621" i="1"/>
  <c r="C621" i="1"/>
  <c r="F620" i="1"/>
  <c r="G620" i="1" s="1"/>
  <c r="E620" i="1"/>
  <c r="D620" i="1"/>
  <c r="C620" i="1"/>
  <c r="G619" i="1"/>
  <c r="E619" i="1"/>
  <c r="D619" i="1"/>
  <c r="C619" i="1"/>
  <c r="F619" i="1" s="1"/>
  <c r="E618" i="1"/>
  <c r="D618" i="1"/>
  <c r="C618" i="1"/>
  <c r="E617" i="1"/>
  <c r="F617" i="1" s="1"/>
  <c r="G617" i="1" s="1"/>
  <c r="D617" i="1"/>
  <c r="C617" i="1"/>
  <c r="E616" i="1"/>
  <c r="F616" i="1" s="1"/>
  <c r="G616" i="1" s="1"/>
  <c r="D616" i="1"/>
  <c r="C616" i="1"/>
  <c r="E615" i="1"/>
  <c r="D615" i="1"/>
  <c r="C615" i="1"/>
  <c r="F615" i="1" s="1"/>
  <c r="G615" i="1" s="1"/>
  <c r="E614" i="1"/>
  <c r="F614" i="1" s="1"/>
  <c r="G614" i="1" s="1"/>
  <c r="D614" i="1"/>
  <c r="C614" i="1"/>
  <c r="E613" i="1"/>
  <c r="F613" i="1" s="1"/>
  <c r="G613" i="1" s="1"/>
  <c r="D613" i="1"/>
  <c r="C613" i="1"/>
  <c r="F612" i="1"/>
  <c r="G612" i="1" s="1"/>
  <c r="E612" i="1"/>
  <c r="D612" i="1"/>
  <c r="C612" i="1"/>
  <c r="E611" i="1"/>
  <c r="D611" i="1"/>
  <c r="C611" i="1"/>
  <c r="F611" i="1" s="1"/>
  <c r="G611" i="1" s="1"/>
  <c r="E610" i="1"/>
  <c r="D610" i="1"/>
  <c r="C610" i="1"/>
  <c r="E609" i="1"/>
  <c r="F609" i="1" s="1"/>
  <c r="G609" i="1" s="1"/>
  <c r="D609" i="1"/>
  <c r="C609" i="1"/>
  <c r="E608" i="1"/>
  <c r="F608" i="1" s="1"/>
  <c r="G608" i="1" s="1"/>
  <c r="D608" i="1"/>
  <c r="C608" i="1"/>
  <c r="F607" i="1"/>
  <c r="G607" i="1" s="1"/>
  <c r="E607" i="1"/>
  <c r="D607" i="1"/>
  <c r="C607" i="1"/>
  <c r="E606" i="1"/>
  <c r="F606" i="1" s="1"/>
  <c r="G606" i="1" s="1"/>
  <c r="D606" i="1"/>
  <c r="C606" i="1"/>
  <c r="E605" i="1"/>
  <c r="F605" i="1" s="1"/>
  <c r="G605" i="1" s="1"/>
  <c r="D605" i="1"/>
  <c r="C605" i="1"/>
  <c r="F604" i="1"/>
  <c r="G604" i="1" s="1"/>
  <c r="E604" i="1"/>
  <c r="D604" i="1"/>
  <c r="C604" i="1"/>
  <c r="E603" i="1"/>
  <c r="D603" i="1"/>
  <c r="C603" i="1"/>
  <c r="F603" i="1" s="1"/>
  <c r="G603" i="1" s="1"/>
  <c r="E602" i="1"/>
  <c r="D602" i="1"/>
  <c r="C602" i="1"/>
  <c r="F601" i="1"/>
  <c r="E601" i="1"/>
  <c r="D601" i="1"/>
  <c r="C601" i="1"/>
  <c r="E600" i="1"/>
  <c r="F600" i="1" s="1"/>
  <c r="G600" i="1" s="1"/>
  <c r="D600" i="1"/>
  <c r="C600" i="1"/>
  <c r="F599" i="1"/>
  <c r="G599" i="1" s="1"/>
  <c r="E599" i="1"/>
  <c r="D599" i="1"/>
  <c r="C599" i="1"/>
  <c r="E598" i="1"/>
  <c r="F598" i="1" s="1"/>
  <c r="G598" i="1" s="1"/>
  <c r="D598" i="1"/>
  <c r="C598" i="1"/>
  <c r="E597" i="1"/>
  <c r="F597" i="1" s="1"/>
  <c r="G597" i="1" s="1"/>
  <c r="D597" i="1"/>
  <c r="C597" i="1"/>
  <c r="F596" i="1"/>
  <c r="G596" i="1" s="1"/>
  <c r="E596" i="1"/>
  <c r="D596" i="1"/>
  <c r="C596" i="1"/>
  <c r="E595" i="1"/>
  <c r="D595" i="1"/>
  <c r="C595" i="1"/>
  <c r="F595" i="1" s="1"/>
  <c r="G595" i="1" s="1"/>
  <c r="E594" i="1"/>
  <c r="D594" i="1"/>
  <c r="C594" i="1"/>
  <c r="E593" i="1"/>
  <c r="F593" i="1" s="1"/>
  <c r="G593" i="1" s="1"/>
  <c r="D593" i="1"/>
  <c r="C593" i="1"/>
  <c r="E592" i="1"/>
  <c r="F592" i="1" s="1"/>
  <c r="G592" i="1" s="1"/>
  <c r="D592" i="1"/>
  <c r="C592" i="1"/>
  <c r="F591" i="1"/>
  <c r="G591" i="1" s="1"/>
  <c r="E591" i="1"/>
  <c r="D591" i="1"/>
  <c r="C591" i="1"/>
  <c r="E590" i="1"/>
  <c r="F590" i="1" s="1"/>
  <c r="G590" i="1" s="1"/>
  <c r="D590" i="1"/>
  <c r="C590" i="1"/>
  <c r="E589" i="1"/>
  <c r="F589" i="1" s="1"/>
  <c r="G589" i="1" s="1"/>
  <c r="D589" i="1"/>
  <c r="C589" i="1"/>
  <c r="F588" i="1"/>
  <c r="G588" i="1" s="1"/>
  <c r="E588" i="1"/>
  <c r="D588" i="1"/>
  <c r="C588" i="1"/>
  <c r="G587" i="1"/>
  <c r="E587" i="1"/>
  <c r="D587" i="1"/>
  <c r="C587" i="1"/>
  <c r="F587" i="1" s="1"/>
  <c r="E586" i="1"/>
  <c r="D586" i="1"/>
  <c r="C586" i="1"/>
  <c r="F585" i="1"/>
  <c r="E585" i="1"/>
  <c r="D585" i="1"/>
  <c r="C585" i="1"/>
  <c r="E584" i="1"/>
  <c r="F584" i="1" s="1"/>
  <c r="G584" i="1" s="1"/>
  <c r="D584" i="1"/>
  <c r="C584" i="1"/>
  <c r="F583" i="1"/>
  <c r="G583" i="1" s="1"/>
  <c r="E583" i="1"/>
  <c r="D583" i="1"/>
  <c r="C583" i="1"/>
  <c r="E582" i="1"/>
  <c r="F582" i="1" s="1"/>
  <c r="G582" i="1" s="1"/>
  <c r="D582" i="1"/>
  <c r="C582" i="1"/>
  <c r="E581" i="1"/>
  <c r="F581" i="1" s="1"/>
  <c r="G581" i="1" s="1"/>
  <c r="D581" i="1"/>
  <c r="C581" i="1"/>
  <c r="F580" i="1"/>
  <c r="G580" i="1" s="1"/>
  <c r="E580" i="1"/>
  <c r="D580" i="1"/>
  <c r="C580" i="1"/>
  <c r="G579" i="1"/>
  <c r="E579" i="1"/>
  <c r="D579" i="1"/>
  <c r="C579" i="1"/>
  <c r="F579" i="1" s="1"/>
  <c r="E578" i="1"/>
  <c r="D578" i="1"/>
  <c r="C578" i="1"/>
  <c r="F577" i="1"/>
  <c r="E577" i="1"/>
  <c r="D577" i="1"/>
  <c r="C577" i="1"/>
  <c r="E576" i="1"/>
  <c r="F576" i="1" s="1"/>
  <c r="G576" i="1" s="1"/>
  <c r="D576" i="1"/>
  <c r="C576" i="1"/>
  <c r="F575" i="1"/>
  <c r="G575" i="1" s="1"/>
  <c r="E575" i="1"/>
  <c r="D575" i="1"/>
  <c r="C575" i="1"/>
  <c r="E574" i="1"/>
  <c r="F574" i="1" s="1"/>
  <c r="G574" i="1" s="1"/>
  <c r="D574" i="1"/>
  <c r="C574" i="1"/>
  <c r="E573" i="1"/>
  <c r="F573" i="1" s="1"/>
  <c r="G573" i="1" s="1"/>
  <c r="D573" i="1"/>
  <c r="C573" i="1"/>
  <c r="F572" i="1"/>
  <c r="G572" i="1" s="1"/>
  <c r="E572" i="1"/>
  <c r="D572" i="1"/>
  <c r="C572" i="1"/>
  <c r="G571" i="1"/>
  <c r="E571" i="1"/>
  <c r="D571" i="1"/>
  <c r="C571" i="1"/>
  <c r="F571" i="1" s="1"/>
  <c r="E570" i="1"/>
  <c r="D570" i="1"/>
  <c r="C570" i="1"/>
  <c r="F569" i="1"/>
  <c r="E569" i="1"/>
  <c r="D569" i="1"/>
  <c r="C569" i="1"/>
  <c r="E568" i="1"/>
  <c r="F568" i="1" s="1"/>
  <c r="G568" i="1" s="1"/>
  <c r="D568" i="1"/>
  <c r="C568" i="1"/>
  <c r="F567" i="1"/>
  <c r="G567" i="1" s="1"/>
  <c r="E567" i="1"/>
  <c r="D567" i="1"/>
  <c r="C567" i="1"/>
  <c r="E566" i="1"/>
  <c r="F566" i="1" s="1"/>
  <c r="G566" i="1" s="1"/>
  <c r="D566" i="1"/>
  <c r="C566" i="1"/>
  <c r="E565" i="1"/>
  <c r="F565" i="1" s="1"/>
  <c r="G565" i="1" s="1"/>
  <c r="D565" i="1"/>
  <c r="C565" i="1"/>
  <c r="F564" i="1"/>
  <c r="G564" i="1" s="1"/>
  <c r="E564" i="1"/>
  <c r="D564" i="1"/>
  <c r="C564" i="1"/>
  <c r="G563" i="1"/>
  <c r="E563" i="1"/>
  <c r="D563" i="1"/>
  <c r="C563" i="1"/>
  <c r="F563" i="1" s="1"/>
  <c r="E562" i="1"/>
  <c r="D562" i="1"/>
  <c r="C562" i="1"/>
  <c r="F561" i="1"/>
  <c r="E561" i="1"/>
  <c r="D561" i="1"/>
  <c r="C561" i="1"/>
  <c r="E560" i="1"/>
  <c r="F560" i="1" s="1"/>
  <c r="G560" i="1" s="1"/>
  <c r="D560" i="1"/>
  <c r="C560" i="1"/>
  <c r="F559" i="1"/>
  <c r="G559" i="1" s="1"/>
  <c r="E559" i="1"/>
  <c r="D559" i="1"/>
  <c r="C559" i="1"/>
  <c r="E558" i="1"/>
  <c r="F558" i="1" s="1"/>
  <c r="G558" i="1" s="1"/>
  <c r="D558" i="1"/>
  <c r="C558" i="1"/>
  <c r="E557" i="1"/>
  <c r="F557" i="1" s="1"/>
  <c r="G557" i="1" s="1"/>
  <c r="D557" i="1"/>
  <c r="C557" i="1"/>
  <c r="F556" i="1"/>
  <c r="G556" i="1" s="1"/>
  <c r="E556" i="1"/>
  <c r="D556" i="1"/>
  <c r="C556" i="1"/>
  <c r="G555" i="1"/>
  <c r="E555" i="1"/>
  <c r="D555" i="1"/>
  <c r="C555" i="1"/>
  <c r="F555" i="1" s="1"/>
  <c r="E554" i="1"/>
  <c r="F554" i="1" s="1"/>
  <c r="G554" i="1" s="1"/>
  <c r="D554" i="1"/>
  <c r="C554" i="1"/>
  <c r="E553" i="1"/>
  <c r="F553" i="1" s="1"/>
  <c r="G553" i="1" s="1"/>
  <c r="D553" i="1"/>
  <c r="C553" i="1"/>
  <c r="F552" i="1"/>
  <c r="G552" i="1" s="1"/>
  <c r="E552" i="1"/>
  <c r="D552" i="1"/>
  <c r="C552" i="1"/>
  <c r="G551" i="1"/>
  <c r="E551" i="1"/>
  <c r="D551" i="1"/>
  <c r="C551" i="1"/>
  <c r="F551" i="1" s="1"/>
  <c r="E550" i="1"/>
  <c r="F550" i="1" s="1"/>
  <c r="D550" i="1"/>
  <c r="C550" i="1"/>
  <c r="E549" i="1"/>
  <c r="F549" i="1" s="1"/>
  <c r="G549" i="1" s="1"/>
  <c r="D549" i="1"/>
  <c r="C549" i="1"/>
  <c r="F548" i="1"/>
  <c r="G548" i="1" s="1"/>
  <c r="E548" i="1"/>
  <c r="D548" i="1"/>
  <c r="C548" i="1"/>
  <c r="G547" i="1"/>
  <c r="E547" i="1"/>
  <c r="D547" i="1"/>
  <c r="C547" i="1"/>
  <c r="F547" i="1" s="1"/>
  <c r="E546" i="1"/>
  <c r="F546" i="1" s="1"/>
  <c r="G546" i="1" s="1"/>
  <c r="D546" i="1"/>
  <c r="C546" i="1"/>
  <c r="E545" i="1"/>
  <c r="F545" i="1" s="1"/>
  <c r="G545" i="1" s="1"/>
  <c r="D545" i="1"/>
  <c r="C545" i="1"/>
  <c r="F544" i="1"/>
  <c r="G544" i="1" s="1"/>
  <c r="E544" i="1"/>
  <c r="D544" i="1"/>
  <c r="C544" i="1"/>
  <c r="G543" i="1"/>
  <c r="E543" i="1"/>
  <c r="D543" i="1"/>
  <c r="C543" i="1"/>
  <c r="F543" i="1" s="1"/>
  <c r="E542" i="1"/>
  <c r="F542" i="1" s="1"/>
  <c r="D542" i="1"/>
  <c r="C542" i="1"/>
  <c r="E541" i="1"/>
  <c r="F541" i="1" s="1"/>
  <c r="G541" i="1" s="1"/>
  <c r="D541" i="1"/>
  <c r="C541" i="1"/>
  <c r="F540" i="1"/>
  <c r="G540" i="1" s="1"/>
  <c r="E540" i="1"/>
  <c r="D540" i="1"/>
  <c r="C540" i="1"/>
  <c r="G539" i="1"/>
  <c r="E539" i="1"/>
  <c r="D539" i="1"/>
  <c r="C539" i="1"/>
  <c r="F539" i="1" s="1"/>
  <c r="E538" i="1"/>
  <c r="F538" i="1" s="1"/>
  <c r="G538" i="1" s="1"/>
  <c r="D538" i="1"/>
  <c r="C538" i="1"/>
  <c r="E537" i="1"/>
  <c r="F537" i="1" s="1"/>
  <c r="G537" i="1" s="1"/>
  <c r="D537" i="1"/>
  <c r="C537" i="1"/>
  <c r="E536" i="1"/>
  <c r="D536" i="1"/>
  <c r="C536" i="1"/>
  <c r="F536" i="1" s="1"/>
  <c r="G536" i="1" s="1"/>
  <c r="E535" i="1"/>
  <c r="D535" i="1"/>
  <c r="C535" i="1"/>
  <c r="F535" i="1" s="1"/>
  <c r="E534" i="1"/>
  <c r="F534" i="1" s="1"/>
  <c r="D534" i="1"/>
  <c r="C534" i="1"/>
  <c r="F533" i="1"/>
  <c r="E533" i="1"/>
  <c r="D533" i="1"/>
  <c r="C533" i="1"/>
  <c r="E532" i="1"/>
  <c r="F532" i="1" s="1"/>
  <c r="D532" i="1"/>
  <c r="C532" i="1"/>
  <c r="E531" i="1"/>
  <c r="F531" i="1" s="1"/>
  <c r="G531" i="1" s="1"/>
  <c r="D531" i="1"/>
  <c r="C531" i="1"/>
  <c r="F530" i="1"/>
  <c r="G530" i="1" s="1"/>
  <c r="E530" i="1"/>
  <c r="D530" i="1"/>
  <c r="C530" i="1"/>
  <c r="E529" i="1"/>
  <c r="D529" i="1"/>
  <c r="C529" i="1"/>
  <c r="F529" i="1" s="1"/>
  <c r="G529" i="1" s="1"/>
  <c r="E528" i="1"/>
  <c r="F528" i="1" s="1"/>
  <c r="D528" i="1"/>
  <c r="C528" i="1"/>
  <c r="E527" i="1"/>
  <c r="F527" i="1" s="1"/>
  <c r="G527" i="1" s="1"/>
  <c r="D527" i="1"/>
  <c r="C527" i="1"/>
  <c r="F526" i="1"/>
  <c r="G526" i="1" s="1"/>
  <c r="E526" i="1"/>
  <c r="D526" i="1"/>
  <c r="C526" i="1"/>
  <c r="E525" i="1"/>
  <c r="D525" i="1"/>
  <c r="C525" i="1"/>
  <c r="F525" i="1" s="1"/>
  <c r="G525" i="1" s="1"/>
  <c r="E524" i="1"/>
  <c r="F524" i="1" s="1"/>
  <c r="D524" i="1"/>
  <c r="C524" i="1"/>
  <c r="E523" i="1"/>
  <c r="F523" i="1" s="1"/>
  <c r="G523" i="1" s="1"/>
  <c r="D523" i="1"/>
  <c r="C523" i="1"/>
  <c r="F522" i="1"/>
  <c r="G522" i="1" s="1"/>
  <c r="E522" i="1"/>
  <c r="D522" i="1"/>
  <c r="C522" i="1"/>
  <c r="E521" i="1"/>
  <c r="D521" i="1"/>
  <c r="C521" i="1"/>
  <c r="F521" i="1" s="1"/>
  <c r="G521" i="1" s="1"/>
  <c r="E520" i="1"/>
  <c r="F520" i="1" s="1"/>
  <c r="D520" i="1"/>
  <c r="C520" i="1"/>
  <c r="E519" i="1"/>
  <c r="F519" i="1" s="1"/>
  <c r="G519" i="1" s="1"/>
  <c r="D519" i="1"/>
  <c r="C519" i="1"/>
  <c r="F518" i="1"/>
  <c r="G518" i="1" s="1"/>
  <c r="E518" i="1"/>
  <c r="D518" i="1"/>
  <c r="C518" i="1"/>
  <c r="E517" i="1"/>
  <c r="D517" i="1"/>
  <c r="C517" i="1"/>
  <c r="F517" i="1" s="1"/>
  <c r="G517" i="1" s="1"/>
  <c r="E516" i="1"/>
  <c r="F516" i="1" s="1"/>
  <c r="D516" i="1"/>
  <c r="C516" i="1"/>
  <c r="E515" i="1"/>
  <c r="F515" i="1" s="1"/>
  <c r="G515" i="1" s="1"/>
  <c r="D515" i="1"/>
  <c r="C515" i="1"/>
  <c r="F514" i="1"/>
  <c r="G514" i="1" s="1"/>
  <c r="E514" i="1"/>
  <c r="D514" i="1"/>
  <c r="C514" i="1"/>
  <c r="E513" i="1"/>
  <c r="D513" i="1"/>
  <c r="C513" i="1"/>
  <c r="F513" i="1" s="1"/>
  <c r="G513" i="1" s="1"/>
  <c r="E512" i="1"/>
  <c r="F512" i="1" s="1"/>
  <c r="D512" i="1"/>
  <c r="C512" i="1"/>
  <c r="E511" i="1"/>
  <c r="F511" i="1" s="1"/>
  <c r="G511" i="1" s="1"/>
  <c r="D511" i="1"/>
  <c r="C511" i="1"/>
  <c r="F510" i="1"/>
  <c r="G510" i="1" s="1"/>
  <c r="E510" i="1"/>
  <c r="D510" i="1"/>
  <c r="C510" i="1"/>
  <c r="E509" i="1"/>
  <c r="D509" i="1"/>
  <c r="C509" i="1"/>
  <c r="F509" i="1" s="1"/>
  <c r="G509" i="1" s="1"/>
  <c r="E508" i="1"/>
  <c r="F508" i="1" s="1"/>
  <c r="D508" i="1"/>
  <c r="C508" i="1"/>
  <c r="E507" i="1"/>
  <c r="F507" i="1" s="1"/>
  <c r="G507" i="1" s="1"/>
  <c r="D507" i="1"/>
  <c r="C507" i="1"/>
  <c r="F506" i="1"/>
  <c r="G506" i="1" s="1"/>
  <c r="E506" i="1"/>
  <c r="D506" i="1"/>
  <c r="C506" i="1"/>
  <c r="E505" i="1"/>
  <c r="D505" i="1"/>
  <c r="C505" i="1"/>
  <c r="F505" i="1" s="1"/>
  <c r="G505" i="1" s="1"/>
  <c r="E504" i="1"/>
  <c r="F504" i="1" s="1"/>
  <c r="D504" i="1"/>
  <c r="C504" i="1"/>
  <c r="E503" i="1"/>
  <c r="F503" i="1" s="1"/>
  <c r="G503" i="1" s="1"/>
  <c r="D503" i="1"/>
  <c r="C503" i="1"/>
  <c r="F502" i="1"/>
  <c r="G502" i="1" s="1"/>
  <c r="E502" i="1"/>
  <c r="D502" i="1"/>
  <c r="C502" i="1"/>
  <c r="E501" i="1"/>
  <c r="D501" i="1"/>
  <c r="C501" i="1"/>
  <c r="F501" i="1" s="1"/>
  <c r="G501" i="1" s="1"/>
  <c r="E500" i="1"/>
  <c r="F500" i="1" s="1"/>
  <c r="D500" i="1"/>
  <c r="C500" i="1"/>
  <c r="E499" i="1"/>
  <c r="F499" i="1" s="1"/>
  <c r="G499" i="1" s="1"/>
  <c r="D499" i="1"/>
  <c r="C499" i="1"/>
  <c r="F498" i="1"/>
  <c r="G498" i="1" s="1"/>
  <c r="E498" i="1"/>
  <c r="D498" i="1"/>
  <c r="C498" i="1"/>
  <c r="E497" i="1"/>
  <c r="D497" i="1"/>
  <c r="C497" i="1"/>
  <c r="F497" i="1" s="1"/>
  <c r="G497" i="1" s="1"/>
  <c r="E496" i="1"/>
  <c r="F496" i="1" s="1"/>
  <c r="D496" i="1"/>
  <c r="C496" i="1"/>
  <c r="E495" i="1"/>
  <c r="F495" i="1" s="1"/>
  <c r="G495" i="1" s="1"/>
  <c r="D495" i="1"/>
  <c r="C495" i="1"/>
  <c r="F494" i="1"/>
  <c r="G494" i="1" s="1"/>
  <c r="E494" i="1"/>
  <c r="D494" i="1"/>
  <c r="C494" i="1"/>
  <c r="E493" i="1"/>
  <c r="D493" i="1"/>
  <c r="C493" i="1"/>
  <c r="F493" i="1" s="1"/>
  <c r="G493" i="1" s="1"/>
  <c r="E492" i="1"/>
  <c r="F492" i="1" s="1"/>
  <c r="D492" i="1"/>
  <c r="C492" i="1"/>
  <c r="E491" i="1"/>
  <c r="F491" i="1" s="1"/>
  <c r="G491" i="1" s="1"/>
  <c r="D491" i="1"/>
  <c r="C491" i="1"/>
  <c r="F490" i="1"/>
  <c r="G490" i="1" s="1"/>
  <c r="E490" i="1"/>
  <c r="D490" i="1"/>
  <c r="C490" i="1"/>
  <c r="E489" i="1"/>
  <c r="D489" i="1"/>
  <c r="C489" i="1"/>
  <c r="F489" i="1" s="1"/>
  <c r="G489" i="1" s="1"/>
  <c r="E488" i="1"/>
  <c r="F488" i="1" s="1"/>
  <c r="D488" i="1"/>
  <c r="C488" i="1"/>
  <c r="E487" i="1"/>
  <c r="F487" i="1" s="1"/>
  <c r="G487" i="1" s="1"/>
  <c r="D487" i="1"/>
  <c r="C487" i="1"/>
  <c r="F486" i="1"/>
  <c r="G486" i="1" s="1"/>
  <c r="E486" i="1"/>
  <c r="D486" i="1"/>
  <c r="C486" i="1"/>
  <c r="E485" i="1"/>
  <c r="D485" i="1"/>
  <c r="C485" i="1"/>
  <c r="F485" i="1" s="1"/>
  <c r="G485" i="1" s="1"/>
  <c r="E484" i="1"/>
  <c r="F484" i="1" s="1"/>
  <c r="D484" i="1"/>
  <c r="C484" i="1"/>
  <c r="E483" i="1"/>
  <c r="F483" i="1" s="1"/>
  <c r="G483" i="1" s="1"/>
  <c r="D483" i="1"/>
  <c r="C483" i="1"/>
  <c r="F482" i="1"/>
  <c r="G482" i="1" s="1"/>
  <c r="E482" i="1"/>
  <c r="D482" i="1"/>
  <c r="C482" i="1"/>
  <c r="E481" i="1"/>
  <c r="D481" i="1"/>
  <c r="C481" i="1"/>
  <c r="F481" i="1" s="1"/>
  <c r="G481" i="1" s="1"/>
  <c r="E480" i="1"/>
  <c r="F480" i="1" s="1"/>
  <c r="D480" i="1"/>
  <c r="C480" i="1"/>
  <c r="E479" i="1"/>
  <c r="F479" i="1" s="1"/>
  <c r="G479" i="1" s="1"/>
  <c r="D479" i="1"/>
  <c r="C479" i="1"/>
  <c r="F478" i="1"/>
  <c r="G478" i="1" s="1"/>
  <c r="E478" i="1"/>
  <c r="D478" i="1"/>
  <c r="C478" i="1"/>
  <c r="E477" i="1"/>
  <c r="D477" i="1"/>
  <c r="C477" i="1"/>
  <c r="F477" i="1" s="1"/>
  <c r="G477" i="1" s="1"/>
  <c r="E476" i="1"/>
  <c r="F476" i="1" s="1"/>
  <c r="D476" i="1"/>
  <c r="C476" i="1"/>
  <c r="E475" i="1"/>
  <c r="F475" i="1" s="1"/>
  <c r="G475" i="1" s="1"/>
  <c r="D475" i="1"/>
  <c r="C475" i="1"/>
  <c r="F474" i="1"/>
  <c r="G474" i="1" s="1"/>
  <c r="E474" i="1"/>
  <c r="D474" i="1"/>
  <c r="C474" i="1"/>
  <c r="E473" i="1"/>
  <c r="D473" i="1"/>
  <c r="C473" i="1"/>
  <c r="F473" i="1" s="1"/>
  <c r="G473" i="1" s="1"/>
  <c r="E472" i="1"/>
  <c r="F472" i="1" s="1"/>
  <c r="D472" i="1"/>
  <c r="C472" i="1"/>
  <c r="E471" i="1"/>
  <c r="F471" i="1" s="1"/>
  <c r="G471" i="1" s="1"/>
  <c r="D471" i="1"/>
  <c r="C471" i="1"/>
  <c r="F470" i="1"/>
  <c r="G470" i="1" s="1"/>
  <c r="E470" i="1"/>
  <c r="D470" i="1"/>
  <c r="C470" i="1"/>
  <c r="E469" i="1"/>
  <c r="D469" i="1"/>
  <c r="C469" i="1"/>
  <c r="F469" i="1" s="1"/>
  <c r="G469" i="1" s="1"/>
  <c r="E468" i="1"/>
  <c r="F468" i="1" s="1"/>
  <c r="D468" i="1"/>
  <c r="C468" i="1"/>
  <c r="E467" i="1"/>
  <c r="F467" i="1" s="1"/>
  <c r="G467" i="1" s="1"/>
  <c r="D467" i="1"/>
  <c r="C467" i="1"/>
  <c r="F466" i="1"/>
  <c r="G466" i="1" s="1"/>
  <c r="E466" i="1"/>
  <c r="D466" i="1"/>
  <c r="C466" i="1"/>
  <c r="E465" i="1"/>
  <c r="D465" i="1"/>
  <c r="C465" i="1"/>
  <c r="F465" i="1" s="1"/>
  <c r="G465" i="1" s="1"/>
  <c r="E464" i="1"/>
  <c r="F464" i="1" s="1"/>
  <c r="D464" i="1"/>
  <c r="C464" i="1"/>
  <c r="E463" i="1"/>
  <c r="F463" i="1" s="1"/>
  <c r="G463" i="1" s="1"/>
  <c r="D463" i="1"/>
  <c r="C463" i="1"/>
  <c r="F462" i="1"/>
  <c r="G462" i="1" s="1"/>
  <c r="E462" i="1"/>
  <c r="D462" i="1"/>
  <c r="C462" i="1"/>
  <c r="E461" i="1"/>
  <c r="D461" i="1"/>
  <c r="C461" i="1"/>
  <c r="F461" i="1" s="1"/>
  <c r="G461" i="1" s="1"/>
  <c r="E460" i="1"/>
  <c r="F460" i="1" s="1"/>
  <c r="D460" i="1"/>
  <c r="C460" i="1"/>
  <c r="E459" i="1"/>
  <c r="F459" i="1" s="1"/>
  <c r="G459" i="1" s="1"/>
  <c r="D459" i="1"/>
  <c r="C459" i="1"/>
  <c r="F458" i="1"/>
  <c r="G458" i="1" s="1"/>
  <c r="E458" i="1"/>
  <c r="D458" i="1"/>
  <c r="C458" i="1"/>
  <c r="E457" i="1"/>
  <c r="D457" i="1"/>
  <c r="C457" i="1"/>
  <c r="F457" i="1" s="1"/>
  <c r="G457" i="1" s="1"/>
  <c r="E456" i="1"/>
  <c r="F456" i="1" s="1"/>
  <c r="D456" i="1"/>
  <c r="C456" i="1"/>
  <c r="E455" i="1"/>
  <c r="F455" i="1" s="1"/>
  <c r="G455" i="1" s="1"/>
  <c r="D455" i="1"/>
  <c r="C455" i="1"/>
  <c r="F454" i="1"/>
  <c r="G454" i="1" s="1"/>
  <c r="E454" i="1"/>
  <c r="D454" i="1"/>
  <c r="C454" i="1"/>
  <c r="E453" i="1"/>
  <c r="D453" i="1"/>
  <c r="C453" i="1"/>
  <c r="F453" i="1" s="1"/>
  <c r="G453" i="1" s="1"/>
  <c r="E452" i="1"/>
  <c r="F452" i="1" s="1"/>
  <c r="D452" i="1"/>
  <c r="C452" i="1"/>
  <c r="E451" i="1"/>
  <c r="F451" i="1" s="1"/>
  <c r="G451" i="1" s="1"/>
  <c r="D451" i="1"/>
  <c r="C451" i="1"/>
  <c r="F450" i="1"/>
  <c r="G450" i="1" s="1"/>
  <c r="E450" i="1"/>
  <c r="D450" i="1"/>
  <c r="C450" i="1"/>
  <c r="E449" i="1"/>
  <c r="D449" i="1"/>
  <c r="C449" i="1"/>
  <c r="F449" i="1" s="1"/>
  <c r="G449" i="1" s="1"/>
  <c r="E448" i="1"/>
  <c r="F448" i="1" s="1"/>
  <c r="D448" i="1"/>
  <c r="C448" i="1"/>
  <c r="E447" i="1"/>
  <c r="F447" i="1" s="1"/>
  <c r="G447" i="1" s="1"/>
  <c r="D447" i="1"/>
  <c r="C447" i="1"/>
  <c r="F446" i="1"/>
  <c r="G446" i="1" s="1"/>
  <c r="E446" i="1"/>
  <c r="D446" i="1"/>
  <c r="C446" i="1"/>
  <c r="E445" i="1"/>
  <c r="D445" i="1"/>
  <c r="C445" i="1"/>
  <c r="F445" i="1" s="1"/>
  <c r="G445" i="1" s="1"/>
  <c r="E444" i="1"/>
  <c r="F444" i="1" s="1"/>
  <c r="D444" i="1"/>
  <c r="C444" i="1"/>
  <c r="E443" i="1"/>
  <c r="F443" i="1" s="1"/>
  <c r="G443" i="1" s="1"/>
  <c r="D443" i="1"/>
  <c r="C443" i="1"/>
  <c r="F442" i="1"/>
  <c r="G442" i="1" s="1"/>
  <c r="E442" i="1"/>
  <c r="D442" i="1"/>
  <c r="C442" i="1"/>
  <c r="E441" i="1"/>
  <c r="D441" i="1"/>
  <c r="C441" i="1"/>
  <c r="F441" i="1" s="1"/>
  <c r="G441" i="1" s="1"/>
  <c r="E440" i="1"/>
  <c r="F440" i="1" s="1"/>
  <c r="D440" i="1"/>
  <c r="C440" i="1"/>
  <c r="E439" i="1"/>
  <c r="F439" i="1" s="1"/>
  <c r="G439" i="1" s="1"/>
  <c r="D439" i="1"/>
  <c r="C439" i="1"/>
  <c r="F438" i="1"/>
  <c r="G438" i="1" s="1"/>
  <c r="E438" i="1"/>
  <c r="D438" i="1"/>
  <c r="C438" i="1"/>
  <c r="E437" i="1"/>
  <c r="D437" i="1"/>
  <c r="C437" i="1"/>
  <c r="F437" i="1" s="1"/>
  <c r="G437" i="1" s="1"/>
  <c r="E436" i="1"/>
  <c r="F436" i="1" s="1"/>
  <c r="D436" i="1"/>
  <c r="C436" i="1"/>
  <c r="E435" i="1"/>
  <c r="F435" i="1" s="1"/>
  <c r="G435" i="1" s="1"/>
  <c r="D435" i="1"/>
  <c r="C435" i="1"/>
  <c r="F434" i="1"/>
  <c r="G434" i="1" s="1"/>
  <c r="E434" i="1"/>
  <c r="D434" i="1"/>
  <c r="C434" i="1"/>
  <c r="E433" i="1"/>
  <c r="D433" i="1"/>
  <c r="C433" i="1"/>
  <c r="F433" i="1" s="1"/>
  <c r="G433" i="1" s="1"/>
  <c r="E432" i="1"/>
  <c r="F432" i="1" s="1"/>
  <c r="D432" i="1"/>
  <c r="C432" i="1"/>
  <c r="E431" i="1"/>
  <c r="F431" i="1" s="1"/>
  <c r="G431" i="1" s="1"/>
  <c r="D431" i="1"/>
  <c r="C431" i="1"/>
  <c r="F430" i="1"/>
  <c r="G430" i="1" s="1"/>
  <c r="E430" i="1"/>
  <c r="D430" i="1"/>
  <c r="C430" i="1"/>
  <c r="E429" i="1"/>
  <c r="D429" i="1"/>
  <c r="C429" i="1"/>
  <c r="F429" i="1" s="1"/>
  <c r="G429" i="1" s="1"/>
  <c r="E428" i="1"/>
  <c r="F428" i="1" s="1"/>
  <c r="D428" i="1"/>
  <c r="C428" i="1"/>
  <c r="E427" i="1"/>
  <c r="F427" i="1" s="1"/>
  <c r="G427" i="1" s="1"/>
  <c r="D427" i="1"/>
  <c r="C427" i="1"/>
  <c r="F426" i="1"/>
  <c r="G426" i="1" s="1"/>
  <c r="E426" i="1"/>
  <c r="D426" i="1"/>
  <c r="C426" i="1"/>
  <c r="E425" i="1"/>
  <c r="D425" i="1"/>
  <c r="C425" i="1"/>
  <c r="F425" i="1" s="1"/>
  <c r="G425" i="1" s="1"/>
  <c r="E424" i="1"/>
  <c r="F424" i="1" s="1"/>
  <c r="D424" i="1"/>
  <c r="C424" i="1"/>
  <c r="E423" i="1"/>
  <c r="F423" i="1" s="1"/>
  <c r="G423" i="1" s="1"/>
  <c r="D423" i="1"/>
  <c r="C423" i="1"/>
  <c r="F422" i="1"/>
  <c r="G422" i="1" s="1"/>
  <c r="E422" i="1"/>
  <c r="D422" i="1"/>
  <c r="C422" i="1"/>
  <c r="E421" i="1"/>
  <c r="D421" i="1"/>
  <c r="C421" i="1"/>
  <c r="F421" i="1" s="1"/>
  <c r="G421" i="1" s="1"/>
  <c r="E420" i="1"/>
  <c r="F420" i="1" s="1"/>
  <c r="D420" i="1"/>
  <c r="C420" i="1"/>
  <c r="E419" i="1"/>
  <c r="F419" i="1" s="1"/>
  <c r="G419" i="1" s="1"/>
  <c r="D419" i="1"/>
  <c r="C419" i="1"/>
  <c r="F418" i="1"/>
  <c r="G418" i="1" s="1"/>
  <c r="E418" i="1"/>
  <c r="D418" i="1"/>
  <c r="C418" i="1"/>
  <c r="E417" i="1"/>
  <c r="D417" i="1"/>
  <c r="C417" i="1"/>
  <c r="F417" i="1" s="1"/>
  <c r="G417" i="1" s="1"/>
  <c r="E416" i="1"/>
  <c r="F416" i="1" s="1"/>
  <c r="D416" i="1"/>
  <c r="C416" i="1"/>
  <c r="E415" i="1"/>
  <c r="F415" i="1" s="1"/>
  <c r="G415" i="1" s="1"/>
  <c r="D415" i="1"/>
  <c r="C415" i="1"/>
  <c r="F414" i="1"/>
  <c r="G414" i="1" s="1"/>
  <c r="E414" i="1"/>
  <c r="D414" i="1"/>
  <c r="C414" i="1"/>
  <c r="E413" i="1"/>
  <c r="D413" i="1"/>
  <c r="C413" i="1"/>
  <c r="F413" i="1" s="1"/>
  <c r="G413" i="1" s="1"/>
  <c r="E412" i="1"/>
  <c r="F412" i="1" s="1"/>
  <c r="D412" i="1"/>
  <c r="C412" i="1"/>
  <c r="E411" i="1"/>
  <c r="F411" i="1" s="1"/>
  <c r="G411" i="1" s="1"/>
  <c r="D411" i="1"/>
  <c r="C411" i="1"/>
  <c r="F410" i="1"/>
  <c r="G410" i="1" s="1"/>
  <c r="E410" i="1"/>
  <c r="D410" i="1"/>
  <c r="C410" i="1"/>
  <c r="E409" i="1"/>
  <c r="D409" i="1"/>
  <c r="C409" i="1"/>
  <c r="F409" i="1" s="1"/>
  <c r="G409" i="1" s="1"/>
  <c r="E408" i="1"/>
  <c r="F408" i="1" s="1"/>
  <c r="D408" i="1"/>
  <c r="C408" i="1"/>
  <c r="E407" i="1"/>
  <c r="F407" i="1" s="1"/>
  <c r="G407" i="1" s="1"/>
  <c r="D407" i="1"/>
  <c r="C407" i="1"/>
  <c r="F406" i="1"/>
  <c r="G406" i="1" s="1"/>
  <c r="E406" i="1"/>
  <c r="D406" i="1"/>
  <c r="C406" i="1"/>
  <c r="E405" i="1"/>
  <c r="D405" i="1"/>
  <c r="C405" i="1"/>
  <c r="F405" i="1" s="1"/>
  <c r="G405" i="1" s="1"/>
  <c r="E404" i="1"/>
  <c r="F404" i="1" s="1"/>
  <c r="D404" i="1"/>
  <c r="C404" i="1"/>
  <c r="E403" i="1"/>
  <c r="F403" i="1" s="1"/>
  <c r="G403" i="1" s="1"/>
  <c r="D403" i="1"/>
  <c r="C403" i="1"/>
  <c r="F402" i="1"/>
  <c r="G402" i="1" s="1"/>
  <c r="E402" i="1"/>
  <c r="D402" i="1"/>
  <c r="C402" i="1"/>
  <c r="E401" i="1"/>
  <c r="D401" i="1"/>
  <c r="C401" i="1"/>
  <c r="F401" i="1" s="1"/>
  <c r="G401" i="1" s="1"/>
  <c r="E400" i="1"/>
  <c r="F400" i="1" s="1"/>
  <c r="D400" i="1"/>
  <c r="C400" i="1"/>
  <c r="E399" i="1"/>
  <c r="F399" i="1" s="1"/>
  <c r="G399" i="1" s="1"/>
  <c r="D399" i="1"/>
  <c r="C399" i="1"/>
  <c r="F398" i="1"/>
  <c r="G398" i="1" s="1"/>
  <c r="E398" i="1"/>
  <c r="D398" i="1"/>
  <c r="C398" i="1"/>
  <c r="E397" i="1"/>
  <c r="D397" i="1"/>
  <c r="C397" i="1"/>
  <c r="F397" i="1" s="1"/>
  <c r="G397" i="1" s="1"/>
  <c r="E396" i="1"/>
  <c r="F396" i="1" s="1"/>
  <c r="D396" i="1"/>
  <c r="C396" i="1"/>
  <c r="E395" i="1"/>
  <c r="F395" i="1" s="1"/>
  <c r="G395" i="1" s="1"/>
  <c r="D395" i="1"/>
  <c r="C395" i="1"/>
  <c r="F394" i="1"/>
  <c r="G394" i="1" s="1"/>
  <c r="E394" i="1"/>
  <c r="D394" i="1"/>
  <c r="C394" i="1"/>
  <c r="E393" i="1"/>
  <c r="D393" i="1"/>
  <c r="C393" i="1"/>
  <c r="F393" i="1" s="1"/>
  <c r="G393" i="1" s="1"/>
  <c r="E392" i="1"/>
  <c r="F392" i="1" s="1"/>
  <c r="D392" i="1"/>
  <c r="C392" i="1"/>
  <c r="E391" i="1"/>
  <c r="F391" i="1" s="1"/>
  <c r="G391" i="1" s="1"/>
  <c r="D391" i="1"/>
  <c r="C391" i="1"/>
  <c r="F390" i="1"/>
  <c r="G390" i="1" s="1"/>
  <c r="E390" i="1"/>
  <c r="D390" i="1"/>
  <c r="C390" i="1"/>
  <c r="E389" i="1"/>
  <c r="D389" i="1"/>
  <c r="C389" i="1"/>
  <c r="F389" i="1" s="1"/>
  <c r="G389" i="1" s="1"/>
  <c r="E388" i="1"/>
  <c r="F388" i="1" s="1"/>
  <c r="D388" i="1"/>
  <c r="C388" i="1"/>
  <c r="E387" i="1"/>
  <c r="F387" i="1" s="1"/>
  <c r="G387" i="1" s="1"/>
  <c r="D387" i="1"/>
  <c r="C387" i="1"/>
  <c r="F386" i="1"/>
  <c r="G386" i="1" s="1"/>
  <c r="E386" i="1"/>
  <c r="D386" i="1"/>
  <c r="C386" i="1"/>
  <c r="F385" i="1"/>
  <c r="G385" i="1" s="1"/>
  <c r="E385" i="1"/>
  <c r="D385" i="1"/>
  <c r="C385" i="1"/>
  <c r="E384" i="1"/>
  <c r="D384" i="1"/>
  <c r="C384" i="1"/>
  <c r="E383" i="1"/>
  <c r="F383" i="1" s="1"/>
  <c r="G383" i="1" s="1"/>
  <c r="D383" i="1"/>
  <c r="C383" i="1"/>
  <c r="E382" i="1"/>
  <c r="F382" i="1" s="1"/>
  <c r="G382" i="1" s="1"/>
  <c r="D382" i="1"/>
  <c r="C382" i="1"/>
  <c r="F381" i="1"/>
  <c r="G381" i="1" s="1"/>
  <c r="E381" i="1"/>
  <c r="D381" i="1"/>
  <c r="C381" i="1"/>
  <c r="E380" i="1"/>
  <c r="D380" i="1"/>
  <c r="C380" i="1"/>
  <c r="E379" i="1"/>
  <c r="D379" i="1"/>
  <c r="C379" i="1"/>
  <c r="F378" i="1"/>
  <c r="G378" i="1" s="1"/>
  <c r="E378" i="1"/>
  <c r="D378" i="1"/>
  <c r="C378" i="1"/>
  <c r="E377" i="1"/>
  <c r="F377" i="1" s="1"/>
  <c r="G377" i="1" s="1"/>
  <c r="D377" i="1"/>
  <c r="C377" i="1"/>
  <c r="F376" i="1"/>
  <c r="G376" i="1" s="1"/>
  <c r="E376" i="1"/>
  <c r="D376" i="1"/>
  <c r="C376" i="1"/>
  <c r="G375" i="1"/>
  <c r="E375" i="1"/>
  <c r="F375" i="1" s="1"/>
  <c r="D375" i="1"/>
  <c r="C375" i="1"/>
  <c r="F374" i="1"/>
  <c r="G374" i="1" s="1"/>
  <c r="E374" i="1"/>
  <c r="D374" i="1"/>
  <c r="C374" i="1"/>
  <c r="E373" i="1"/>
  <c r="F373" i="1" s="1"/>
  <c r="G373" i="1" s="1"/>
  <c r="D373" i="1"/>
  <c r="C373" i="1"/>
  <c r="F372" i="1"/>
  <c r="G372" i="1" s="1"/>
  <c r="E372" i="1"/>
  <c r="D372" i="1"/>
  <c r="C372" i="1"/>
  <c r="E371" i="1"/>
  <c r="F371" i="1" s="1"/>
  <c r="G371" i="1" s="1"/>
  <c r="D371" i="1"/>
  <c r="C371" i="1"/>
  <c r="F370" i="1"/>
  <c r="E370" i="1"/>
  <c r="D370" i="1"/>
  <c r="C370" i="1"/>
  <c r="E369" i="1"/>
  <c r="F369" i="1" s="1"/>
  <c r="G369" i="1" s="1"/>
  <c r="D369" i="1"/>
  <c r="C369" i="1"/>
  <c r="F368" i="1"/>
  <c r="G368" i="1" s="1"/>
  <c r="E368" i="1"/>
  <c r="D368" i="1"/>
  <c r="C368" i="1"/>
  <c r="E367" i="1"/>
  <c r="D367" i="1"/>
  <c r="C367" i="1"/>
  <c r="F366" i="1"/>
  <c r="E366" i="1"/>
  <c r="D366" i="1"/>
  <c r="C366" i="1"/>
  <c r="E365" i="1"/>
  <c r="F365" i="1" s="1"/>
  <c r="G365" i="1" s="1"/>
  <c r="D365" i="1"/>
  <c r="C365" i="1"/>
  <c r="F364" i="1"/>
  <c r="G364" i="1" s="1"/>
  <c r="E364" i="1"/>
  <c r="D364" i="1"/>
  <c r="C364" i="1"/>
  <c r="E363" i="1"/>
  <c r="D363" i="1"/>
  <c r="C363" i="1"/>
  <c r="F362" i="1"/>
  <c r="G362" i="1" s="1"/>
  <c r="E362" i="1"/>
  <c r="D362" i="1"/>
  <c r="C362" i="1"/>
  <c r="E361" i="1"/>
  <c r="F361" i="1" s="1"/>
  <c r="G361" i="1" s="1"/>
  <c r="D361" i="1"/>
  <c r="C361" i="1"/>
  <c r="F360" i="1"/>
  <c r="G360" i="1" s="1"/>
  <c r="E360" i="1"/>
  <c r="D360" i="1"/>
  <c r="C360" i="1"/>
  <c r="G359" i="1"/>
  <c r="E359" i="1"/>
  <c r="F359" i="1" s="1"/>
  <c r="D359" i="1"/>
  <c r="C359" i="1"/>
  <c r="F358" i="1"/>
  <c r="G358" i="1" s="1"/>
  <c r="E358" i="1"/>
  <c r="D358" i="1"/>
  <c r="C358" i="1"/>
  <c r="E357" i="1"/>
  <c r="F357" i="1" s="1"/>
  <c r="G357" i="1" s="1"/>
  <c r="D357" i="1"/>
  <c r="C357" i="1"/>
  <c r="F356" i="1"/>
  <c r="G356" i="1" s="1"/>
  <c r="E356" i="1"/>
  <c r="D356" i="1"/>
  <c r="C356" i="1"/>
  <c r="E355" i="1"/>
  <c r="F355" i="1" s="1"/>
  <c r="G355" i="1" s="1"/>
  <c r="D355" i="1"/>
  <c r="C355" i="1"/>
  <c r="F354" i="1"/>
  <c r="E354" i="1"/>
  <c r="D354" i="1"/>
  <c r="C354" i="1"/>
  <c r="E353" i="1"/>
  <c r="F353" i="1" s="1"/>
  <c r="G353" i="1" s="1"/>
  <c r="D353" i="1"/>
  <c r="C353" i="1"/>
  <c r="F352" i="1"/>
  <c r="G352" i="1" s="1"/>
  <c r="E352" i="1"/>
  <c r="D352" i="1"/>
  <c r="C352" i="1"/>
  <c r="E351" i="1"/>
  <c r="D351" i="1"/>
  <c r="C351" i="1"/>
  <c r="F350" i="1"/>
  <c r="E350" i="1"/>
  <c r="D350" i="1"/>
  <c r="C350" i="1"/>
  <c r="E349" i="1"/>
  <c r="F349" i="1" s="1"/>
  <c r="G349" i="1" s="1"/>
  <c r="D349" i="1"/>
  <c r="C349" i="1"/>
  <c r="F348" i="1"/>
  <c r="G348" i="1" s="1"/>
  <c r="E348" i="1"/>
  <c r="D348" i="1"/>
  <c r="C348" i="1"/>
  <c r="E347" i="1"/>
  <c r="D347" i="1"/>
  <c r="C347" i="1"/>
  <c r="F346" i="1"/>
  <c r="G346" i="1" s="1"/>
  <c r="E346" i="1"/>
  <c r="D346" i="1"/>
  <c r="C346" i="1"/>
  <c r="E345" i="1"/>
  <c r="F345" i="1" s="1"/>
  <c r="G345" i="1" s="1"/>
  <c r="D345" i="1"/>
  <c r="C345" i="1"/>
  <c r="F344" i="1"/>
  <c r="G344" i="1" s="1"/>
  <c r="E344" i="1"/>
  <c r="D344" i="1"/>
  <c r="C344" i="1"/>
  <c r="G343" i="1"/>
  <c r="E343" i="1"/>
  <c r="F343" i="1" s="1"/>
  <c r="D343" i="1"/>
  <c r="C343" i="1"/>
  <c r="F342" i="1"/>
  <c r="G342" i="1" s="1"/>
  <c r="E342" i="1"/>
  <c r="D342" i="1"/>
  <c r="C342" i="1"/>
  <c r="G341" i="1"/>
  <c r="E341" i="1"/>
  <c r="F341" i="1" s="1"/>
  <c r="D341" i="1"/>
  <c r="C341" i="1"/>
  <c r="F340" i="1"/>
  <c r="G340" i="1" s="1"/>
  <c r="E340" i="1"/>
  <c r="D340" i="1"/>
  <c r="C340" i="1"/>
  <c r="G339" i="1"/>
  <c r="E339" i="1"/>
  <c r="F339" i="1" s="1"/>
  <c r="D339" i="1"/>
  <c r="C339" i="1"/>
  <c r="F338" i="1"/>
  <c r="G338" i="1" s="1"/>
  <c r="E338" i="1"/>
  <c r="D338" i="1"/>
  <c r="C338" i="1"/>
  <c r="G337" i="1"/>
  <c r="E337" i="1"/>
  <c r="F337" i="1" s="1"/>
  <c r="D337" i="1"/>
  <c r="C337" i="1"/>
  <c r="F336" i="1"/>
  <c r="G336" i="1" s="1"/>
  <c r="E336" i="1"/>
  <c r="D336" i="1"/>
  <c r="C336" i="1"/>
  <c r="G335" i="1"/>
  <c r="E335" i="1"/>
  <c r="F335" i="1" s="1"/>
  <c r="D335" i="1"/>
  <c r="C335" i="1"/>
  <c r="F334" i="1"/>
  <c r="G334" i="1" s="1"/>
  <c r="E334" i="1"/>
  <c r="D334" i="1"/>
  <c r="C334" i="1"/>
  <c r="G333" i="1"/>
  <c r="E333" i="1"/>
  <c r="F333" i="1" s="1"/>
  <c r="D333" i="1"/>
  <c r="C333" i="1"/>
  <c r="F332" i="1"/>
  <c r="G332" i="1" s="1"/>
  <c r="E332" i="1"/>
  <c r="D332" i="1"/>
  <c r="C332" i="1"/>
  <c r="G331" i="1"/>
  <c r="E331" i="1"/>
  <c r="F331" i="1" s="1"/>
  <c r="D331" i="1"/>
  <c r="C331" i="1"/>
  <c r="F330" i="1"/>
  <c r="G330" i="1" s="1"/>
  <c r="E330" i="1"/>
  <c r="D330" i="1"/>
  <c r="C330" i="1"/>
  <c r="G329" i="1"/>
  <c r="E329" i="1"/>
  <c r="F329" i="1" s="1"/>
  <c r="D329" i="1"/>
  <c r="C329" i="1"/>
  <c r="F328" i="1"/>
  <c r="G328" i="1" s="1"/>
  <c r="E328" i="1"/>
  <c r="D328" i="1"/>
  <c r="C328" i="1"/>
  <c r="G327" i="1"/>
  <c r="E327" i="1"/>
  <c r="F327" i="1" s="1"/>
  <c r="D327" i="1"/>
  <c r="C327" i="1"/>
  <c r="F326" i="1"/>
  <c r="G326" i="1" s="1"/>
  <c r="E326" i="1"/>
  <c r="D326" i="1"/>
  <c r="C326" i="1"/>
  <c r="G325" i="1"/>
  <c r="E325" i="1"/>
  <c r="F325" i="1" s="1"/>
  <c r="D325" i="1"/>
  <c r="C325" i="1"/>
  <c r="F324" i="1"/>
  <c r="G324" i="1" s="1"/>
  <c r="E324" i="1"/>
  <c r="D324" i="1"/>
  <c r="C324" i="1"/>
  <c r="G323" i="1"/>
  <c r="E323" i="1"/>
  <c r="F323" i="1" s="1"/>
  <c r="D323" i="1"/>
  <c r="C323" i="1"/>
  <c r="F322" i="1"/>
  <c r="G322" i="1" s="1"/>
  <c r="E322" i="1"/>
  <c r="D322" i="1"/>
  <c r="C322" i="1"/>
  <c r="G321" i="1"/>
  <c r="E321" i="1"/>
  <c r="F321" i="1" s="1"/>
  <c r="D321" i="1"/>
  <c r="C321" i="1"/>
  <c r="F320" i="1"/>
  <c r="G320" i="1" s="1"/>
  <c r="E320" i="1"/>
  <c r="D320" i="1"/>
  <c r="C320" i="1"/>
  <c r="G319" i="1"/>
  <c r="E319" i="1"/>
  <c r="F319" i="1" s="1"/>
  <c r="D319" i="1"/>
  <c r="C319" i="1"/>
  <c r="F318" i="1"/>
  <c r="G318" i="1" s="1"/>
  <c r="E318" i="1"/>
  <c r="D318" i="1"/>
  <c r="C318" i="1"/>
  <c r="G317" i="1"/>
  <c r="E317" i="1"/>
  <c r="F317" i="1" s="1"/>
  <c r="D317" i="1"/>
  <c r="C317" i="1"/>
  <c r="F316" i="1"/>
  <c r="G316" i="1" s="1"/>
  <c r="E316" i="1"/>
  <c r="D316" i="1"/>
  <c r="C316" i="1"/>
  <c r="G315" i="1"/>
  <c r="E315" i="1"/>
  <c r="F315" i="1" s="1"/>
  <c r="D315" i="1"/>
  <c r="C315" i="1"/>
  <c r="F314" i="1"/>
  <c r="G314" i="1" s="1"/>
  <c r="E314" i="1"/>
  <c r="D314" i="1"/>
  <c r="C314" i="1"/>
  <c r="G313" i="1"/>
  <c r="E313" i="1"/>
  <c r="F313" i="1" s="1"/>
  <c r="D313" i="1"/>
  <c r="C313" i="1"/>
  <c r="F312" i="1"/>
  <c r="G312" i="1" s="1"/>
  <c r="E312" i="1"/>
  <c r="D312" i="1"/>
  <c r="C312" i="1"/>
  <c r="G311" i="1"/>
  <c r="E311" i="1"/>
  <c r="F311" i="1" s="1"/>
  <c r="D311" i="1"/>
  <c r="C311" i="1"/>
  <c r="F310" i="1"/>
  <c r="G310" i="1" s="1"/>
  <c r="E310" i="1"/>
  <c r="D310" i="1"/>
  <c r="C310" i="1"/>
  <c r="G309" i="1"/>
  <c r="E309" i="1"/>
  <c r="F309" i="1" s="1"/>
  <c r="D309" i="1"/>
  <c r="C309" i="1"/>
  <c r="F308" i="1"/>
  <c r="G308" i="1" s="1"/>
  <c r="E308" i="1"/>
  <c r="D308" i="1"/>
  <c r="C308" i="1"/>
  <c r="G307" i="1"/>
  <c r="E307" i="1"/>
  <c r="F307" i="1" s="1"/>
  <c r="D307" i="1"/>
  <c r="C307" i="1"/>
  <c r="F306" i="1"/>
  <c r="G306" i="1" s="1"/>
  <c r="E306" i="1"/>
  <c r="D306" i="1"/>
  <c r="C306" i="1"/>
  <c r="G305" i="1"/>
  <c r="E305" i="1"/>
  <c r="F305" i="1" s="1"/>
  <c r="D305" i="1"/>
  <c r="C305" i="1"/>
  <c r="F304" i="1"/>
  <c r="G304" i="1" s="1"/>
  <c r="E304" i="1"/>
  <c r="D304" i="1"/>
  <c r="C304" i="1"/>
  <c r="G303" i="1"/>
  <c r="E303" i="1"/>
  <c r="F303" i="1" s="1"/>
  <c r="D303" i="1"/>
  <c r="C303" i="1"/>
  <c r="F302" i="1"/>
  <c r="G302" i="1" s="1"/>
  <c r="E302" i="1"/>
  <c r="D302" i="1"/>
  <c r="C302" i="1"/>
  <c r="G301" i="1"/>
  <c r="E301" i="1"/>
  <c r="F301" i="1" s="1"/>
  <c r="D301" i="1"/>
  <c r="C301" i="1"/>
  <c r="F300" i="1"/>
  <c r="G300" i="1" s="1"/>
  <c r="E300" i="1"/>
  <c r="D300" i="1"/>
  <c r="C300" i="1"/>
  <c r="G299" i="1"/>
  <c r="E299" i="1"/>
  <c r="F299" i="1" s="1"/>
  <c r="D299" i="1"/>
  <c r="C299" i="1"/>
  <c r="F298" i="1"/>
  <c r="G298" i="1" s="1"/>
  <c r="E298" i="1"/>
  <c r="D298" i="1"/>
  <c r="C298" i="1"/>
  <c r="G297" i="1"/>
  <c r="E297" i="1"/>
  <c r="F297" i="1" s="1"/>
  <c r="D297" i="1"/>
  <c r="C297" i="1"/>
  <c r="F296" i="1"/>
  <c r="G296" i="1" s="1"/>
  <c r="E296" i="1"/>
  <c r="D296" i="1"/>
  <c r="C296" i="1"/>
  <c r="G295" i="1"/>
  <c r="E295" i="1"/>
  <c r="F295" i="1" s="1"/>
  <c r="D295" i="1"/>
  <c r="C295" i="1"/>
  <c r="F294" i="1"/>
  <c r="G294" i="1" s="1"/>
  <c r="E294" i="1"/>
  <c r="D294" i="1"/>
  <c r="C294" i="1"/>
  <c r="G293" i="1"/>
  <c r="E293" i="1"/>
  <c r="F293" i="1" s="1"/>
  <c r="D293" i="1"/>
  <c r="C293" i="1"/>
  <c r="F292" i="1"/>
  <c r="G292" i="1" s="1"/>
  <c r="E292" i="1"/>
  <c r="D292" i="1"/>
  <c r="C292" i="1"/>
  <c r="G291" i="1"/>
  <c r="E291" i="1"/>
  <c r="F291" i="1" s="1"/>
  <c r="D291" i="1"/>
  <c r="C291" i="1"/>
  <c r="F290" i="1"/>
  <c r="G290" i="1" s="1"/>
  <c r="E290" i="1"/>
  <c r="D290" i="1"/>
  <c r="C290" i="1"/>
  <c r="G289" i="1"/>
  <c r="E289" i="1"/>
  <c r="F289" i="1" s="1"/>
  <c r="D289" i="1"/>
  <c r="C289" i="1"/>
  <c r="F288" i="1"/>
  <c r="G288" i="1" s="1"/>
  <c r="E288" i="1"/>
  <c r="D288" i="1"/>
  <c r="C288" i="1"/>
  <c r="G287" i="1"/>
  <c r="E287" i="1"/>
  <c r="F287" i="1" s="1"/>
  <c r="D287" i="1"/>
  <c r="C287" i="1"/>
  <c r="F286" i="1"/>
  <c r="G286" i="1" s="1"/>
  <c r="E286" i="1"/>
  <c r="D286" i="1"/>
  <c r="C286" i="1"/>
  <c r="G285" i="1"/>
  <c r="E285" i="1"/>
  <c r="F285" i="1" s="1"/>
  <c r="D285" i="1"/>
  <c r="C285" i="1"/>
  <c r="F284" i="1"/>
  <c r="G284" i="1" s="1"/>
  <c r="E284" i="1"/>
  <c r="D284" i="1"/>
  <c r="C284" i="1"/>
  <c r="G283" i="1"/>
  <c r="E283" i="1"/>
  <c r="F283" i="1" s="1"/>
  <c r="D283" i="1"/>
  <c r="C283" i="1"/>
  <c r="F282" i="1"/>
  <c r="G282" i="1" s="1"/>
  <c r="E282" i="1"/>
  <c r="D282" i="1"/>
  <c r="C282" i="1"/>
  <c r="G281" i="1"/>
  <c r="E281" i="1"/>
  <c r="F281" i="1" s="1"/>
  <c r="D281" i="1"/>
  <c r="C281" i="1"/>
  <c r="F280" i="1"/>
  <c r="G280" i="1" s="1"/>
  <c r="E280" i="1"/>
  <c r="D280" i="1"/>
  <c r="C280" i="1"/>
  <c r="G279" i="1"/>
  <c r="E279" i="1"/>
  <c r="F279" i="1" s="1"/>
  <c r="D279" i="1"/>
  <c r="C279" i="1"/>
  <c r="F278" i="1"/>
  <c r="G278" i="1" s="1"/>
  <c r="E278" i="1"/>
  <c r="D278" i="1"/>
  <c r="C278" i="1"/>
  <c r="G277" i="1"/>
  <c r="E277" i="1"/>
  <c r="F277" i="1" s="1"/>
  <c r="D277" i="1"/>
  <c r="C277" i="1"/>
  <c r="F276" i="1"/>
  <c r="G276" i="1" s="1"/>
  <c r="E276" i="1"/>
  <c r="D276" i="1"/>
  <c r="C276" i="1"/>
  <c r="G275" i="1"/>
  <c r="E275" i="1"/>
  <c r="F275" i="1" s="1"/>
  <c r="D275" i="1"/>
  <c r="C275" i="1"/>
  <c r="F274" i="1"/>
  <c r="G274" i="1" s="1"/>
  <c r="E274" i="1"/>
  <c r="D274" i="1"/>
  <c r="C274" i="1"/>
  <c r="G273" i="1"/>
  <c r="E273" i="1"/>
  <c r="F273" i="1" s="1"/>
  <c r="D273" i="1"/>
  <c r="C273" i="1"/>
  <c r="F272" i="1"/>
  <c r="G272" i="1" s="1"/>
  <c r="E272" i="1"/>
  <c r="D272" i="1"/>
  <c r="C272" i="1"/>
  <c r="G271" i="1"/>
  <c r="E271" i="1"/>
  <c r="F271" i="1" s="1"/>
  <c r="D271" i="1"/>
  <c r="C271" i="1"/>
  <c r="F270" i="1"/>
  <c r="G270" i="1" s="1"/>
  <c r="E270" i="1"/>
  <c r="D270" i="1"/>
  <c r="C270" i="1"/>
  <c r="G269" i="1"/>
  <c r="E269" i="1"/>
  <c r="F269" i="1" s="1"/>
  <c r="D269" i="1"/>
  <c r="C269" i="1"/>
  <c r="F268" i="1"/>
  <c r="G268" i="1" s="1"/>
  <c r="E268" i="1"/>
  <c r="D268" i="1"/>
  <c r="C268" i="1"/>
  <c r="G267" i="1"/>
  <c r="E267" i="1"/>
  <c r="F267" i="1" s="1"/>
  <c r="D267" i="1"/>
  <c r="C267" i="1"/>
  <c r="F266" i="1"/>
  <c r="G266" i="1" s="1"/>
  <c r="E266" i="1"/>
  <c r="D266" i="1"/>
  <c r="C266" i="1"/>
  <c r="G265" i="1"/>
  <c r="E265" i="1"/>
  <c r="F265" i="1" s="1"/>
  <c r="D265" i="1"/>
  <c r="C265" i="1"/>
  <c r="F264" i="1"/>
  <c r="G264" i="1" s="1"/>
  <c r="E264" i="1"/>
  <c r="D264" i="1"/>
  <c r="C264" i="1"/>
  <c r="G263" i="1"/>
  <c r="E263" i="1"/>
  <c r="F263" i="1" s="1"/>
  <c r="D263" i="1"/>
  <c r="C263" i="1"/>
  <c r="F262" i="1"/>
  <c r="G262" i="1" s="1"/>
  <c r="E262" i="1"/>
  <c r="D262" i="1"/>
  <c r="C262" i="1"/>
  <c r="G261" i="1"/>
  <c r="E261" i="1"/>
  <c r="F261" i="1" s="1"/>
  <c r="D261" i="1"/>
  <c r="C261" i="1"/>
  <c r="F260" i="1"/>
  <c r="G260" i="1" s="1"/>
  <c r="E260" i="1"/>
  <c r="D260" i="1"/>
  <c r="C260" i="1"/>
  <c r="G259" i="1"/>
  <c r="E259" i="1"/>
  <c r="F259" i="1" s="1"/>
  <c r="D259" i="1"/>
  <c r="C259" i="1"/>
  <c r="F258" i="1"/>
  <c r="G258" i="1" s="1"/>
  <c r="E258" i="1"/>
  <c r="D258" i="1"/>
  <c r="C258" i="1"/>
  <c r="G257" i="1"/>
  <c r="E257" i="1"/>
  <c r="F257" i="1" s="1"/>
  <c r="D257" i="1"/>
  <c r="C257" i="1"/>
  <c r="F256" i="1"/>
  <c r="G256" i="1" s="1"/>
  <c r="E256" i="1"/>
  <c r="D256" i="1"/>
  <c r="C256" i="1"/>
  <c r="G255" i="1"/>
  <c r="E255" i="1"/>
  <c r="F255" i="1" s="1"/>
  <c r="D255" i="1"/>
  <c r="C255" i="1"/>
  <c r="F254" i="1"/>
  <c r="G254" i="1" s="1"/>
  <c r="E254" i="1"/>
  <c r="D254" i="1"/>
  <c r="C254" i="1"/>
  <c r="G253" i="1"/>
  <c r="E253" i="1"/>
  <c r="F253" i="1" s="1"/>
  <c r="D253" i="1"/>
  <c r="C253" i="1"/>
  <c r="F252" i="1"/>
  <c r="G252" i="1" s="1"/>
  <c r="E252" i="1"/>
  <c r="D252" i="1"/>
  <c r="C252" i="1"/>
  <c r="G251" i="1"/>
  <c r="E251" i="1"/>
  <c r="F251" i="1" s="1"/>
  <c r="D251" i="1"/>
  <c r="C251" i="1"/>
  <c r="F250" i="1"/>
  <c r="G250" i="1" s="1"/>
  <c r="E250" i="1"/>
  <c r="D250" i="1"/>
  <c r="C250" i="1"/>
  <c r="G249" i="1"/>
  <c r="E249" i="1"/>
  <c r="F249" i="1" s="1"/>
  <c r="D249" i="1"/>
  <c r="C249" i="1"/>
  <c r="F248" i="1"/>
  <c r="G248" i="1" s="1"/>
  <c r="E248" i="1"/>
  <c r="D248" i="1"/>
  <c r="C248" i="1"/>
  <c r="G247" i="1"/>
  <c r="E247" i="1"/>
  <c r="F247" i="1" s="1"/>
  <c r="D247" i="1"/>
  <c r="C247" i="1"/>
  <c r="F246" i="1"/>
  <c r="G246" i="1" s="1"/>
  <c r="E246" i="1"/>
  <c r="D246" i="1"/>
  <c r="C246" i="1"/>
  <c r="G245" i="1"/>
  <c r="E245" i="1"/>
  <c r="F245" i="1" s="1"/>
  <c r="D245" i="1"/>
  <c r="C245" i="1"/>
  <c r="F244" i="1"/>
  <c r="G244" i="1" s="1"/>
  <c r="E244" i="1"/>
  <c r="D244" i="1"/>
  <c r="C244" i="1"/>
  <c r="G243" i="1"/>
  <c r="E243" i="1"/>
  <c r="F243" i="1" s="1"/>
  <c r="D243" i="1"/>
  <c r="C243" i="1"/>
  <c r="F242" i="1"/>
  <c r="G242" i="1" s="1"/>
  <c r="E242" i="1"/>
  <c r="D242" i="1"/>
  <c r="C242" i="1"/>
  <c r="G241" i="1"/>
  <c r="E241" i="1"/>
  <c r="F241" i="1" s="1"/>
  <c r="D241" i="1"/>
  <c r="C241" i="1"/>
  <c r="F240" i="1"/>
  <c r="G240" i="1" s="1"/>
  <c r="E240" i="1"/>
  <c r="D240" i="1"/>
  <c r="C240" i="1"/>
  <c r="G239" i="1"/>
  <c r="E239" i="1"/>
  <c r="F239" i="1" s="1"/>
  <c r="D239" i="1"/>
  <c r="C239" i="1"/>
  <c r="F238" i="1"/>
  <c r="G238" i="1" s="1"/>
  <c r="E238" i="1"/>
  <c r="D238" i="1"/>
  <c r="C238" i="1"/>
  <c r="G237" i="1"/>
  <c r="E237" i="1"/>
  <c r="F237" i="1" s="1"/>
  <c r="D237" i="1"/>
  <c r="C237" i="1"/>
  <c r="F236" i="1"/>
  <c r="G236" i="1" s="1"/>
  <c r="E236" i="1"/>
  <c r="D236" i="1"/>
  <c r="C236" i="1"/>
  <c r="G235" i="1"/>
  <c r="E235" i="1"/>
  <c r="F235" i="1" s="1"/>
  <c r="D235" i="1"/>
  <c r="C235" i="1"/>
  <c r="F234" i="1"/>
  <c r="G234" i="1" s="1"/>
  <c r="E234" i="1"/>
  <c r="D234" i="1"/>
  <c r="C234" i="1"/>
  <c r="G233" i="1"/>
  <c r="E233" i="1"/>
  <c r="F233" i="1" s="1"/>
  <c r="D233" i="1"/>
  <c r="C233" i="1"/>
  <c r="F232" i="1"/>
  <c r="G232" i="1" s="1"/>
  <c r="E232" i="1"/>
  <c r="D232" i="1"/>
  <c r="C232" i="1"/>
  <c r="G231" i="1"/>
  <c r="E231" i="1"/>
  <c r="F231" i="1" s="1"/>
  <c r="D231" i="1"/>
  <c r="C231" i="1"/>
  <c r="F230" i="1"/>
  <c r="G230" i="1" s="1"/>
  <c r="E230" i="1"/>
  <c r="D230" i="1"/>
  <c r="C230" i="1"/>
  <c r="G229" i="1"/>
  <c r="E229" i="1"/>
  <c r="F229" i="1" s="1"/>
  <c r="D229" i="1"/>
  <c r="C229" i="1"/>
  <c r="F228" i="1"/>
  <c r="G228" i="1" s="1"/>
  <c r="E228" i="1"/>
  <c r="D228" i="1"/>
  <c r="C228" i="1"/>
  <c r="G227" i="1"/>
  <c r="E227" i="1"/>
  <c r="F227" i="1" s="1"/>
  <c r="D227" i="1"/>
  <c r="C227" i="1"/>
  <c r="F226" i="1"/>
  <c r="G226" i="1" s="1"/>
  <c r="E226" i="1"/>
  <c r="D226" i="1"/>
  <c r="C226" i="1"/>
  <c r="G225" i="1"/>
  <c r="E225" i="1"/>
  <c r="F225" i="1" s="1"/>
  <c r="D225" i="1"/>
  <c r="C225" i="1"/>
  <c r="F224" i="1"/>
  <c r="G224" i="1" s="1"/>
  <c r="E224" i="1"/>
  <c r="D224" i="1"/>
  <c r="C224" i="1"/>
  <c r="G223" i="1"/>
  <c r="E223" i="1"/>
  <c r="F223" i="1" s="1"/>
  <c r="D223" i="1"/>
  <c r="C223" i="1"/>
  <c r="F222" i="1"/>
  <c r="G222" i="1" s="1"/>
  <c r="E222" i="1"/>
  <c r="D222" i="1"/>
  <c r="C222" i="1"/>
  <c r="G221" i="1"/>
  <c r="E221" i="1"/>
  <c r="F221" i="1" s="1"/>
  <c r="D221" i="1"/>
  <c r="C221" i="1"/>
  <c r="F220" i="1"/>
  <c r="G220" i="1" s="1"/>
  <c r="E220" i="1"/>
  <c r="D220" i="1"/>
  <c r="C220" i="1"/>
  <c r="E219" i="1"/>
  <c r="D219" i="1"/>
  <c r="C219" i="1"/>
  <c r="F219" i="1" s="1"/>
  <c r="G219" i="1" s="1"/>
  <c r="E218" i="1"/>
  <c r="D218" i="1"/>
  <c r="C218" i="1"/>
  <c r="F218" i="1" s="1"/>
  <c r="G218" i="1" s="1"/>
  <c r="E217" i="1"/>
  <c r="D217" i="1"/>
  <c r="C217" i="1"/>
  <c r="F216" i="1"/>
  <c r="E216" i="1"/>
  <c r="D216" i="1"/>
  <c r="C216" i="1"/>
  <c r="E215" i="1"/>
  <c r="F215" i="1" s="1"/>
  <c r="G215" i="1" s="1"/>
  <c r="D215" i="1"/>
  <c r="C215" i="1"/>
  <c r="F214" i="1"/>
  <c r="G214" i="1" s="1"/>
  <c r="E214" i="1"/>
  <c r="D214" i="1"/>
  <c r="C214" i="1"/>
  <c r="G213" i="1"/>
  <c r="E213" i="1"/>
  <c r="F213" i="1" s="1"/>
  <c r="D213" i="1"/>
  <c r="C213" i="1"/>
  <c r="F212" i="1"/>
  <c r="G212" i="1" s="1"/>
  <c r="E212" i="1"/>
  <c r="D212" i="1"/>
  <c r="C212" i="1"/>
  <c r="E211" i="1"/>
  <c r="D211" i="1"/>
  <c r="C211" i="1"/>
  <c r="F211" i="1" s="1"/>
  <c r="G211" i="1" s="1"/>
  <c r="E210" i="1"/>
  <c r="D210" i="1"/>
  <c r="C210" i="1"/>
  <c r="F210" i="1" s="1"/>
  <c r="G210" i="1" s="1"/>
  <c r="E209" i="1"/>
  <c r="D209" i="1"/>
  <c r="C209" i="1"/>
  <c r="F208" i="1"/>
  <c r="E208" i="1"/>
  <c r="D208" i="1"/>
  <c r="C208" i="1"/>
  <c r="E207" i="1"/>
  <c r="F207" i="1" s="1"/>
  <c r="G207" i="1" s="1"/>
  <c r="D207" i="1"/>
  <c r="C207" i="1"/>
  <c r="F206" i="1"/>
  <c r="G206" i="1" s="1"/>
  <c r="E206" i="1"/>
  <c r="D206" i="1"/>
  <c r="C206" i="1"/>
  <c r="G205" i="1"/>
  <c r="E205" i="1"/>
  <c r="F205" i="1" s="1"/>
  <c r="D205" i="1"/>
  <c r="C205" i="1"/>
  <c r="F204" i="1"/>
  <c r="G204" i="1" s="1"/>
  <c r="E204" i="1"/>
  <c r="D204" i="1"/>
  <c r="C204" i="1"/>
  <c r="E203" i="1"/>
  <c r="D203" i="1"/>
  <c r="C203" i="1"/>
  <c r="F203" i="1" s="1"/>
  <c r="G203" i="1" s="1"/>
  <c r="E202" i="1"/>
  <c r="D202" i="1"/>
  <c r="C202" i="1"/>
  <c r="F202" i="1" s="1"/>
  <c r="G202" i="1" s="1"/>
  <c r="E201" i="1"/>
  <c r="D201" i="1"/>
  <c r="C201" i="1"/>
  <c r="F200" i="1"/>
  <c r="E200" i="1"/>
  <c r="D200" i="1"/>
  <c r="C200" i="1"/>
  <c r="E199" i="1"/>
  <c r="F199" i="1" s="1"/>
  <c r="G199" i="1" s="1"/>
  <c r="D199" i="1"/>
  <c r="C199" i="1"/>
  <c r="F198" i="1"/>
  <c r="G198" i="1" s="1"/>
  <c r="E198" i="1"/>
  <c r="D198" i="1"/>
  <c r="C198" i="1"/>
  <c r="G197" i="1"/>
  <c r="E197" i="1"/>
  <c r="F197" i="1" s="1"/>
  <c r="D197" i="1"/>
  <c r="C197" i="1"/>
  <c r="F196" i="1"/>
  <c r="G196" i="1" s="1"/>
  <c r="E196" i="1"/>
  <c r="D196" i="1"/>
  <c r="C196" i="1"/>
  <c r="E195" i="1"/>
  <c r="D195" i="1"/>
  <c r="C195" i="1"/>
  <c r="F195" i="1" s="1"/>
  <c r="G195" i="1" s="1"/>
  <c r="E194" i="1"/>
  <c r="D194" i="1"/>
  <c r="C194" i="1"/>
  <c r="F194" i="1" s="1"/>
  <c r="G194" i="1" s="1"/>
  <c r="E193" i="1"/>
  <c r="D193" i="1"/>
  <c r="C193" i="1"/>
  <c r="F192" i="1"/>
  <c r="E192" i="1"/>
  <c r="D192" i="1"/>
  <c r="C192" i="1"/>
  <c r="E191" i="1"/>
  <c r="F191" i="1" s="1"/>
  <c r="G191" i="1" s="1"/>
  <c r="D191" i="1"/>
  <c r="C191" i="1"/>
  <c r="F190" i="1"/>
  <c r="G190" i="1" s="1"/>
  <c r="E190" i="1"/>
  <c r="D190" i="1"/>
  <c r="C190" i="1"/>
  <c r="G189" i="1"/>
  <c r="E189" i="1"/>
  <c r="F189" i="1" s="1"/>
  <c r="D189" i="1"/>
  <c r="C189" i="1"/>
  <c r="F188" i="1"/>
  <c r="G188" i="1" s="1"/>
  <c r="E188" i="1"/>
  <c r="D188" i="1"/>
  <c r="C188" i="1"/>
  <c r="E187" i="1"/>
  <c r="D187" i="1"/>
  <c r="C187" i="1"/>
  <c r="F187" i="1" s="1"/>
  <c r="G187" i="1" s="1"/>
  <c r="E186" i="1"/>
  <c r="D186" i="1"/>
  <c r="C186" i="1"/>
  <c r="F186" i="1" s="1"/>
  <c r="G186" i="1" s="1"/>
  <c r="E185" i="1"/>
  <c r="D185" i="1"/>
  <c r="C185" i="1"/>
  <c r="F184" i="1"/>
  <c r="E184" i="1"/>
  <c r="D184" i="1"/>
  <c r="C184" i="1"/>
  <c r="E183" i="1"/>
  <c r="F183" i="1" s="1"/>
  <c r="G183" i="1" s="1"/>
  <c r="D183" i="1"/>
  <c r="C183" i="1"/>
  <c r="F182" i="1"/>
  <c r="G182" i="1" s="1"/>
  <c r="E182" i="1"/>
  <c r="D182" i="1"/>
  <c r="C182" i="1"/>
  <c r="G181" i="1"/>
  <c r="E181" i="1"/>
  <c r="F181" i="1" s="1"/>
  <c r="D181" i="1"/>
  <c r="C181" i="1"/>
  <c r="F180" i="1"/>
  <c r="G180" i="1" s="1"/>
  <c r="E180" i="1"/>
  <c r="D180" i="1"/>
  <c r="C180" i="1"/>
  <c r="E179" i="1"/>
  <c r="D179" i="1"/>
  <c r="C179" i="1"/>
  <c r="F179" i="1" s="1"/>
  <c r="G179" i="1" s="1"/>
  <c r="E178" i="1"/>
  <c r="D178" i="1"/>
  <c r="C178" i="1"/>
  <c r="F178" i="1" s="1"/>
  <c r="G178" i="1" s="1"/>
  <c r="E177" i="1"/>
  <c r="D177" i="1"/>
  <c r="C177" i="1"/>
  <c r="F176" i="1"/>
  <c r="E176" i="1"/>
  <c r="D176" i="1"/>
  <c r="C176" i="1"/>
  <c r="E175" i="1"/>
  <c r="F175" i="1" s="1"/>
  <c r="G175" i="1" s="1"/>
  <c r="D175" i="1"/>
  <c r="C175" i="1"/>
  <c r="F174" i="1"/>
  <c r="G174" i="1" s="1"/>
  <c r="E174" i="1"/>
  <c r="D174" i="1"/>
  <c r="C174" i="1"/>
  <c r="G173" i="1"/>
  <c r="E173" i="1"/>
  <c r="F173" i="1" s="1"/>
  <c r="D173" i="1"/>
  <c r="C173" i="1"/>
  <c r="F172" i="1"/>
  <c r="G172" i="1" s="1"/>
  <c r="E172" i="1"/>
  <c r="D172" i="1"/>
  <c r="C172" i="1"/>
  <c r="E171" i="1"/>
  <c r="D171" i="1"/>
  <c r="C171" i="1"/>
  <c r="F171" i="1" s="1"/>
  <c r="G171" i="1" s="1"/>
  <c r="E170" i="1"/>
  <c r="D170" i="1"/>
  <c r="C170" i="1"/>
  <c r="F170" i="1" s="1"/>
  <c r="G170" i="1" s="1"/>
  <c r="E169" i="1"/>
  <c r="D169" i="1"/>
  <c r="C169" i="1"/>
  <c r="F168" i="1"/>
  <c r="E168" i="1"/>
  <c r="D168" i="1"/>
  <c r="C168" i="1"/>
  <c r="E167" i="1"/>
  <c r="F167" i="1" s="1"/>
  <c r="G167" i="1" s="1"/>
  <c r="D167" i="1"/>
  <c r="C167" i="1"/>
  <c r="F166" i="1"/>
  <c r="G166" i="1" s="1"/>
  <c r="E166" i="1"/>
  <c r="D166" i="1"/>
  <c r="C166" i="1"/>
  <c r="G165" i="1"/>
  <c r="E165" i="1"/>
  <c r="F165" i="1" s="1"/>
  <c r="D165" i="1"/>
  <c r="C165" i="1"/>
  <c r="F164" i="1"/>
  <c r="G164" i="1" s="1"/>
  <c r="E164" i="1"/>
  <c r="D164" i="1"/>
  <c r="C164" i="1"/>
  <c r="E163" i="1"/>
  <c r="D163" i="1"/>
  <c r="C163" i="1"/>
  <c r="F163" i="1" s="1"/>
  <c r="G163" i="1" s="1"/>
  <c r="E162" i="1"/>
  <c r="D162" i="1"/>
  <c r="C162" i="1"/>
  <c r="F162" i="1" s="1"/>
  <c r="G162" i="1" s="1"/>
  <c r="E161" i="1"/>
  <c r="D161" i="1"/>
  <c r="C161" i="1"/>
  <c r="F160" i="1"/>
  <c r="E160" i="1"/>
  <c r="D160" i="1"/>
  <c r="C160" i="1"/>
  <c r="E159" i="1"/>
  <c r="F159" i="1" s="1"/>
  <c r="G159" i="1" s="1"/>
  <c r="D159" i="1"/>
  <c r="C159" i="1"/>
  <c r="F158" i="1"/>
  <c r="G158" i="1" s="1"/>
  <c r="E158" i="1"/>
  <c r="D158" i="1"/>
  <c r="C158" i="1"/>
  <c r="G157" i="1"/>
  <c r="E157" i="1"/>
  <c r="F157" i="1" s="1"/>
  <c r="D157" i="1"/>
  <c r="C157" i="1"/>
  <c r="F156" i="1"/>
  <c r="G156" i="1" s="1"/>
  <c r="E156" i="1"/>
  <c r="D156" i="1"/>
  <c r="C156" i="1"/>
  <c r="E155" i="1"/>
  <c r="D155" i="1"/>
  <c r="C155" i="1"/>
  <c r="F155" i="1" s="1"/>
  <c r="G155" i="1" s="1"/>
  <c r="E154" i="1"/>
  <c r="D154" i="1"/>
  <c r="C154" i="1"/>
  <c r="F154" i="1" s="1"/>
  <c r="G154" i="1" s="1"/>
  <c r="E153" i="1"/>
  <c r="D153" i="1"/>
  <c r="C153" i="1"/>
  <c r="F152" i="1"/>
  <c r="E152" i="1"/>
  <c r="D152" i="1"/>
  <c r="C152" i="1"/>
  <c r="E151" i="1"/>
  <c r="F151" i="1" s="1"/>
  <c r="G151" i="1" s="1"/>
  <c r="D151" i="1"/>
  <c r="C151" i="1"/>
  <c r="F150" i="1"/>
  <c r="G150" i="1" s="1"/>
  <c r="E150" i="1"/>
  <c r="D150" i="1"/>
  <c r="C150" i="1"/>
  <c r="G149" i="1"/>
  <c r="E149" i="1"/>
  <c r="F149" i="1" s="1"/>
  <c r="D149" i="1"/>
  <c r="C149" i="1"/>
  <c r="F148" i="1"/>
  <c r="G148" i="1" s="1"/>
  <c r="E148" i="1"/>
  <c r="D148" i="1"/>
  <c r="C148" i="1"/>
  <c r="E147" i="1"/>
  <c r="D147" i="1"/>
  <c r="C147" i="1"/>
  <c r="F147" i="1" s="1"/>
  <c r="G147" i="1" s="1"/>
  <c r="E146" i="1"/>
  <c r="D146" i="1"/>
  <c r="C146" i="1"/>
  <c r="F146" i="1" s="1"/>
  <c r="G146" i="1" s="1"/>
  <c r="E145" i="1"/>
  <c r="D145" i="1"/>
  <c r="C145" i="1"/>
  <c r="F144" i="1"/>
  <c r="E144" i="1"/>
  <c r="D144" i="1"/>
  <c r="C144" i="1"/>
  <c r="E143" i="1"/>
  <c r="F143" i="1" s="1"/>
  <c r="G143" i="1" s="1"/>
  <c r="D143" i="1"/>
  <c r="C143" i="1"/>
  <c r="F142" i="1"/>
  <c r="G142" i="1" s="1"/>
  <c r="E142" i="1"/>
  <c r="D142" i="1"/>
  <c r="C142" i="1"/>
  <c r="G141" i="1"/>
  <c r="E141" i="1"/>
  <c r="F141" i="1" s="1"/>
  <c r="D141" i="1"/>
  <c r="C141" i="1"/>
  <c r="F140" i="1"/>
  <c r="G140" i="1" s="1"/>
  <c r="E140" i="1"/>
  <c r="D140" i="1"/>
  <c r="C140" i="1"/>
  <c r="E139" i="1"/>
  <c r="D139" i="1"/>
  <c r="C139" i="1"/>
  <c r="F139" i="1" s="1"/>
  <c r="G139" i="1" s="1"/>
  <c r="E138" i="1"/>
  <c r="D138" i="1"/>
  <c r="C138" i="1"/>
  <c r="F138" i="1" s="1"/>
  <c r="G138" i="1" s="1"/>
  <c r="E137" i="1"/>
  <c r="D137" i="1"/>
  <c r="C137" i="1"/>
  <c r="F136" i="1"/>
  <c r="E136" i="1"/>
  <c r="D136" i="1"/>
  <c r="C136" i="1"/>
  <c r="E135" i="1"/>
  <c r="F135" i="1" s="1"/>
  <c r="G135" i="1" s="1"/>
  <c r="D135" i="1"/>
  <c r="C135" i="1"/>
  <c r="F134" i="1"/>
  <c r="G134" i="1" s="1"/>
  <c r="E134" i="1"/>
  <c r="D134" i="1"/>
  <c r="C134" i="1"/>
  <c r="G133" i="1"/>
  <c r="E133" i="1"/>
  <c r="F133" i="1" s="1"/>
  <c r="D133" i="1"/>
  <c r="C133" i="1"/>
  <c r="F132" i="1"/>
  <c r="G132" i="1" s="1"/>
  <c r="E132" i="1"/>
  <c r="D132" i="1"/>
  <c r="C132" i="1"/>
  <c r="E131" i="1"/>
  <c r="D131" i="1"/>
  <c r="C131" i="1"/>
  <c r="F131" i="1" s="1"/>
  <c r="G131" i="1" s="1"/>
  <c r="E130" i="1"/>
  <c r="D130" i="1"/>
  <c r="C130" i="1"/>
  <c r="F130" i="1" s="1"/>
  <c r="G130" i="1" s="1"/>
  <c r="E129" i="1"/>
  <c r="D129" i="1"/>
  <c r="C129" i="1"/>
  <c r="F128" i="1"/>
  <c r="E128" i="1"/>
  <c r="D128" i="1"/>
  <c r="C128" i="1"/>
  <c r="E127" i="1"/>
  <c r="F127" i="1" s="1"/>
  <c r="G127" i="1" s="1"/>
  <c r="D127" i="1"/>
  <c r="C127" i="1"/>
  <c r="F126" i="1"/>
  <c r="G126" i="1" s="1"/>
  <c r="E126" i="1"/>
  <c r="D126" i="1"/>
  <c r="C126" i="1"/>
  <c r="G125" i="1"/>
  <c r="E125" i="1"/>
  <c r="F125" i="1" s="1"/>
  <c r="D125" i="1"/>
  <c r="C125" i="1"/>
  <c r="F124" i="1"/>
  <c r="G124" i="1" s="1"/>
  <c r="E124" i="1"/>
  <c r="D124" i="1"/>
  <c r="C124" i="1"/>
  <c r="E123" i="1"/>
  <c r="D123" i="1"/>
  <c r="C123" i="1"/>
  <c r="F123" i="1" s="1"/>
  <c r="G123" i="1" s="1"/>
  <c r="E122" i="1"/>
  <c r="D122" i="1"/>
  <c r="C122" i="1"/>
  <c r="F122" i="1" s="1"/>
  <c r="G122" i="1" s="1"/>
  <c r="E121" i="1"/>
  <c r="D121" i="1"/>
  <c r="C121" i="1"/>
  <c r="F120" i="1"/>
  <c r="E120" i="1"/>
  <c r="D120" i="1"/>
  <c r="C120" i="1"/>
  <c r="E119" i="1"/>
  <c r="F119" i="1" s="1"/>
  <c r="G119" i="1" s="1"/>
  <c r="D119" i="1"/>
  <c r="C119" i="1"/>
  <c r="F118" i="1"/>
  <c r="G118" i="1" s="1"/>
  <c r="E118" i="1"/>
  <c r="D118" i="1"/>
  <c r="C118" i="1"/>
  <c r="G117" i="1"/>
  <c r="E117" i="1"/>
  <c r="F117" i="1" s="1"/>
  <c r="D117" i="1"/>
  <c r="C117" i="1"/>
  <c r="E116" i="1"/>
  <c r="D116" i="1"/>
  <c r="C116" i="1"/>
  <c r="F116" i="1" s="1"/>
  <c r="G116" i="1" s="1"/>
  <c r="E115" i="1"/>
  <c r="D115" i="1"/>
  <c r="C115" i="1"/>
  <c r="F115" i="1" s="1"/>
  <c r="G115" i="1" s="1"/>
  <c r="E114" i="1"/>
  <c r="F114" i="1" s="1"/>
  <c r="G114" i="1" s="1"/>
  <c r="D114" i="1"/>
  <c r="C114" i="1"/>
  <c r="F113" i="1"/>
  <c r="G113" i="1" s="1"/>
  <c r="E113" i="1"/>
  <c r="D113" i="1"/>
  <c r="C113" i="1"/>
  <c r="E112" i="1"/>
  <c r="D112" i="1"/>
  <c r="C112" i="1"/>
  <c r="F112" i="1" s="1"/>
  <c r="G112" i="1" s="1"/>
  <c r="E111" i="1"/>
  <c r="D111" i="1"/>
  <c r="C111" i="1"/>
  <c r="F111" i="1" s="1"/>
  <c r="G111" i="1" s="1"/>
  <c r="E110" i="1"/>
  <c r="F110" i="1" s="1"/>
  <c r="G110" i="1" s="1"/>
  <c r="D110" i="1"/>
  <c r="C110" i="1"/>
  <c r="F109" i="1"/>
  <c r="G109" i="1" s="1"/>
  <c r="E109" i="1"/>
  <c r="D109" i="1"/>
  <c r="C109" i="1"/>
  <c r="E108" i="1"/>
  <c r="D108" i="1"/>
  <c r="C108" i="1"/>
  <c r="F108" i="1" s="1"/>
  <c r="G108" i="1" s="1"/>
  <c r="E107" i="1"/>
  <c r="D107" i="1"/>
  <c r="C107" i="1"/>
  <c r="F107" i="1" s="1"/>
  <c r="G107" i="1" s="1"/>
  <c r="E106" i="1"/>
  <c r="F106" i="1" s="1"/>
  <c r="G106" i="1" s="1"/>
  <c r="D106" i="1"/>
  <c r="C106" i="1"/>
  <c r="F105" i="1"/>
  <c r="G105" i="1" s="1"/>
  <c r="E105" i="1"/>
  <c r="D105" i="1"/>
  <c r="C105" i="1"/>
  <c r="E104" i="1"/>
  <c r="D104" i="1"/>
  <c r="C104" i="1"/>
  <c r="F104" i="1" s="1"/>
  <c r="G104" i="1" s="1"/>
  <c r="E103" i="1"/>
  <c r="D103" i="1"/>
  <c r="C103" i="1"/>
  <c r="F103" i="1" s="1"/>
  <c r="G103" i="1" s="1"/>
  <c r="E102" i="1"/>
  <c r="F102" i="1" s="1"/>
  <c r="G102" i="1" s="1"/>
  <c r="D102" i="1"/>
  <c r="C102" i="1"/>
  <c r="F101" i="1"/>
  <c r="G101" i="1" s="1"/>
  <c r="E101" i="1"/>
  <c r="D101" i="1"/>
  <c r="C101" i="1"/>
  <c r="E100" i="1"/>
  <c r="D100" i="1"/>
  <c r="C100" i="1"/>
  <c r="F100" i="1" s="1"/>
  <c r="G100" i="1" s="1"/>
  <c r="E99" i="1"/>
  <c r="D99" i="1"/>
  <c r="C99" i="1"/>
  <c r="F99" i="1" s="1"/>
  <c r="G99" i="1" s="1"/>
  <c r="E98" i="1"/>
  <c r="F98" i="1" s="1"/>
  <c r="G98" i="1" s="1"/>
  <c r="D98" i="1"/>
  <c r="C98" i="1"/>
  <c r="F97" i="1"/>
  <c r="G97" i="1" s="1"/>
  <c r="E97" i="1"/>
  <c r="D97" i="1"/>
  <c r="C97" i="1"/>
  <c r="E96" i="1"/>
  <c r="D96" i="1"/>
  <c r="C96" i="1"/>
  <c r="F96" i="1" s="1"/>
  <c r="G96" i="1" s="1"/>
  <c r="E95" i="1"/>
  <c r="D95" i="1"/>
  <c r="C95" i="1"/>
  <c r="F95" i="1" s="1"/>
  <c r="G95" i="1" s="1"/>
  <c r="E94" i="1"/>
  <c r="F94" i="1" s="1"/>
  <c r="G94" i="1" s="1"/>
  <c r="D94" i="1"/>
  <c r="C94" i="1"/>
  <c r="F93" i="1"/>
  <c r="G93" i="1" s="1"/>
  <c r="E93" i="1"/>
  <c r="D93" i="1"/>
  <c r="C93" i="1"/>
  <c r="E92" i="1"/>
  <c r="D92" i="1"/>
  <c r="C92" i="1"/>
  <c r="F92" i="1" s="1"/>
  <c r="G92" i="1" s="1"/>
  <c r="E91" i="1"/>
  <c r="D91" i="1"/>
  <c r="C91" i="1"/>
  <c r="F91" i="1" s="1"/>
  <c r="G91" i="1" s="1"/>
  <c r="E90" i="1"/>
  <c r="F90" i="1" s="1"/>
  <c r="G90" i="1" s="1"/>
  <c r="D90" i="1"/>
  <c r="C90" i="1"/>
  <c r="F89" i="1"/>
  <c r="G89" i="1" s="1"/>
  <c r="E89" i="1"/>
  <c r="D89" i="1"/>
  <c r="C89" i="1"/>
  <c r="E88" i="1"/>
  <c r="D88" i="1"/>
  <c r="C88" i="1"/>
  <c r="F88" i="1" s="1"/>
  <c r="G88" i="1" s="1"/>
  <c r="E87" i="1"/>
  <c r="D87" i="1"/>
  <c r="C87" i="1"/>
  <c r="F87" i="1" s="1"/>
  <c r="G87" i="1" s="1"/>
  <c r="E86" i="1"/>
  <c r="F86" i="1" s="1"/>
  <c r="G86" i="1" s="1"/>
  <c r="D86" i="1"/>
  <c r="C86" i="1"/>
  <c r="F85" i="1"/>
  <c r="G85" i="1" s="1"/>
  <c r="E85" i="1"/>
  <c r="D85" i="1"/>
  <c r="C85" i="1"/>
  <c r="E84" i="1"/>
  <c r="D84" i="1"/>
  <c r="C84" i="1"/>
  <c r="F84" i="1" s="1"/>
  <c r="G84" i="1" s="1"/>
  <c r="E83" i="1"/>
  <c r="D83" i="1"/>
  <c r="C83" i="1"/>
  <c r="F83" i="1" s="1"/>
  <c r="G83" i="1" s="1"/>
  <c r="E82" i="1"/>
  <c r="F82" i="1" s="1"/>
  <c r="G82" i="1" s="1"/>
  <c r="D82" i="1"/>
  <c r="C82" i="1"/>
  <c r="F81" i="1"/>
  <c r="G81" i="1" s="1"/>
  <c r="E81" i="1"/>
  <c r="D81" i="1"/>
  <c r="C81" i="1"/>
  <c r="E80" i="1"/>
  <c r="D80" i="1"/>
  <c r="C80" i="1"/>
  <c r="F80" i="1" s="1"/>
  <c r="G80" i="1" s="1"/>
  <c r="E79" i="1"/>
  <c r="D79" i="1"/>
  <c r="C79" i="1"/>
  <c r="F79" i="1" s="1"/>
  <c r="G79" i="1" s="1"/>
  <c r="E78" i="1"/>
  <c r="F78" i="1" s="1"/>
  <c r="G78" i="1" s="1"/>
  <c r="D78" i="1"/>
  <c r="C78" i="1"/>
  <c r="F77" i="1"/>
  <c r="G77" i="1" s="1"/>
  <c r="E77" i="1"/>
  <c r="D77" i="1"/>
  <c r="C77" i="1"/>
  <c r="E76" i="1"/>
  <c r="D76" i="1"/>
  <c r="C76" i="1"/>
  <c r="F76" i="1" s="1"/>
  <c r="G76" i="1" s="1"/>
  <c r="E75" i="1"/>
  <c r="D75" i="1"/>
  <c r="C75" i="1"/>
  <c r="F75" i="1" s="1"/>
  <c r="G75" i="1" s="1"/>
  <c r="E74" i="1"/>
  <c r="F74" i="1" s="1"/>
  <c r="G74" i="1" s="1"/>
  <c r="D74" i="1"/>
  <c r="C74" i="1"/>
  <c r="F73" i="1"/>
  <c r="G73" i="1" s="1"/>
  <c r="E73" i="1"/>
  <c r="D73" i="1"/>
  <c r="C73" i="1"/>
  <c r="E72" i="1"/>
  <c r="D72" i="1"/>
  <c r="C72" i="1"/>
  <c r="F72" i="1" s="1"/>
  <c r="G72" i="1" s="1"/>
  <c r="E71" i="1"/>
  <c r="D71" i="1"/>
  <c r="C71" i="1"/>
  <c r="F71" i="1" s="1"/>
  <c r="G71" i="1" s="1"/>
  <c r="E70" i="1"/>
  <c r="F70" i="1" s="1"/>
  <c r="G70" i="1" s="1"/>
  <c r="D70" i="1"/>
  <c r="C70" i="1"/>
  <c r="F69" i="1"/>
  <c r="G69" i="1" s="1"/>
  <c r="E69" i="1"/>
  <c r="D69" i="1"/>
  <c r="C69" i="1"/>
  <c r="E68" i="1"/>
  <c r="D68" i="1"/>
  <c r="C68" i="1"/>
  <c r="F68" i="1" s="1"/>
  <c r="G68" i="1" s="1"/>
  <c r="E67" i="1"/>
  <c r="D67" i="1"/>
  <c r="C67" i="1"/>
  <c r="F67" i="1" s="1"/>
  <c r="G67" i="1" s="1"/>
  <c r="E66" i="1"/>
  <c r="F66" i="1" s="1"/>
  <c r="G66" i="1" s="1"/>
  <c r="D66" i="1"/>
  <c r="C66" i="1"/>
  <c r="F65" i="1"/>
  <c r="G65" i="1" s="1"/>
  <c r="E65" i="1"/>
  <c r="D65" i="1"/>
  <c r="C65" i="1"/>
  <c r="E64" i="1"/>
  <c r="D64" i="1"/>
  <c r="C64" i="1"/>
  <c r="F64" i="1" s="1"/>
  <c r="G64" i="1" s="1"/>
  <c r="E63" i="1"/>
  <c r="D63" i="1"/>
  <c r="C63" i="1"/>
  <c r="F63" i="1" s="1"/>
  <c r="G63" i="1" s="1"/>
  <c r="E62" i="1"/>
  <c r="F62" i="1" s="1"/>
  <c r="G62" i="1" s="1"/>
  <c r="D62" i="1"/>
  <c r="C62" i="1"/>
  <c r="F61" i="1"/>
  <c r="G61" i="1" s="1"/>
  <c r="E61" i="1"/>
  <c r="D61" i="1"/>
  <c r="C61" i="1"/>
  <c r="E60" i="1"/>
  <c r="D60" i="1"/>
  <c r="C60" i="1"/>
  <c r="F60" i="1" s="1"/>
  <c r="G60" i="1" s="1"/>
  <c r="E59" i="1"/>
  <c r="D59" i="1"/>
  <c r="C59" i="1"/>
  <c r="F59" i="1" s="1"/>
  <c r="G59" i="1" s="1"/>
  <c r="E58" i="1"/>
  <c r="F58" i="1" s="1"/>
  <c r="G58" i="1" s="1"/>
  <c r="D58" i="1"/>
  <c r="C58" i="1"/>
  <c r="F57" i="1"/>
  <c r="G57" i="1" s="1"/>
  <c r="E57" i="1"/>
  <c r="D57" i="1"/>
  <c r="C57" i="1"/>
  <c r="E56" i="1"/>
  <c r="D56" i="1"/>
  <c r="C56" i="1"/>
  <c r="F56" i="1" s="1"/>
  <c r="G56" i="1" s="1"/>
  <c r="E55" i="1"/>
  <c r="D55" i="1"/>
  <c r="C55" i="1"/>
  <c r="F55" i="1" s="1"/>
  <c r="G55" i="1" s="1"/>
  <c r="E54" i="1"/>
  <c r="F54" i="1" s="1"/>
  <c r="G54" i="1" s="1"/>
  <c r="D54" i="1"/>
  <c r="C54" i="1"/>
  <c r="F53" i="1"/>
  <c r="G53" i="1" s="1"/>
  <c r="E53" i="1"/>
  <c r="D53" i="1"/>
  <c r="C53" i="1"/>
  <c r="E52" i="1"/>
  <c r="D52" i="1"/>
  <c r="C52" i="1"/>
  <c r="F52" i="1" s="1"/>
  <c r="G52" i="1" s="1"/>
  <c r="E51" i="1"/>
  <c r="D51" i="1"/>
  <c r="C51" i="1"/>
  <c r="F51" i="1" s="1"/>
  <c r="G51" i="1" s="1"/>
  <c r="E50" i="1"/>
  <c r="F50" i="1" s="1"/>
  <c r="G50" i="1" s="1"/>
  <c r="D50" i="1"/>
  <c r="C50" i="1"/>
  <c r="F49" i="1"/>
  <c r="G49" i="1" s="1"/>
  <c r="E49" i="1"/>
  <c r="D49" i="1"/>
  <c r="C49" i="1"/>
  <c r="E48" i="1"/>
  <c r="D48" i="1"/>
  <c r="C48" i="1"/>
  <c r="F48" i="1" s="1"/>
  <c r="G48" i="1" s="1"/>
  <c r="E47" i="1"/>
  <c r="D47" i="1"/>
  <c r="C47" i="1"/>
  <c r="F47" i="1" s="1"/>
  <c r="G47" i="1" s="1"/>
  <c r="E46" i="1"/>
  <c r="F46" i="1" s="1"/>
  <c r="G46" i="1" s="1"/>
  <c r="D46" i="1"/>
  <c r="C46" i="1"/>
  <c r="F45" i="1"/>
  <c r="G45" i="1" s="1"/>
  <c r="E45" i="1"/>
  <c r="D45" i="1"/>
  <c r="C45" i="1"/>
  <c r="E44" i="1"/>
  <c r="D44" i="1"/>
  <c r="C44" i="1"/>
  <c r="F44" i="1" s="1"/>
  <c r="G44" i="1" s="1"/>
  <c r="E43" i="1"/>
  <c r="D43" i="1"/>
  <c r="C43" i="1"/>
  <c r="F43" i="1" s="1"/>
  <c r="G43" i="1" s="1"/>
  <c r="E42" i="1"/>
  <c r="F42" i="1" s="1"/>
  <c r="G42" i="1" s="1"/>
  <c r="D42" i="1"/>
  <c r="C42" i="1"/>
  <c r="F41" i="1"/>
  <c r="G41" i="1" s="1"/>
  <c r="E41" i="1"/>
  <c r="D41" i="1"/>
  <c r="C41" i="1"/>
  <c r="E40" i="1"/>
  <c r="D40" i="1"/>
  <c r="C40" i="1"/>
  <c r="F40" i="1" s="1"/>
  <c r="G40" i="1" s="1"/>
  <c r="E39" i="1"/>
  <c r="D39" i="1"/>
  <c r="C39" i="1"/>
  <c r="F39" i="1" s="1"/>
  <c r="G39" i="1" s="1"/>
  <c r="E38" i="1"/>
  <c r="F38" i="1" s="1"/>
  <c r="G38" i="1" s="1"/>
  <c r="D38" i="1"/>
  <c r="C38" i="1"/>
  <c r="F37" i="1"/>
  <c r="G37" i="1" s="1"/>
  <c r="E37" i="1"/>
  <c r="D37" i="1"/>
  <c r="C37" i="1"/>
  <c r="E36" i="1"/>
  <c r="D36" i="1"/>
  <c r="C36" i="1"/>
  <c r="F36" i="1" s="1"/>
  <c r="G36" i="1" s="1"/>
  <c r="E35" i="1"/>
  <c r="D35" i="1"/>
  <c r="C35" i="1"/>
  <c r="F35" i="1" s="1"/>
  <c r="G35" i="1" s="1"/>
  <c r="E34" i="1"/>
  <c r="F34" i="1" s="1"/>
  <c r="G34" i="1" s="1"/>
  <c r="D34" i="1"/>
  <c r="C34" i="1"/>
  <c r="F33" i="1"/>
  <c r="G33" i="1" s="1"/>
  <c r="E33" i="1"/>
  <c r="D33" i="1"/>
  <c r="C33" i="1"/>
  <c r="E32" i="1"/>
  <c r="D32" i="1"/>
  <c r="C32" i="1"/>
  <c r="F32" i="1" s="1"/>
  <c r="G32" i="1" s="1"/>
  <c r="E31" i="1"/>
  <c r="D31" i="1"/>
  <c r="C31" i="1"/>
  <c r="F31" i="1" s="1"/>
  <c r="G31" i="1" s="1"/>
  <c r="E30" i="1"/>
  <c r="F30" i="1" s="1"/>
  <c r="G30" i="1" s="1"/>
  <c r="D30" i="1"/>
  <c r="C30" i="1"/>
  <c r="F29" i="1"/>
  <c r="G29" i="1" s="1"/>
  <c r="E29" i="1"/>
  <c r="D29" i="1"/>
  <c r="C29" i="1"/>
  <c r="E28" i="1"/>
  <c r="D28" i="1"/>
  <c r="C28" i="1"/>
  <c r="F28" i="1" s="1"/>
  <c r="G28" i="1" s="1"/>
  <c r="E27" i="1"/>
  <c r="D27" i="1"/>
  <c r="C27" i="1"/>
  <c r="F27" i="1" s="1"/>
  <c r="G27" i="1" s="1"/>
  <c r="E26" i="1"/>
  <c r="F26" i="1" s="1"/>
  <c r="G26" i="1" s="1"/>
  <c r="D26" i="1"/>
  <c r="C26" i="1"/>
  <c r="F25" i="1"/>
  <c r="G25" i="1" s="1"/>
  <c r="E25" i="1"/>
  <c r="D25" i="1"/>
  <c r="C25" i="1"/>
  <c r="E24" i="1"/>
  <c r="D24" i="1"/>
  <c r="C24" i="1"/>
  <c r="F24" i="1" s="1"/>
  <c r="G24" i="1" s="1"/>
  <c r="E23" i="1"/>
  <c r="D23" i="1"/>
  <c r="C23" i="1"/>
  <c r="F23" i="1" s="1"/>
  <c r="G23" i="1" s="1"/>
  <c r="E22" i="1"/>
  <c r="F22" i="1" s="1"/>
  <c r="G22" i="1" s="1"/>
  <c r="D22" i="1"/>
  <c r="C22" i="1"/>
  <c r="F21" i="1"/>
  <c r="G21" i="1" s="1"/>
  <c r="E21" i="1"/>
  <c r="D21" i="1"/>
  <c r="C21" i="1"/>
  <c r="E20" i="1"/>
  <c r="D20" i="1"/>
  <c r="C20" i="1"/>
  <c r="F20" i="1" s="1"/>
  <c r="G20" i="1" s="1"/>
  <c r="E19" i="1"/>
  <c r="D19" i="1"/>
  <c r="C19" i="1"/>
  <c r="F19" i="1" s="1"/>
  <c r="G19" i="1" s="1"/>
  <c r="E18" i="1"/>
  <c r="F18" i="1" s="1"/>
  <c r="G18" i="1" s="1"/>
  <c r="D18" i="1"/>
  <c r="C18" i="1"/>
  <c r="F17" i="1"/>
  <c r="G17" i="1" s="1"/>
  <c r="E17" i="1"/>
  <c r="D17" i="1"/>
  <c r="C17" i="1"/>
  <c r="E16" i="1"/>
  <c r="D16" i="1"/>
  <c r="C16" i="1"/>
  <c r="F16" i="1" s="1"/>
  <c r="G16" i="1" s="1"/>
  <c r="E15" i="1"/>
  <c r="D15" i="1"/>
  <c r="C15" i="1"/>
  <c r="F15" i="1" s="1"/>
  <c r="G15" i="1" s="1"/>
  <c r="E14" i="1"/>
  <c r="F14" i="1" s="1"/>
  <c r="G14" i="1" s="1"/>
  <c r="D14" i="1"/>
  <c r="C14" i="1"/>
  <c r="F13" i="1"/>
  <c r="G13" i="1" s="1"/>
  <c r="E13" i="1"/>
  <c r="D13" i="1"/>
  <c r="C13" i="1"/>
  <c r="E12" i="1"/>
  <c r="D12" i="1"/>
  <c r="C12" i="1"/>
  <c r="F12" i="1" s="1"/>
  <c r="G12" i="1" s="1"/>
  <c r="E11" i="1"/>
  <c r="D11" i="1"/>
  <c r="C11" i="1"/>
  <c r="F11" i="1" s="1"/>
  <c r="G11" i="1" s="1"/>
  <c r="E10" i="1"/>
  <c r="F10" i="1" s="1"/>
  <c r="G10" i="1" s="1"/>
  <c r="D10" i="1"/>
  <c r="C10" i="1"/>
  <c r="F9" i="1"/>
  <c r="G9" i="1" s="1"/>
  <c r="E9" i="1"/>
  <c r="D9" i="1"/>
  <c r="C9" i="1"/>
  <c r="E8" i="1"/>
  <c r="D8" i="1"/>
  <c r="C8" i="1"/>
  <c r="F8" i="1" s="1"/>
  <c r="G8" i="1" s="1"/>
  <c r="E7" i="1"/>
  <c r="D7" i="1"/>
  <c r="C7" i="1"/>
  <c r="F7" i="1" s="1"/>
  <c r="G7" i="1" s="1"/>
  <c r="E6" i="1"/>
  <c r="F6" i="1" s="1"/>
  <c r="G6" i="1" s="1"/>
  <c r="D6" i="1"/>
  <c r="C6" i="1"/>
  <c r="F5" i="1"/>
  <c r="G5" i="1" s="1"/>
  <c r="E5" i="1"/>
  <c r="D5" i="1"/>
  <c r="C5" i="1"/>
  <c r="E4" i="1"/>
  <c r="D4" i="1"/>
  <c r="C4" i="1"/>
  <c r="F4" i="1" s="1"/>
  <c r="G4" i="1" s="1"/>
  <c r="E3" i="1"/>
  <c r="D3" i="1"/>
  <c r="C3" i="1"/>
  <c r="F3" i="1" s="1"/>
  <c r="G3" i="1" s="1"/>
  <c r="E2" i="1"/>
  <c r="F2" i="1" s="1"/>
  <c r="G2" i="1" s="1"/>
  <c r="D2" i="1"/>
  <c r="C2" i="1"/>
  <c r="F121" i="1" l="1"/>
  <c r="G121" i="1" s="1"/>
  <c r="F129" i="1"/>
  <c r="G129" i="1" s="1"/>
  <c r="F137" i="1"/>
  <c r="G137" i="1" s="1"/>
  <c r="F145" i="1"/>
  <c r="G145" i="1" s="1"/>
  <c r="F153" i="1"/>
  <c r="G153" i="1" s="1"/>
  <c r="F161" i="1"/>
  <c r="G161" i="1" s="1"/>
  <c r="F169" i="1"/>
  <c r="G169" i="1" s="1"/>
  <c r="F177" i="1"/>
  <c r="G177" i="1" s="1"/>
  <c r="F185" i="1"/>
  <c r="G185" i="1" s="1"/>
  <c r="F193" i="1"/>
  <c r="G193" i="1" s="1"/>
  <c r="F201" i="1"/>
  <c r="G201" i="1" s="1"/>
  <c r="F209" i="1"/>
  <c r="G209" i="1" s="1"/>
  <c r="F217" i="1"/>
  <c r="G217" i="1" s="1"/>
  <c r="F351" i="1"/>
  <c r="G351" i="1" s="1"/>
  <c r="G354" i="1"/>
  <c r="F367" i="1"/>
  <c r="G367" i="1" s="1"/>
  <c r="G370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F347" i="1"/>
  <c r="G347" i="1" s="1"/>
  <c r="G350" i="1"/>
  <c r="F363" i="1"/>
  <c r="G363" i="1" s="1"/>
  <c r="G366" i="1"/>
  <c r="F379" i="1"/>
  <c r="G379" i="1" s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F380" i="1"/>
  <c r="G380" i="1" s="1"/>
  <c r="F384" i="1"/>
  <c r="G384" i="1" s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35" i="1"/>
  <c r="G534" i="1"/>
  <c r="G542" i="1"/>
  <c r="G550" i="1"/>
  <c r="G533" i="1"/>
  <c r="G705" i="1"/>
  <c r="G713" i="1"/>
  <c r="G721" i="1"/>
  <c r="F562" i="1"/>
  <c r="G562" i="1" s="1"/>
  <c r="F570" i="1"/>
  <c r="G570" i="1" s="1"/>
  <c r="F578" i="1"/>
  <c r="G578" i="1" s="1"/>
  <c r="F586" i="1"/>
  <c r="G586" i="1" s="1"/>
  <c r="F594" i="1"/>
  <c r="G594" i="1" s="1"/>
  <c r="F602" i="1"/>
  <c r="G602" i="1" s="1"/>
  <c r="F610" i="1"/>
  <c r="G610" i="1" s="1"/>
  <c r="F618" i="1"/>
  <c r="G618" i="1" s="1"/>
  <c r="F626" i="1"/>
  <c r="G626" i="1" s="1"/>
  <c r="F634" i="1"/>
  <c r="G634" i="1" s="1"/>
  <c r="F642" i="1"/>
  <c r="G642" i="1" s="1"/>
  <c r="F650" i="1"/>
  <c r="G650" i="1" s="1"/>
  <c r="F658" i="1"/>
  <c r="G658" i="1" s="1"/>
  <c r="F666" i="1"/>
  <c r="G666" i="1" s="1"/>
  <c r="F674" i="1"/>
  <c r="G674" i="1" s="1"/>
  <c r="F682" i="1"/>
  <c r="G682" i="1" s="1"/>
  <c r="F690" i="1"/>
  <c r="G690" i="1" s="1"/>
  <c r="F698" i="1"/>
  <c r="G698" i="1" s="1"/>
  <c r="F710" i="1"/>
  <c r="G710" i="1" s="1"/>
  <c r="F718" i="1"/>
  <c r="G718" i="1" s="1"/>
  <c r="G561" i="1"/>
  <c r="G569" i="1"/>
  <c r="G577" i="1"/>
  <c r="G585" i="1"/>
  <c r="G601" i="1"/>
  <c r="G709" i="1"/>
  <c r="G717" i="1"/>
</calcChain>
</file>

<file path=xl/sharedStrings.xml><?xml version="1.0" encoding="utf-8"?>
<sst xmlns="http://schemas.openxmlformats.org/spreadsheetml/2006/main" count="1462" uniqueCount="1436">
  <si>
    <t>Code</t>
  </si>
  <si>
    <t>Territoire</t>
  </si>
  <si>
    <t>Part des moins de 3 ans dans la population totale (%)</t>
  </si>
  <si>
    <t>Nombre de places en milieu d'accueil par enfant de moins de trois ans ()</t>
  </si>
  <si>
    <t>Population totale (Nombre d'habitants)</t>
  </si>
  <si>
    <t>#0-2 ans</t>
  </si>
  <si>
    <t>#places en crèche</t>
  </si>
  <si>
    <t>21001A00-</t>
  </si>
  <si>
    <t>RESISTANCE</t>
  </si>
  <si>
    <t>21001A011</t>
  </si>
  <si>
    <t>KLEINMOLEN</t>
  </si>
  <si>
    <t>21001A02-</t>
  </si>
  <si>
    <t>WAYEZ</t>
  </si>
  <si>
    <t>21001A031</t>
  </si>
  <si>
    <t>RAUTER-SUD</t>
  </si>
  <si>
    <t>21001A041</t>
  </si>
  <si>
    <t>VEEWEYDE-SUD</t>
  </si>
  <si>
    <t>21001A051</t>
  </si>
  <si>
    <t>LI0E-EST</t>
  </si>
  <si>
    <t>21001A07-</t>
  </si>
  <si>
    <t>BIRMINGHAM</t>
  </si>
  <si>
    <t>21001A08-</t>
  </si>
  <si>
    <t>ASTRID (PARC)</t>
  </si>
  <si>
    <t>21001A10-</t>
  </si>
  <si>
    <t>PORSELEIN</t>
  </si>
  <si>
    <t>21001A112</t>
  </si>
  <si>
    <t>BIESTEBROEK</t>
  </si>
  <si>
    <t>21001A120</t>
  </si>
  <si>
    <t>MINIMES</t>
  </si>
  <si>
    <t>21001A132</t>
  </si>
  <si>
    <t>RAUTER-NORD</t>
  </si>
  <si>
    <t>21001A142</t>
  </si>
  <si>
    <t>VEEWEYDE-NORD</t>
  </si>
  <si>
    <t>21001A152</t>
  </si>
  <si>
    <t>LI0E-OUEST</t>
  </si>
  <si>
    <t>21001A30-</t>
  </si>
  <si>
    <t>BIZET</t>
  </si>
  <si>
    <t>21001A31-</t>
  </si>
  <si>
    <t>CHAUSSEE DE MONS - SAINT-LUC</t>
  </si>
  <si>
    <t>21001A32-</t>
  </si>
  <si>
    <t>AURORE</t>
  </si>
  <si>
    <t>21001A331</t>
  </si>
  <si>
    <t>WALCOURT</t>
  </si>
  <si>
    <t>21001A332</t>
  </si>
  <si>
    <t>ROUE</t>
  </si>
  <si>
    <t>21001A34-</t>
  </si>
  <si>
    <t>ROUE - CITE JARDIN</t>
  </si>
  <si>
    <t>21001A350</t>
  </si>
  <si>
    <t>CERIA - ZONE D'HABITAT</t>
  </si>
  <si>
    <t>21001A37-</t>
  </si>
  <si>
    <t>ZUEN - I0USTRIE</t>
  </si>
  <si>
    <t>21001A3MJ</t>
  </si>
  <si>
    <t>CERIA I</t>
  </si>
  <si>
    <t>21001A401</t>
  </si>
  <si>
    <t>ARBORETUM</t>
  </si>
  <si>
    <t>21001A41-</t>
  </si>
  <si>
    <t>ROMAIN ROLLA0</t>
  </si>
  <si>
    <t>21001A42-</t>
  </si>
  <si>
    <t>KAT</t>
  </si>
  <si>
    <t>21001A43-</t>
  </si>
  <si>
    <t>VAN BEETHOVEN</t>
  </si>
  <si>
    <t>21001A441</t>
  </si>
  <si>
    <t>DOCTEUR ROUX</t>
  </si>
  <si>
    <t>21001A451</t>
  </si>
  <si>
    <t>VENIZELOS</t>
  </si>
  <si>
    <t>21001A472</t>
  </si>
  <si>
    <t>STADE COMMUNAL - I0USTRIE</t>
  </si>
  <si>
    <t>21001A492</t>
  </si>
  <si>
    <t>ETANGS - PARC</t>
  </si>
  <si>
    <t>21001A503</t>
  </si>
  <si>
    <t>VIVES</t>
  </si>
  <si>
    <t>21001A51-</t>
  </si>
  <si>
    <t>SCHERDEMAEL</t>
  </si>
  <si>
    <t>21001A52-</t>
  </si>
  <si>
    <t>SCHERDEMAEL-NORD</t>
  </si>
  <si>
    <t>21001A53-</t>
  </si>
  <si>
    <t>NELLIE MELBA</t>
  </si>
  <si>
    <t>21001A552</t>
  </si>
  <si>
    <t>TREFLE</t>
  </si>
  <si>
    <t>21001A712</t>
  </si>
  <si>
    <t>SCHEUT - DE SMET</t>
  </si>
  <si>
    <t>21001A72-</t>
  </si>
  <si>
    <t>OSSEGEM</t>
  </si>
  <si>
    <t>21001A732</t>
  </si>
  <si>
    <t>SCHEUTVELD</t>
  </si>
  <si>
    <t>21001A74-</t>
  </si>
  <si>
    <t>SCHEUT-OUEST</t>
  </si>
  <si>
    <t>21001A783</t>
  </si>
  <si>
    <t>SCHEUT-INTERNAT</t>
  </si>
  <si>
    <t>21001A80-</t>
  </si>
  <si>
    <t>SILLON</t>
  </si>
  <si>
    <t>21001A81-</t>
  </si>
  <si>
    <t>BROECK</t>
  </si>
  <si>
    <t>21001A82-</t>
  </si>
  <si>
    <t>MOORTEBEEK</t>
  </si>
  <si>
    <t>21001A83-</t>
  </si>
  <si>
    <t>PETERBOS</t>
  </si>
  <si>
    <t>21001A84-</t>
  </si>
  <si>
    <t>POESIE</t>
  </si>
  <si>
    <t>21001A85-</t>
  </si>
  <si>
    <t>AUBADE</t>
  </si>
  <si>
    <t>21001A90-</t>
  </si>
  <si>
    <t>SCHEUTKAPEL</t>
  </si>
  <si>
    <t>21001A911</t>
  </si>
  <si>
    <t>SCHEUT-EST</t>
  </si>
  <si>
    <t>21001A92-</t>
  </si>
  <si>
    <t>JAKOB SMITS</t>
  </si>
  <si>
    <t>21001A931</t>
  </si>
  <si>
    <t>AGRAFE-NORBERT GILLE</t>
  </si>
  <si>
    <t>21001A941</t>
  </si>
  <si>
    <t>CROCUS</t>
  </si>
  <si>
    <t>21001A95-</t>
  </si>
  <si>
    <t>BUFFON</t>
  </si>
  <si>
    <t>21001A982</t>
  </si>
  <si>
    <t>PARC FORESTIER</t>
  </si>
  <si>
    <t>21001B10-</t>
  </si>
  <si>
    <t>ROSEE-EST</t>
  </si>
  <si>
    <t>21001B11-</t>
  </si>
  <si>
    <t>ROSEE-OUEST</t>
  </si>
  <si>
    <t>21001B17-</t>
  </si>
  <si>
    <t>ABATTOIR</t>
  </si>
  <si>
    <t>21001B20-</t>
  </si>
  <si>
    <t>CONSEIL-NORD</t>
  </si>
  <si>
    <t>21001B21-</t>
  </si>
  <si>
    <t>BROGNIEZ-NORD</t>
  </si>
  <si>
    <t>21001B22-</t>
  </si>
  <si>
    <t>BROGNIEZ-SUD</t>
  </si>
  <si>
    <t>21001B23-</t>
  </si>
  <si>
    <t>CONSEIL-SUD</t>
  </si>
  <si>
    <t>21001B241</t>
  </si>
  <si>
    <t>REVISION-SUD</t>
  </si>
  <si>
    <t>21001B25-</t>
  </si>
  <si>
    <t>REVISION-NORD</t>
  </si>
  <si>
    <t>21001B31-</t>
  </si>
  <si>
    <t>ALBERT I- IMMEUBLES</t>
  </si>
  <si>
    <t>21001B321</t>
  </si>
  <si>
    <t>ALBERT I- QUARTIER</t>
  </si>
  <si>
    <t>21001B332</t>
  </si>
  <si>
    <t>GOUJONS</t>
  </si>
  <si>
    <t>21001B372</t>
  </si>
  <si>
    <t>DEUX GARES</t>
  </si>
  <si>
    <t>21001B3MJ</t>
  </si>
  <si>
    <t>PETITE ILE - RIVE DROITE</t>
  </si>
  <si>
    <t>21001C512</t>
  </si>
  <si>
    <t>CHANTS D'OISEAUX</t>
  </si>
  <si>
    <t>21001C522</t>
  </si>
  <si>
    <t>HOPITAL U.L.B.</t>
  </si>
  <si>
    <t>21001C581</t>
  </si>
  <si>
    <t>CIMETIERE</t>
  </si>
  <si>
    <t>21001C5MA</t>
  </si>
  <si>
    <t>MEYLEMEERSCH</t>
  </si>
  <si>
    <t>21001C5PA</t>
  </si>
  <si>
    <t>MEERVELD</t>
  </si>
  <si>
    <t>21001C611</t>
  </si>
  <si>
    <t>SOETKIN</t>
  </si>
  <si>
    <t>21001C6MB</t>
  </si>
  <si>
    <t>MEYLEMEERSCH-EST</t>
  </si>
  <si>
    <t>21001C6PB</t>
  </si>
  <si>
    <t>ZONE RURALE</t>
  </si>
  <si>
    <t>21001C70-</t>
  </si>
  <si>
    <t>BON AIR - CENTRE</t>
  </si>
  <si>
    <t>21001C71-</t>
  </si>
  <si>
    <t>BON AIR - CITE JARDIN</t>
  </si>
  <si>
    <t>21001C79-</t>
  </si>
  <si>
    <t>BON AIR - HABITATIONS DISP.</t>
  </si>
  <si>
    <t>21002A00-</t>
  </si>
  <si>
    <t>CENTRE - NORD</t>
  </si>
  <si>
    <t>21002A01-</t>
  </si>
  <si>
    <t>SAINTE-ANNE</t>
  </si>
  <si>
    <t>21002A02-</t>
  </si>
  <si>
    <t>CENTRE-SUD</t>
  </si>
  <si>
    <t>21002A030</t>
  </si>
  <si>
    <t>LAMMERE0RIES</t>
  </si>
  <si>
    <t>21002A041</t>
  </si>
  <si>
    <t>VIGNETTE</t>
  </si>
  <si>
    <t>21002A072</t>
  </si>
  <si>
    <t>CENTRE COMMERCIAL</t>
  </si>
  <si>
    <t>21002A091</t>
  </si>
  <si>
    <t>TROIS COULEURS</t>
  </si>
  <si>
    <t>21002A10-</t>
  </si>
  <si>
    <t>TRANSVAAL</t>
  </si>
  <si>
    <t>21002A11-</t>
  </si>
  <si>
    <t>SACRE-COEUR</t>
  </si>
  <si>
    <t>21002A12-</t>
  </si>
  <si>
    <t>AVENUE SCHALLER</t>
  </si>
  <si>
    <t>21002A130</t>
  </si>
  <si>
    <t>PARC DES PRINCES</t>
  </si>
  <si>
    <t>21002A14-</t>
  </si>
  <si>
    <t>TEN REUKEN</t>
  </si>
  <si>
    <t>21002A15-</t>
  </si>
  <si>
    <t>SOUVERAIN (BLV DU)- BUILDINGS</t>
  </si>
  <si>
    <t>21002A18-</t>
  </si>
  <si>
    <t>ROUGE CLOITRE</t>
  </si>
  <si>
    <t>21002A190</t>
  </si>
  <si>
    <t>FORET DE SOIGNES</t>
  </si>
  <si>
    <t>21002A20-</t>
  </si>
  <si>
    <t>SAINT-JULIEN</t>
  </si>
  <si>
    <t>21002A21-</t>
  </si>
  <si>
    <t>LEBON</t>
  </si>
  <si>
    <t>21002A22-</t>
  </si>
  <si>
    <t>CANARIS (AVENUE DES)</t>
  </si>
  <si>
    <t>21002A23-</t>
  </si>
  <si>
    <t>TH. BALIS (PLACE)</t>
  </si>
  <si>
    <t>21002A24-</t>
  </si>
  <si>
    <t>AVENUE DE BROUCKERE</t>
  </si>
  <si>
    <t>21002A25-</t>
  </si>
  <si>
    <t>WATERMAEL (CHAUSSEE DE)</t>
  </si>
  <si>
    <t>21002A30-</t>
  </si>
  <si>
    <t>TRIOMPHE (BOULEVARD DU)</t>
  </si>
  <si>
    <t>21002A311</t>
  </si>
  <si>
    <t>AMITIE (PLACE DE L')</t>
  </si>
  <si>
    <t>21002A372</t>
  </si>
  <si>
    <t>QUARTIER I0USTRIE</t>
  </si>
  <si>
    <t>21002A39-</t>
  </si>
  <si>
    <t>CHEMIN DE FER</t>
  </si>
  <si>
    <t>21002A411</t>
  </si>
  <si>
    <t>PUTDAAL</t>
  </si>
  <si>
    <t>21002A422</t>
  </si>
  <si>
    <t>AVENUE IS.GERARD</t>
  </si>
  <si>
    <t>21002A43-</t>
  </si>
  <si>
    <t>SOUVERAIN (BOULEVARD DU) NORD</t>
  </si>
  <si>
    <t>21002A441</t>
  </si>
  <si>
    <t>CHANT D'OISEAUX</t>
  </si>
  <si>
    <t>21002A45-</t>
  </si>
  <si>
    <t>VAL DUC</t>
  </si>
  <si>
    <t>21002A482</t>
  </si>
  <si>
    <t>VAL DUCHESSE</t>
  </si>
  <si>
    <t>21002A492</t>
  </si>
  <si>
    <t>WOLUWE PARC</t>
  </si>
  <si>
    <t>21002A511</t>
  </si>
  <si>
    <t>INVALIDES (BOULEVARD DES)</t>
  </si>
  <si>
    <t>21002A52-</t>
  </si>
  <si>
    <t>BEAULIEU</t>
  </si>
  <si>
    <t>21002A53-</t>
  </si>
  <si>
    <t>PECHERIES</t>
  </si>
  <si>
    <t>21002A572</t>
  </si>
  <si>
    <t>DEPOT METRO</t>
  </si>
  <si>
    <t>21003A00-</t>
  </si>
  <si>
    <t>CENTRE</t>
  </si>
  <si>
    <t>21003A011</t>
  </si>
  <si>
    <t>MOLENBERG</t>
  </si>
  <si>
    <t>21003A02-</t>
  </si>
  <si>
    <t>LAURE - BASILIQUE</t>
  </si>
  <si>
    <t>21003A03-</t>
  </si>
  <si>
    <t>HAUT-CHAMP</t>
  </si>
  <si>
    <t>21003A04-</t>
  </si>
  <si>
    <t>L. DE SMET</t>
  </si>
  <si>
    <t>21003A05-</t>
  </si>
  <si>
    <t>DE SELLIERS DE MORANVILLE</t>
  </si>
  <si>
    <t>21003A0AJ</t>
  </si>
  <si>
    <t>HU0ERENVELD</t>
  </si>
  <si>
    <t>21003A10-</t>
  </si>
  <si>
    <t>HOPITAL FRANCAIS</t>
  </si>
  <si>
    <t>21003A11-</t>
  </si>
  <si>
    <t>CITE MODERNE</t>
  </si>
  <si>
    <t>21003A212</t>
  </si>
  <si>
    <t>CLOS DU ZAVELENBERG</t>
  </si>
  <si>
    <t>21003A283</t>
  </si>
  <si>
    <t>ZAVELENBERG</t>
  </si>
  <si>
    <t>21003A2MJ</t>
  </si>
  <si>
    <t>GARE</t>
  </si>
  <si>
    <t>21003A312</t>
  </si>
  <si>
    <t>POTAARDE  VLAK</t>
  </si>
  <si>
    <t>21003A323</t>
  </si>
  <si>
    <t>SEPT ETOILES</t>
  </si>
  <si>
    <t>21003A331</t>
  </si>
  <si>
    <t>ALLEE VERTE</t>
  </si>
  <si>
    <t>21003A342</t>
  </si>
  <si>
    <t>HOGENBOS</t>
  </si>
  <si>
    <t>21003A38-</t>
  </si>
  <si>
    <t>KONINCKXBOS</t>
  </si>
  <si>
    <t>21003A41-</t>
  </si>
  <si>
    <t>MONNET</t>
  </si>
  <si>
    <t>21004A001</t>
  </si>
  <si>
    <t>GRA0-PLACE</t>
  </si>
  <si>
    <t>21004A002</t>
  </si>
  <si>
    <t>BOURSE</t>
  </si>
  <si>
    <t>21004A01-</t>
  </si>
  <si>
    <t>VIEILLE HALLE AUX BLES</t>
  </si>
  <si>
    <t>21004A02-</t>
  </si>
  <si>
    <t>SAINT-FRANCOIS XAVIER</t>
  </si>
  <si>
    <t>21004A03-</t>
  </si>
  <si>
    <t>BON SECOURS - PALAIS DU MIDI</t>
  </si>
  <si>
    <t>21004A04-</t>
  </si>
  <si>
    <t>NOTRE-DAME DE LA CHAPELLE</t>
  </si>
  <si>
    <t>21004A10-</t>
  </si>
  <si>
    <t>GARE CENTRALE</t>
  </si>
  <si>
    <t>21004A12-</t>
  </si>
  <si>
    <t>REGENT (BOULEVARD DU)</t>
  </si>
  <si>
    <t>21004A13-</t>
  </si>
  <si>
    <t>PETIT SABLON</t>
  </si>
  <si>
    <t>21004A14-</t>
  </si>
  <si>
    <t>GRA0 SABLON</t>
  </si>
  <si>
    <t>21004A15-</t>
  </si>
  <si>
    <t>JACOBS (PLACE)</t>
  </si>
  <si>
    <t>21004A16-</t>
  </si>
  <si>
    <t>PALAIS JUSTICE-HOP. ST.-PIERRE</t>
  </si>
  <si>
    <t>21004A19-</t>
  </si>
  <si>
    <t>PALAIS ROYAL</t>
  </si>
  <si>
    <t>21004A1MJ</t>
  </si>
  <si>
    <t>COLONIES (RUE DES)</t>
  </si>
  <si>
    <t>21004A20-</t>
  </si>
  <si>
    <t>BOURSE-NORD-OUEST</t>
  </si>
  <si>
    <t>21004A21-</t>
  </si>
  <si>
    <t>ANNEESSENS (PLACE)</t>
  </si>
  <si>
    <t>21004A22-</t>
  </si>
  <si>
    <t>SENNE (RUE DE LA)</t>
  </si>
  <si>
    <t>21004A23-</t>
  </si>
  <si>
    <t>NOUVEAU MARCHE AU GRAIN</t>
  </si>
  <si>
    <t>21004A24-</t>
  </si>
  <si>
    <t>MARCHE AU PORCS</t>
  </si>
  <si>
    <t>21004A25-</t>
  </si>
  <si>
    <t>BEGUINAGE (PLACE DU)</t>
  </si>
  <si>
    <t>21004A30-</t>
  </si>
  <si>
    <t>SAINT-MICHEL ET GUDULE</t>
  </si>
  <si>
    <t>21004A32-</t>
  </si>
  <si>
    <t>CONGRES - GARE</t>
  </si>
  <si>
    <t>21004A33-</t>
  </si>
  <si>
    <t>LIBERTE (PLACE DE LA)</t>
  </si>
  <si>
    <t>21004A34-</t>
  </si>
  <si>
    <t>MONNAIE</t>
  </si>
  <si>
    <t>21004A35-</t>
  </si>
  <si>
    <t>AD. MAX (BOULEVARD)</t>
  </si>
  <si>
    <t>21004A3MJ</t>
  </si>
  <si>
    <t>CITE ADMINISTRATIVE ET CONGRES</t>
  </si>
  <si>
    <t>21004A70-</t>
  </si>
  <si>
    <t>BLAES (RUE)-SUD</t>
  </si>
  <si>
    <t>21004A71-</t>
  </si>
  <si>
    <t>BLAES (RUE)-CENTRE</t>
  </si>
  <si>
    <t>21004A72-</t>
  </si>
  <si>
    <t>SAINT-THOMAS (INSTITUT)</t>
  </si>
  <si>
    <t>21004A811</t>
  </si>
  <si>
    <t>QUAI DU COMMERCE</t>
  </si>
  <si>
    <t>21004A822</t>
  </si>
  <si>
    <t>RUE DES COMMERCANTS</t>
  </si>
  <si>
    <t>21004A83-</t>
  </si>
  <si>
    <t>E. JACQMAIN (BOULEVARD)-OUEST</t>
  </si>
  <si>
    <t>21004B10-</t>
  </si>
  <si>
    <t>ORBAN (SQUARE)</t>
  </si>
  <si>
    <t>21004B112</t>
  </si>
  <si>
    <t>RUE DU COMMERCE</t>
  </si>
  <si>
    <t>21004B13-</t>
  </si>
  <si>
    <t>TREVES (RUE DE)</t>
  </si>
  <si>
    <t>21004B1MJ</t>
  </si>
  <si>
    <t>RUE JOSEPH II</t>
  </si>
  <si>
    <t>21004B293</t>
  </si>
  <si>
    <t>LEOPOLD (PARC)</t>
  </si>
  <si>
    <t>21004B2MJ</t>
  </si>
  <si>
    <t>SCHUMAN (RO0-POINT)</t>
  </si>
  <si>
    <t>21004B2NJ</t>
  </si>
  <si>
    <t>CITE DE LA CHAUSSEE</t>
  </si>
  <si>
    <t>21004B2WJ</t>
  </si>
  <si>
    <t>RUE DE PASCAL - ST.-SACREMENT</t>
  </si>
  <si>
    <t>21004B411</t>
  </si>
  <si>
    <t>DEUX EGLISES (RUE DES)</t>
  </si>
  <si>
    <t>21004B421</t>
  </si>
  <si>
    <t>MARIE-LOUISE (SQUARE)</t>
  </si>
  <si>
    <t>21004B43-</t>
  </si>
  <si>
    <t>AMBIORIX-NORD (SQUARE)</t>
  </si>
  <si>
    <t>21004B44-</t>
  </si>
  <si>
    <t>AMBIORIX-SUD (SQUARE)</t>
  </si>
  <si>
    <t>21004B45-</t>
  </si>
  <si>
    <t>ECOLE MILITAIRE</t>
  </si>
  <si>
    <t>21004B49-</t>
  </si>
  <si>
    <t>CINQUANTENAIRE (PARC DU)</t>
  </si>
  <si>
    <t>21004C501</t>
  </si>
  <si>
    <t>LOUISE (AVENUE)-NORD</t>
  </si>
  <si>
    <t>21004C51-</t>
  </si>
  <si>
    <t>LOUISE (AVENUE)-NORD-EST</t>
  </si>
  <si>
    <t>21004C52-</t>
  </si>
  <si>
    <t>LOUISE (AVENUE)-NORD-OUEST</t>
  </si>
  <si>
    <t>21004C53-</t>
  </si>
  <si>
    <t>LOUISE (AVENUE)-SUD-OUEST</t>
  </si>
  <si>
    <t>21004C54-</t>
  </si>
  <si>
    <t>LOUISE (AVENUE)-SUD-EST</t>
  </si>
  <si>
    <t>21004C552</t>
  </si>
  <si>
    <t>LOUISE (AVENUE)-SUD</t>
  </si>
  <si>
    <t>21004C591</t>
  </si>
  <si>
    <t>CAMBRE (BOIS DE LA)</t>
  </si>
  <si>
    <t>21004C61-</t>
  </si>
  <si>
    <t>U.L.B.</t>
  </si>
  <si>
    <t>21004C62-</t>
  </si>
  <si>
    <t>BOE0AAL-OUEST</t>
  </si>
  <si>
    <t>21004C63-</t>
  </si>
  <si>
    <t>NATIONS (SQUARE DES)</t>
  </si>
  <si>
    <t>21004C642</t>
  </si>
  <si>
    <t>AVENUE FRANKLIN ROOSEVELT</t>
  </si>
  <si>
    <t>21004C65-</t>
  </si>
  <si>
    <t>VIVIER D'OIE</t>
  </si>
  <si>
    <t>21004D600</t>
  </si>
  <si>
    <t>PARVIS SAINT-ROCH</t>
  </si>
  <si>
    <t>21004D610</t>
  </si>
  <si>
    <t>ANVERS (CHAUSSEE D')-SUD</t>
  </si>
  <si>
    <t>21004D62-</t>
  </si>
  <si>
    <t>ANVERS (CHAUSSEE D')-NORD</t>
  </si>
  <si>
    <t>21004D631</t>
  </si>
  <si>
    <t>ALLEE VERTE - BASSIN VERGOTE</t>
  </si>
  <si>
    <t>21004D64-</t>
  </si>
  <si>
    <t>MASUI (PLACE)-NORD</t>
  </si>
  <si>
    <t>21004D672</t>
  </si>
  <si>
    <t>QUAI DE WILLEBROECK</t>
  </si>
  <si>
    <t>21004D6MJ</t>
  </si>
  <si>
    <t>QUAI DES USINES - MONNOYER</t>
  </si>
  <si>
    <t>21004D6NJ</t>
  </si>
  <si>
    <t>TOUR ET TAXIS</t>
  </si>
  <si>
    <t>21004E101</t>
  </si>
  <si>
    <t>PARVIS NOTRE DAME</t>
  </si>
  <si>
    <t>21004E112</t>
  </si>
  <si>
    <t>RUE DES CHRYSANTHEMES</t>
  </si>
  <si>
    <t>21004E12-</t>
  </si>
  <si>
    <t>PRINCE LEOPOLD (SQUARE)</t>
  </si>
  <si>
    <t>21004E130</t>
  </si>
  <si>
    <t>21004E14-</t>
  </si>
  <si>
    <t>ECOLE DES CADETS</t>
  </si>
  <si>
    <t>21004E180</t>
  </si>
  <si>
    <t>DOMAINE ROYALE</t>
  </si>
  <si>
    <t>21004E193</t>
  </si>
  <si>
    <t>N.D. DE LAEKEN</t>
  </si>
  <si>
    <t>21004E201</t>
  </si>
  <si>
    <t>AVENUE JEAN DE BOLOGNE</t>
  </si>
  <si>
    <t>21004E211</t>
  </si>
  <si>
    <t>RUE DE WA0</t>
  </si>
  <si>
    <t>21004E222</t>
  </si>
  <si>
    <t>MUTSAARD (AVENUE)</t>
  </si>
  <si>
    <t>21004E233</t>
  </si>
  <si>
    <t>DE MEYSSE (AVENUE)</t>
  </si>
  <si>
    <t>21004E292</t>
  </si>
  <si>
    <t>AVENUE DES CROIX DU FEU</t>
  </si>
  <si>
    <t>21004E70-</t>
  </si>
  <si>
    <t>MARIE-CHRISTINE (RUE)</t>
  </si>
  <si>
    <t>21004E72-</t>
  </si>
  <si>
    <t>MAISON ROUGE (PLACE)-SUD</t>
  </si>
  <si>
    <t>21004E73-</t>
  </si>
  <si>
    <t>EM. BOCKSTAEL (BOULEVARD)-SUD</t>
  </si>
  <si>
    <t>21004E74-</t>
  </si>
  <si>
    <t>EM. DELVA (RUE)</t>
  </si>
  <si>
    <t>21004E800</t>
  </si>
  <si>
    <t>DIVIN JESUS</t>
  </si>
  <si>
    <t>21004E81-</t>
  </si>
  <si>
    <t>DISQUE (RUE DU)</t>
  </si>
  <si>
    <t>21004E82-</t>
  </si>
  <si>
    <t>CITE MODELE</t>
  </si>
  <si>
    <t>21004E83-</t>
  </si>
  <si>
    <t>STIENON (AVENUE)</t>
  </si>
  <si>
    <t>21004E8MJ</t>
  </si>
  <si>
    <t>HEYSEL</t>
  </si>
  <si>
    <t>21004E8NJ</t>
  </si>
  <si>
    <t>HOPITAL BRUGMANN</t>
  </si>
  <si>
    <t>21004F511</t>
  </si>
  <si>
    <t>AVENUE DES PAGODES</t>
  </si>
  <si>
    <t>21004F522</t>
  </si>
  <si>
    <t>AVENUE DE VERSAILLES</t>
  </si>
  <si>
    <t>21004F531</t>
  </si>
  <si>
    <t>RUE DES FAINES</t>
  </si>
  <si>
    <t>21004F572</t>
  </si>
  <si>
    <t>MARLY-SUD</t>
  </si>
  <si>
    <t>21004F901</t>
  </si>
  <si>
    <t>PLACE PETER BENOIT</t>
  </si>
  <si>
    <t>21004F91-</t>
  </si>
  <si>
    <t>CROIX DE GUERRE (AVENUE DES)</t>
  </si>
  <si>
    <t>21004F922</t>
  </si>
  <si>
    <t>RUE CHATEAU BEYAERD</t>
  </si>
  <si>
    <t>21004F930</t>
  </si>
  <si>
    <t>COIN DES CERISES</t>
  </si>
  <si>
    <t>21004F94-</t>
  </si>
  <si>
    <t>VAL MARIA</t>
  </si>
  <si>
    <t>21004F953</t>
  </si>
  <si>
    <t>RUE DU WIMPELBERG</t>
  </si>
  <si>
    <t>21004F970</t>
  </si>
  <si>
    <t>MARLY-NORD</t>
  </si>
  <si>
    <t>21004F994</t>
  </si>
  <si>
    <t>TRASSERSWEG - NEDER-HEEMBEEK</t>
  </si>
  <si>
    <t>21004F9MJ</t>
  </si>
  <si>
    <t>NEDER-HEEMBEEK-NORD</t>
  </si>
  <si>
    <t>21004G30-</t>
  </si>
  <si>
    <t>SAINTE-ELISABETH</t>
  </si>
  <si>
    <t>21004G310</t>
  </si>
  <si>
    <t>HAREN-SUD-OUEST</t>
  </si>
  <si>
    <t>21004G321</t>
  </si>
  <si>
    <t>HAREN-EST</t>
  </si>
  <si>
    <t>21004G371</t>
  </si>
  <si>
    <t>GARE DE FORMATION</t>
  </si>
  <si>
    <t>21004G3MJ</t>
  </si>
  <si>
    <t>DOBBELENBERG (RUE DE)</t>
  </si>
  <si>
    <t>21004G3NJ</t>
  </si>
  <si>
    <t>HAREN-SUD</t>
  </si>
  <si>
    <t>21005A00-</t>
  </si>
  <si>
    <t>HOTEL COMMUNAL</t>
  </si>
  <si>
    <t>21005A01-</t>
  </si>
  <si>
    <t>SAINTE-GERTRUDE</t>
  </si>
  <si>
    <t>21005A02-</t>
  </si>
  <si>
    <t>CHAMP DU ROI (RUE)</t>
  </si>
  <si>
    <t>21005A031</t>
  </si>
  <si>
    <t>MAELBEEK</t>
  </si>
  <si>
    <t>21005A042</t>
  </si>
  <si>
    <t>PH. BAUCQ (RUE)</t>
  </si>
  <si>
    <t>21005A051</t>
  </si>
  <si>
    <t>RINSDELLE</t>
  </si>
  <si>
    <t>21005A082</t>
  </si>
  <si>
    <t>COURS ST-MICHEL</t>
  </si>
  <si>
    <t>21005A10-</t>
  </si>
  <si>
    <t>GENERAL HENRI (RUE)</t>
  </si>
  <si>
    <t>21005A11-</t>
  </si>
  <si>
    <t>NOTRE-DAME DU SACRE-COEUR</t>
  </si>
  <si>
    <t>21005A12-</t>
  </si>
  <si>
    <t>SAINT-ANTOINE</t>
  </si>
  <si>
    <t>21005A13-</t>
  </si>
  <si>
    <t>LA CHASSE</t>
  </si>
  <si>
    <t>21005A14-</t>
  </si>
  <si>
    <t>ARMEE (AVENUE DE L')</t>
  </si>
  <si>
    <t>21005A15-</t>
  </si>
  <si>
    <t>SAINT-MICHEL COLLEGE</t>
  </si>
  <si>
    <t>21005A20-</t>
  </si>
  <si>
    <t>PORTE DE TERVUEREN - TONGRES</t>
  </si>
  <si>
    <t>21005A21-</t>
  </si>
  <si>
    <t>PORTE DE TERVUEREN - BRAFFORT</t>
  </si>
  <si>
    <t>21005A22-</t>
  </si>
  <si>
    <t>PORTE DE TERVUEREN - L. DE LAN</t>
  </si>
  <si>
    <t>21005A29-</t>
  </si>
  <si>
    <t>CINQUANTENAIRE (PARC)</t>
  </si>
  <si>
    <t>21005A311</t>
  </si>
  <si>
    <t>CASERNE (Etterbeek)</t>
  </si>
  <si>
    <t>21005A322</t>
  </si>
  <si>
    <t>NOUVELLE AVENUE-SUD</t>
  </si>
  <si>
    <t>21005A33-</t>
  </si>
  <si>
    <t>CARDINAL LAVIGERIE (RUE)</t>
  </si>
  <si>
    <t>21006A001</t>
  </si>
  <si>
    <t>VIEIL EVERE</t>
  </si>
  <si>
    <t>21006A011</t>
  </si>
  <si>
    <t>21006A02-</t>
  </si>
  <si>
    <t>IEDER ZIJN HUIS - STROOBANTS</t>
  </si>
  <si>
    <t>21006A03-</t>
  </si>
  <si>
    <t>BLOCS SAINT-VINCENT</t>
  </si>
  <si>
    <t>21006A042</t>
  </si>
  <si>
    <t>KERKHOEK</t>
  </si>
  <si>
    <t>21006A052</t>
  </si>
  <si>
    <t>CHAMP DE REPOS</t>
  </si>
  <si>
    <t>21006A073</t>
  </si>
  <si>
    <t>21006A094</t>
  </si>
  <si>
    <t>BON PASTEUR</t>
  </si>
  <si>
    <t>21006A101</t>
  </si>
  <si>
    <t>CONSCIENCE</t>
  </si>
  <si>
    <t>21006A11-</t>
  </si>
  <si>
    <t>OASIS - PROVENCE - LANGUEDOC</t>
  </si>
  <si>
    <t>21006A12-</t>
  </si>
  <si>
    <t>GERMINAL I</t>
  </si>
  <si>
    <t>21006A13-</t>
  </si>
  <si>
    <t>MAISON COMMUNALE</t>
  </si>
  <si>
    <t>21006A142</t>
  </si>
  <si>
    <t>ED. DEKNOOP (RUE)</t>
  </si>
  <si>
    <t>21006A153</t>
  </si>
  <si>
    <t>KEET</t>
  </si>
  <si>
    <t>21006A171</t>
  </si>
  <si>
    <t>ANCIEN COMBATTANTS (AVENUE)</t>
  </si>
  <si>
    <t>21006A201</t>
  </si>
  <si>
    <t>HAUT-EVERE</t>
  </si>
  <si>
    <t>21006A21-</t>
  </si>
  <si>
    <t>HOME FAMILIAL BRABANT</t>
  </si>
  <si>
    <t>21006A22-</t>
  </si>
  <si>
    <t>SAINT-EXUPERY</t>
  </si>
  <si>
    <t>21006A23-</t>
  </si>
  <si>
    <t>DU BONHEUR</t>
  </si>
  <si>
    <t>21006A24-</t>
  </si>
  <si>
    <t>IEDER ZIJN HUIS - ZAVENTEM</t>
  </si>
  <si>
    <t>21006A25-</t>
  </si>
  <si>
    <t>GIBET</t>
  </si>
  <si>
    <t>21006A272</t>
  </si>
  <si>
    <t>QUARTIER GROSJEAN</t>
  </si>
  <si>
    <t>21006A312</t>
  </si>
  <si>
    <t>J. BORDET (AVENUE DE)</t>
  </si>
  <si>
    <t>21006A323</t>
  </si>
  <si>
    <t>GERMINAL II</t>
  </si>
  <si>
    <t>21006A37-</t>
  </si>
  <si>
    <t>ZONE I0USTRIELLE</t>
  </si>
  <si>
    <t>21006A403</t>
  </si>
  <si>
    <t>QUARTIER CICERO</t>
  </si>
  <si>
    <t>21006A414</t>
  </si>
  <si>
    <t>P. DUPONT (RUE)</t>
  </si>
  <si>
    <t>21006A474</t>
  </si>
  <si>
    <t>COMMUNAUTES</t>
  </si>
  <si>
    <t>21006A48-</t>
  </si>
  <si>
    <t>CIMETIERE BRUXELLES</t>
  </si>
  <si>
    <t>21006A515</t>
  </si>
  <si>
    <t>CARLI</t>
  </si>
  <si>
    <t>21007A00-</t>
  </si>
  <si>
    <t>CENTRE SAINT-DENIS</t>
  </si>
  <si>
    <t>21007A01-</t>
  </si>
  <si>
    <t>CURE D'ARS</t>
  </si>
  <si>
    <t>21007A02-</t>
  </si>
  <si>
    <t>STUART MERRIL</t>
  </si>
  <si>
    <t>21007A03-</t>
  </si>
  <si>
    <t>FOYER FORESTOIS - FAMILLE</t>
  </si>
  <si>
    <t>21007A04-</t>
  </si>
  <si>
    <t>FOYER FORESTOIS - MADELON</t>
  </si>
  <si>
    <t>21007A05-</t>
  </si>
  <si>
    <t>NEERSTALLE</t>
  </si>
  <si>
    <t>21007A06-</t>
  </si>
  <si>
    <t>KATANGA</t>
  </si>
  <si>
    <t>21007A071</t>
  </si>
  <si>
    <t>BOLLINCKX</t>
  </si>
  <si>
    <t>21007A082</t>
  </si>
  <si>
    <t>BEMPT</t>
  </si>
  <si>
    <t>21007A101</t>
  </si>
  <si>
    <t>BOURGOGNE</t>
  </si>
  <si>
    <t>21007A111</t>
  </si>
  <si>
    <t>MESSIDOR I</t>
  </si>
  <si>
    <t>21007A12-</t>
  </si>
  <si>
    <t>HAVESKERCKE</t>
  </si>
  <si>
    <t>21007A132</t>
  </si>
  <si>
    <t>DENAYER (RUE)</t>
  </si>
  <si>
    <t>21007A142</t>
  </si>
  <si>
    <t>MONTE CARLO</t>
  </si>
  <si>
    <t>21007A201</t>
  </si>
  <si>
    <t>ROOSE0AEL (RUE)</t>
  </si>
  <si>
    <t>21007A21-</t>
  </si>
  <si>
    <t>MAGNANERIE</t>
  </si>
  <si>
    <t>21007A239</t>
  </si>
  <si>
    <t>NEPTUNE (AVENUE) I</t>
  </si>
  <si>
    <t>21007A242</t>
  </si>
  <si>
    <t>GLOBE</t>
  </si>
  <si>
    <t>21007A252</t>
  </si>
  <si>
    <t>MESSIDOR II</t>
  </si>
  <si>
    <t>21007A291</t>
  </si>
  <si>
    <t>FOREST NATIONAL - STADE</t>
  </si>
  <si>
    <t>21007A373</t>
  </si>
  <si>
    <t>CHARROI (RUE DE)</t>
  </si>
  <si>
    <t>21007A40-</t>
  </si>
  <si>
    <t>PONT DE LUTTRE</t>
  </si>
  <si>
    <t>21007A41-</t>
  </si>
  <si>
    <t>PONT DE LUTTRE-OUEST</t>
  </si>
  <si>
    <t>21007A50-</t>
  </si>
  <si>
    <t>BERANGER</t>
  </si>
  <si>
    <t>21007A51-</t>
  </si>
  <si>
    <t>CHATAIGNE</t>
  </si>
  <si>
    <t>21007A52-</t>
  </si>
  <si>
    <t>VAN VOLXEM - PETITE I0USTRIE</t>
  </si>
  <si>
    <t>21007A53-</t>
  </si>
  <si>
    <t>WIELEMANS CEUPPENS</t>
  </si>
  <si>
    <t>21007A541</t>
  </si>
  <si>
    <t>LYCEE</t>
  </si>
  <si>
    <t>21007A552</t>
  </si>
  <si>
    <t>REINE MARIE-HENRIETTE</t>
  </si>
  <si>
    <t>21007A60-</t>
  </si>
  <si>
    <t>21007A61-</t>
  </si>
  <si>
    <t>MONTENEGRO (RUE)</t>
  </si>
  <si>
    <t>21007A70-</t>
  </si>
  <si>
    <t>ALTITUDE  CENT</t>
  </si>
  <si>
    <t>21007A71-</t>
  </si>
  <si>
    <t>CHAUSSEE D'ALSEMBERG</t>
  </si>
  <si>
    <t>21007A72-</t>
  </si>
  <si>
    <t>MOLIERE</t>
  </si>
  <si>
    <t>21007A73-</t>
  </si>
  <si>
    <t>BERCKE0AEL (RUE)</t>
  </si>
  <si>
    <t>21007A75-</t>
  </si>
  <si>
    <t>TOURNOI (RUE DU)</t>
  </si>
  <si>
    <t>21007A783</t>
  </si>
  <si>
    <t>PARC DE FOREST</t>
  </si>
  <si>
    <t>21007A79-</t>
  </si>
  <si>
    <t>PARC DUDEN</t>
  </si>
  <si>
    <t>21007A814</t>
  </si>
  <si>
    <t>VILLAS - MONT KEMMEL</t>
  </si>
  <si>
    <t>21008A00-</t>
  </si>
  <si>
    <t>21008A01-</t>
  </si>
  <si>
    <t>VAN PAGE-SUD</t>
  </si>
  <si>
    <t>21008A02-</t>
  </si>
  <si>
    <t>SIPPELBERG</t>
  </si>
  <si>
    <t>21008A10-</t>
  </si>
  <si>
    <t>PLATEAU</t>
  </si>
  <si>
    <t>21008A19-</t>
  </si>
  <si>
    <t>BASILIQUE</t>
  </si>
  <si>
    <t>21008A20-</t>
  </si>
  <si>
    <t>CHARLES-QUINT</t>
  </si>
  <si>
    <t>21008A21-</t>
  </si>
  <si>
    <t>MAIL</t>
  </si>
  <si>
    <t>21008A220</t>
  </si>
  <si>
    <t>VILLAS DE GANSHOREN (OUEST)</t>
  </si>
  <si>
    <t>21008A23-</t>
  </si>
  <si>
    <t>DE MESMAEKER</t>
  </si>
  <si>
    <t>21008A240</t>
  </si>
  <si>
    <t>REFORME</t>
  </si>
  <si>
    <t>21008A27-</t>
  </si>
  <si>
    <t>NESTOR MARTIN</t>
  </si>
  <si>
    <t>21008A29-</t>
  </si>
  <si>
    <t>RIVIERE MOLENBEEK</t>
  </si>
  <si>
    <t>21008A30-</t>
  </si>
  <si>
    <t>LE HOME</t>
  </si>
  <si>
    <t>21008A31-</t>
  </si>
  <si>
    <t>TOUSSAINT</t>
  </si>
  <si>
    <t>21008A32-</t>
  </si>
  <si>
    <t>HEIDEKEN</t>
  </si>
  <si>
    <t>21008A33-</t>
  </si>
  <si>
    <t>VAN PAGE-NORD</t>
  </si>
  <si>
    <t>21008A34-</t>
  </si>
  <si>
    <t>PARC ALBERT</t>
  </si>
  <si>
    <t>21008A35-</t>
  </si>
  <si>
    <t>CHARTE</t>
  </si>
  <si>
    <t>21008A38-</t>
  </si>
  <si>
    <t>PARC DE RIVIEREN</t>
  </si>
  <si>
    <t>21009A00-</t>
  </si>
  <si>
    <t>21009A01-</t>
  </si>
  <si>
    <t>BLYCKAERTS</t>
  </si>
  <si>
    <t>21009A02-</t>
  </si>
  <si>
    <t>MUSEE</t>
  </si>
  <si>
    <t>21009A03-</t>
  </si>
  <si>
    <t>ERMITAGE</t>
  </si>
  <si>
    <t>21009A041</t>
  </si>
  <si>
    <t>ARBRE BENIT</t>
  </si>
  <si>
    <t>21009A051</t>
  </si>
  <si>
    <t>SAINT-BONIFACE</t>
  </si>
  <si>
    <t>21009A101</t>
  </si>
  <si>
    <t>FLAGEY (PLACE)</t>
  </si>
  <si>
    <t>21009A111</t>
  </si>
  <si>
    <t>WERY (RUE)</t>
  </si>
  <si>
    <t>21009A121</t>
  </si>
  <si>
    <t>GENERAL DE GAULLE</t>
  </si>
  <si>
    <t>21009A13-</t>
  </si>
  <si>
    <t>GACHARD</t>
  </si>
  <si>
    <t>21009A151</t>
  </si>
  <si>
    <t>A. DELPORTE-NORD</t>
  </si>
  <si>
    <t>21009A192</t>
  </si>
  <si>
    <t>ETANGS</t>
  </si>
  <si>
    <t>21009A20-</t>
  </si>
  <si>
    <t>PETITE SUISSE (PLACE DE LA)</t>
  </si>
  <si>
    <t>21009A21-</t>
  </si>
  <si>
    <t>ETE</t>
  </si>
  <si>
    <t>21009A22-</t>
  </si>
  <si>
    <t>UNIVERSITE</t>
  </si>
  <si>
    <t>21009A23-</t>
  </si>
  <si>
    <t>ETOILE (RO0 POINT DE L')</t>
  </si>
  <si>
    <t>21009A29-</t>
  </si>
  <si>
    <t>21009A2MJ</t>
  </si>
  <si>
    <t>CAMPUS UNIVERSITAIRE</t>
  </si>
  <si>
    <t>21009A301</t>
  </si>
  <si>
    <t>BOO0AEL-NORD</t>
  </si>
  <si>
    <t>21009A311</t>
  </si>
  <si>
    <t>TREILLE (RUE DE LA)</t>
  </si>
  <si>
    <t>21009A33-</t>
  </si>
  <si>
    <t>SAINT-ADRIEN</t>
  </si>
  <si>
    <t>21009A34-</t>
  </si>
  <si>
    <t>STADE COMMUNAL</t>
  </si>
  <si>
    <t>21009A40-</t>
  </si>
  <si>
    <t>MELEZES</t>
  </si>
  <si>
    <t>21009A41-</t>
  </si>
  <si>
    <t>SAINT-GEORGES</t>
  </si>
  <si>
    <t>21009A42-</t>
  </si>
  <si>
    <t>RENIER CHALON</t>
  </si>
  <si>
    <t>21009A43-</t>
  </si>
  <si>
    <t>FERNA0 NEURAY</t>
  </si>
  <si>
    <t>21009A44-</t>
  </si>
  <si>
    <t>PREVOT</t>
  </si>
  <si>
    <t>21009A451</t>
  </si>
  <si>
    <t>CHATELAIN (PLACE DU)-EST</t>
  </si>
  <si>
    <t>21009A501</t>
  </si>
  <si>
    <t>LUXEMBOURG (PLACE DE)</t>
  </si>
  <si>
    <t>21009A512</t>
  </si>
  <si>
    <t>WIERTZ</t>
  </si>
  <si>
    <t>21009A52-</t>
  </si>
  <si>
    <t>GRAY (RUE)</t>
  </si>
  <si>
    <t>21009A53-</t>
  </si>
  <si>
    <t>LO0RES (PLACE DE)</t>
  </si>
  <si>
    <t>21009A542</t>
  </si>
  <si>
    <t>EGLISE ANGLICANE</t>
  </si>
  <si>
    <t>21009A552</t>
  </si>
  <si>
    <t>PORTE DE NAMUR</t>
  </si>
  <si>
    <t>21009A593</t>
  </si>
  <si>
    <t>QUARTIER LEOPOLD</t>
  </si>
  <si>
    <t>21009A602</t>
  </si>
  <si>
    <t>BELVEDERE</t>
  </si>
  <si>
    <t>21009A612</t>
  </si>
  <si>
    <t>LIEGEOIS (RUE)</t>
  </si>
  <si>
    <t>21009A623</t>
  </si>
  <si>
    <t>KLAUWAERTS</t>
  </si>
  <si>
    <t>21009A63-</t>
  </si>
  <si>
    <t>MACAU</t>
  </si>
  <si>
    <t>21009A652</t>
  </si>
  <si>
    <t>HOPITAUX</t>
  </si>
  <si>
    <t>21009A712</t>
  </si>
  <si>
    <t>CHATELAIN (PLACE DU)-OUEST</t>
  </si>
  <si>
    <t>21009A72-</t>
  </si>
  <si>
    <t>DEFACQZ</t>
  </si>
  <si>
    <t>21009A73-</t>
  </si>
  <si>
    <t>BERCKE0AEL</t>
  </si>
  <si>
    <t>21009A802</t>
  </si>
  <si>
    <t>BOO0AEL-SUD</t>
  </si>
  <si>
    <t>21009A812</t>
  </si>
  <si>
    <t>SCHOOLGAT</t>
  </si>
  <si>
    <t>21009A82-</t>
  </si>
  <si>
    <t>FORET</t>
  </si>
  <si>
    <t>21009A83-</t>
  </si>
  <si>
    <t>L. ERNOTTE (RUE)</t>
  </si>
  <si>
    <t>21009A90-</t>
  </si>
  <si>
    <t>SAINT-PHILIPPE DE NERI</t>
  </si>
  <si>
    <t>21009A911</t>
  </si>
  <si>
    <t>A. DELPORTE-SUD</t>
  </si>
  <si>
    <t>21009A922</t>
  </si>
  <si>
    <t>CASERNE (Ixelles)</t>
  </si>
  <si>
    <t>21010A00-</t>
  </si>
  <si>
    <t>21010A01-</t>
  </si>
  <si>
    <t>ESSEGHEM</t>
  </si>
  <si>
    <t>21010A02-</t>
  </si>
  <si>
    <t>LEOPOLD I</t>
  </si>
  <si>
    <t>21010A03-</t>
  </si>
  <si>
    <t>MIROIR</t>
  </si>
  <si>
    <t>21010A04-</t>
  </si>
  <si>
    <t>NOTRE-DAME DE LOURDES</t>
  </si>
  <si>
    <t>21010A05-</t>
  </si>
  <si>
    <t>ALBERT (QUARTIER)</t>
  </si>
  <si>
    <t>21010A092</t>
  </si>
  <si>
    <t>PARC DE LA JEUNESSE</t>
  </si>
  <si>
    <t>21010A10-</t>
  </si>
  <si>
    <t>ANCIENNE BARRIERE</t>
  </si>
  <si>
    <t>21010A111</t>
  </si>
  <si>
    <t>HEYMBOSCH</t>
  </si>
  <si>
    <t>21010A121</t>
  </si>
  <si>
    <t>F. MOHRFELD (RUE DE)</t>
  </si>
  <si>
    <t>21010A13-</t>
  </si>
  <si>
    <t>CITE-JARDIN</t>
  </si>
  <si>
    <t>21010A141</t>
  </si>
  <si>
    <t>BRUGMANN</t>
  </si>
  <si>
    <t>21010A182</t>
  </si>
  <si>
    <t>DIELEGEM (BOIS DE)</t>
  </si>
  <si>
    <t>21010A1AJ</t>
  </si>
  <si>
    <t>ARBRE BALLON</t>
  </si>
  <si>
    <t>21010A21-</t>
  </si>
  <si>
    <t>MADELEINE</t>
  </si>
  <si>
    <t>21010A312</t>
  </si>
  <si>
    <t>BAECK DUPRE</t>
  </si>
  <si>
    <t>21010A393</t>
  </si>
  <si>
    <t>21010A493</t>
  </si>
  <si>
    <t>LAERBEEK (BOIS DE)</t>
  </si>
  <si>
    <t>21010A4MJ</t>
  </si>
  <si>
    <t>VUB</t>
  </si>
  <si>
    <t>21011A00-</t>
  </si>
  <si>
    <t>VANHUFFEL</t>
  </si>
  <si>
    <t>21011A01-</t>
  </si>
  <si>
    <t>21011A02-</t>
  </si>
  <si>
    <t>JACQUET (RUE DE)</t>
  </si>
  <si>
    <t>21011A10-</t>
  </si>
  <si>
    <t>PAIX (AVENUE DE LA)</t>
  </si>
  <si>
    <t>21011A11-</t>
  </si>
  <si>
    <t>LEPREUX</t>
  </si>
  <si>
    <t>21011A12-</t>
  </si>
  <si>
    <t>21011A20-</t>
  </si>
  <si>
    <t>21011A29-</t>
  </si>
  <si>
    <t>PARC ELISABETH</t>
  </si>
  <si>
    <t>21011A30-</t>
  </si>
  <si>
    <t>ARCHERS - FOUREZ</t>
  </si>
  <si>
    <t>21012A00-</t>
  </si>
  <si>
    <t>21012A011</t>
  </si>
  <si>
    <t>CANAL-SUD</t>
  </si>
  <si>
    <t>21012A02-</t>
  </si>
  <si>
    <t>BRUNFAUT (QUARTIER)</t>
  </si>
  <si>
    <t>21012A03-</t>
  </si>
  <si>
    <t>RANSFORT</t>
  </si>
  <si>
    <t>21012A041</t>
  </si>
  <si>
    <t>QUATRE VENTS</t>
  </si>
  <si>
    <t>21012A05-</t>
  </si>
  <si>
    <t>SAINT-JOSEPH</t>
  </si>
  <si>
    <t>21012A10-</t>
  </si>
  <si>
    <t>DUCHESSE DE BRABANT</t>
  </si>
  <si>
    <t>21012A11-</t>
  </si>
  <si>
    <t>I0USTRIE</t>
  </si>
  <si>
    <t>21012A12-</t>
  </si>
  <si>
    <t>BIRMINGHAM-SUD</t>
  </si>
  <si>
    <t>21012A13-</t>
  </si>
  <si>
    <t>BIRMINGHAM-NORD</t>
  </si>
  <si>
    <t>21012A141</t>
  </si>
  <si>
    <t>I0EPE0ANCE</t>
  </si>
  <si>
    <t>21012A152</t>
  </si>
  <si>
    <t>ETANGS NOIRS</t>
  </si>
  <si>
    <t>21012A172</t>
  </si>
  <si>
    <t>GARE OUEST</t>
  </si>
  <si>
    <t>21012A20-</t>
  </si>
  <si>
    <t>BAECK</t>
  </si>
  <si>
    <t>21012A21-</t>
  </si>
  <si>
    <t>MARIE-JOSE BLOCS</t>
  </si>
  <si>
    <t>21012A22-</t>
  </si>
  <si>
    <t>BRASILIA</t>
  </si>
  <si>
    <t>21012A23-</t>
  </si>
  <si>
    <t>MACHTENS-SUD</t>
  </si>
  <si>
    <t>21012A24-</t>
  </si>
  <si>
    <t>OSSEGHEM</t>
  </si>
  <si>
    <t>21012A25-</t>
  </si>
  <si>
    <t>BEEKKANT</t>
  </si>
  <si>
    <t>21012A26-</t>
  </si>
  <si>
    <t>MACHTENS-NORD</t>
  </si>
  <si>
    <t>21012A29-</t>
  </si>
  <si>
    <t>MARIE-JOSE (PARC)</t>
  </si>
  <si>
    <t>21012A2MJ</t>
  </si>
  <si>
    <t>21012A30-</t>
  </si>
  <si>
    <t>METTEWIE - IDYLLE</t>
  </si>
  <si>
    <t>21012A39-</t>
  </si>
  <si>
    <t>DE RAEDT</t>
  </si>
  <si>
    <t>21012A41-</t>
  </si>
  <si>
    <t>21012A50-</t>
  </si>
  <si>
    <t>BENES</t>
  </si>
  <si>
    <t>21012A511</t>
  </si>
  <si>
    <t>STEYNS</t>
  </si>
  <si>
    <t>21012A52-</t>
  </si>
  <si>
    <t>NEEP (QUARTIER DU)</t>
  </si>
  <si>
    <t>21012A53-</t>
  </si>
  <si>
    <t>21012A54-</t>
  </si>
  <si>
    <t>DELHAIZE</t>
  </si>
  <si>
    <t>21012A552</t>
  </si>
  <si>
    <t>PFEIFFER</t>
  </si>
  <si>
    <t>21012A59-</t>
  </si>
  <si>
    <t>KARREVELD</t>
  </si>
  <si>
    <t>21012A60-</t>
  </si>
  <si>
    <t>LAEKENVELD</t>
  </si>
  <si>
    <t>21012A611</t>
  </si>
  <si>
    <t>MEXICO</t>
  </si>
  <si>
    <t>21012A62-</t>
  </si>
  <si>
    <t>LIBERATEURS</t>
  </si>
  <si>
    <t>21012A63-</t>
  </si>
  <si>
    <t>DUBRUCQ-NORD</t>
  </si>
  <si>
    <t>21012A672</t>
  </si>
  <si>
    <t>ULENS</t>
  </si>
  <si>
    <t>21012A71-</t>
  </si>
  <si>
    <t>PIERS</t>
  </si>
  <si>
    <t>21012A72-</t>
  </si>
  <si>
    <t>LAVALLEE</t>
  </si>
  <si>
    <t>21012A732</t>
  </si>
  <si>
    <t>CANAL-NORD</t>
  </si>
  <si>
    <t>21012A811</t>
  </si>
  <si>
    <t>MYRTES-NORD</t>
  </si>
  <si>
    <t>21012A822</t>
  </si>
  <si>
    <t>KORENBEEK</t>
  </si>
  <si>
    <t>21012A833</t>
  </si>
  <si>
    <t>ELBERS</t>
  </si>
  <si>
    <t>21012A84-</t>
  </si>
  <si>
    <t>METTEWIE-BUILDINGS</t>
  </si>
  <si>
    <t>21012A851</t>
  </si>
  <si>
    <t>CO0OR</t>
  </si>
  <si>
    <t>21012A882</t>
  </si>
  <si>
    <t>DARING</t>
  </si>
  <si>
    <t>21013A00-</t>
  </si>
  <si>
    <t>HOTEL DE VILLE</t>
  </si>
  <si>
    <t>21013A01-</t>
  </si>
  <si>
    <t>ESPAGNE (RUE D')</t>
  </si>
  <si>
    <t>21013A02-</t>
  </si>
  <si>
    <t>CAPOUILLET (RUE)</t>
  </si>
  <si>
    <t>21013A031</t>
  </si>
  <si>
    <t>AMAZONE (RUE DE)</t>
  </si>
  <si>
    <t>21013A04-</t>
  </si>
  <si>
    <t>PRISON</t>
  </si>
  <si>
    <t>21013A052</t>
  </si>
  <si>
    <t>FAIDER (RUE)</t>
  </si>
  <si>
    <t>21013A101</t>
  </si>
  <si>
    <t>PARVIS</t>
  </si>
  <si>
    <t>21013A102</t>
  </si>
  <si>
    <t>21013A11-</t>
  </si>
  <si>
    <t>PARME (RUE DE)</t>
  </si>
  <si>
    <t>21013A121</t>
  </si>
  <si>
    <t>GUILLAUME TELL-SUD</t>
  </si>
  <si>
    <t>21013A13-</t>
  </si>
  <si>
    <t>DETHY (RUE)</t>
  </si>
  <si>
    <t>21013A151</t>
  </si>
  <si>
    <t>METAL (RUE DU)</t>
  </si>
  <si>
    <t>21013A201</t>
  </si>
  <si>
    <t>ANGLETERRE (RUE D')</t>
  </si>
  <si>
    <t>21013A211</t>
  </si>
  <si>
    <t>FONTAINAS</t>
  </si>
  <si>
    <t>21013A22-</t>
  </si>
  <si>
    <t>REGIES</t>
  </si>
  <si>
    <t>21013A23-</t>
  </si>
  <si>
    <t>ROI (AVENUE DU)</t>
  </si>
  <si>
    <t>21013A242</t>
  </si>
  <si>
    <t>BETHLEEM (PLACE DE)</t>
  </si>
  <si>
    <t>21013A252</t>
  </si>
  <si>
    <t>DANEMARK (RUE DE)</t>
  </si>
  <si>
    <t>21013A2MJ</t>
  </si>
  <si>
    <t>GARE DU MIDI</t>
  </si>
  <si>
    <t>21013A40-</t>
  </si>
  <si>
    <t>BARRIERE</t>
  </si>
  <si>
    <t>21013A41-</t>
  </si>
  <si>
    <t>VILLAS (AVENUE DES)</t>
  </si>
  <si>
    <t>21013A422</t>
  </si>
  <si>
    <t>CRICKX (RUE)</t>
  </si>
  <si>
    <t>21013A51-</t>
  </si>
  <si>
    <t>TOISON D'OR (AVENUE)</t>
  </si>
  <si>
    <t>21013A522</t>
  </si>
  <si>
    <t>RUE D'ECOSSE</t>
  </si>
  <si>
    <t>21013A612</t>
  </si>
  <si>
    <t>JAMAR</t>
  </si>
  <si>
    <t>21013A623</t>
  </si>
  <si>
    <t>FRANCE (RUE DE)</t>
  </si>
  <si>
    <t>21014A00-</t>
  </si>
  <si>
    <t>PLACE SAINT-JOSSE</t>
  </si>
  <si>
    <t>21014A01-</t>
  </si>
  <si>
    <t>STEURS</t>
  </si>
  <si>
    <t>21014A02-</t>
  </si>
  <si>
    <t>CHARITE</t>
  </si>
  <si>
    <t>21014A03-</t>
  </si>
  <si>
    <t>MADOU</t>
  </si>
  <si>
    <t>21014A04-</t>
  </si>
  <si>
    <t>HAECHT (CHAUSSEE DE)</t>
  </si>
  <si>
    <t>21014A05-</t>
  </si>
  <si>
    <t>HOUWAERT</t>
  </si>
  <si>
    <t>21014A10-</t>
  </si>
  <si>
    <t>SAINT-FRANCOIS</t>
  </si>
  <si>
    <t>21014A12-</t>
  </si>
  <si>
    <t>SAINT-LAZARE</t>
  </si>
  <si>
    <t>21014A13-</t>
  </si>
  <si>
    <t>ROGIER</t>
  </si>
  <si>
    <t>21014A14-</t>
  </si>
  <si>
    <t>PRAIRIE</t>
  </si>
  <si>
    <t>21014A18-</t>
  </si>
  <si>
    <t>JARDIN BOTANIQUE</t>
  </si>
  <si>
    <t>21014A2MJ</t>
  </si>
  <si>
    <t>NORD</t>
  </si>
  <si>
    <t>21014A3MJ</t>
  </si>
  <si>
    <t>MANHATTAN</t>
  </si>
  <si>
    <t>21014A41-</t>
  </si>
  <si>
    <t>BOSSUET</t>
  </si>
  <si>
    <t>21015A00-</t>
  </si>
  <si>
    <t>COLIGNON (PLACE)</t>
  </si>
  <si>
    <t>21015A01-</t>
  </si>
  <si>
    <t>VAN YSE0YCK (RUE)</t>
  </si>
  <si>
    <t>21015A021</t>
  </si>
  <si>
    <t>HOUFFALIZE (PLACE)</t>
  </si>
  <si>
    <t>21015A03-</t>
  </si>
  <si>
    <t>JOSAPHAT (RUE)</t>
  </si>
  <si>
    <t>21015A04-</t>
  </si>
  <si>
    <t>L'OLIVIER (RUE)</t>
  </si>
  <si>
    <t>21015A05-</t>
  </si>
  <si>
    <t>ROYALE SAINTE-MARIE (RUE)</t>
  </si>
  <si>
    <t>21015A101</t>
  </si>
  <si>
    <t>21015A111</t>
  </si>
  <si>
    <t>MAETERLINCK</t>
  </si>
  <si>
    <t>21015A12-</t>
  </si>
  <si>
    <t>HUART HAMOIR (AVENUE)</t>
  </si>
  <si>
    <t>21015A13-</t>
  </si>
  <si>
    <t>PORTAELS (RUE)</t>
  </si>
  <si>
    <t>21015A142</t>
  </si>
  <si>
    <t>SAINTE-FAMILLE</t>
  </si>
  <si>
    <t>21015A152</t>
  </si>
  <si>
    <t>PR. ELISABETH-NORD</t>
  </si>
  <si>
    <t>21015A20-</t>
  </si>
  <si>
    <t>HELMET</t>
  </si>
  <si>
    <t>21015A21-</t>
  </si>
  <si>
    <t>GUIDO GEZELLE (RUE)</t>
  </si>
  <si>
    <t>21015A22-</t>
  </si>
  <si>
    <t>MARBOTIN A. (RUE)</t>
  </si>
  <si>
    <t>21015A231</t>
  </si>
  <si>
    <t>J. BLOCKX (RUE)</t>
  </si>
  <si>
    <t>21015A24-</t>
  </si>
  <si>
    <t>WAELHEM (RUE)</t>
  </si>
  <si>
    <t>21015A272</t>
  </si>
  <si>
    <t>HOPITAL P. BRIEN</t>
  </si>
  <si>
    <t>21015A30-</t>
  </si>
  <si>
    <t>GRA0E RUE AU BOIS</t>
  </si>
  <si>
    <t>21015A31-</t>
  </si>
  <si>
    <t>PATRIE</t>
  </si>
  <si>
    <t>21015A32-</t>
  </si>
  <si>
    <t>CONSOLATION (RUE DE LA)</t>
  </si>
  <si>
    <t>21015A33-</t>
  </si>
  <si>
    <t>BIENFAITEURS (PLACE DE)</t>
  </si>
  <si>
    <t>21015A34-</t>
  </si>
  <si>
    <t>PAQUERETTES (RUE)</t>
  </si>
  <si>
    <t>21015A35-</t>
  </si>
  <si>
    <t>JEAN STOBBAERTS (AVENUE)</t>
  </si>
  <si>
    <t>21015A36-</t>
  </si>
  <si>
    <t>CAMBIER (AVENUE E.)</t>
  </si>
  <si>
    <t>21015A39-</t>
  </si>
  <si>
    <t>JOSAPHAT (PARC)</t>
  </si>
  <si>
    <t>21015A40-</t>
  </si>
  <si>
    <t>BRABANT (RUE DE)</t>
  </si>
  <si>
    <t>21015A41-</t>
  </si>
  <si>
    <t>VA0ERLI0EN (RUE)</t>
  </si>
  <si>
    <t>21015A421</t>
  </si>
  <si>
    <t>PALAIS (RUE DE)</t>
  </si>
  <si>
    <t>21015A43-</t>
  </si>
  <si>
    <t>GARE DU NORD</t>
  </si>
  <si>
    <t>21015A44-</t>
  </si>
  <si>
    <t>REINE (AVENUE)</t>
  </si>
  <si>
    <t>21015A45-</t>
  </si>
  <si>
    <t>STEPHENSON (PLACE)</t>
  </si>
  <si>
    <t>21015A50-</t>
  </si>
  <si>
    <t>OPALE</t>
  </si>
  <si>
    <t>21015A51-</t>
  </si>
  <si>
    <t>CERISIERS (AVENUE DES)</t>
  </si>
  <si>
    <t>21015A52-</t>
  </si>
  <si>
    <t>LINTHOUT (RUE)</t>
  </si>
  <si>
    <t>21015A53-</t>
  </si>
  <si>
    <t>DAILLY (PLACE)</t>
  </si>
  <si>
    <t>21015A54-</t>
  </si>
  <si>
    <t>EMERAUDE (AVENUE)</t>
  </si>
  <si>
    <t>21015A612</t>
  </si>
  <si>
    <t>BRICHAUT (RUE DE)</t>
  </si>
  <si>
    <t>21015A622</t>
  </si>
  <si>
    <t>BRUSILIA</t>
  </si>
  <si>
    <t>21015A63-</t>
  </si>
  <si>
    <t>DESCHANEL P. (AVENUE)</t>
  </si>
  <si>
    <t>21015A64-</t>
  </si>
  <si>
    <t>DUPLOYE SQUARE</t>
  </si>
  <si>
    <t>21015A70-</t>
  </si>
  <si>
    <t>P. HYMANS (RUE)</t>
  </si>
  <si>
    <t>21015A71-</t>
  </si>
  <si>
    <t>JARDINS</t>
  </si>
  <si>
    <t>21015A721</t>
  </si>
  <si>
    <t>F. COURTENS (AVENUE)</t>
  </si>
  <si>
    <t>21015A73-</t>
  </si>
  <si>
    <t>H. EVENEPOEL (RUE)</t>
  </si>
  <si>
    <t>21015A77-</t>
  </si>
  <si>
    <t>R.T.B.</t>
  </si>
  <si>
    <t>21015A782</t>
  </si>
  <si>
    <t>CIMETIERE DE SAINT-JOSSE</t>
  </si>
  <si>
    <t>21015A7MJ</t>
  </si>
  <si>
    <t>JOSAPHAT GARE</t>
  </si>
  <si>
    <t>21015A811</t>
  </si>
  <si>
    <t>TERDELT</t>
  </si>
  <si>
    <t>21015A822</t>
  </si>
  <si>
    <t>CH. GILISQUET - SUD (AVENUE)</t>
  </si>
  <si>
    <t>21015A831</t>
  </si>
  <si>
    <t>LATINIS (AVENUE G.)</t>
  </si>
  <si>
    <t>21015A883</t>
  </si>
  <si>
    <t>THEUNIS PIERRE (RUE)</t>
  </si>
  <si>
    <t>21016A00-</t>
  </si>
  <si>
    <t>GLOBE-EST</t>
  </si>
  <si>
    <t>21016A01-</t>
  </si>
  <si>
    <t>DIEWEG</t>
  </si>
  <si>
    <t>21016A02-</t>
  </si>
  <si>
    <t>ALSEMBERG-NORD</t>
  </si>
  <si>
    <t>21016A03-</t>
  </si>
  <si>
    <t>COGHEN</t>
  </si>
  <si>
    <t>21016A042</t>
  </si>
  <si>
    <t>ECHEVINAGE</t>
  </si>
  <si>
    <t>21016A05-</t>
  </si>
  <si>
    <t>LE CHAT</t>
  </si>
  <si>
    <t>21016A102</t>
  </si>
  <si>
    <t>GROESELENBERG</t>
  </si>
  <si>
    <t>21016A111</t>
  </si>
  <si>
    <t>VERT CHASSEUR</t>
  </si>
  <si>
    <t>21016A12-</t>
  </si>
  <si>
    <t>HAMOIR</t>
  </si>
  <si>
    <t>21016A13-</t>
  </si>
  <si>
    <t>OBSERVATOIRE</t>
  </si>
  <si>
    <t>21016A193</t>
  </si>
  <si>
    <t>WOLVE0AEL</t>
  </si>
  <si>
    <t>21016A214</t>
  </si>
  <si>
    <t>ASTRONOMES</t>
  </si>
  <si>
    <t>21016A225</t>
  </si>
  <si>
    <t>PTOLEMEE</t>
  </si>
  <si>
    <t>21016A232</t>
  </si>
  <si>
    <t>BEAU SEJOUR</t>
  </si>
  <si>
    <t>21016A311</t>
  </si>
  <si>
    <t>FORT JACO</t>
  </si>
  <si>
    <t>21016A322</t>
  </si>
  <si>
    <t>CHAUSSEE DE WATERLOO-EST</t>
  </si>
  <si>
    <t>21016A331</t>
  </si>
  <si>
    <t>CHAUSSEE DE WATERLOO-OUEST</t>
  </si>
  <si>
    <t>21016A342</t>
  </si>
  <si>
    <t>FO0</t>
  </si>
  <si>
    <t>21016A383</t>
  </si>
  <si>
    <t>FORET DE SOIGNES LORRAINE-W.</t>
  </si>
  <si>
    <t>21016A39-</t>
  </si>
  <si>
    <t>FORET DE SOIGNES LORRAINE-EST</t>
  </si>
  <si>
    <t>21016A400</t>
  </si>
  <si>
    <t>SAINT-JOB</t>
  </si>
  <si>
    <t>21016A410</t>
  </si>
  <si>
    <t>ALPHONSE XIII</t>
  </si>
  <si>
    <t>21016A429</t>
  </si>
  <si>
    <t>CARLOO</t>
  </si>
  <si>
    <t>21016A44-</t>
  </si>
  <si>
    <t>PECHERIE</t>
  </si>
  <si>
    <t>21016A490</t>
  </si>
  <si>
    <t>KAUWBERG</t>
  </si>
  <si>
    <t>21016A521</t>
  </si>
  <si>
    <t>VERREWINKEL</t>
  </si>
  <si>
    <t>21016A533</t>
  </si>
  <si>
    <t>MOENSBERG</t>
  </si>
  <si>
    <t>21016A601</t>
  </si>
  <si>
    <t>BOURDON</t>
  </si>
  <si>
    <t>21016A610</t>
  </si>
  <si>
    <t>ENGELA0</t>
  </si>
  <si>
    <t>21016A620</t>
  </si>
  <si>
    <t>KRIEKENPUT</t>
  </si>
  <si>
    <t>21016A639</t>
  </si>
  <si>
    <t>HOMBORCH</t>
  </si>
  <si>
    <t>21016A64-</t>
  </si>
  <si>
    <t>MOLENSTEEN</t>
  </si>
  <si>
    <t>21016A65-</t>
  </si>
  <si>
    <t>ALSEMBERG-SUD</t>
  </si>
  <si>
    <t>21016A692</t>
  </si>
  <si>
    <t>CIMETIERE - ST.-GILLES</t>
  </si>
  <si>
    <t>21016A701</t>
  </si>
  <si>
    <t>MERLO</t>
  </si>
  <si>
    <t>21016A71-</t>
  </si>
  <si>
    <t>KEIENBEMPT</t>
  </si>
  <si>
    <t>21016A72-</t>
  </si>
  <si>
    <t>MELKRIEK</t>
  </si>
  <si>
    <t>21016A731</t>
  </si>
  <si>
    <t>ROETAERT</t>
  </si>
  <si>
    <t>21016A772</t>
  </si>
  <si>
    <t>ZWARTEBEEK</t>
  </si>
  <si>
    <t>21016A80-</t>
  </si>
  <si>
    <t>VA0ERKI0ERE</t>
  </si>
  <si>
    <t>21016A81-</t>
  </si>
  <si>
    <t>BASCULE</t>
  </si>
  <si>
    <t>21016A82-</t>
  </si>
  <si>
    <t>CHURCHILL</t>
  </si>
  <si>
    <t>21016A831</t>
  </si>
  <si>
    <t>LONGCHAMP</t>
  </si>
  <si>
    <t>21016A841</t>
  </si>
  <si>
    <t>ZEECRABBE</t>
  </si>
  <si>
    <t>21016A85-</t>
  </si>
  <si>
    <t>21016A901</t>
  </si>
  <si>
    <t>CENTRE-OUEST</t>
  </si>
  <si>
    <t>21016A912</t>
  </si>
  <si>
    <t>GLOBE-OUEST</t>
  </si>
  <si>
    <t>21016A922</t>
  </si>
  <si>
    <t>WOLVENBERG</t>
  </si>
  <si>
    <t>21016A933</t>
  </si>
  <si>
    <t>VOSSEGAT-OUEST</t>
  </si>
  <si>
    <t>21016A943</t>
  </si>
  <si>
    <t>SEPT-BONNIERS</t>
  </si>
  <si>
    <t>21016A954</t>
  </si>
  <si>
    <t>VOSSEGAT-EST</t>
  </si>
  <si>
    <t>21017A000</t>
  </si>
  <si>
    <t>CENTRE DE BOITSFORT</t>
  </si>
  <si>
    <t>21017A01-</t>
  </si>
  <si>
    <t>COIN DU BALAI</t>
  </si>
  <si>
    <t>21017A021</t>
  </si>
  <si>
    <t>DREVE DES EQUIPAGES</t>
  </si>
  <si>
    <t>21017A031</t>
  </si>
  <si>
    <t>AVENUE DELLEUR</t>
  </si>
  <si>
    <t>21017A041</t>
  </si>
  <si>
    <t>DREVE DU DUC</t>
  </si>
  <si>
    <t>21017A08-</t>
  </si>
  <si>
    <t>SOUVERAIN-EST</t>
  </si>
  <si>
    <t>21017A09-</t>
  </si>
  <si>
    <t>21017A11-</t>
  </si>
  <si>
    <t>FLOREAL</t>
  </si>
  <si>
    <t>21017A12-</t>
  </si>
  <si>
    <t>LE LOGIS-NORD</t>
  </si>
  <si>
    <t>21017A13-</t>
  </si>
  <si>
    <t>BOULEAUX</t>
  </si>
  <si>
    <t>21017A192</t>
  </si>
  <si>
    <t>STADE DES TROIS TILLEULS</t>
  </si>
  <si>
    <t>21017A212</t>
  </si>
  <si>
    <t>AVENUE DE LA TE0ERIE</t>
  </si>
  <si>
    <t>21017A220</t>
  </si>
  <si>
    <t>LE LOGIS-SUD</t>
  </si>
  <si>
    <t>21017A230</t>
  </si>
  <si>
    <t>BEGUINETTES</t>
  </si>
  <si>
    <t>21017A240</t>
  </si>
  <si>
    <t>SOUVERAIN-OUEST</t>
  </si>
  <si>
    <t>21017A312</t>
  </si>
  <si>
    <t>CLOS DES CHENES</t>
  </si>
  <si>
    <t>21017A323</t>
  </si>
  <si>
    <t>DREVE DES TUMULI</t>
  </si>
  <si>
    <t>21017A374</t>
  </si>
  <si>
    <t>ZONING DE BUREAUX-SUD</t>
  </si>
  <si>
    <t>21017A382</t>
  </si>
  <si>
    <t>FORESTERIE</t>
  </si>
  <si>
    <t>21017A393</t>
  </si>
  <si>
    <t>ETANGS DE BOITSFORT</t>
  </si>
  <si>
    <t>21017A41-</t>
  </si>
  <si>
    <t>AVENUE DE VISE</t>
  </si>
  <si>
    <t>21017A421</t>
  </si>
  <si>
    <t>WATERMAEL - STATION</t>
  </si>
  <si>
    <t>21017A432</t>
  </si>
  <si>
    <t>DRIES</t>
  </si>
  <si>
    <t>21017A443</t>
  </si>
  <si>
    <t>VILLE-ET-FORET - ELAN</t>
  </si>
  <si>
    <t>21017A451</t>
  </si>
  <si>
    <t>FUTAIE</t>
  </si>
  <si>
    <t>21017A472</t>
  </si>
  <si>
    <t>ZONING DE BUREAUX-NORD</t>
  </si>
  <si>
    <t>21017A501</t>
  </si>
  <si>
    <t>CENTRE DE WATERMAEL</t>
  </si>
  <si>
    <t>21017A512</t>
  </si>
  <si>
    <t>VA0ER ELST - BIEN FAIRE</t>
  </si>
  <si>
    <t>21017A523</t>
  </si>
  <si>
    <t>MARTIN-PECHEUR</t>
  </si>
  <si>
    <t>21017A534</t>
  </si>
  <si>
    <t>RUE DES BEGONIAS</t>
  </si>
  <si>
    <t>21017A541</t>
  </si>
  <si>
    <t>LOUTRIER - WIENER</t>
  </si>
  <si>
    <t>21017A613</t>
  </si>
  <si>
    <t>AVENUE DE TERCOIGNE</t>
  </si>
  <si>
    <t>21017A624</t>
  </si>
  <si>
    <t>21017A635</t>
  </si>
  <si>
    <t>PRINCES BRABANCONS</t>
  </si>
  <si>
    <t>21017A696</t>
  </si>
  <si>
    <t>HERONNIERE</t>
  </si>
  <si>
    <t>21018A00-</t>
  </si>
  <si>
    <t>TOMBERG</t>
  </si>
  <si>
    <t>21018A01-</t>
  </si>
  <si>
    <t>SAINT-LAMBERT</t>
  </si>
  <si>
    <t>21018A02-</t>
  </si>
  <si>
    <t>SLEGERS (AVENUE)</t>
  </si>
  <si>
    <t>21018A031</t>
  </si>
  <si>
    <t>ABELOOS</t>
  </si>
  <si>
    <t>21018A04-</t>
  </si>
  <si>
    <t>BEETEPUT</t>
  </si>
  <si>
    <t>21018A05-</t>
  </si>
  <si>
    <t>21018A09-</t>
  </si>
  <si>
    <t>RASANTE</t>
  </si>
  <si>
    <t>21018A12-</t>
  </si>
  <si>
    <t>STOCKEL (CHAUSSEE DE)</t>
  </si>
  <si>
    <t>21018A13-</t>
  </si>
  <si>
    <t>GROOTVELD</t>
  </si>
  <si>
    <t>21018A14-</t>
  </si>
  <si>
    <t>CHANCELLERIE</t>
  </si>
  <si>
    <t>21018A15-</t>
  </si>
  <si>
    <t>LES SOURCES</t>
  </si>
  <si>
    <t>21018A19-</t>
  </si>
  <si>
    <t>STRUYCKBEKEN</t>
  </si>
  <si>
    <t>21018A20-</t>
  </si>
  <si>
    <t>GEORGES HENRI (AVENUE)</t>
  </si>
  <si>
    <t>21018A21-</t>
  </si>
  <si>
    <t>DE BROQUEVILLE (AVENUE)-NORD</t>
  </si>
  <si>
    <t>21018A22-</t>
  </si>
  <si>
    <t>DE BROQUEVILLE (AVENUE)-SUD</t>
  </si>
  <si>
    <t>21018A24-</t>
  </si>
  <si>
    <t>LAMBEAU (AVENUE)</t>
  </si>
  <si>
    <t>21018A30-</t>
  </si>
  <si>
    <t>21018A311</t>
  </si>
  <si>
    <t>PARC SCHUMAN</t>
  </si>
  <si>
    <t>21018A32-</t>
  </si>
  <si>
    <t>CLOS DES PEUPLIERS</t>
  </si>
  <si>
    <t>21018A33-</t>
  </si>
  <si>
    <t>NEERVELD</t>
  </si>
  <si>
    <t>21018A34-</t>
  </si>
  <si>
    <t>HOF TEN BERG-SUD</t>
  </si>
  <si>
    <t>21018A35-</t>
  </si>
  <si>
    <t>HOF TEN BERG-NORD</t>
  </si>
  <si>
    <t>21018A37-</t>
  </si>
  <si>
    <t>21018A3MJ</t>
  </si>
  <si>
    <t>GULLEDELLE</t>
  </si>
  <si>
    <t>21018A41-</t>
  </si>
  <si>
    <t>EUROPE</t>
  </si>
  <si>
    <t>21018A42-</t>
  </si>
  <si>
    <t>VERVLOESEM</t>
  </si>
  <si>
    <t>21018A43-</t>
  </si>
  <si>
    <t>ROODEBEEK</t>
  </si>
  <si>
    <t>21018A512</t>
  </si>
  <si>
    <t>QUARTIER DES PEINTRES</t>
  </si>
  <si>
    <t>21018A60-</t>
  </si>
  <si>
    <t>ROODEBEEK PARC</t>
  </si>
  <si>
    <t>21018A61-</t>
  </si>
  <si>
    <t>HEYDENBERG-EST</t>
  </si>
  <si>
    <t>21018A62-</t>
  </si>
  <si>
    <t>HEYDENBERG-OUEST</t>
  </si>
  <si>
    <t>21018A63-</t>
  </si>
  <si>
    <t>CONSTELLATIONS</t>
  </si>
  <si>
    <t>21018A643</t>
  </si>
  <si>
    <t>DEUX MAISONS</t>
  </si>
  <si>
    <t>21018A72-</t>
  </si>
  <si>
    <t>ROGATIONS</t>
  </si>
  <si>
    <t>21018A81-</t>
  </si>
  <si>
    <t>KAPELLEVELD-SUD</t>
  </si>
  <si>
    <t>21018A82-</t>
  </si>
  <si>
    <t>MARIE LA MISERABLE</t>
  </si>
  <si>
    <t>21018A83-</t>
  </si>
  <si>
    <t>KLAKKEDELLE</t>
  </si>
  <si>
    <t>21018A84-</t>
  </si>
  <si>
    <t>KAPELLEVELD-NORD-EST</t>
  </si>
  <si>
    <t>21018A87-</t>
  </si>
  <si>
    <t>SAINT-LUC</t>
  </si>
  <si>
    <t>21019A001</t>
  </si>
  <si>
    <t>21019A01-</t>
  </si>
  <si>
    <t>BOULEVARD DE LA WOLUWE</t>
  </si>
  <si>
    <t>21019A02-</t>
  </si>
  <si>
    <t>CLOS DU SOLEIL</t>
  </si>
  <si>
    <t>21019A03-</t>
  </si>
  <si>
    <t>CAPITAINE PIRET (AVENUE)</t>
  </si>
  <si>
    <t>21019A04-</t>
  </si>
  <si>
    <t>EGGERICX (RUE)</t>
  </si>
  <si>
    <t>21019A052</t>
  </si>
  <si>
    <t>DON BOSCO</t>
  </si>
  <si>
    <t>21019A09-</t>
  </si>
  <si>
    <t>WOLUWE (PARC DE)</t>
  </si>
  <si>
    <t>21019A10-</t>
  </si>
  <si>
    <t>STOCKEL</t>
  </si>
  <si>
    <t>21019A11-</t>
  </si>
  <si>
    <t>MILLE METRES (AVENUE)</t>
  </si>
  <si>
    <t>21019A12-</t>
  </si>
  <si>
    <t>ESCRIME (AVENUE DE L')</t>
  </si>
  <si>
    <t>21019A131</t>
  </si>
  <si>
    <t>KONKEL</t>
  </si>
  <si>
    <t>21019A14-</t>
  </si>
  <si>
    <t>VAL DE SEIGNEURS</t>
  </si>
  <si>
    <t>21019A15-</t>
  </si>
  <si>
    <t>KAPELLEVELD</t>
  </si>
  <si>
    <t>21019A20-</t>
  </si>
  <si>
    <t>SAINT-PAUL</t>
  </si>
  <si>
    <t>21019A21-</t>
  </si>
  <si>
    <t>MANOIR</t>
  </si>
  <si>
    <t>21019A22-</t>
  </si>
  <si>
    <t>21019A231</t>
  </si>
  <si>
    <t>KELLE</t>
  </si>
  <si>
    <t>21019A242</t>
  </si>
  <si>
    <t>VENELLES</t>
  </si>
  <si>
    <t>21019A252</t>
  </si>
  <si>
    <t>MONTGOLFIER</t>
  </si>
  <si>
    <t>21019A28-</t>
  </si>
  <si>
    <t>ETANGS MELLAERTS</t>
  </si>
  <si>
    <t>21019A30-</t>
  </si>
  <si>
    <t>EGLANTINES (AVENUE)</t>
  </si>
  <si>
    <t>21019A31-</t>
  </si>
  <si>
    <t>BEMEL</t>
  </si>
  <si>
    <t>21019A32-</t>
  </si>
  <si>
    <t>CHANT D'OISEAU</t>
  </si>
  <si>
    <t>21019A33-</t>
  </si>
  <si>
    <t>MIMOSAS (AVENUE)</t>
  </si>
  <si>
    <t>21019A34-</t>
  </si>
  <si>
    <t>EUROPE (QUARTIER DE L')</t>
  </si>
  <si>
    <t>21019A35-</t>
  </si>
  <si>
    <t>HORIZON (AVENUE)</t>
  </si>
  <si>
    <t>21019A40-</t>
  </si>
  <si>
    <t>SAINTE-ALIX</t>
  </si>
  <si>
    <t>21019A41-</t>
  </si>
  <si>
    <t>CITE JOLI-BOIS</t>
  </si>
  <si>
    <t>21019A42-</t>
  </si>
  <si>
    <t>SALOME AVENUE</t>
  </si>
  <si>
    <t>21019A43-</t>
  </si>
  <si>
    <t>CORNICHE VERTE</t>
  </si>
  <si>
    <t>21019A441</t>
  </si>
  <si>
    <t>FAISA0ERIE</t>
  </si>
  <si>
    <t>21019A45-</t>
  </si>
  <si>
    <t>HELICE (AVENUE DE L')</t>
  </si>
  <si>
    <t>21019A492</t>
  </si>
  <si>
    <t>BOIS</t>
  </si>
  <si>
    <t>21019A51-</t>
  </si>
  <si>
    <t>COLLEGE SAINT-MICHEL</t>
  </si>
  <si>
    <t>21019A52-</t>
  </si>
  <si>
    <t>DUC (RUE)</t>
  </si>
  <si>
    <t>Moyenne des territoires affichés</t>
  </si>
  <si>
    <t>Moyenne régionale</t>
  </si>
  <si>
    <t>Total RBC</t>
  </si>
  <si>
    <t>* 0: non disponible</t>
  </si>
  <si>
    <t>* 0: valeur soumise au seuil</t>
  </si>
  <si>
    <t>&lt; 200 habitants</t>
  </si>
  <si>
    <t>Pas de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</si>
</sst>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ill="1" applyBorder="1" applyAlignment="1" applyProtection="1"/>
    <xf numFmtId="0" fontId="1" fillId="0" borderId="0" xfId="1"/>
    <xf numFmtId="164" fontId="1" fillId="0" borderId="0" xfId="1" applyNumberFormat="1" applyFill="1" applyBorder="1" applyAlignment="1" applyProtection="1"/>
    <xf numFmtId="165" fontId="1" fillId="0" borderId="0" xfId="1" applyNumberFormat="1" applyFill="1" applyBorder="1" applyAlignment="1" applyProtection="1"/>
  </cellXfs>
  <cellStyles count="2">
    <cellStyle name="Normal" xfId="0" builtinId="0"/>
    <cellStyle name="Normal 2" xfId="1" xr:uid="{2C9574EC-2395-4E0C-AF69-C7E8096BA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2%20-%20WorkID%20and%20WorkPl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places_creches_nb"/>
      <sheetName val="Adaptations_mat_prim_sec_ss"/>
      <sheetName val="Adaptations_5ans"/>
      <sheetName val="Adaptations_11ans"/>
      <sheetName val="Superieur_fr_trajets"/>
      <sheetName val="Sup_fr_trajets_to_hors_bxl"/>
      <sheetName val="StartTime_Distributions_work"/>
      <sheetName val="StartTime_Distributions_cours"/>
      <sheetName val="StartTime_Distributions_back_ho"/>
      <sheetName val="StartTime_Distributions_AllLois"/>
      <sheetName val="StartTime_Distributions_repas"/>
      <sheetName val="StartTime_Distributions_shoppin"/>
      <sheetName val="StartTime_Distributions_service"/>
      <sheetName val="StartTime_Distributions_famille"/>
      <sheetName val="StartTime_Distributions_promene"/>
      <sheetName val="StartTime_Distributions_loisirs"/>
      <sheetName val="TripChainType_Matrix"/>
      <sheetName val="OutputTable"/>
      <sheetName val="SS_peripheri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Activités_Home_Fe"/>
      <sheetName val="Activités_Home_Ho"/>
      <sheetName val="Activités_Work_Fe"/>
      <sheetName val="Activités_Work_Ho"/>
      <sheetName val="Touristes"/>
      <sheetName val="INTERMEDIARY TABLES &gt;&gt;"/>
      <sheetName val="Adaptations_mat_prim_sec_commun"/>
      <sheetName val="population_%"/>
      <sheetName val="Pivot_Sup_fr_from_out"/>
      <sheetName val="Pivot_Sup_fr_in_in"/>
      <sheetName val="Distribution ages"/>
      <sheetName val="Activités_home_fe_pivot"/>
      <sheetName val="Activités_home_ho_pivot"/>
      <sheetName val="Activités_work_fe_pivot"/>
      <sheetName val="Activités_work_ho_pivot"/>
      <sheetName val="DATA &gt;&gt;"/>
      <sheetName val="Pivot_activités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places_creches_%"/>
      <sheetName val="population_nb"/>
      <sheetName val="IBSA &gt;"/>
      <sheetName val="6.4.3.3"/>
      <sheetName val="6.4.3.7"/>
      <sheetName val="URBIS &gt;"/>
      <sheetName val="bruxelles_parsed_lat_long"/>
      <sheetName val="Ares-digitalwallonia.op &gt;"/>
      <sheetName val="sup_campus_bxl_fr"/>
      <sheetName val="campus_fr_ss_commune (3)"/>
      <sheetName val="sup_campus_bxl_fr_with_ss_v2"/>
      <sheetName val="Sheet3"/>
      <sheetName val="https   ares-digitalwallonia.op"/>
      <sheetName val="student_bxl_study_hors_bxl_fr"/>
      <sheetName val="SectorStat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Surface_ss"/>
      <sheetName val="Surface_commune"/>
      <sheetName val="1.2.1.3"/>
      <sheetName val="1.4.3.3"/>
      <sheetName val="1.4.3.4"/>
      <sheetName val="1.4.3.5"/>
      <sheetName val="6.3.2.2"/>
      <sheetName val="6.3.2.3"/>
      <sheetName val="6.3.2.4"/>
      <sheetName val="Touristes_15.1.1.6"/>
      <sheetName val="4.2.2.5."/>
      <sheetName val="Nursing home ss"/>
      <sheetName val="https   www.bcss.fgov.be samilc"/>
      <sheetName val="https   dataloep-publiek.vlaand"/>
      <sheetName val="Ens_Sup_flamand"/>
      <sheetName val="Sheet11"/>
      <sheetName val="campus_n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">
          <cell r="A1" t="str">
            <v>Code</v>
          </cell>
          <cell r="B1" t="str">
            <v>Territoire</v>
          </cell>
          <cell r="C1" t="str">
            <v>Part des moins de 3 ans dans la population totale (%)</v>
          </cell>
          <cell r="D1" t="str">
            <v>Nombre de places en milieu d'accueil par enfant de moins de trois ans ()</v>
          </cell>
          <cell r="E1" t="str">
            <v>Population totale (Nombre d'habitants)</v>
          </cell>
        </row>
        <row r="2">
          <cell r="A2" t="str">
            <v>21001A00-</v>
          </cell>
          <cell r="B2" t="str">
            <v>RESISTANCE</v>
          </cell>
          <cell r="C2">
            <v>5.1110327810999996</v>
          </cell>
          <cell r="D2">
            <v>0.23880597009999999</v>
          </cell>
          <cell r="E2">
            <v>2837</v>
          </cell>
        </row>
        <row r="3">
          <cell r="A3" t="str">
            <v>21001A011</v>
          </cell>
          <cell r="B3" t="str">
            <v>KLEINMOLEN</v>
          </cell>
          <cell r="C3">
            <v>5.1242236024999999</v>
          </cell>
          <cell r="D3">
            <v>2.1621621600000002E-2</v>
          </cell>
          <cell r="E3">
            <v>3220</v>
          </cell>
        </row>
        <row r="4">
          <cell r="A4" t="str">
            <v>21001A02-</v>
          </cell>
          <cell r="B4" t="str">
            <v>WAYEZ</v>
          </cell>
          <cell r="C4">
            <v>7.5815738964000001</v>
          </cell>
          <cell r="D4">
            <v>5.4135714299999999E-2</v>
          </cell>
          <cell r="E4">
            <v>1042</v>
          </cell>
        </row>
        <row r="5">
          <cell r="A5" t="str">
            <v>21001A031</v>
          </cell>
          <cell r="B5" t="str">
            <v>RAUTER-SUD</v>
          </cell>
          <cell r="C5">
            <v>4.3254376930999996</v>
          </cell>
          <cell r="D5">
            <v>0</v>
          </cell>
          <cell r="E5">
            <v>1942</v>
          </cell>
        </row>
        <row r="6">
          <cell r="A6" t="str">
            <v>21001A041</v>
          </cell>
          <cell r="B6" t="str">
            <v>VEEWEYDE-SUD</v>
          </cell>
          <cell r="C6">
            <v>4.6689628779000003</v>
          </cell>
          <cell r="D6">
            <v>0.29661016950000002</v>
          </cell>
          <cell r="E6">
            <v>2613</v>
          </cell>
        </row>
        <row r="7">
          <cell r="A7" t="str">
            <v>21001A051</v>
          </cell>
          <cell r="B7" t="str">
            <v>LI0E-EST</v>
          </cell>
          <cell r="C7">
            <v>5.8591178406999997</v>
          </cell>
          <cell r="D7">
            <v>0</v>
          </cell>
          <cell r="E7">
            <v>1519</v>
          </cell>
        </row>
        <row r="8">
          <cell r="A8" t="str">
            <v>21001A07-</v>
          </cell>
          <cell r="B8" t="str">
            <v>BIRMINGHAM</v>
          </cell>
          <cell r="C8">
            <v>6.9767441860000003</v>
          </cell>
          <cell r="D8">
            <v>0</v>
          </cell>
          <cell r="E8">
            <v>344</v>
          </cell>
        </row>
        <row r="9">
          <cell r="A9" t="str">
            <v>21001A08-</v>
          </cell>
          <cell r="B9" t="str">
            <v>ASTRID (PARC)</v>
          </cell>
          <cell r="C9">
            <v>0</v>
          </cell>
          <cell r="D9">
            <v>0</v>
          </cell>
          <cell r="E9">
            <v>2</v>
          </cell>
        </row>
        <row r="10">
          <cell r="A10" t="str">
            <v>21001A10-</v>
          </cell>
          <cell r="B10" t="str">
            <v>PORSELEIN</v>
          </cell>
          <cell r="C10">
            <v>4.5620437956000002</v>
          </cell>
          <cell r="D10">
            <v>0.34782608700000001</v>
          </cell>
          <cell r="E10">
            <v>1096</v>
          </cell>
        </row>
        <row r="11">
          <cell r="A11" t="str">
            <v>21001A112</v>
          </cell>
          <cell r="B11" t="str">
            <v>BIESTEBROEK</v>
          </cell>
          <cell r="C11">
            <v>4.8840477864</v>
          </cell>
          <cell r="D11">
            <v>0.2297297297</v>
          </cell>
          <cell r="E11">
            <v>2846</v>
          </cell>
        </row>
        <row r="12">
          <cell r="A12" t="str">
            <v>21001A120</v>
          </cell>
          <cell r="B12" t="str">
            <v>MINIMES</v>
          </cell>
          <cell r="C12">
            <v>5.8736280036000004</v>
          </cell>
          <cell r="D12">
            <v>3.7706467700000003E-2</v>
          </cell>
          <cell r="E12">
            <v>3371</v>
          </cell>
        </row>
        <row r="13">
          <cell r="A13" t="str">
            <v>21001A132</v>
          </cell>
          <cell r="B13" t="str">
            <v>RAUTER-NORD</v>
          </cell>
          <cell r="C13">
            <v>4.8938134810999996</v>
          </cell>
          <cell r="D13">
            <v>0</v>
          </cell>
          <cell r="E13">
            <v>1083</v>
          </cell>
        </row>
        <row r="14">
          <cell r="A14" t="str">
            <v>21001A142</v>
          </cell>
          <cell r="B14" t="str">
            <v>VEEWEYDE-NORD</v>
          </cell>
          <cell r="C14">
            <v>4.4406490179000002</v>
          </cell>
          <cell r="D14">
            <v>1.1666666667000001</v>
          </cell>
          <cell r="E14">
            <v>1171</v>
          </cell>
        </row>
        <row r="15">
          <cell r="A15" t="str">
            <v>21001A152</v>
          </cell>
          <cell r="B15" t="str">
            <v>LI0E-OUEST</v>
          </cell>
          <cell r="C15">
            <v>4.8852701702000001</v>
          </cell>
          <cell r="D15">
            <v>0</v>
          </cell>
          <cell r="E15">
            <v>1351</v>
          </cell>
        </row>
        <row r="16">
          <cell r="A16" t="str">
            <v>21001A30-</v>
          </cell>
          <cell r="B16" t="str">
            <v>BIZET</v>
          </cell>
          <cell r="C16">
            <v>5.2631578947</v>
          </cell>
          <cell r="D16">
            <v>0</v>
          </cell>
          <cell r="E16">
            <v>2964</v>
          </cell>
        </row>
        <row r="17">
          <cell r="A17" t="str">
            <v>21001A31-</v>
          </cell>
          <cell r="B17" t="str">
            <v>CHAUSSEE DE MONS - SAINT-LUC</v>
          </cell>
          <cell r="C17">
            <v>6.5162907268000003</v>
          </cell>
          <cell r="D17">
            <v>0</v>
          </cell>
          <cell r="E17">
            <v>798</v>
          </cell>
        </row>
        <row r="18">
          <cell r="A18" t="str">
            <v>21001A32-</v>
          </cell>
          <cell r="B18" t="str">
            <v>AURORE</v>
          </cell>
          <cell r="C18">
            <v>4.6277665996000001</v>
          </cell>
          <cell r="D18">
            <v>0</v>
          </cell>
          <cell r="E18">
            <v>3976</v>
          </cell>
        </row>
        <row r="19">
          <cell r="A19" t="str">
            <v>21001A331</v>
          </cell>
          <cell r="B19" t="str">
            <v>WALCOURT</v>
          </cell>
          <cell r="C19">
            <v>0</v>
          </cell>
          <cell r="D19">
            <v>0</v>
          </cell>
          <cell r="E19">
            <v>182</v>
          </cell>
        </row>
        <row r="20">
          <cell r="A20" t="str">
            <v>21001A332</v>
          </cell>
          <cell r="B20" t="str">
            <v>ROUE</v>
          </cell>
          <cell r="C20">
            <v>4.6529968453999997</v>
          </cell>
          <cell r="D20">
            <v>0</v>
          </cell>
          <cell r="E20">
            <v>1268</v>
          </cell>
        </row>
        <row r="21">
          <cell r="A21" t="str">
            <v>21001A34-</v>
          </cell>
          <cell r="B21" t="str">
            <v>ROUE - CITE JARDIN</v>
          </cell>
          <cell r="C21">
            <v>3.6807095344</v>
          </cell>
          <cell r="D21">
            <v>0.46439705879999998</v>
          </cell>
          <cell r="E21">
            <v>2255</v>
          </cell>
        </row>
        <row r="22">
          <cell r="A22" t="str">
            <v>21001A350</v>
          </cell>
          <cell r="B22" t="str">
            <v>CERIA - ZONE D'HABITAT</v>
          </cell>
          <cell r="C22">
            <v>4.4595616024</v>
          </cell>
          <cell r="D22">
            <v>0</v>
          </cell>
          <cell r="E22">
            <v>1323</v>
          </cell>
        </row>
        <row r="23">
          <cell r="A23" t="str">
            <v>21001A37-</v>
          </cell>
          <cell r="B23" t="str">
            <v>ZUEN - I0USTRIE</v>
          </cell>
          <cell r="C23">
            <v>0</v>
          </cell>
          <cell r="D23">
            <v>0</v>
          </cell>
          <cell r="E23">
            <v>14</v>
          </cell>
        </row>
        <row r="24">
          <cell r="A24" t="str">
            <v>21001A3MJ</v>
          </cell>
          <cell r="B24" t="str">
            <v>CERIA I</v>
          </cell>
          <cell r="C24">
            <v>0</v>
          </cell>
          <cell r="D24">
            <v>0</v>
          </cell>
          <cell r="E24">
            <v>12</v>
          </cell>
        </row>
        <row r="25">
          <cell r="A25" t="str">
            <v>21001A401</v>
          </cell>
          <cell r="B25" t="str">
            <v>ARBORETUM</v>
          </cell>
          <cell r="C25">
            <v>4.4715447154000003</v>
          </cell>
          <cell r="D25">
            <v>1.6666666667000001</v>
          </cell>
          <cell r="E25">
            <v>738</v>
          </cell>
        </row>
        <row r="26">
          <cell r="A26" t="str">
            <v>21001A41-</v>
          </cell>
          <cell r="B26" t="str">
            <v>ROMAIN ROLLA0</v>
          </cell>
          <cell r="C26">
            <v>3.2271944923000002</v>
          </cell>
          <cell r="D26">
            <v>0</v>
          </cell>
          <cell r="E26">
            <v>2324</v>
          </cell>
        </row>
        <row r="27">
          <cell r="A27" t="str">
            <v>21001A42-</v>
          </cell>
          <cell r="B27" t="str">
            <v>KAT</v>
          </cell>
          <cell r="C27">
            <v>2.7322404372000002</v>
          </cell>
          <cell r="D27">
            <v>0</v>
          </cell>
          <cell r="E27">
            <v>549</v>
          </cell>
        </row>
        <row r="28">
          <cell r="A28" t="str">
            <v>21001A43-</v>
          </cell>
          <cell r="B28" t="str">
            <v>VAN BEETHOVEN</v>
          </cell>
          <cell r="C28">
            <v>5.4572271386000004</v>
          </cell>
          <cell r="D28">
            <v>0</v>
          </cell>
          <cell r="E28">
            <v>1356</v>
          </cell>
        </row>
        <row r="29">
          <cell r="A29" t="str">
            <v>21001A441</v>
          </cell>
          <cell r="B29" t="str">
            <v>DOCTEUR ROUX</v>
          </cell>
          <cell r="C29">
            <v>4.7912087911999999</v>
          </cell>
          <cell r="D29">
            <v>0.18446601939999999</v>
          </cell>
          <cell r="E29">
            <v>2275</v>
          </cell>
        </row>
        <row r="30">
          <cell r="A30" t="str">
            <v>21001A451</v>
          </cell>
          <cell r="B30" t="str">
            <v>VENIZELOS</v>
          </cell>
          <cell r="C30">
            <v>4.2131350681999997</v>
          </cell>
          <cell r="D30">
            <v>0</v>
          </cell>
          <cell r="E30">
            <v>1614</v>
          </cell>
        </row>
        <row r="31">
          <cell r="A31" t="str">
            <v>21001A472</v>
          </cell>
          <cell r="B31" t="str">
            <v>STADE COMMUNAL - I0USTRIE</v>
          </cell>
          <cell r="C31">
            <v>5.1622418878999996</v>
          </cell>
          <cell r="D31">
            <v>0.5</v>
          </cell>
          <cell r="E31">
            <v>678</v>
          </cell>
        </row>
        <row r="32">
          <cell r="A32" t="str">
            <v>21001A492</v>
          </cell>
          <cell r="B32" t="str">
            <v>ETANGS - PARC</v>
          </cell>
          <cell r="C32">
            <v>0</v>
          </cell>
          <cell r="D32">
            <v>0</v>
          </cell>
          <cell r="E32">
            <v>0</v>
          </cell>
        </row>
        <row r="33">
          <cell r="A33" t="str">
            <v>21001A503</v>
          </cell>
          <cell r="B33" t="str">
            <v>VIVES</v>
          </cell>
          <cell r="C33">
            <v>4.5509708737999999</v>
          </cell>
          <cell r="D33">
            <v>0</v>
          </cell>
          <cell r="E33">
            <v>1648</v>
          </cell>
        </row>
        <row r="34">
          <cell r="A34" t="str">
            <v>21001A51-</v>
          </cell>
          <cell r="B34" t="str">
            <v>SCHERDEMAEL</v>
          </cell>
          <cell r="C34">
            <v>2.5341130604000002</v>
          </cell>
          <cell r="D34">
            <v>0</v>
          </cell>
          <cell r="E34">
            <v>1539</v>
          </cell>
        </row>
        <row r="35">
          <cell r="A35" t="str">
            <v>21001A52-</v>
          </cell>
          <cell r="B35" t="str">
            <v>SCHERDEMAEL-NORD</v>
          </cell>
          <cell r="C35">
            <v>3.2921810699999998</v>
          </cell>
          <cell r="D35">
            <v>0</v>
          </cell>
          <cell r="E35">
            <v>486</v>
          </cell>
        </row>
        <row r="36">
          <cell r="A36" t="str">
            <v>21001A53-</v>
          </cell>
          <cell r="B36" t="str">
            <v>NELLIE MELBA</v>
          </cell>
          <cell r="C36">
            <v>4.0189125295999997</v>
          </cell>
          <cell r="D36">
            <v>0</v>
          </cell>
          <cell r="E36">
            <v>423</v>
          </cell>
        </row>
        <row r="37">
          <cell r="A37" t="str">
            <v>21001A552</v>
          </cell>
          <cell r="B37" t="str">
            <v>TREFLE</v>
          </cell>
          <cell r="C37">
            <v>4.0141676505000001</v>
          </cell>
          <cell r="D37">
            <v>0</v>
          </cell>
          <cell r="E37">
            <v>2541</v>
          </cell>
        </row>
        <row r="38">
          <cell r="A38" t="str">
            <v>21001A712</v>
          </cell>
          <cell r="B38" t="str">
            <v>SCHEUT - DE SMET</v>
          </cell>
          <cell r="C38">
            <v>5.3459119496999996</v>
          </cell>
          <cell r="D38">
            <v>7.5471698099999998E-2</v>
          </cell>
          <cell r="E38">
            <v>954</v>
          </cell>
        </row>
        <row r="39">
          <cell r="A39" t="str">
            <v>21001A72-</v>
          </cell>
          <cell r="B39" t="str">
            <v>OSSEGEM</v>
          </cell>
          <cell r="C39">
            <v>5.4600301659000001</v>
          </cell>
          <cell r="D39">
            <v>0.47222222219999999</v>
          </cell>
          <cell r="E39">
            <v>3315</v>
          </cell>
        </row>
        <row r="40">
          <cell r="A40" t="str">
            <v>21001A732</v>
          </cell>
          <cell r="B40" t="str">
            <v>SCHEUTVELD</v>
          </cell>
          <cell r="C40">
            <v>1.9933554817000001</v>
          </cell>
          <cell r="D40">
            <v>0</v>
          </cell>
          <cell r="E40">
            <v>301</v>
          </cell>
        </row>
        <row r="41">
          <cell r="A41" t="str">
            <v>21001A74-</v>
          </cell>
          <cell r="B41" t="str">
            <v>SCHEUT-OUEST</v>
          </cell>
          <cell r="C41">
            <v>4.7619047619000003</v>
          </cell>
          <cell r="D41">
            <v>0</v>
          </cell>
          <cell r="E41">
            <v>2604</v>
          </cell>
        </row>
        <row r="42">
          <cell r="A42" t="str">
            <v>21001A783</v>
          </cell>
          <cell r="B42" t="str">
            <v>SCHEUT-INTERNAT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21001A80-</v>
          </cell>
          <cell r="B43" t="str">
            <v>SILLON</v>
          </cell>
          <cell r="C43">
            <v>3.5788742182000002</v>
          </cell>
          <cell r="D43">
            <v>0</v>
          </cell>
          <cell r="E43">
            <v>2878</v>
          </cell>
        </row>
        <row r="44">
          <cell r="A44" t="str">
            <v>21001A81-</v>
          </cell>
          <cell r="B44" t="str">
            <v>BROECK</v>
          </cell>
          <cell r="C44">
            <v>4.0305010893000004</v>
          </cell>
          <cell r="D44">
            <v>0</v>
          </cell>
          <cell r="E44">
            <v>1836</v>
          </cell>
        </row>
        <row r="45">
          <cell r="A45" t="str">
            <v>21001A82-</v>
          </cell>
          <cell r="B45" t="str">
            <v>MOORTEBEEK</v>
          </cell>
          <cell r="C45">
            <v>2.9131652661</v>
          </cell>
          <cell r="D45">
            <v>0</v>
          </cell>
          <cell r="E45">
            <v>1785</v>
          </cell>
        </row>
        <row r="46">
          <cell r="A46" t="str">
            <v>21001A83-</v>
          </cell>
          <cell r="B46" t="str">
            <v>PETERBOS</v>
          </cell>
          <cell r="C46">
            <v>3.4980744544000002</v>
          </cell>
          <cell r="D46">
            <v>0.4423076923</v>
          </cell>
          <cell r="E46">
            <v>3116</v>
          </cell>
        </row>
        <row r="47">
          <cell r="A47" t="str">
            <v>21001A84-</v>
          </cell>
          <cell r="B47" t="str">
            <v>POESIE</v>
          </cell>
          <cell r="C47">
            <v>7.0652173913</v>
          </cell>
          <cell r="D47">
            <v>0</v>
          </cell>
          <cell r="E47">
            <v>1104</v>
          </cell>
        </row>
        <row r="48">
          <cell r="A48" t="str">
            <v>21001A85-</v>
          </cell>
          <cell r="B48" t="str">
            <v>AUBADE</v>
          </cell>
          <cell r="C48">
            <v>5.4187192118</v>
          </cell>
          <cell r="D48">
            <v>0</v>
          </cell>
          <cell r="E48">
            <v>609</v>
          </cell>
        </row>
        <row r="49">
          <cell r="A49" t="str">
            <v>21001A90-</v>
          </cell>
          <cell r="B49" t="str">
            <v>SCHEUTKAPEL</v>
          </cell>
          <cell r="C49">
            <v>4.1489863272000003</v>
          </cell>
          <cell r="D49">
            <v>0.21839080459999999</v>
          </cell>
          <cell r="E49">
            <v>2121</v>
          </cell>
        </row>
        <row r="50">
          <cell r="A50" t="str">
            <v>21001A911</v>
          </cell>
          <cell r="B50" t="str">
            <v>SCHEUT-EST</v>
          </cell>
          <cell r="C50">
            <v>6.2962962963000004</v>
          </cell>
          <cell r="D50">
            <v>0.38582677170000002</v>
          </cell>
          <cell r="E50">
            <v>2160</v>
          </cell>
        </row>
        <row r="51">
          <cell r="A51" t="str">
            <v>21001A92-</v>
          </cell>
          <cell r="B51" t="str">
            <v>JAKOB SMITS</v>
          </cell>
          <cell r="C51">
            <v>5.6646740677</v>
          </cell>
          <cell r="D51">
            <v>0.109375</v>
          </cell>
          <cell r="E51">
            <v>3513</v>
          </cell>
        </row>
        <row r="52">
          <cell r="A52" t="str">
            <v>21001A931</v>
          </cell>
          <cell r="B52" t="str">
            <v>AGRAFE-NORBERT GILLE</v>
          </cell>
          <cell r="C52">
            <v>6.1871227364000001</v>
          </cell>
          <cell r="D52">
            <v>0</v>
          </cell>
          <cell r="E52">
            <v>1988</v>
          </cell>
        </row>
        <row r="53">
          <cell r="A53" t="str">
            <v>21001A941</v>
          </cell>
          <cell r="B53" t="str">
            <v>CROCUS</v>
          </cell>
          <cell r="C53">
            <v>6.1762034514000002</v>
          </cell>
          <cell r="D53">
            <v>7.6521276599999993E-2</v>
          </cell>
          <cell r="E53">
            <v>2202</v>
          </cell>
        </row>
        <row r="54">
          <cell r="A54" t="str">
            <v>21001A95-</v>
          </cell>
          <cell r="B54" t="str">
            <v>BUFFON</v>
          </cell>
          <cell r="C54">
            <v>4.5108005083</v>
          </cell>
          <cell r="D54">
            <v>8.3333333300000006E-2</v>
          </cell>
          <cell r="E54">
            <v>3148</v>
          </cell>
        </row>
        <row r="55">
          <cell r="A55" t="str">
            <v>21001A982</v>
          </cell>
          <cell r="B55" t="str">
            <v>PARC FORESTIER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21001B10-</v>
          </cell>
          <cell r="B56" t="str">
            <v>ROSEE-EST</v>
          </cell>
          <cell r="C56">
            <v>5.5301296720000002</v>
          </cell>
          <cell r="D56">
            <v>0.1578949275</v>
          </cell>
          <cell r="E56">
            <v>2622</v>
          </cell>
        </row>
        <row r="57">
          <cell r="A57" t="str">
            <v>21001B11-</v>
          </cell>
          <cell r="B57" t="str">
            <v>ROSEE-OUEST</v>
          </cell>
          <cell r="C57">
            <v>5.2631578947</v>
          </cell>
          <cell r="D57">
            <v>0</v>
          </cell>
          <cell r="E57">
            <v>836</v>
          </cell>
        </row>
        <row r="58">
          <cell r="A58" t="str">
            <v>21001B17-</v>
          </cell>
          <cell r="B58" t="str">
            <v>ABATTOIR</v>
          </cell>
          <cell r="C58">
            <v>6.6476733143000004</v>
          </cell>
          <cell r="D58">
            <v>0.46666666670000001</v>
          </cell>
          <cell r="E58">
            <v>1053</v>
          </cell>
        </row>
        <row r="59">
          <cell r="A59" t="str">
            <v>21001B20-</v>
          </cell>
          <cell r="B59" t="str">
            <v>CONSEIL-NORD</v>
          </cell>
          <cell r="C59">
            <v>6.5499819559999999</v>
          </cell>
          <cell r="D59">
            <v>0.13110628739999999</v>
          </cell>
          <cell r="E59">
            <v>5542</v>
          </cell>
        </row>
        <row r="60">
          <cell r="A60" t="str">
            <v>21001B21-</v>
          </cell>
          <cell r="B60" t="str">
            <v>BROGNIEZ-NORD</v>
          </cell>
          <cell r="C60">
            <v>6.4163631269000003</v>
          </cell>
          <cell r="D60">
            <v>0.16216216219999999</v>
          </cell>
          <cell r="E60">
            <v>3569</v>
          </cell>
        </row>
        <row r="61">
          <cell r="A61" t="str">
            <v>21001B22-</v>
          </cell>
          <cell r="B61" t="str">
            <v>BROGNIEZ-SUD</v>
          </cell>
          <cell r="C61">
            <v>6.1339790152999996</v>
          </cell>
          <cell r="D61">
            <v>0</v>
          </cell>
          <cell r="E61">
            <v>1239</v>
          </cell>
        </row>
        <row r="62">
          <cell r="A62" t="str">
            <v>21001B23-</v>
          </cell>
          <cell r="B62" t="str">
            <v>CONSEIL-SUD</v>
          </cell>
          <cell r="C62">
            <v>4.7176079733999998</v>
          </cell>
          <cell r="D62">
            <v>0</v>
          </cell>
          <cell r="E62">
            <v>1505</v>
          </cell>
        </row>
        <row r="63">
          <cell r="A63" t="str">
            <v>21001B241</v>
          </cell>
          <cell r="B63" t="str">
            <v>REVISION-SUD</v>
          </cell>
          <cell r="C63">
            <v>6.0503388190000003</v>
          </cell>
          <cell r="D63">
            <v>0</v>
          </cell>
          <cell r="E63">
            <v>2066</v>
          </cell>
        </row>
        <row r="64">
          <cell r="A64" t="str">
            <v>21001B25-</v>
          </cell>
          <cell r="B64" t="str">
            <v>REVISION-NORD</v>
          </cell>
          <cell r="C64">
            <v>5.4139290407000003</v>
          </cell>
          <cell r="D64">
            <v>0.38095238100000001</v>
          </cell>
          <cell r="E64">
            <v>3805</v>
          </cell>
        </row>
        <row r="65">
          <cell r="A65" t="str">
            <v>21001B31-</v>
          </cell>
          <cell r="B65" t="str">
            <v>ALBERT I- IMMEUBLES</v>
          </cell>
          <cell r="C65">
            <v>3.8724373576</v>
          </cell>
          <cell r="D65">
            <v>0</v>
          </cell>
          <cell r="E65">
            <v>878</v>
          </cell>
        </row>
        <row r="66">
          <cell r="A66" t="str">
            <v>21001B321</v>
          </cell>
          <cell r="B66" t="str">
            <v>ALBERT I- QUARTIER</v>
          </cell>
          <cell r="C66">
            <v>5.9180576630999999</v>
          </cell>
          <cell r="D66">
            <v>0.76363636359999998</v>
          </cell>
          <cell r="E66">
            <v>1977</v>
          </cell>
        </row>
        <row r="67">
          <cell r="A67" t="str">
            <v>21001B332</v>
          </cell>
          <cell r="B67" t="str">
            <v>GOUJONS</v>
          </cell>
          <cell r="C67">
            <v>4.3000914912999999</v>
          </cell>
          <cell r="D67">
            <v>0</v>
          </cell>
          <cell r="E67">
            <v>1093</v>
          </cell>
        </row>
        <row r="68">
          <cell r="A68" t="str">
            <v>21001B372</v>
          </cell>
          <cell r="B68" t="str">
            <v>DEUX GARES</v>
          </cell>
          <cell r="C68">
            <v>0</v>
          </cell>
          <cell r="D68">
            <v>0</v>
          </cell>
          <cell r="E68">
            <v>54</v>
          </cell>
        </row>
        <row r="69">
          <cell r="A69" t="str">
            <v>21001B3MJ</v>
          </cell>
          <cell r="B69" t="str">
            <v>PETITE ILE - RIVE DROITE</v>
          </cell>
          <cell r="C69">
            <v>0</v>
          </cell>
          <cell r="D69">
            <v>0</v>
          </cell>
          <cell r="E69">
            <v>112</v>
          </cell>
        </row>
        <row r="70">
          <cell r="A70" t="str">
            <v>21001C512</v>
          </cell>
          <cell r="B70" t="str">
            <v>CHANTS D'OISEAUX</v>
          </cell>
          <cell r="C70">
            <v>2.8776978416999999</v>
          </cell>
          <cell r="D70">
            <v>0.27272727270000002</v>
          </cell>
          <cell r="E70">
            <v>1529</v>
          </cell>
        </row>
        <row r="71">
          <cell r="A71" t="str">
            <v>21001C522</v>
          </cell>
          <cell r="B71" t="str">
            <v>HOPITAL U.L.B.</v>
          </cell>
          <cell r="C71">
            <v>0</v>
          </cell>
          <cell r="D71">
            <v>73</v>
          </cell>
          <cell r="E71">
            <v>191</v>
          </cell>
        </row>
        <row r="72">
          <cell r="A72" t="str">
            <v>21001C581</v>
          </cell>
          <cell r="B72" t="str">
            <v>CIMETIERE</v>
          </cell>
          <cell r="C72">
            <v>0</v>
          </cell>
          <cell r="D72">
            <v>0</v>
          </cell>
          <cell r="E72">
            <v>64</v>
          </cell>
        </row>
        <row r="73">
          <cell r="A73" t="str">
            <v>21001C5MA</v>
          </cell>
          <cell r="B73" t="str">
            <v>MEYLEMEERSCH</v>
          </cell>
          <cell r="C73">
            <v>0</v>
          </cell>
          <cell r="D73">
            <v>0</v>
          </cell>
          <cell r="E73">
            <v>44</v>
          </cell>
        </row>
        <row r="74">
          <cell r="A74" t="str">
            <v>21001C5PA</v>
          </cell>
          <cell r="B74" t="str">
            <v>MEERVELD</v>
          </cell>
          <cell r="C74">
            <v>0</v>
          </cell>
          <cell r="D74">
            <v>0</v>
          </cell>
          <cell r="E74">
            <v>102</v>
          </cell>
        </row>
        <row r="75">
          <cell r="A75" t="str">
            <v>21001C611</v>
          </cell>
          <cell r="B75" t="str">
            <v>SOETKIN</v>
          </cell>
          <cell r="C75">
            <v>2.9038112523000001</v>
          </cell>
          <cell r="D75">
            <v>2.9</v>
          </cell>
          <cell r="E75">
            <v>551</v>
          </cell>
        </row>
        <row r="76">
          <cell r="A76" t="str">
            <v>21001C6MB</v>
          </cell>
          <cell r="B76" t="str">
            <v>MEYLEMEERSCH-EST</v>
          </cell>
          <cell r="C76">
            <v>0</v>
          </cell>
          <cell r="D76">
            <v>0</v>
          </cell>
          <cell r="E76">
            <v>0</v>
          </cell>
        </row>
        <row r="77">
          <cell r="A77" t="str">
            <v>21001C6PB</v>
          </cell>
          <cell r="B77" t="str">
            <v>ZONE RURALE</v>
          </cell>
          <cell r="C77">
            <v>2.3255813953</v>
          </cell>
          <cell r="D77">
            <v>1.4135357143</v>
          </cell>
          <cell r="E77">
            <v>430</v>
          </cell>
        </row>
        <row r="78">
          <cell r="A78" t="str">
            <v>21001C70-</v>
          </cell>
          <cell r="B78" t="str">
            <v>BON AIR - CENTRE</v>
          </cell>
          <cell r="C78">
            <v>5.9574468085000003</v>
          </cell>
          <cell r="D78">
            <v>2</v>
          </cell>
          <cell r="E78">
            <v>235</v>
          </cell>
        </row>
        <row r="79">
          <cell r="A79" t="str">
            <v>21001C71-</v>
          </cell>
          <cell r="B79" t="str">
            <v>BON AIR - CITE JARDIN</v>
          </cell>
          <cell r="C79">
            <v>2.6657552973</v>
          </cell>
          <cell r="D79">
            <v>0.82352941180000006</v>
          </cell>
          <cell r="E79">
            <v>1463</v>
          </cell>
        </row>
        <row r="80">
          <cell r="A80" t="str">
            <v>21001C79-</v>
          </cell>
          <cell r="B80" t="str">
            <v>BON AIR - HABITATIONS DISP.</v>
          </cell>
          <cell r="C80">
            <v>0</v>
          </cell>
          <cell r="D80">
            <v>0</v>
          </cell>
          <cell r="E80">
            <v>136</v>
          </cell>
        </row>
        <row r="81">
          <cell r="A81" t="str">
            <v>21002A00-</v>
          </cell>
          <cell r="B81" t="str">
            <v>CENTRE - NORD</v>
          </cell>
          <cell r="C81">
            <v>3.4872761546</v>
          </cell>
          <cell r="D81">
            <v>1.5454545454999999</v>
          </cell>
          <cell r="E81">
            <v>1061</v>
          </cell>
        </row>
        <row r="82">
          <cell r="A82" t="str">
            <v>21002A01-</v>
          </cell>
          <cell r="B82" t="str">
            <v>SAINTE-ANNE</v>
          </cell>
          <cell r="C82">
            <v>4.4642857142999999</v>
          </cell>
          <cell r="D82">
            <v>0.36363636360000001</v>
          </cell>
          <cell r="E82">
            <v>672</v>
          </cell>
        </row>
        <row r="83">
          <cell r="A83" t="str">
            <v>21002A02-</v>
          </cell>
          <cell r="B83" t="str">
            <v>CENTRE-SUD</v>
          </cell>
          <cell r="C83">
            <v>3.1746031746000001</v>
          </cell>
          <cell r="D83">
            <v>0</v>
          </cell>
          <cell r="E83">
            <v>1071</v>
          </cell>
        </row>
        <row r="84">
          <cell r="A84" t="str">
            <v>21002A030</v>
          </cell>
          <cell r="B84" t="str">
            <v>LAMMERE0RIES</v>
          </cell>
          <cell r="C84">
            <v>3.35</v>
          </cell>
          <cell r="D84">
            <v>0.52941176469999995</v>
          </cell>
          <cell r="E84">
            <v>2000</v>
          </cell>
        </row>
        <row r="85">
          <cell r="A85" t="str">
            <v>21002A041</v>
          </cell>
          <cell r="B85" t="str">
            <v>VIGNETTE</v>
          </cell>
          <cell r="C85">
            <v>4.0145985400999997</v>
          </cell>
          <cell r="D85">
            <v>0</v>
          </cell>
          <cell r="E85">
            <v>548</v>
          </cell>
        </row>
        <row r="86">
          <cell r="A86" t="str">
            <v>21002A072</v>
          </cell>
          <cell r="B86" t="str">
            <v>CENTRE COMMERCIAL</v>
          </cell>
          <cell r="C86">
            <v>0</v>
          </cell>
          <cell r="D86">
            <v>0</v>
          </cell>
          <cell r="E86">
            <v>99</v>
          </cell>
        </row>
        <row r="87">
          <cell r="A87" t="str">
            <v>21002A091</v>
          </cell>
          <cell r="B87" t="str">
            <v>TROIS COULEURS</v>
          </cell>
          <cell r="C87">
            <v>0</v>
          </cell>
          <cell r="D87">
            <v>0</v>
          </cell>
          <cell r="E87">
            <v>0</v>
          </cell>
        </row>
        <row r="88">
          <cell r="A88" t="str">
            <v>21002A10-</v>
          </cell>
          <cell r="B88" t="str">
            <v>TRANSVAAL</v>
          </cell>
          <cell r="C88">
            <v>3.2432432431999998</v>
          </cell>
          <cell r="D88">
            <v>0.97222222219999999</v>
          </cell>
          <cell r="E88">
            <v>2590</v>
          </cell>
        </row>
        <row r="89">
          <cell r="A89" t="str">
            <v>21002A11-</v>
          </cell>
          <cell r="B89" t="str">
            <v>SACRE-COEUR</v>
          </cell>
          <cell r="C89">
            <v>3.9960039959999998</v>
          </cell>
          <cell r="D89">
            <v>0</v>
          </cell>
          <cell r="E89">
            <v>1001</v>
          </cell>
        </row>
        <row r="90">
          <cell r="A90" t="str">
            <v>21002A12-</v>
          </cell>
          <cell r="B90" t="str">
            <v>AVENUE SCHALLER</v>
          </cell>
          <cell r="C90">
            <v>2.8420356907</v>
          </cell>
          <cell r="D90">
            <v>2.2000000000000002</v>
          </cell>
          <cell r="E90">
            <v>1513</v>
          </cell>
        </row>
        <row r="91">
          <cell r="A91" t="str">
            <v>21002A130</v>
          </cell>
          <cell r="B91" t="str">
            <v>PARC DES PRINCES</v>
          </cell>
          <cell r="C91">
            <v>1.8489984591999999</v>
          </cell>
          <cell r="D91">
            <v>0</v>
          </cell>
          <cell r="E91">
            <v>1298</v>
          </cell>
        </row>
        <row r="92">
          <cell r="A92" t="str">
            <v>21002A14-</v>
          </cell>
          <cell r="B92" t="str">
            <v>TEN REUKEN</v>
          </cell>
          <cell r="C92">
            <v>2.7322404372000002</v>
          </cell>
          <cell r="D92">
            <v>0</v>
          </cell>
          <cell r="E92">
            <v>366</v>
          </cell>
        </row>
        <row r="93">
          <cell r="A93" t="str">
            <v>21002A15-</v>
          </cell>
          <cell r="B93" t="str">
            <v>SOUVERAIN (BLV DU)- BUILDINGS</v>
          </cell>
          <cell r="C93">
            <v>0</v>
          </cell>
          <cell r="D93">
            <v>0</v>
          </cell>
          <cell r="E93">
            <v>147</v>
          </cell>
        </row>
        <row r="94">
          <cell r="A94" t="str">
            <v>21002A18-</v>
          </cell>
          <cell r="B94" t="str">
            <v>ROUGE CLOITRE</v>
          </cell>
          <cell r="C94">
            <v>0</v>
          </cell>
          <cell r="D94">
            <v>0</v>
          </cell>
          <cell r="E94">
            <v>7</v>
          </cell>
        </row>
        <row r="95">
          <cell r="A95" t="str">
            <v>21002A190</v>
          </cell>
          <cell r="B95" t="str">
            <v>FORET DE SOIGNES</v>
          </cell>
          <cell r="C95">
            <v>0</v>
          </cell>
          <cell r="D95">
            <v>0</v>
          </cell>
          <cell r="E95">
            <v>45</v>
          </cell>
        </row>
        <row r="96">
          <cell r="A96" t="str">
            <v>21002A20-</v>
          </cell>
          <cell r="B96" t="str">
            <v>SAINT-JULIEN</v>
          </cell>
          <cell r="C96">
            <v>3.4424853065000001</v>
          </cell>
          <cell r="D96">
            <v>0</v>
          </cell>
          <cell r="E96">
            <v>1191</v>
          </cell>
        </row>
        <row r="97">
          <cell r="A97" t="str">
            <v>21002A21-</v>
          </cell>
          <cell r="B97" t="str">
            <v>LEBON</v>
          </cell>
          <cell r="C97">
            <v>4.1545893720000002</v>
          </cell>
          <cell r="D97">
            <v>0</v>
          </cell>
          <cell r="E97">
            <v>3105</v>
          </cell>
        </row>
        <row r="98">
          <cell r="A98" t="str">
            <v>21002A22-</v>
          </cell>
          <cell r="B98" t="str">
            <v>CANARIS (AVENUE DES)</v>
          </cell>
          <cell r="C98">
            <v>4.2600896860999997</v>
          </cell>
          <cell r="D98">
            <v>0</v>
          </cell>
          <cell r="E98">
            <v>892</v>
          </cell>
        </row>
        <row r="99">
          <cell r="A99" t="str">
            <v>21002A23-</v>
          </cell>
          <cell r="B99" t="str">
            <v>TH. BALIS (PLACE)</v>
          </cell>
          <cell r="C99">
            <v>3.7383177569999999</v>
          </cell>
          <cell r="D99">
            <v>0.6</v>
          </cell>
          <cell r="E99">
            <v>1391</v>
          </cell>
        </row>
        <row r="100">
          <cell r="A100" t="str">
            <v>21002A24-</v>
          </cell>
          <cell r="B100" t="str">
            <v>AVENUE DE BROUCKERE</v>
          </cell>
          <cell r="C100">
            <v>3.8719285181999998</v>
          </cell>
          <cell r="D100">
            <v>0.29787234039999999</v>
          </cell>
          <cell r="E100">
            <v>1343</v>
          </cell>
        </row>
        <row r="101">
          <cell r="A101" t="str">
            <v>21002A25-</v>
          </cell>
          <cell r="B101" t="str">
            <v>WATERMAEL (CHAUSSEE DE)</v>
          </cell>
          <cell r="C101">
            <v>3.5435861091</v>
          </cell>
          <cell r="D101">
            <v>0.98113207550000003</v>
          </cell>
          <cell r="E101">
            <v>1411</v>
          </cell>
        </row>
        <row r="102">
          <cell r="A102" t="str">
            <v>21002A30-</v>
          </cell>
          <cell r="B102" t="str">
            <v>TRIOMPHE (BOULEVARD DU)</v>
          </cell>
          <cell r="C102">
            <v>3.3359193173000001</v>
          </cell>
          <cell r="D102">
            <v>1.619047619</v>
          </cell>
          <cell r="E102">
            <v>1289</v>
          </cell>
        </row>
        <row r="103">
          <cell r="A103" t="str">
            <v>21002A311</v>
          </cell>
          <cell r="B103" t="str">
            <v>AMITIE (PLACE DE L')</v>
          </cell>
          <cell r="C103">
            <v>4.3519394512999998</v>
          </cell>
          <cell r="D103">
            <v>0</v>
          </cell>
          <cell r="E103">
            <v>1057</v>
          </cell>
        </row>
        <row r="104">
          <cell r="A104" t="str">
            <v>21002A372</v>
          </cell>
          <cell r="B104" t="str">
            <v>QUARTIER I0USTRIE</v>
          </cell>
          <cell r="C104">
            <v>4.96</v>
          </cell>
          <cell r="D104">
            <v>0</v>
          </cell>
          <cell r="E104">
            <v>625</v>
          </cell>
        </row>
        <row r="105">
          <cell r="A105" t="str">
            <v>21002A39-</v>
          </cell>
          <cell r="B105" t="str">
            <v>CHEMIN DE FER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21002A411</v>
          </cell>
          <cell r="B106" t="str">
            <v>PUTDAAL</v>
          </cell>
          <cell r="C106">
            <v>2.2151898734</v>
          </cell>
          <cell r="D106">
            <v>0</v>
          </cell>
          <cell r="E106">
            <v>632</v>
          </cell>
        </row>
        <row r="107">
          <cell r="A107" t="str">
            <v>21002A422</v>
          </cell>
          <cell r="B107" t="str">
            <v>AVENUE IS.GERARD</v>
          </cell>
          <cell r="C107">
            <v>0</v>
          </cell>
          <cell r="D107">
            <v>0</v>
          </cell>
          <cell r="E107">
            <v>149</v>
          </cell>
        </row>
        <row r="108">
          <cell r="A108" t="str">
            <v>21002A43-</v>
          </cell>
          <cell r="B108" t="str">
            <v>SOUVERAIN (BOULEVARD DU) NORD</v>
          </cell>
          <cell r="C108">
            <v>4.8280024140000002</v>
          </cell>
          <cell r="D108">
            <v>0</v>
          </cell>
          <cell r="E108">
            <v>1657</v>
          </cell>
        </row>
        <row r="109">
          <cell r="A109" t="str">
            <v>21002A441</v>
          </cell>
          <cell r="B109" t="str">
            <v>CHANT D'OISEAUX</v>
          </cell>
          <cell r="C109">
            <v>3.276003276</v>
          </cell>
          <cell r="D109">
            <v>0.8043478261</v>
          </cell>
          <cell r="E109">
            <v>1221</v>
          </cell>
        </row>
        <row r="110">
          <cell r="A110" t="str">
            <v>21002A45-</v>
          </cell>
          <cell r="B110" t="str">
            <v>VAL DUC</v>
          </cell>
          <cell r="C110">
            <v>1.6971279372999999</v>
          </cell>
          <cell r="D110">
            <v>1.4</v>
          </cell>
          <cell r="E110">
            <v>766</v>
          </cell>
        </row>
        <row r="111">
          <cell r="A111" t="str">
            <v>21002A482</v>
          </cell>
          <cell r="B111" t="str">
            <v>VAL DUCHESSE</v>
          </cell>
          <cell r="C111">
            <v>0</v>
          </cell>
          <cell r="D111">
            <v>0</v>
          </cell>
          <cell r="E111">
            <v>7</v>
          </cell>
        </row>
        <row r="112">
          <cell r="A112" t="str">
            <v>21002A492</v>
          </cell>
          <cell r="B112" t="str">
            <v>WOLUWE PARC</v>
          </cell>
          <cell r="C112">
            <v>0</v>
          </cell>
          <cell r="D112">
            <v>0</v>
          </cell>
          <cell r="E112">
            <v>8</v>
          </cell>
        </row>
        <row r="113">
          <cell r="A113" t="str">
            <v>21002A511</v>
          </cell>
          <cell r="B113" t="str">
            <v>INVALIDES (BOULEVARD DES)</v>
          </cell>
          <cell r="C113">
            <v>3.5658914729000002</v>
          </cell>
          <cell r="D113">
            <v>0.46666666670000001</v>
          </cell>
          <cell r="E113">
            <v>2580</v>
          </cell>
        </row>
        <row r="114">
          <cell r="A114" t="str">
            <v>21002A52-</v>
          </cell>
          <cell r="B114" t="str">
            <v>BEAULIEU</v>
          </cell>
          <cell r="C114">
            <v>4.4977511243999997</v>
          </cell>
          <cell r="D114">
            <v>3.4615384615</v>
          </cell>
          <cell r="E114">
            <v>667</v>
          </cell>
        </row>
        <row r="115">
          <cell r="A115" t="str">
            <v>21002A53-</v>
          </cell>
          <cell r="B115" t="str">
            <v>PECHERIES</v>
          </cell>
          <cell r="C115">
            <v>3.8961038961000001</v>
          </cell>
          <cell r="D115">
            <v>0</v>
          </cell>
          <cell r="E115">
            <v>1309</v>
          </cell>
        </row>
        <row r="116">
          <cell r="A116" t="str">
            <v>21002A572</v>
          </cell>
          <cell r="B116" t="str">
            <v>DEPOT METRO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21003A00-</v>
          </cell>
          <cell r="B117" t="str">
            <v>CENTRE</v>
          </cell>
          <cell r="C117">
            <v>4.7945205479000004</v>
          </cell>
          <cell r="D117">
            <v>7.4074074099999998E-2</v>
          </cell>
          <cell r="E117">
            <v>2920</v>
          </cell>
        </row>
        <row r="118">
          <cell r="A118" t="str">
            <v>21003A011</v>
          </cell>
          <cell r="B118" t="str">
            <v>MOLENBERG</v>
          </cell>
          <cell r="C118">
            <v>4.2183622829000003</v>
          </cell>
          <cell r="D118">
            <v>1.2372881356000001</v>
          </cell>
          <cell r="E118">
            <v>1612</v>
          </cell>
        </row>
        <row r="119">
          <cell r="A119" t="str">
            <v>21003A02-</v>
          </cell>
          <cell r="B119" t="str">
            <v>LAURE - BASILIQUE</v>
          </cell>
          <cell r="C119">
            <v>4.9715009500000003</v>
          </cell>
          <cell r="D119">
            <v>0.41958041959999998</v>
          </cell>
          <cell r="E119">
            <v>3158</v>
          </cell>
        </row>
        <row r="120">
          <cell r="A120" t="str">
            <v>21003A03-</v>
          </cell>
          <cell r="B120" t="str">
            <v>HAUT-CHAMP</v>
          </cell>
          <cell r="C120">
            <v>4.2586750788999996</v>
          </cell>
          <cell r="D120">
            <v>0.45348837209999998</v>
          </cell>
          <cell r="E120">
            <v>1902</v>
          </cell>
        </row>
        <row r="121">
          <cell r="A121" t="str">
            <v>21003A04-</v>
          </cell>
          <cell r="B121" t="str">
            <v>L. DE SMET</v>
          </cell>
          <cell r="C121">
            <v>5.0176056337999997</v>
          </cell>
          <cell r="D121">
            <v>0.11111111110000001</v>
          </cell>
          <cell r="E121">
            <v>1136</v>
          </cell>
        </row>
        <row r="122">
          <cell r="A122" t="str">
            <v>21003A05-</v>
          </cell>
          <cell r="B122" t="str">
            <v>DE SELLIERS DE MORANVILLE</v>
          </cell>
          <cell r="C122">
            <v>4.4838373306000001</v>
          </cell>
          <cell r="D122">
            <v>0.91860465120000001</v>
          </cell>
          <cell r="E122">
            <v>1918</v>
          </cell>
        </row>
        <row r="123">
          <cell r="A123" t="str">
            <v>21003A0AJ</v>
          </cell>
          <cell r="B123" t="str">
            <v>HU0ERENVELD</v>
          </cell>
          <cell r="C123">
            <v>3.5573122530000001</v>
          </cell>
          <cell r="D123">
            <v>0</v>
          </cell>
          <cell r="E123">
            <v>1012</v>
          </cell>
        </row>
        <row r="124">
          <cell r="A124" t="str">
            <v>21003A10-</v>
          </cell>
          <cell r="B124" t="str">
            <v>HOPITAL FRANCAIS</v>
          </cell>
          <cell r="C124">
            <v>4.1888090028000002</v>
          </cell>
          <cell r="D124">
            <v>0</v>
          </cell>
          <cell r="E124">
            <v>3199</v>
          </cell>
        </row>
        <row r="125">
          <cell r="A125" t="str">
            <v>21003A11-</v>
          </cell>
          <cell r="B125" t="str">
            <v>CITE MODERNE</v>
          </cell>
          <cell r="C125">
            <v>3.0927835051999999</v>
          </cell>
          <cell r="D125">
            <v>0</v>
          </cell>
          <cell r="E125">
            <v>873</v>
          </cell>
        </row>
        <row r="126">
          <cell r="A126" t="str">
            <v>21003A212</v>
          </cell>
          <cell r="B126" t="str">
            <v>CLOS DU ZAVELENBERG</v>
          </cell>
          <cell r="C126">
            <v>4.7393364928999997</v>
          </cell>
          <cell r="D126">
            <v>0</v>
          </cell>
          <cell r="E126">
            <v>633</v>
          </cell>
        </row>
        <row r="127">
          <cell r="A127" t="str">
            <v>21003A283</v>
          </cell>
          <cell r="B127" t="str">
            <v>ZAVELENBERG</v>
          </cell>
          <cell r="C127">
            <v>3.9823008849999999</v>
          </cell>
          <cell r="D127">
            <v>0</v>
          </cell>
          <cell r="E127">
            <v>226</v>
          </cell>
        </row>
        <row r="128">
          <cell r="A128" t="str">
            <v>21003A2MJ</v>
          </cell>
          <cell r="B128" t="str">
            <v>GARE</v>
          </cell>
          <cell r="C128">
            <v>5.6842105263000002</v>
          </cell>
          <cell r="D128">
            <v>2.5384615385</v>
          </cell>
          <cell r="E128">
            <v>475</v>
          </cell>
        </row>
        <row r="129">
          <cell r="A129" t="str">
            <v>21003A312</v>
          </cell>
          <cell r="B129" t="str">
            <v>POTAARDE  VLAK</v>
          </cell>
          <cell r="C129">
            <v>3.5797303579999999</v>
          </cell>
          <cell r="D129">
            <v>0.8</v>
          </cell>
          <cell r="E129">
            <v>2151</v>
          </cell>
        </row>
        <row r="130">
          <cell r="A130" t="str">
            <v>21003A323</v>
          </cell>
          <cell r="B130" t="str">
            <v>SEPT ETOILES</v>
          </cell>
          <cell r="C130">
            <v>3.5087719298</v>
          </cell>
          <cell r="D130">
            <v>0</v>
          </cell>
          <cell r="E130">
            <v>969</v>
          </cell>
        </row>
        <row r="131">
          <cell r="A131" t="str">
            <v>21003A331</v>
          </cell>
          <cell r="B131" t="str">
            <v>ALLEE VERTE</v>
          </cell>
          <cell r="C131">
            <v>6.7105263158000001</v>
          </cell>
          <cell r="D131">
            <v>0</v>
          </cell>
          <cell r="E131">
            <v>760</v>
          </cell>
        </row>
        <row r="132">
          <cell r="A132" t="str">
            <v>21003A342</v>
          </cell>
          <cell r="B132" t="str">
            <v>HOGENBOS</v>
          </cell>
          <cell r="C132">
            <v>2.9411764705999999</v>
          </cell>
          <cell r="D132">
            <v>0.33333333329999998</v>
          </cell>
          <cell r="E132">
            <v>918</v>
          </cell>
        </row>
        <row r="133">
          <cell r="A133" t="str">
            <v>21003A38-</v>
          </cell>
          <cell r="B133" t="str">
            <v>KONINCKXBOS</v>
          </cell>
          <cell r="C133">
            <v>0</v>
          </cell>
          <cell r="D133">
            <v>0</v>
          </cell>
          <cell r="E133">
            <v>194</v>
          </cell>
        </row>
        <row r="134">
          <cell r="A134" t="str">
            <v>21003A41-</v>
          </cell>
          <cell r="B134" t="str">
            <v>MONNET</v>
          </cell>
          <cell r="C134">
            <v>4.9113233288</v>
          </cell>
          <cell r="D134">
            <v>0</v>
          </cell>
          <cell r="E134">
            <v>733</v>
          </cell>
        </row>
        <row r="135">
          <cell r="A135" t="str">
            <v>21004A001</v>
          </cell>
          <cell r="B135" t="str">
            <v>GRA0-PLACE</v>
          </cell>
          <cell r="C135">
            <v>1.5801354402000001</v>
          </cell>
          <cell r="D135">
            <v>0</v>
          </cell>
          <cell r="E135">
            <v>886</v>
          </cell>
        </row>
        <row r="136">
          <cell r="A136" t="str">
            <v>21004A002</v>
          </cell>
          <cell r="B136" t="str">
            <v>BOURSE</v>
          </cell>
          <cell r="C136">
            <v>3.7523452158000001</v>
          </cell>
          <cell r="D136">
            <v>0</v>
          </cell>
          <cell r="E136">
            <v>533</v>
          </cell>
        </row>
        <row r="137">
          <cell r="A137" t="str">
            <v>21004A01-</v>
          </cell>
          <cell r="B137" t="str">
            <v>VIEILLE HALLE AUX BLES</v>
          </cell>
          <cell r="C137">
            <v>3.3975084938000002</v>
          </cell>
          <cell r="D137">
            <v>0</v>
          </cell>
          <cell r="E137">
            <v>883</v>
          </cell>
        </row>
        <row r="138">
          <cell r="A138" t="str">
            <v>21004A02-</v>
          </cell>
          <cell r="B138" t="str">
            <v>SAINT-FRANCOIS XAVIER</v>
          </cell>
          <cell r="C138">
            <v>3.5580524345</v>
          </cell>
          <cell r="D138">
            <v>2.359375</v>
          </cell>
          <cell r="E138">
            <v>1602</v>
          </cell>
        </row>
        <row r="139">
          <cell r="A139" t="str">
            <v>21004A03-</v>
          </cell>
          <cell r="B139" t="str">
            <v>BON SECOURS - PALAIS DU MIDI</v>
          </cell>
          <cell r="C139">
            <v>3.7993180711000001</v>
          </cell>
          <cell r="D139">
            <v>0.11267605629999999</v>
          </cell>
          <cell r="E139">
            <v>2053</v>
          </cell>
        </row>
        <row r="140">
          <cell r="A140" t="str">
            <v>21004A04-</v>
          </cell>
          <cell r="B140" t="str">
            <v>NOTRE-DAME DE LA CHAPELLE</v>
          </cell>
          <cell r="C140">
            <v>3.9518900343999999</v>
          </cell>
          <cell r="D140">
            <v>0</v>
          </cell>
          <cell r="E140">
            <v>1164</v>
          </cell>
        </row>
        <row r="141">
          <cell r="A141" t="str">
            <v>21004A10-</v>
          </cell>
          <cell r="B141" t="str">
            <v>GARE CENTRALE</v>
          </cell>
          <cell r="C141">
            <v>0</v>
          </cell>
          <cell r="D141">
            <v>0</v>
          </cell>
          <cell r="E141">
            <v>73</v>
          </cell>
        </row>
        <row r="142">
          <cell r="A142" t="str">
            <v>21004A12-</v>
          </cell>
          <cell r="B142" t="str">
            <v>REGENT (BOULEVARD DU)</v>
          </cell>
          <cell r="C142">
            <v>0</v>
          </cell>
          <cell r="D142">
            <v>0</v>
          </cell>
          <cell r="E142">
            <v>149</v>
          </cell>
        </row>
        <row r="143">
          <cell r="A143" t="str">
            <v>21004A13-</v>
          </cell>
          <cell r="B143" t="str">
            <v>PETIT SABLON</v>
          </cell>
          <cell r="C143">
            <v>3.0871003307999998</v>
          </cell>
          <cell r="D143">
            <v>1</v>
          </cell>
          <cell r="E143">
            <v>907</v>
          </cell>
        </row>
        <row r="144">
          <cell r="A144" t="str">
            <v>21004A14-</v>
          </cell>
          <cell r="B144" t="str">
            <v>GRA0 SABLON</v>
          </cell>
          <cell r="C144">
            <v>2.6996625422</v>
          </cell>
          <cell r="D144">
            <v>0</v>
          </cell>
          <cell r="E144">
            <v>1778</v>
          </cell>
        </row>
        <row r="145">
          <cell r="A145" t="str">
            <v>21004A15-</v>
          </cell>
          <cell r="B145" t="str">
            <v>JACOBS (PLACE)</v>
          </cell>
          <cell r="C145">
            <v>3.9647577093000002</v>
          </cell>
          <cell r="D145">
            <v>0</v>
          </cell>
          <cell r="E145">
            <v>454</v>
          </cell>
        </row>
        <row r="146">
          <cell r="A146" t="str">
            <v>21004A16-</v>
          </cell>
          <cell r="B146" t="str">
            <v>PALAIS JUSTICE-HOP. ST.-PIERRE</v>
          </cell>
          <cell r="C146">
            <v>2.8643944887999999</v>
          </cell>
          <cell r="D146">
            <v>0.68055555560000003</v>
          </cell>
          <cell r="E146">
            <v>2758</v>
          </cell>
        </row>
        <row r="147">
          <cell r="A147" t="str">
            <v>21004A19-</v>
          </cell>
          <cell r="B147" t="str">
            <v>PALAIS ROYAL</v>
          </cell>
          <cell r="C147">
            <v>0</v>
          </cell>
          <cell r="D147">
            <v>0</v>
          </cell>
          <cell r="E147">
            <v>36</v>
          </cell>
        </row>
        <row r="148">
          <cell r="A148" t="str">
            <v>21004A1MJ</v>
          </cell>
          <cell r="B148" t="str">
            <v>COLONIES (RUE DES)</v>
          </cell>
          <cell r="C148">
            <v>0</v>
          </cell>
          <cell r="D148">
            <v>0</v>
          </cell>
          <cell r="E148">
            <v>38</v>
          </cell>
        </row>
        <row r="149">
          <cell r="A149" t="str">
            <v>21004A20-</v>
          </cell>
          <cell r="B149" t="str">
            <v>BOURSE-NORD-OUEST</v>
          </cell>
          <cell r="C149">
            <v>3.5308441558000001</v>
          </cell>
          <cell r="D149">
            <v>0</v>
          </cell>
          <cell r="E149">
            <v>2464</v>
          </cell>
        </row>
        <row r="150">
          <cell r="A150" t="str">
            <v>21004A21-</v>
          </cell>
          <cell r="B150" t="str">
            <v>ANNEESSENS (PLACE)</v>
          </cell>
          <cell r="C150">
            <v>5.5546983489999997</v>
          </cell>
          <cell r="D150">
            <v>0.2571996855</v>
          </cell>
          <cell r="E150">
            <v>6481</v>
          </cell>
        </row>
        <row r="151">
          <cell r="A151" t="str">
            <v>21004A22-</v>
          </cell>
          <cell r="B151" t="str">
            <v>SENNE (RUE DE LA)</v>
          </cell>
          <cell r="C151">
            <v>4.6478060045999996</v>
          </cell>
          <cell r="D151">
            <v>0.303030303</v>
          </cell>
          <cell r="E151">
            <v>3464</v>
          </cell>
        </row>
        <row r="152">
          <cell r="A152" t="str">
            <v>21004A23-</v>
          </cell>
          <cell r="B152" t="str">
            <v>NOUVEAU MARCHE AU GRAIN</v>
          </cell>
          <cell r="C152">
            <v>3.8461538462</v>
          </cell>
          <cell r="D152">
            <v>0.29166666670000002</v>
          </cell>
          <cell r="E152">
            <v>3172</v>
          </cell>
        </row>
        <row r="153">
          <cell r="A153" t="str">
            <v>21004A24-</v>
          </cell>
          <cell r="B153" t="str">
            <v>MARCHE AU PORCS</v>
          </cell>
          <cell r="C153">
            <v>4.5454545455000002</v>
          </cell>
          <cell r="D153">
            <v>0.90209790209999996</v>
          </cell>
          <cell r="E153">
            <v>3454</v>
          </cell>
        </row>
        <row r="154">
          <cell r="A154" t="str">
            <v>21004A25-</v>
          </cell>
          <cell r="B154" t="str">
            <v>BEGUINAGE (PLACE DU)</v>
          </cell>
          <cell r="C154">
            <v>3.2097399003999998</v>
          </cell>
          <cell r="D154">
            <v>2.2352941176000001</v>
          </cell>
          <cell r="E154">
            <v>1807</v>
          </cell>
        </row>
        <row r="155">
          <cell r="A155" t="str">
            <v>21004A30-</v>
          </cell>
          <cell r="B155" t="str">
            <v>SAINT-MICHEL ET GUDULE</v>
          </cell>
          <cell r="C155">
            <v>0</v>
          </cell>
          <cell r="D155">
            <v>0</v>
          </cell>
          <cell r="E155">
            <v>21</v>
          </cell>
        </row>
        <row r="156">
          <cell r="A156" t="str">
            <v>21004A32-</v>
          </cell>
          <cell r="B156" t="str">
            <v>CONGRES - GARE</v>
          </cell>
          <cell r="C156">
            <v>2.9079159935000001</v>
          </cell>
          <cell r="D156">
            <v>3.32</v>
          </cell>
          <cell r="E156">
            <v>1238</v>
          </cell>
        </row>
        <row r="157">
          <cell r="A157" t="str">
            <v>21004A33-</v>
          </cell>
          <cell r="B157" t="str">
            <v>LIBERTE (PLACE DE LA)</v>
          </cell>
          <cell r="C157">
            <v>4.0312093628000003</v>
          </cell>
          <cell r="D157">
            <v>0.28735632179999998</v>
          </cell>
          <cell r="E157">
            <v>2307</v>
          </cell>
        </row>
        <row r="158">
          <cell r="A158" t="str">
            <v>21004A34-</v>
          </cell>
          <cell r="B158" t="str">
            <v>MONNAIE</v>
          </cell>
          <cell r="C158">
            <v>3.2195121951000001</v>
          </cell>
          <cell r="D158">
            <v>0</v>
          </cell>
          <cell r="E158">
            <v>1025</v>
          </cell>
        </row>
        <row r="159">
          <cell r="A159" t="str">
            <v>21004A35-</v>
          </cell>
          <cell r="B159" t="str">
            <v>AD. MAX (BOULEVARD)</v>
          </cell>
          <cell r="C159">
            <v>4.5950155762999998</v>
          </cell>
          <cell r="D159">
            <v>0</v>
          </cell>
          <cell r="E159">
            <v>1284</v>
          </cell>
        </row>
        <row r="160">
          <cell r="A160" t="str">
            <v>21004A3MJ</v>
          </cell>
          <cell r="B160" t="str">
            <v>CITE ADMINISTRATIVE ET CONGRES</v>
          </cell>
          <cell r="C160">
            <v>0</v>
          </cell>
          <cell r="D160">
            <v>0</v>
          </cell>
          <cell r="E160">
            <v>130</v>
          </cell>
        </row>
        <row r="161">
          <cell r="A161" t="str">
            <v>21004A70-</v>
          </cell>
          <cell r="B161" t="str">
            <v>BLAES (RUE)-SUD</v>
          </cell>
          <cell r="C161">
            <v>4.0501043841</v>
          </cell>
          <cell r="D161">
            <v>0.72043010750000003</v>
          </cell>
          <cell r="E161">
            <v>4790</v>
          </cell>
        </row>
        <row r="162">
          <cell r="A162" t="str">
            <v>21004A71-</v>
          </cell>
          <cell r="B162" t="str">
            <v>BLAES (RUE)-CENTRE</v>
          </cell>
          <cell r="C162">
            <v>3.1139835487999998</v>
          </cell>
          <cell r="D162">
            <v>1.2833333333000001</v>
          </cell>
          <cell r="E162">
            <v>1702</v>
          </cell>
        </row>
        <row r="163">
          <cell r="A163" t="str">
            <v>21004A72-</v>
          </cell>
          <cell r="B163" t="str">
            <v>SAINT-THOMAS (INSTITUT)</v>
          </cell>
          <cell r="C163">
            <v>4.8933500626999997</v>
          </cell>
          <cell r="D163">
            <v>1.4871794871999999</v>
          </cell>
          <cell r="E163">
            <v>1594</v>
          </cell>
        </row>
        <row r="164">
          <cell r="A164" t="str">
            <v>21004A811</v>
          </cell>
          <cell r="B164" t="str">
            <v>QUAI DU COMMERCE</v>
          </cell>
          <cell r="C164">
            <v>4.7216890595000001</v>
          </cell>
          <cell r="D164">
            <v>0</v>
          </cell>
          <cell r="E164">
            <v>2605</v>
          </cell>
        </row>
        <row r="165">
          <cell r="A165" t="str">
            <v>21004A822</v>
          </cell>
          <cell r="B165" t="str">
            <v>RUE DES COMMERCANTS</v>
          </cell>
          <cell r="C165">
            <v>4.3844856660999998</v>
          </cell>
          <cell r="D165">
            <v>0</v>
          </cell>
          <cell r="E165">
            <v>593</v>
          </cell>
        </row>
        <row r="166">
          <cell r="A166" t="str">
            <v>21004A83-</v>
          </cell>
          <cell r="B166" t="str">
            <v>E. JACQMAIN (BOULEVARD)-OUEST</v>
          </cell>
          <cell r="C166">
            <v>4.4325050369000003</v>
          </cell>
          <cell r="D166">
            <v>0</v>
          </cell>
          <cell r="E166">
            <v>1489</v>
          </cell>
        </row>
        <row r="167">
          <cell r="A167" t="str">
            <v>21004B10-</v>
          </cell>
          <cell r="B167" t="str">
            <v>ORBAN (SQUARE)</v>
          </cell>
          <cell r="C167">
            <v>2.1897810219</v>
          </cell>
          <cell r="D167">
            <v>0</v>
          </cell>
          <cell r="E167">
            <v>411</v>
          </cell>
        </row>
        <row r="168">
          <cell r="A168" t="str">
            <v>21004B112</v>
          </cell>
          <cell r="B168" t="str">
            <v>RUE DU COMMERCE</v>
          </cell>
          <cell r="C168">
            <v>0</v>
          </cell>
          <cell r="D168">
            <v>0</v>
          </cell>
          <cell r="E168">
            <v>43</v>
          </cell>
        </row>
        <row r="169">
          <cell r="A169" t="str">
            <v>21004B13-</v>
          </cell>
          <cell r="B169" t="str">
            <v>TREVES (RUE DE)</v>
          </cell>
          <cell r="C169">
            <v>3.6458333333000001</v>
          </cell>
          <cell r="D169">
            <v>0</v>
          </cell>
          <cell r="E169">
            <v>384</v>
          </cell>
        </row>
        <row r="170">
          <cell r="A170" t="str">
            <v>21004B1MJ</v>
          </cell>
          <cell r="B170" t="str">
            <v>RUE JOSEPH II</v>
          </cell>
          <cell r="C170">
            <v>0</v>
          </cell>
          <cell r="D170">
            <v>0</v>
          </cell>
          <cell r="E170">
            <v>0</v>
          </cell>
        </row>
        <row r="171">
          <cell r="A171" t="str">
            <v>21004B293</v>
          </cell>
          <cell r="B171" t="str">
            <v>LEOPOLD (PARC)</v>
          </cell>
          <cell r="C171">
            <v>0</v>
          </cell>
          <cell r="D171">
            <v>0</v>
          </cell>
          <cell r="E171">
            <v>146</v>
          </cell>
        </row>
        <row r="172">
          <cell r="A172" t="str">
            <v>21004B2MJ</v>
          </cell>
          <cell r="B172" t="str">
            <v>SCHUMAN (RO0-POINT)</v>
          </cell>
          <cell r="C172">
            <v>6.4957264956999996</v>
          </cell>
          <cell r="D172">
            <v>1.4117647059</v>
          </cell>
          <cell r="E172">
            <v>585</v>
          </cell>
        </row>
        <row r="173">
          <cell r="A173" t="str">
            <v>21004B2NJ</v>
          </cell>
          <cell r="B173" t="str">
            <v>CITE DE LA CHAUSSEE</v>
          </cell>
          <cell r="C173">
            <v>4.2944785275999999</v>
          </cell>
          <cell r="D173">
            <v>0</v>
          </cell>
          <cell r="E173">
            <v>326</v>
          </cell>
        </row>
        <row r="174">
          <cell r="A174" t="str">
            <v>21004B2WJ</v>
          </cell>
          <cell r="B174" t="str">
            <v>RUE DE PASCAL - ST.-SACREMENT</v>
          </cell>
          <cell r="C174">
            <v>4.2168674699000004</v>
          </cell>
          <cell r="D174">
            <v>0</v>
          </cell>
          <cell r="E174">
            <v>332</v>
          </cell>
        </row>
        <row r="175">
          <cell r="A175" t="str">
            <v>21004B411</v>
          </cell>
          <cell r="B175" t="str">
            <v>DEUX EGLISES (RUE DES)</v>
          </cell>
          <cell r="C175">
            <v>3.7902716361</v>
          </cell>
          <cell r="D175">
            <v>2.0576923077</v>
          </cell>
          <cell r="E175">
            <v>1583</v>
          </cell>
        </row>
        <row r="176">
          <cell r="A176" t="str">
            <v>21004B421</v>
          </cell>
          <cell r="B176" t="str">
            <v>MARIE-LOUISE (SQUARE)</v>
          </cell>
          <cell r="C176">
            <v>4.4050496911000003</v>
          </cell>
          <cell r="D176">
            <v>4.6122448980000001</v>
          </cell>
          <cell r="E176">
            <v>3723</v>
          </cell>
        </row>
        <row r="177">
          <cell r="A177" t="str">
            <v>21004B43-</v>
          </cell>
          <cell r="B177" t="str">
            <v>AMBIORIX-NORD (SQUARE)</v>
          </cell>
          <cell r="C177">
            <v>4.0663749088000003</v>
          </cell>
          <cell r="D177">
            <v>0.44075829379999998</v>
          </cell>
          <cell r="E177">
            <v>5484</v>
          </cell>
        </row>
        <row r="178">
          <cell r="A178" t="str">
            <v>21004B44-</v>
          </cell>
          <cell r="B178" t="str">
            <v>AMBIORIX-SUD (SQUARE)</v>
          </cell>
          <cell r="C178">
            <v>4.0363636364</v>
          </cell>
          <cell r="D178">
            <v>1.7592592593</v>
          </cell>
          <cell r="E178">
            <v>2750</v>
          </cell>
        </row>
        <row r="179">
          <cell r="A179" t="str">
            <v>21004B45-</v>
          </cell>
          <cell r="B179" t="str">
            <v>ECOLE MILITAIRE</v>
          </cell>
          <cell r="C179">
            <v>2.8534370946999998</v>
          </cell>
          <cell r="D179">
            <v>0</v>
          </cell>
          <cell r="E179">
            <v>1542</v>
          </cell>
        </row>
        <row r="180">
          <cell r="A180" t="str">
            <v>21004B49-</v>
          </cell>
          <cell r="B180" t="str">
            <v>CINQUANTENAIRE (PARC DU)</v>
          </cell>
          <cell r="C180">
            <v>0</v>
          </cell>
          <cell r="D180">
            <v>0</v>
          </cell>
          <cell r="E180">
            <v>15</v>
          </cell>
        </row>
        <row r="181">
          <cell r="A181" t="str">
            <v>21004C501</v>
          </cell>
          <cell r="B181" t="str">
            <v>LOUISE (AVENUE)-NORD</v>
          </cell>
          <cell r="C181">
            <v>2.8419182948000001</v>
          </cell>
          <cell r="D181">
            <v>0</v>
          </cell>
          <cell r="E181">
            <v>563</v>
          </cell>
        </row>
        <row r="182">
          <cell r="A182" t="str">
            <v>21004C51-</v>
          </cell>
          <cell r="B182" t="str">
            <v>LOUISE (AVENUE)-NORD-EST</v>
          </cell>
          <cell r="C182">
            <v>3.2258064516</v>
          </cell>
          <cell r="D182">
            <v>0.89655172409999995</v>
          </cell>
          <cell r="E182">
            <v>1023</v>
          </cell>
        </row>
        <row r="183">
          <cell r="A183" t="str">
            <v>21004C52-</v>
          </cell>
          <cell r="B183" t="str">
            <v>LOUISE (AVENUE)-NORD-OUEST</v>
          </cell>
          <cell r="C183">
            <v>4.8372911170000004</v>
          </cell>
          <cell r="D183">
            <v>0</v>
          </cell>
          <cell r="E183">
            <v>1137</v>
          </cell>
        </row>
        <row r="184">
          <cell r="A184" t="str">
            <v>21004C53-</v>
          </cell>
          <cell r="B184" t="str">
            <v>LOUISE (AVENUE)-SUD-OUEST</v>
          </cell>
          <cell r="C184">
            <v>3.6553524803999999</v>
          </cell>
          <cell r="D184">
            <v>0</v>
          </cell>
          <cell r="E184">
            <v>766</v>
          </cell>
        </row>
        <row r="185">
          <cell r="A185" t="str">
            <v>21004C54-</v>
          </cell>
          <cell r="B185" t="str">
            <v>LOUISE (AVENUE)-SUD-EST</v>
          </cell>
          <cell r="C185">
            <v>3.6947304663999998</v>
          </cell>
          <cell r="D185">
            <v>0</v>
          </cell>
          <cell r="E185">
            <v>1651</v>
          </cell>
        </row>
        <row r="186">
          <cell r="A186" t="str">
            <v>21004C552</v>
          </cell>
          <cell r="B186" t="str">
            <v>LOUISE (AVENUE)-SUD</v>
          </cell>
          <cell r="C186">
            <v>3.3628318583999999</v>
          </cell>
          <cell r="D186">
            <v>0</v>
          </cell>
          <cell r="E186">
            <v>1695</v>
          </cell>
        </row>
        <row r="187">
          <cell r="A187" t="str">
            <v>21004C591</v>
          </cell>
          <cell r="B187" t="str">
            <v>CAMBRE (BOIS DE LA)</v>
          </cell>
          <cell r="C187">
            <v>0</v>
          </cell>
          <cell r="D187">
            <v>0</v>
          </cell>
          <cell r="E187">
            <v>2</v>
          </cell>
        </row>
        <row r="188">
          <cell r="A188" t="str">
            <v>21004C61-</v>
          </cell>
          <cell r="B188" t="str">
            <v>U.L.B.</v>
          </cell>
          <cell r="C188">
            <v>4.2093287827000001</v>
          </cell>
          <cell r="D188">
            <v>4.2903225805999998</v>
          </cell>
          <cell r="E188">
            <v>879</v>
          </cell>
        </row>
        <row r="189">
          <cell r="A189" t="str">
            <v>21004C62-</v>
          </cell>
          <cell r="B189" t="str">
            <v>BOE0AAL-OUEST</v>
          </cell>
          <cell r="C189">
            <v>3.2544378697999998</v>
          </cell>
          <cell r="D189">
            <v>0</v>
          </cell>
          <cell r="E189">
            <v>676</v>
          </cell>
        </row>
        <row r="190">
          <cell r="A190" t="str">
            <v>21004C63-</v>
          </cell>
          <cell r="B190" t="str">
            <v>NATIONS (SQUARE DES)</v>
          </cell>
          <cell r="C190">
            <v>2.8301886791999999</v>
          </cell>
          <cell r="D190">
            <v>0</v>
          </cell>
          <cell r="E190">
            <v>1272</v>
          </cell>
        </row>
        <row r="191">
          <cell r="A191" t="str">
            <v>21004C642</v>
          </cell>
          <cell r="B191" t="str">
            <v>AVENUE FRANKLIN ROOSEVELT</v>
          </cell>
          <cell r="C191">
            <v>1.6129032258</v>
          </cell>
          <cell r="D191">
            <v>0</v>
          </cell>
          <cell r="E191">
            <v>372</v>
          </cell>
        </row>
        <row r="192">
          <cell r="A192" t="str">
            <v>21004C65-</v>
          </cell>
          <cell r="B192" t="str">
            <v>VIVIER D'OIE</v>
          </cell>
          <cell r="C192">
            <v>2.7397260274000002</v>
          </cell>
          <cell r="D192">
            <v>0</v>
          </cell>
          <cell r="E192">
            <v>365</v>
          </cell>
        </row>
        <row r="193">
          <cell r="A193" t="str">
            <v>21004D600</v>
          </cell>
          <cell r="B193" t="str">
            <v>PARVIS SAINT-ROCH</v>
          </cell>
          <cell r="C193">
            <v>3.5885167463999998</v>
          </cell>
          <cell r="D193">
            <v>0</v>
          </cell>
          <cell r="E193">
            <v>1254</v>
          </cell>
        </row>
        <row r="194">
          <cell r="A194" t="str">
            <v>21004D610</v>
          </cell>
          <cell r="B194" t="str">
            <v>ANVERS (CHAUSSEE D')-SUD</v>
          </cell>
          <cell r="C194">
            <v>6.0228082680000004</v>
          </cell>
          <cell r="D194">
            <v>0.72499999999999998</v>
          </cell>
          <cell r="E194">
            <v>2806</v>
          </cell>
        </row>
        <row r="195">
          <cell r="A195" t="str">
            <v>21004D62-</v>
          </cell>
          <cell r="B195" t="str">
            <v>ANVERS (CHAUSSEE D')-NORD</v>
          </cell>
          <cell r="C195">
            <v>5.4850040529999999</v>
          </cell>
          <cell r="D195">
            <v>0.34319526630000002</v>
          </cell>
          <cell r="E195">
            <v>3701</v>
          </cell>
        </row>
        <row r="196">
          <cell r="A196" t="str">
            <v>21004D631</v>
          </cell>
          <cell r="B196" t="str">
            <v>ALLEE VERTE - BASSIN VERGOTE</v>
          </cell>
          <cell r="C196">
            <v>4.7131147541000002</v>
          </cell>
          <cell r="D196">
            <v>0</v>
          </cell>
          <cell r="E196">
            <v>488</v>
          </cell>
        </row>
        <row r="197">
          <cell r="A197" t="str">
            <v>21004D64-</v>
          </cell>
          <cell r="B197" t="str">
            <v>MASUI (PLACE)-NORD</v>
          </cell>
          <cell r="C197">
            <v>6.4769381746999999</v>
          </cell>
          <cell r="D197">
            <v>0</v>
          </cell>
          <cell r="E197">
            <v>1019</v>
          </cell>
        </row>
        <row r="198">
          <cell r="A198" t="str">
            <v>21004D672</v>
          </cell>
          <cell r="B198" t="str">
            <v>QUAI DE WILLEBROECK</v>
          </cell>
          <cell r="C198">
            <v>3.4361233480000002</v>
          </cell>
          <cell r="D198">
            <v>0</v>
          </cell>
          <cell r="E198">
            <v>1135</v>
          </cell>
        </row>
        <row r="199">
          <cell r="A199" t="str">
            <v>21004D6MJ</v>
          </cell>
          <cell r="B199" t="str">
            <v>QUAI DES USINES - MONNOYER</v>
          </cell>
          <cell r="C199">
            <v>0</v>
          </cell>
          <cell r="D199">
            <v>0</v>
          </cell>
          <cell r="E199">
            <v>10</v>
          </cell>
        </row>
        <row r="200">
          <cell r="A200" t="str">
            <v>21004D6NJ</v>
          </cell>
          <cell r="B200" t="str">
            <v>TOUR ET TAXIS</v>
          </cell>
          <cell r="C200">
            <v>8.9795918366999992</v>
          </cell>
          <cell r="D200">
            <v>0</v>
          </cell>
          <cell r="E200">
            <v>245</v>
          </cell>
        </row>
        <row r="201">
          <cell r="A201" t="str">
            <v>21004E101</v>
          </cell>
          <cell r="B201" t="str">
            <v>PARVIS NOTRE DAME</v>
          </cell>
          <cell r="C201">
            <v>5.1390853371</v>
          </cell>
          <cell r="D201">
            <v>0</v>
          </cell>
          <cell r="E201">
            <v>2121</v>
          </cell>
        </row>
        <row r="202">
          <cell r="A202" t="str">
            <v>21004E112</v>
          </cell>
          <cell r="B202" t="str">
            <v>RUE DES CHRYSANTHEMES</v>
          </cell>
          <cell r="C202">
            <v>4.2307692308</v>
          </cell>
          <cell r="D202">
            <v>0</v>
          </cell>
          <cell r="E202">
            <v>520</v>
          </cell>
        </row>
        <row r="203">
          <cell r="A203" t="str">
            <v>21004E12-</v>
          </cell>
          <cell r="B203" t="str">
            <v>PRINCE LEOPOLD (SQUARE)</v>
          </cell>
          <cell r="C203">
            <v>5.4353854686999998</v>
          </cell>
          <cell r="D203">
            <v>3.50877193E-2</v>
          </cell>
          <cell r="E203">
            <v>5409</v>
          </cell>
        </row>
        <row r="204">
          <cell r="A204" t="str">
            <v>21004E130</v>
          </cell>
          <cell r="B204" t="str">
            <v>SACRE-COEUR</v>
          </cell>
          <cell r="C204">
            <v>5.2601916212999997</v>
          </cell>
          <cell r="D204">
            <v>0</v>
          </cell>
          <cell r="E204">
            <v>5323</v>
          </cell>
        </row>
        <row r="205">
          <cell r="A205" t="str">
            <v>21004E14-</v>
          </cell>
          <cell r="B205" t="str">
            <v>ECOLE DES CADETS</v>
          </cell>
          <cell r="C205">
            <v>5.3333333332999997</v>
          </cell>
          <cell r="D205">
            <v>0.25362080539999998</v>
          </cell>
          <cell r="E205">
            <v>2925</v>
          </cell>
        </row>
        <row r="206">
          <cell r="A206" t="str">
            <v>21004E180</v>
          </cell>
          <cell r="B206" t="str">
            <v>DOMAINE ROYALE</v>
          </cell>
          <cell r="C206">
            <v>0</v>
          </cell>
          <cell r="D206">
            <v>0</v>
          </cell>
          <cell r="E206">
            <v>24</v>
          </cell>
        </row>
        <row r="207">
          <cell r="A207" t="str">
            <v>21004E193</v>
          </cell>
          <cell r="B207" t="str">
            <v>N.D. DE LAEKEN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21004E201</v>
          </cell>
          <cell r="B208" t="str">
            <v>AVENUE JEAN DE BOLOGNE</v>
          </cell>
          <cell r="C208">
            <v>4.5859636094000003</v>
          </cell>
          <cell r="D208">
            <v>0</v>
          </cell>
          <cell r="E208">
            <v>5386</v>
          </cell>
        </row>
        <row r="209">
          <cell r="A209" t="str">
            <v>21004E211</v>
          </cell>
          <cell r="B209" t="str">
            <v>RUE DE WA0</v>
          </cell>
          <cell r="C209">
            <v>6.1158798282999998</v>
          </cell>
          <cell r="D209">
            <v>0</v>
          </cell>
          <cell r="E209">
            <v>932</v>
          </cell>
        </row>
        <row r="210">
          <cell r="A210" t="str">
            <v>21004E222</v>
          </cell>
          <cell r="B210" t="str">
            <v>MUTSAARD (AVENUE)</v>
          </cell>
          <cell r="C210">
            <v>4.0743670885999999</v>
          </cell>
          <cell r="D210">
            <v>0</v>
          </cell>
          <cell r="E210">
            <v>2528</v>
          </cell>
        </row>
        <row r="211">
          <cell r="A211" t="str">
            <v>21004E233</v>
          </cell>
          <cell r="B211" t="str">
            <v>DE MEYSSE (AVENUE)</v>
          </cell>
          <cell r="C211">
            <v>3.2448377581000001</v>
          </cell>
          <cell r="D211">
            <v>0</v>
          </cell>
          <cell r="E211">
            <v>678</v>
          </cell>
        </row>
        <row r="212">
          <cell r="A212" t="str">
            <v>21004E292</v>
          </cell>
          <cell r="B212" t="str">
            <v>AVENUE DES CROIX DU FEU</v>
          </cell>
          <cell r="C212">
            <v>0</v>
          </cell>
          <cell r="D212">
            <v>0</v>
          </cell>
          <cell r="E212">
            <v>3</v>
          </cell>
        </row>
        <row r="213">
          <cell r="A213" t="str">
            <v>21004E70-</v>
          </cell>
          <cell r="B213" t="str">
            <v>MARIE-CHRISTINE (RUE)</v>
          </cell>
          <cell r="C213">
            <v>5.7843996494000001</v>
          </cell>
          <cell r="D213">
            <v>0.29902050470000002</v>
          </cell>
          <cell r="E213">
            <v>5705</v>
          </cell>
        </row>
        <row r="214">
          <cell r="A214" t="str">
            <v>21004E72-</v>
          </cell>
          <cell r="B214" t="str">
            <v>MAISON ROUGE (PLACE)-SUD</v>
          </cell>
          <cell r="C214">
            <v>5.6727153833999999</v>
          </cell>
          <cell r="D214">
            <v>0.45652173909999999</v>
          </cell>
          <cell r="E214">
            <v>6117</v>
          </cell>
        </row>
        <row r="215">
          <cell r="A215" t="str">
            <v>21004E73-</v>
          </cell>
          <cell r="B215" t="str">
            <v>EM. BOCKSTAEL (BOULEVARD)-SUD</v>
          </cell>
          <cell r="C215">
            <v>6.6155810982999999</v>
          </cell>
          <cell r="D215">
            <v>0</v>
          </cell>
          <cell r="E215">
            <v>3915</v>
          </cell>
        </row>
        <row r="216">
          <cell r="A216" t="str">
            <v>21004E74-</v>
          </cell>
          <cell r="B216" t="str">
            <v>EM. DELVA (RUE)</v>
          </cell>
          <cell r="C216">
            <v>5.9081495919</v>
          </cell>
          <cell r="D216">
            <v>0.16846652270000001</v>
          </cell>
          <cell r="E216">
            <v>8209</v>
          </cell>
        </row>
        <row r="217">
          <cell r="A217" t="str">
            <v>21004E800</v>
          </cell>
          <cell r="B217" t="str">
            <v>DIVIN JESUS</v>
          </cell>
          <cell r="C217">
            <v>4.8221343874000002</v>
          </cell>
          <cell r="D217">
            <v>0</v>
          </cell>
          <cell r="E217">
            <v>1265</v>
          </cell>
        </row>
        <row r="218">
          <cell r="A218" t="str">
            <v>21004E81-</v>
          </cell>
          <cell r="B218" t="str">
            <v>DISQUE (RUE DU)</v>
          </cell>
          <cell r="C218">
            <v>4.4522968197999999</v>
          </cell>
          <cell r="D218">
            <v>0</v>
          </cell>
          <cell r="E218">
            <v>1415</v>
          </cell>
        </row>
        <row r="219">
          <cell r="A219" t="str">
            <v>21004E82-</v>
          </cell>
          <cell r="B219" t="str">
            <v>CITE MODELE</v>
          </cell>
          <cell r="C219">
            <v>4.3876700916000004</v>
          </cell>
          <cell r="D219">
            <v>2.41369427E-2</v>
          </cell>
          <cell r="E219">
            <v>3601</v>
          </cell>
        </row>
        <row r="220">
          <cell r="A220" t="str">
            <v>21004E83-</v>
          </cell>
          <cell r="B220" t="str">
            <v>STIENON (AVENUE)</v>
          </cell>
          <cell r="C220">
            <v>4.6932234432</v>
          </cell>
          <cell r="D220">
            <v>5.4054054099999999E-2</v>
          </cell>
          <cell r="E220">
            <v>4368</v>
          </cell>
        </row>
        <row r="221">
          <cell r="A221" t="str">
            <v>21004E8MJ</v>
          </cell>
          <cell r="B221" t="str">
            <v>HEYSEL</v>
          </cell>
          <cell r="C221">
            <v>0</v>
          </cell>
          <cell r="D221">
            <v>0</v>
          </cell>
          <cell r="E221">
            <v>183</v>
          </cell>
        </row>
        <row r="222">
          <cell r="A222" t="str">
            <v>21004E8NJ</v>
          </cell>
          <cell r="B222" t="str">
            <v>HOPITAL BRUGMANN</v>
          </cell>
          <cell r="C222">
            <v>0</v>
          </cell>
          <cell r="D222">
            <v>0</v>
          </cell>
          <cell r="E222">
            <v>29</v>
          </cell>
        </row>
        <row r="223">
          <cell r="A223" t="str">
            <v>21004F511</v>
          </cell>
          <cell r="B223" t="str">
            <v>AVENUE DES PAGODES</v>
          </cell>
          <cell r="C223">
            <v>4.8517520216000003</v>
          </cell>
          <cell r="D223">
            <v>0.95</v>
          </cell>
          <cell r="E223">
            <v>1855</v>
          </cell>
        </row>
        <row r="224">
          <cell r="A224" t="str">
            <v>21004F522</v>
          </cell>
          <cell r="B224" t="str">
            <v>AVENUE DE VERSAILLES</v>
          </cell>
          <cell r="C224">
            <v>3.7479406918999998</v>
          </cell>
          <cell r="D224">
            <v>1.1578947368000001</v>
          </cell>
          <cell r="E224">
            <v>2428</v>
          </cell>
        </row>
        <row r="225">
          <cell r="A225" t="str">
            <v>21004F531</v>
          </cell>
          <cell r="B225" t="str">
            <v>RUE DES FAINES</v>
          </cell>
          <cell r="C225">
            <v>4.6728971963000001</v>
          </cell>
          <cell r="D225">
            <v>0</v>
          </cell>
          <cell r="E225">
            <v>2889</v>
          </cell>
        </row>
        <row r="226">
          <cell r="A226" t="str">
            <v>21004F572</v>
          </cell>
          <cell r="B226" t="str">
            <v>MARLY-SUD</v>
          </cell>
          <cell r="C226">
            <v>0</v>
          </cell>
          <cell r="D226">
            <v>0</v>
          </cell>
          <cell r="E226">
            <v>45</v>
          </cell>
        </row>
        <row r="227">
          <cell r="A227" t="str">
            <v>21004F901</v>
          </cell>
          <cell r="B227" t="str">
            <v>PLACE PETER BENOIT</v>
          </cell>
          <cell r="C227">
            <v>5.3018372703000001</v>
          </cell>
          <cell r="D227">
            <v>3.8668367299999999E-2</v>
          </cell>
          <cell r="E227">
            <v>1905</v>
          </cell>
        </row>
        <row r="228">
          <cell r="A228" t="str">
            <v>21004F91-</v>
          </cell>
          <cell r="B228" t="str">
            <v>CROIX DE GUERRE (AVENUE DES)</v>
          </cell>
          <cell r="C228">
            <v>4.4123099740000002</v>
          </cell>
          <cell r="D228">
            <v>0.82575757579999998</v>
          </cell>
          <cell r="E228">
            <v>2697</v>
          </cell>
        </row>
        <row r="229">
          <cell r="A229" t="str">
            <v>21004F922</v>
          </cell>
          <cell r="B229" t="str">
            <v>RUE CHATEAU BEYAERD</v>
          </cell>
          <cell r="C229">
            <v>4.1349652663000001</v>
          </cell>
          <cell r="D229">
            <v>0.2764227642</v>
          </cell>
          <cell r="E229">
            <v>3023</v>
          </cell>
        </row>
        <row r="230">
          <cell r="A230" t="str">
            <v>21004F930</v>
          </cell>
          <cell r="B230" t="str">
            <v>COIN DES CERISES</v>
          </cell>
          <cell r="C230">
            <v>2.8688524590000002</v>
          </cell>
          <cell r="D230">
            <v>0</v>
          </cell>
          <cell r="E230">
            <v>1952</v>
          </cell>
        </row>
        <row r="231">
          <cell r="A231" t="str">
            <v>21004F94-</v>
          </cell>
          <cell r="B231" t="str">
            <v>VAL MARIA</v>
          </cell>
          <cell r="C231">
            <v>2.0905923345000001</v>
          </cell>
          <cell r="D231">
            <v>0</v>
          </cell>
          <cell r="E231">
            <v>861</v>
          </cell>
        </row>
        <row r="232">
          <cell r="A232" t="str">
            <v>21004F953</v>
          </cell>
          <cell r="B232" t="str">
            <v>RUE DU WIMPELBERG</v>
          </cell>
          <cell r="C232">
            <v>3.0864197530999999</v>
          </cell>
          <cell r="D232">
            <v>2.25</v>
          </cell>
          <cell r="E232">
            <v>1296</v>
          </cell>
        </row>
        <row r="233">
          <cell r="A233" t="str">
            <v>21004F970</v>
          </cell>
          <cell r="B233" t="str">
            <v>MARLY-NORD</v>
          </cell>
          <cell r="C233">
            <v>0</v>
          </cell>
          <cell r="D233">
            <v>0</v>
          </cell>
          <cell r="E233">
            <v>178</v>
          </cell>
        </row>
        <row r="234">
          <cell r="A234" t="str">
            <v>21004F994</v>
          </cell>
          <cell r="B234" t="str">
            <v>TRASSERSWEG - NEDER-HEEMBEEK</v>
          </cell>
          <cell r="C234">
            <v>0</v>
          </cell>
          <cell r="D234">
            <v>0</v>
          </cell>
          <cell r="E234">
            <v>85</v>
          </cell>
        </row>
        <row r="235">
          <cell r="A235" t="str">
            <v>21004F9MJ</v>
          </cell>
          <cell r="B235" t="str">
            <v>NEDER-HEEMBEEK-NORD</v>
          </cell>
          <cell r="C235">
            <v>8.5794655414999994</v>
          </cell>
          <cell r="D235">
            <v>0.84381707319999999</v>
          </cell>
          <cell r="E235">
            <v>1422</v>
          </cell>
        </row>
        <row r="236">
          <cell r="A236" t="str">
            <v>21004G30-</v>
          </cell>
          <cell r="B236" t="str">
            <v>SAINTE-ELISABETH</v>
          </cell>
          <cell r="C236">
            <v>4.1538461538</v>
          </cell>
          <cell r="D236">
            <v>0.86619718310000005</v>
          </cell>
          <cell r="E236">
            <v>3250</v>
          </cell>
        </row>
        <row r="237">
          <cell r="A237" t="str">
            <v>21004G310</v>
          </cell>
          <cell r="B237" t="str">
            <v>HAREN-SUD-OUEST</v>
          </cell>
          <cell r="C237">
            <v>4.6660567245999998</v>
          </cell>
          <cell r="D237">
            <v>0</v>
          </cell>
          <cell r="E237">
            <v>1093</v>
          </cell>
        </row>
        <row r="238">
          <cell r="A238" t="str">
            <v>21004G321</v>
          </cell>
          <cell r="B238" t="str">
            <v>HAREN-EST</v>
          </cell>
          <cell r="C238">
            <v>4.5496750231999998</v>
          </cell>
          <cell r="D238">
            <v>0</v>
          </cell>
          <cell r="E238">
            <v>1077</v>
          </cell>
        </row>
        <row r="239">
          <cell r="A239" t="str">
            <v>21004G371</v>
          </cell>
          <cell r="B239" t="str">
            <v>GARE DE FORMATION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21004G3MJ</v>
          </cell>
          <cell r="B240" t="str">
            <v>DOBBELENBERG (RUE DE)</v>
          </cell>
          <cell r="C240">
            <v>5.2054794520999996</v>
          </cell>
          <cell r="D240">
            <v>0</v>
          </cell>
          <cell r="E240">
            <v>365</v>
          </cell>
        </row>
        <row r="241">
          <cell r="A241" t="str">
            <v>21004G3NJ</v>
          </cell>
          <cell r="B241" t="str">
            <v>HAREN-SUD</v>
          </cell>
          <cell r="C241">
            <v>5.0724637681000004</v>
          </cell>
          <cell r="D241">
            <v>0</v>
          </cell>
          <cell r="E241">
            <v>276</v>
          </cell>
        </row>
        <row r="242">
          <cell r="A242" t="str">
            <v>21005A00-</v>
          </cell>
          <cell r="B242" t="str">
            <v>HOTEL COMMUNAL</v>
          </cell>
          <cell r="C242">
            <v>3.9194915253999998</v>
          </cell>
          <cell r="D242">
            <v>2.1793103448000002</v>
          </cell>
          <cell r="E242">
            <v>3776</v>
          </cell>
        </row>
        <row r="243">
          <cell r="A243" t="str">
            <v>21005A01-</v>
          </cell>
          <cell r="B243" t="str">
            <v>SAINTE-GERTRUDE</v>
          </cell>
          <cell r="C243">
            <v>3.3399942906</v>
          </cell>
          <cell r="D243">
            <v>1.3333333332999999</v>
          </cell>
          <cell r="E243">
            <v>3503</v>
          </cell>
        </row>
        <row r="244">
          <cell r="A244" t="str">
            <v>21005A02-</v>
          </cell>
          <cell r="B244" t="str">
            <v>CHAMP DU ROI (RUE)</v>
          </cell>
          <cell r="C244">
            <v>4.0703690928</v>
          </cell>
          <cell r="D244">
            <v>1.5784313725000001</v>
          </cell>
          <cell r="E244">
            <v>2899</v>
          </cell>
        </row>
        <row r="245">
          <cell r="A245" t="str">
            <v>21005A031</v>
          </cell>
          <cell r="B245" t="str">
            <v>MAELBEEK</v>
          </cell>
          <cell r="C245">
            <v>3.2786885246000002</v>
          </cell>
          <cell r="D245">
            <v>0.30909090909999998</v>
          </cell>
          <cell r="E245">
            <v>1647</v>
          </cell>
        </row>
        <row r="246">
          <cell r="A246" t="str">
            <v>21005A042</v>
          </cell>
          <cell r="B246" t="str">
            <v>PH. BAUCQ (RUE)</v>
          </cell>
          <cell r="C246">
            <v>4.4681333635999998</v>
          </cell>
          <cell r="D246">
            <v>0.270718232</v>
          </cell>
          <cell r="E246">
            <v>4409</v>
          </cell>
        </row>
        <row r="247">
          <cell r="A247" t="str">
            <v>21005A051</v>
          </cell>
          <cell r="B247" t="str">
            <v>RINSDELLE</v>
          </cell>
          <cell r="C247">
            <v>4.0730337078999996</v>
          </cell>
          <cell r="D247">
            <v>0.33879781419999999</v>
          </cell>
          <cell r="E247">
            <v>4272</v>
          </cell>
        </row>
        <row r="248">
          <cell r="A248" t="str">
            <v>21005A082</v>
          </cell>
          <cell r="B248" t="str">
            <v>COURS ST-MICHEL</v>
          </cell>
          <cell r="C248">
            <v>6.3670411984999999</v>
          </cell>
          <cell r="D248">
            <v>0</v>
          </cell>
          <cell r="E248">
            <v>267</v>
          </cell>
        </row>
        <row r="249">
          <cell r="A249" t="str">
            <v>21005A10-</v>
          </cell>
          <cell r="B249" t="str">
            <v>GENERAL HENRI (RUE)</v>
          </cell>
          <cell r="C249">
            <v>3.9002007455999999</v>
          </cell>
          <cell r="D249">
            <v>1.3541666667000001</v>
          </cell>
          <cell r="E249">
            <v>3487</v>
          </cell>
        </row>
        <row r="250">
          <cell r="A250" t="str">
            <v>21005A11-</v>
          </cell>
          <cell r="B250" t="str">
            <v>NOTRE-DAME DU SACRE-COEUR</v>
          </cell>
          <cell r="C250">
            <v>4.0228064618000001</v>
          </cell>
          <cell r="D250">
            <v>0.65909090910000001</v>
          </cell>
          <cell r="E250">
            <v>3157</v>
          </cell>
        </row>
        <row r="251">
          <cell r="A251" t="str">
            <v>21005A12-</v>
          </cell>
          <cell r="B251" t="str">
            <v>SAINT-ANTOINE</v>
          </cell>
          <cell r="C251">
            <v>3.8666463693000002</v>
          </cell>
          <cell r="D251">
            <v>0.15637860079999999</v>
          </cell>
          <cell r="E251">
            <v>6569</v>
          </cell>
        </row>
        <row r="252">
          <cell r="A252" t="str">
            <v>21005A13-</v>
          </cell>
          <cell r="B252" t="str">
            <v>LA CHASSE</v>
          </cell>
          <cell r="C252">
            <v>3.7376586742</v>
          </cell>
          <cell r="D252">
            <v>0</v>
          </cell>
          <cell r="E252">
            <v>1418</v>
          </cell>
        </row>
        <row r="253">
          <cell r="A253" t="str">
            <v>21005A14-</v>
          </cell>
          <cell r="B253" t="str">
            <v>ARMEE (AVENUE DE L')</v>
          </cell>
          <cell r="C253">
            <v>3.6785162286999999</v>
          </cell>
          <cell r="D253">
            <v>0.1785714286</v>
          </cell>
          <cell r="E253">
            <v>3235</v>
          </cell>
        </row>
        <row r="254">
          <cell r="A254" t="str">
            <v>21005A15-</v>
          </cell>
          <cell r="B254" t="str">
            <v>SAINT-MICHEL COLLEGE</v>
          </cell>
          <cell r="C254">
            <v>3.1202818318999999</v>
          </cell>
          <cell r="D254">
            <v>0.40677966100000001</v>
          </cell>
          <cell r="E254">
            <v>1987</v>
          </cell>
        </row>
        <row r="255">
          <cell r="A255" t="str">
            <v>21005A20-</v>
          </cell>
          <cell r="B255" t="str">
            <v>PORTE DE TERVUEREN - TONGRES</v>
          </cell>
          <cell r="C255">
            <v>3.2814238042000001</v>
          </cell>
          <cell r="D255">
            <v>0.25</v>
          </cell>
          <cell r="E255">
            <v>1798</v>
          </cell>
        </row>
        <row r="256">
          <cell r="A256" t="str">
            <v>21005A21-</v>
          </cell>
          <cell r="B256" t="str">
            <v>PORTE DE TERVUEREN - BRAFFORT</v>
          </cell>
          <cell r="C256">
            <v>4.0166204986</v>
          </cell>
          <cell r="D256">
            <v>1.2592592593</v>
          </cell>
          <cell r="E256">
            <v>722</v>
          </cell>
        </row>
        <row r="257">
          <cell r="A257" t="str">
            <v>21005A22-</v>
          </cell>
          <cell r="B257" t="str">
            <v>PORTE DE TERVUEREN - L. DE LAN</v>
          </cell>
          <cell r="C257">
            <v>3.5185185185000001</v>
          </cell>
          <cell r="D257">
            <v>2.4864864865</v>
          </cell>
          <cell r="E257">
            <v>1080</v>
          </cell>
        </row>
        <row r="258">
          <cell r="A258" t="str">
            <v>21005A29-</v>
          </cell>
          <cell r="B258" t="str">
            <v>CINQUANTENAIRE (PARC)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21005A311</v>
          </cell>
          <cell r="B259" t="str">
            <v>CASERNE (Etterbeek)</v>
          </cell>
          <cell r="C259">
            <v>4.2466550319999996</v>
          </cell>
          <cell r="D259">
            <v>0.77027027029999995</v>
          </cell>
          <cell r="E259">
            <v>1719</v>
          </cell>
        </row>
        <row r="260">
          <cell r="A260" t="str">
            <v>21005A322</v>
          </cell>
          <cell r="B260" t="str">
            <v>NOUVELLE AVENUE-SUD</v>
          </cell>
          <cell r="C260">
            <v>1.8181818182</v>
          </cell>
          <cell r="D260">
            <v>0</v>
          </cell>
          <cell r="E260">
            <v>330</v>
          </cell>
        </row>
        <row r="261">
          <cell r="A261" t="str">
            <v>21005A33-</v>
          </cell>
          <cell r="B261" t="str">
            <v>CARDINAL LAVIGERIE (RUE)</v>
          </cell>
          <cell r="C261">
            <v>4.5729657028000004</v>
          </cell>
          <cell r="D261">
            <v>0</v>
          </cell>
          <cell r="E261">
            <v>1487</v>
          </cell>
        </row>
        <row r="262">
          <cell r="A262" t="str">
            <v>21006A001</v>
          </cell>
          <cell r="B262" t="str">
            <v>VIEIL EVERE</v>
          </cell>
          <cell r="C262">
            <v>4.7918043621999997</v>
          </cell>
          <cell r="D262">
            <v>2.5974026000000001E-2</v>
          </cell>
          <cell r="E262">
            <v>3026</v>
          </cell>
        </row>
        <row r="263">
          <cell r="A263" t="str">
            <v>21006A011</v>
          </cell>
          <cell r="B263" t="str">
            <v>CENTRE</v>
          </cell>
          <cell r="C263">
            <v>4.8995417694999999</v>
          </cell>
          <cell r="D263">
            <v>0.34246575340000002</v>
          </cell>
          <cell r="E263">
            <v>2837</v>
          </cell>
        </row>
        <row r="264">
          <cell r="A264" t="str">
            <v>21006A02-</v>
          </cell>
          <cell r="B264" t="str">
            <v>IEDER ZIJN HUIS - STROOBANTS</v>
          </cell>
          <cell r="C264">
            <v>2.9874213836000001</v>
          </cell>
          <cell r="D264">
            <v>1.0909090909000001</v>
          </cell>
          <cell r="E264">
            <v>636</v>
          </cell>
        </row>
        <row r="265">
          <cell r="A265" t="str">
            <v>21006A03-</v>
          </cell>
          <cell r="B265" t="str">
            <v>BLOCS SAINT-VINCENT</v>
          </cell>
          <cell r="C265">
            <v>4.4973544973999999</v>
          </cell>
          <cell r="D265">
            <v>0</v>
          </cell>
          <cell r="E265">
            <v>756</v>
          </cell>
        </row>
        <row r="266">
          <cell r="A266" t="str">
            <v>21006A042</v>
          </cell>
          <cell r="B266" t="str">
            <v>KERKHOEK</v>
          </cell>
          <cell r="C266">
            <v>4.6116504854000002</v>
          </cell>
          <cell r="D266">
            <v>1.358490566</v>
          </cell>
          <cell r="E266">
            <v>1236</v>
          </cell>
        </row>
        <row r="267">
          <cell r="A267" t="str">
            <v>21006A052</v>
          </cell>
          <cell r="B267" t="str">
            <v>CHAMP DE REPOS</v>
          </cell>
          <cell r="C267">
            <v>4.5525902669000002</v>
          </cell>
          <cell r="D267">
            <v>0.52941176469999995</v>
          </cell>
          <cell r="E267">
            <v>2548</v>
          </cell>
        </row>
        <row r="268">
          <cell r="A268" t="str">
            <v>21006A073</v>
          </cell>
          <cell r="B268" t="str">
            <v>GARE DE FORMATION</v>
          </cell>
          <cell r="C268">
            <v>0</v>
          </cell>
          <cell r="D268">
            <v>0</v>
          </cell>
          <cell r="E268">
            <v>0</v>
          </cell>
        </row>
        <row r="269">
          <cell r="A269" t="str">
            <v>21006A094</v>
          </cell>
          <cell r="B269" t="str">
            <v>BON PASTEUR</v>
          </cell>
          <cell r="C269">
            <v>2.4390243902000002</v>
          </cell>
          <cell r="D269">
            <v>0</v>
          </cell>
          <cell r="E269">
            <v>410</v>
          </cell>
        </row>
        <row r="270">
          <cell r="A270" t="str">
            <v>21006A101</v>
          </cell>
          <cell r="B270" t="str">
            <v>CONSCIENCE</v>
          </cell>
          <cell r="C270">
            <v>5.0089445438000002</v>
          </cell>
          <cell r="D270">
            <v>0.20987654319999999</v>
          </cell>
          <cell r="E270">
            <v>4472</v>
          </cell>
        </row>
        <row r="271">
          <cell r="A271" t="str">
            <v>21006A11-</v>
          </cell>
          <cell r="B271" t="str">
            <v>OASIS - PROVENCE - LANGUEDOC</v>
          </cell>
          <cell r="C271">
            <v>3.1319910515</v>
          </cell>
          <cell r="D271">
            <v>0</v>
          </cell>
          <cell r="E271">
            <v>894</v>
          </cell>
        </row>
        <row r="272">
          <cell r="A272" t="str">
            <v>21006A12-</v>
          </cell>
          <cell r="B272" t="str">
            <v>GERMINAL I</v>
          </cell>
          <cell r="C272">
            <v>3.7662337662000001</v>
          </cell>
          <cell r="D272">
            <v>0</v>
          </cell>
          <cell r="E272">
            <v>770</v>
          </cell>
        </row>
        <row r="273">
          <cell r="A273" t="str">
            <v>21006A13-</v>
          </cell>
          <cell r="B273" t="str">
            <v>MAISON COMMUNALE</v>
          </cell>
          <cell r="C273">
            <v>5.1736357193</v>
          </cell>
          <cell r="D273">
            <v>0</v>
          </cell>
          <cell r="E273">
            <v>1411</v>
          </cell>
        </row>
        <row r="274">
          <cell r="A274" t="str">
            <v>21006A142</v>
          </cell>
          <cell r="B274" t="str">
            <v>ED. DEKNOOP (RUE)</v>
          </cell>
          <cell r="C274">
            <v>5.28</v>
          </cell>
          <cell r="D274">
            <v>0</v>
          </cell>
          <cell r="E274">
            <v>1250</v>
          </cell>
        </row>
        <row r="275">
          <cell r="A275" t="str">
            <v>21006A153</v>
          </cell>
          <cell r="B275" t="str">
            <v>KEET</v>
          </cell>
          <cell r="C275">
            <v>3.5657686212000002</v>
          </cell>
          <cell r="D275">
            <v>0.84</v>
          </cell>
          <cell r="E275">
            <v>1262</v>
          </cell>
        </row>
        <row r="276">
          <cell r="A276" t="str">
            <v>21006A171</v>
          </cell>
          <cell r="B276" t="str">
            <v>ANCIEN COMBATTANTS (AVENUE)</v>
          </cell>
          <cell r="C276">
            <v>4.1062801931999999</v>
          </cell>
          <cell r="D276">
            <v>2.7692307692</v>
          </cell>
          <cell r="E276">
            <v>414</v>
          </cell>
        </row>
        <row r="277">
          <cell r="A277" t="str">
            <v>21006A201</v>
          </cell>
          <cell r="B277" t="str">
            <v>HAUT-EVERE</v>
          </cell>
          <cell r="C277">
            <v>4.2166344294</v>
          </cell>
          <cell r="D277">
            <v>8.3333333300000006E-2</v>
          </cell>
          <cell r="E277">
            <v>2585</v>
          </cell>
        </row>
        <row r="278">
          <cell r="A278" t="str">
            <v>21006A21-</v>
          </cell>
          <cell r="B278" t="str">
            <v>HOME FAMILIAL BRABANT</v>
          </cell>
          <cell r="C278">
            <v>2.2613065326999999</v>
          </cell>
          <cell r="D278">
            <v>1.0434782609</v>
          </cell>
          <cell r="E278">
            <v>1194</v>
          </cell>
        </row>
        <row r="279">
          <cell r="A279" t="str">
            <v>21006A22-</v>
          </cell>
          <cell r="B279" t="str">
            <v>SAINT-EXUPERY</v>
          </cell>
          <cell r="C279">
            <v>3.9884670831000002</v>
          </cell>
          <cell r="D279">
            <v>0</v>
          </cell>
          <cell r="E279">
            <v>2081</v>
          </cell>
        </row>
        <row r="280">
          <cell r="A280" t="str">
            <v>21006A23-</v>
          </cell>
          <cell r="B280" t="str">
            <v>DU BONHEUR</v>
          </cell>
          <cell r="C280">
            <v>3.8056405029000002</v>
          </cell>
          <cell r="D280">
            <v>0</v>
          </cell>
          <cell r="E280">
            <v>2943</v>
          </cell>
        </row>
        <row r="281">
          <cell r="A281" t="str">
            <v>21006A24-</v>
          </cell>
          <cell r="B281" t="str">
            <v>IEDER ZIJN HUIS - ZAVENTEM</v>
          </cell>
          <cell r="C281">
            <v>3.3149171271000002</v>
          </cell>
          <cell r="D281">
            <v>2.5499999999999998</v>
          </cell>
          <cell r="E281">
            <v>543</v>
          </cell>
        </row>
        <row r="282">
          <cell r="A282" t="str">
            <v>21006A25-</v>
          </cell>
          <cell r="B282" t="str">
            <v>GIBET</v>
          </cell>
          <cell r="C282">
            <v>3.2380952381000001</v>
          </cell>
          <cell r="D282">
            <v>0</v>
          </cell>
          <cell r="E282">
            <v>1050</v>
          </cell>
        </row>
        <row r="283">
          <cell r="A283" t="str">
            <v>21006A272</v>
          </cell>
          <cell r="B283" t="str">
            <v>QUARTIER GROSJEAN</v>
          </cell>
          <cell r="C283">
            <v>0</v>
          </cell>
          <cell r="D283">
            <v>0</v>
          </cell>
          <cell r="E283">
            <v>85</v>
          </cell>
        </row>
        <row r="284">
          <cell r="A284" t="str">
            <v>21006A312</v>
          </cell>
          <cell r="B284" t="str">
            <v>J. BORDET (AVENUE DE)</v>
          </cell>
          <cell r="C284">
            <v>5.0709939147999998</v>
          </cell>
          <cell r="D284">
            <v>0</v>
          </cell>
          <cell r="E284">
            <v>493</v>
          </cell>
        </row>
        <row r="285">
          <cell r="A285" t="str">
            <v>21006A323</v>
          </cell>
          <cell r="B285" t="str">
            <v>GERMINAL II</v>
          </cell>
          <cell r="C285">
            <v>2.8135990621000002</v>
          </cell>
          <cell r="D285">
            <v>0</v>
          </cell>
          <cell r="E285">
            <v>853</v>
          </cell>
        </row>
        <row r="286">
          <cell r="A286" t="str">
            <v>21006A37-</v>
          </cell>
          <cell r="B286" t="str">
            <v>ZONE I0USTRIELLE</v>
          </cell>
          <cell r="C286">
            <v>0</v>
          </cell>
          <cell r="D286">
            <v>0</v>
          </cell>
          <cell r="E286">
            <v>145</v>
          </cell>
        </row>
        <row r="287">
          <cell r="A287" t="str">
            <v>21006A403</v>
          </cell>
          <cell r="B287" t="str">
            <v>QUARTIER CICERO</v>
          </cell>
          <cell r="C287">
            <v>4.8472075868999998</v>
          </cell>
          <cell r="D287">
            <v>0.34736842109999999</v>
          </cell>
          <cell r="E287">
            <v>1898</v>
          </cell>
        </row>
        <row r="288">
          <cell r="A288" t="str">
            <v>21006A414</v>
          </cell>
          <cell r="B288" t="str">
            <v>P. DUPONT (RUE)</v>
          </cell>
          <cell r="C288">
            <v>4.3715846994999996</v>
          </cell>
          <cell r="D288">
            <v>1.05</v>
          </cell>
          <cell r="E288">
            <v>3111</v>
          </cell>
        </row>
        <row r="289">
          <cell r="A289" t="str">
            <v>21006A474</v>
          </cell>
          <cell r="B289" t="str">
            <v>COMMUNAUTES</v>
          </cell>
          <cell r="C289">
            <v>6.1403508772000004</v>
          </cell>
          <cell r="D289">
            <v>0.93103448280000001</v>
          </cell>
          <cell r="E289">
            <v>1026</v>
          </cell>
        </row>
        <row r="290">
          <cell r="A290" t="str">
            <v>21006A48-</v>
          </cell>
          <cell r="B290" t="str">
            <v>CIMETIERE BRUXELLES</v>
          </cell>
          <cell r="C290">
            <v>0</v>
          </cell>
          <cell r="D290">
            <v>0</v>
          </cell>
          <cell r="E290">
            <v>27</v>
          </cell>
        </row>
        <row r="291">
          <cell r="A291" t="str">
            <v>21006A515</v>
          </cell>
          <cell r="B291" t="str">
            <v>CARLI</v>
          </cell>
          <cell r="C291">
            <v>4.0983606556999996</v>
          </cell>
          <cell r="D291">
            <v>0</v>
          </cell>
          <cell r="E291">
            <v>1098</v>
          </cell>
        </row>
        <row r="292">
          <cell r="A292" t="str">
            <v>21007A00-</v>
          </cell>
          <cell r="B292" t="str">
            <v>CENTRE SAINT-DENIS</v>
          </cell>
          <cell r="C292">
            <v>4.9066827213000002</v>
          </cell>
          <cell r="D292">
            <v>0.3896103896</v>
          </cell>
          <cell r="E292">
            <v>3322</v>
          </cell>
        </row>
        <row r="293">
          <cell r="A293" t="str">
            <v>21007A01-</v>
          </cell>
          <cell r="B293" t="str">
            <v>CURE D'ARS</v>
          </cell>
          <cell r="C293">
            <v>4.1085271317999998</v>
          </cell>
          <cell r="D293">
            <v>0.54545454550000005</v>
          </cell>
          <cell r="E293">
            <v>1290</v>
          </cell>
        </row>
        <row r="294">
          <cell r="A294" t="str">
            <v>21007A02-</v>
          </cell>
          <cell r="B294" t="str">
            <v>STUART MERRIL</v>
          </cell>
          <cell r="C294">
            <v>2.9059829060000002</v>
          </cell>
          <cell r="D294">
            <v>0</v>
          </cell>
          <cell r="E294">
            <v>585</v>
          </cell>
        </row>
        <row r="295">
          <cell r="A295" t="str">
            <v>21007A03-</v>
          </cell>
          <cell r="B295" t="str">
            <v>FOYER FORESTOIS - FAMILLE</v>
          </cell>
          <cell r="C295">
            <v>2.1949078139</v>
          </cell>
          <cell r="D295">
            <v>1.935483871</v>
          </cell>
          <cell r="E295">
            <v>1139</v>
          </cell>
        </row>
        <row r="296">
          <cell r="A296" t="str">
            <v>21007A04-</v>
          </cell>
          <cell r="B296" t="str">
            <v>FOYER FORESTOIS - MADELON</v>
          </cell>
          <cell r="C296">
            <v>3.4816247582000002</v>
          </cell>
          <cell r="D296">
            <v>0</v>
          </cell>
          <cell r="E296">
            <v>517</v>
          </cell>
        </row>
        <row r="297">
          <cell r="A297" t="str">
            <v>21007A05-</v>
          </cell>
          <cell r="B297" t="str">
            <v>NEERSTALLE</v>
          </cell>
          <cell r="C297">
            <v>3.9378238342</v>
          </cell>
          <cell r="D297">
            <v>0</v>
          </cell>
          <cell r="E297">
            <v>965</v>
          </cell>
        </row>
        <row r="298">
          <cell r="A298" t="str">
            <v>21007A06-</v>
          </cell>
          <cell r="B298" t="str">
            <v>KATANGA</v>
          </cell>
          <cell r="C298">
            <v>5.3935860057999996</v>
          </cell>
          <cell r="D298">
            <v>0</v>
          </cell>
          <cell r="E298">
            <v>686</v>
          </cell>
        </row>
        <row r="299">
          <cell r="A299" t="str">
            <v>21007A071</v>
          </cell>
          <cell r="B299" t="str">
            <v>BOLLINCKX</v>
          </cell>
          <cell r="C299">
            <v>6.5238558909000002</v>
          </cell>
          <cell r="D299">
            <v>0.27397260270000001</v>
          </cell>
          <cell r="E299">
            <v>1027</v>
          </cell>
        </row>
        <row r="300">
          <cell r="A300" t="str">
            <v>21007A082</v>
          </cell>
          <cell r="B300" t="str">
            <v>BEMPT</v>
          </cell>
          <cell r="C300">
            <v>0</v>
          </cell>
          <cell r="D300">
            <v>0</v>
          </cell>
          <cell r="E300">
            <v>56</v>
          </cell>
        </row>
        <row r="301">
          <cell r="A301" t="str">
            <v>21007A101</v>
          </cell>
          <cell r="B301" t="str">
            <v>BOURGOGNE</v>
          </cell>
          <cell r="C301">
            <v>4.6568627450999998</v>
          </cell>
          <cell r="D301">
            <v>0.76422764229999995</v>
          </cell>
          <cell r="E301">
            <v>2856</v>
          </cell>
        </row>
        <row r="302">
          <cell r="A302" t="str">
            <v>21007A111</v>
          </cell>
          <cell r="B302" t="str">
            <v>MESSIDOR I</v>
          </cell>
          <cell r="C302">
            <v>4.1198501873</v>
          </cell>
          <cell r="D302">
            <v>0</v>
          </cell>
          <cell r="E302">
            <v>534</v>
          </cell>
        </row>
        <row r="303">
          <cell r="A303" t="str">
            <v>21007A12-</v>
          </cell>
          <cell r="B303" t="str">
            <v>HAVESKERCKE</v>
          </cell>
          <cell r="C303">
            <v>6.9767441860000003</v>
          </cell>
          <cell r="D303">
            <v>0</v>
          </cell>
          <cell r="E303">
            <v>258</v>
          </cell>
        </row>
        <row r="304">
          <cell r="A304" t="str">
            <v>21007A132</v>
          </cell>
          <cell r="B304" t="str">
            <v>DENAYER (RUE)</v>
          </cell>
          <cell r="C304">
            <v>0</v>
          </cell>
          <cell r="D304">
            <v>0</v>
          </cell>
          <cell r="E304">
            <v>150</v>
          </cell>
        </row>
        <row r="305">
          <cell r="A305" t="str">
            <v>21007A142</v>
          </cell>
          <cell r="B305" t="str">
            <v>MONTE CARLO</v>
          </cell>
          <cell r="C305">
            <v>4.3448744059999997</v>
          </cell>
          <cell r="D305">
            <v>0</v>
          </cell>
          <cell r="E305">
            <v>1473</v>
          </cell>
        </row>
        <row r="306">
          <cell r="A306" t="str">
            <v>21007A201</v>
          </cell>
          <cell r="B306" t="str">
            <v>ROOSE0AEL (RUE)</v>
          </cell>
          <cell r="C306">
            <v>3.3035367276000001</v>
          </cell>
          <cell r="D306">
            <v>0.90666666669999996</v>
          </cell>
          <cell r="E306">
            <v>2573</v>
          </cell>
        </row>
        <row r="307">
          <cell r="A307" t="str">
            <v>21007A21-</v>
          </cell>
          <cell r="B307" t="str">
            <v>MAGNANERIE</v>
          </cell>
          <cell r="C307">
            <v>3.3962264151000001</v>
          </cell>
          <cell r="D307">
            <v>0</v>
          </cell>
          <cell r="E307">
            <v>530</v>
          </cell>
        </row>
        <row r="308">
          <cell r="A308" t="str">
            <v>21007A239</v>
          </cell>
          <cell r="B308" t="str">
            <v>NEPTUNE (AVENUE) I</v>
          </cell>
          <cell r="C308">
            <v>4.0338321405000004</v>
          </cell>
          <cell r="D308">
            <v>0.35555555560000002</v>
          </cell>
          <cell r="E308">
            <v>3074</v>
          </cell>
        </row>
        <row r="309">
          <cell r="A309" t="str">
            <v>21007A242</v>
          </cell>
          <cell r="B309" t="str">
            <v>GLOBE</v>
          </cell>
          <cell r="C309">
            <v>2.3102310231000001</v>
          </cell>
          <cell r="D309">
            <v>0</v>
          </cell>
          <cell r="E309">
            <v>606</v>
          </cell>
        </row>
        <row r="310">
          <cell r="A310" t="str">
            <v>21007A252</v>
          </cell>
          <cell r="B310" t="str">
            <v>MESSIDOR II</v>
          </cell>
          <cell r="C310">
            <v>1.185770751</v>
          </cell>
          <cell r="D310">
            <v>0</v>
          </cell>
          <cell r="E310">
            <v>253</v>
          </cell>
        </row>
        <row r="311">
          <cell r="A311" t="str">
            <v>21007A291</v>
          </cell>
          <cell r="B311" t="str">
            <v>FOREST NATIONAL - STADE</v>
          </cell>
          <cell r="C311">
            <v>0</v>
          </cell>
          <cell r="D311">
            <v>0</v>
          </cell>
          <cell r="E311">
            <v>2</v>
          </cell>
        </row>
        <row r="312">
          <cell r="A312" t="str">
            <v>21007A373</v>
          </cell>
          <cell r="B312" t="str">
            <v>CHARROI (RUE DE)</v>
          </cell>
          <cell r="C312">
            <v>0</v>
          </cell>
          <cell r="D312">
            <v>0</v>
          </cell>
          <cell r="E312">
            <v>19</v>
          </cell>
        </row>
        <row r="313">
          <cell r="A313" t="str">
            <v>21007A40-</v>
          </cell>
          <cell r="B313" t="str">
            <v>PONT DE LUTTRE</v>
          </cell>
          <cell r="C313">
            <v>5.0864197531000004</v>
          </cell>
          <cell r="D313">
            <v>0.31578947369999999</v>
          </cell>
          <cell r="E313">
            <v>2025</v>
          </cell>
        </row>
        <row r="314">
          <cell r="A314" t="str">
            <v>21007A41-</v>
          </cell>
          <cell r="B314" t="str">
            <v>PONT DE LUTTRE-OUEST</v>
          </cell>
          <cell r="C314">
            <v>4.6065259117000004</v>
          </cell>
          <cell r="D314">
            <v>0</v>
          </cell>
          <cell r="E314">
            <v>521</v>
          </cell>
        </row>
        <row r="315">
          <cell r="A315" t="str">
            <v>21007A50-</v>
          </cell>
          <cell r="B315" t="str">
            <v>BERANGER</v>
          </cell>
          <cell r="C315">
            <v>5.0080775443999999</v>
          </cell>
          <cell r="D315">
            <v>0</v>
          </cell>
          <cell r="E315">
            <v>3095</v>
          </cell>
        </row>
        <row r="316">
          <cell r="A316" t="str">
            <v>21007A51-</v>
          </cell>
          <cell r="B316" t="str">
            <v>CHATAIGNE</v>
          </cell>
          <cell r="C316">
            <v>5.1020408162999997</v>
          </cell>
          <cell r="D316">
            <v>0.82978723399999998</v>
          </cell>
          <cell r="E316">
            <v>980</v>
          </cell>
        </row>
        <row r="317">
          <cell r="A317" t="str">
            <v>21007A52-</v>
          </cell>
          <cell r="B317" t="str">
            <v>VAN VOLXEM - PETITE I0USTRIE</v>
          </cell>
          <cell r="C317">
            <v>6.2068965516999999</v>
          </cell>
          <cell r="D317">
            <v>0</v>
          </cell>
          <cell r="E317">
            <v>1015</v>
          </cell>
        </row>
        <row r="318">
          <cell r="A318" t="str">
            <v>21007A53-</v>
          </cell>
          <cell r="B318" t="str">
            <v>WIELEMANS CEUPPENS</v>
          </cell>
          <cell r="C318">
            <v>4.7893410154999998</v>
          </cell>
          <cell r="D318">
            <v>0.51162790700000005</v>
          </cell>
          <cell r="E318">
            <v>2777</v>
          </cell>
        </row>
        <row r="319">
          <cell r="A319" t="str">
            <v>21007A541</v>
          </cell>
          <cell r="B319" t="str">
            <v>LYCEE</v>
          </cell>
          <cell r="C319">
            <v>4.9363057325000002</v>
          </cell>
          <cell r="D319">
            <v>0</v>
          </cell>
          <cell r="E319">
            <v>628</v>
          </cell>
        </row>
        <row r="320">
          <cell r="A320" t="str">
            <v>21007A552</v>
          </cell>
          <cell r="B320" t="str">
            <v>REINE MARIE-HENRIETTE</v>
          </cell>
          <cell r="C320">
            <v>3.1620553359999999</v>
          </cell>
          <cell r="D320">
            <v>0</v>
          </cell>
          <cell r="E320">
            <v>253</v>
          </cell>
        </row>
        <row r="321">
          <cell r="A321" t="str">
            <v>21007A60-</v>
          </cell>
          <cell r="B321" t="str">
            <v>SAINT-ANTOINE</v>
          </cell>
          <cell r="C321">
            <v>5.2879229217999999</v>
          </cell>
          <cell r="D321">
            <v>0</v>
          </cell>
          <cell r="E321">
            <v>4463</v>
          </cell>
        </row>
        <row r="322">
          <cell r="A322" t="str">
            <v>21007A61-</v>
          </cell>
          <cell r="B322" t="str">
            <v>MONTENEGRO (RUE)</v>
          </cell>
          <cell r="C322">
            <v>5.7495256166999997</v>
          </cell>
          <cell r="D322">
            <v>8.5245901600000007E-2</v>
          </cell>
          <cell r="E322">
            <v>5270</v>
          </cell>
        </row>
        <row r="323">
          <cell r="A323" t="str">
            <v>21007A70-</v>
          </cell>
          <cell r="B323" t="str">
            <v>ALTITUDE  CENT</v>
          </cell>
          <cell r="C323">
            <v>4.3786617330000004</v>
          </cell>
          <cell r="D323">
            <v>0.52142857139999998</v>
          </cell>
          <cell r="E323">
            <v>3243</v>
          </cell>
        </row>
        <row r="324">
          <cell r="A324" t="str">
            <v>21007A71-</v>
          </cell>
          <cell r="B324" t="str">
            <v>CHAUSSEE D'ALSEMBERG</v>
          </cell>
          <cell r="C324">
            <v>6.1272584445999998</v>
          </cell>
          <cell r="D324">
            <v>0</v>
          </cell>
          <cell r="E324">
            <v>1273</v>
          </cell>
        </row>
        <row r="325">
          <cell r="A325" t="str">
            <v>21007A72-</v>
          </cell>
          <cell r="B325" t="str">
            <v>MOLIERE</v>
          </cell>
          <cell r="C325">
            <v>4.6201007226000002</v>
          </cell>
          <cell r="D325">
            <v>0.35233160619999998</v>
          </cell>
          <cell r="E325">
            <v>4567</v>
          </cell>
        </row>
        <row r="326">
          <cell r="A326" t="str">
            <v>21007A73-</v>
          </cell>
          <cell r="B326" t="str">
            <v>BERCKE0AEL (RUE)</v>
          </cell>
          <cell r="C326">
            <v>3.8112522686000001</v>
          </cell>
          <cell r="D326">
            <v>0.85106382979999995</v>
          </cell>
          <cell r="E326">
            <v>2204</v>
          </cell>
        </row>
        <row r="327">
          <cell r="A327" t="str">
            <v>21007A75-</v>
          </cell>
          <cell r="B327" t="str">
            <v>TOURNOI (RUE DU)</v>
          </cell>
          <cell r="C327">
            <v>3.9370078739999999</v>
          </cell>
          <cell r="D327">
            <v>0</v>
          </cell>
          <cell r="E327">
            <v>1016</v>
          </cell>
        </row>
        <row r="328">
          <cell r="A328" t="str">
            <v>21007A783</v>
          </cell>
          <cell r="B328" t="str">
            <v>PARC DE FOREST</v>
          </cell>
          <cell r="C328">
            <v>3.7549407115000002</v>
          </cell>
          <cell r="D328">
            <v>0</v>
          </cell>
          <cell r="E328">
            <v>506</v>
          </cell>
        </row>
        <row r="329">
          <cell r="A329" t="str">
            <v>21007A79-</v>
          </cell>
          <cell r="B329" t="str">
            <v>PARC DUDEN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21007A814</v>
          </cell>
          <cell r="B330" t="str">
            <v>VILLAS - MONT KEMMEL</v>
          </cell>
          <cell r="C330">
            <v>0</v>
          </cell>
          <cell r="D330">
            <v>0</v>
          </cell>
          <cell r="E330">
            <v>188</v>
          </cell>
        </row>
        <row r="331">
          <cell r="A331" t="str">
            <v>21008A00-</v>
          </cell>
          <cell r="B331" t="str">
            <v>CENTRE</v>
          </cell>
          <cell r="C331">
            <v>3.4914950761000001</v>
          </cell>
          <cell r="D331">
            <v>0.83720930230000001</v>
          </cell>
          <cell r="E331">
            <v>1117</v>
          </cell>
        </row>
        <row r="332">
          <cell r="A332" t="str">
            <v>21008A01-</v>
          </cell>
          <cell r="B332" t="str">
            <v>VAN PAGE-SUD</v>
          </cell>
          <cell r="C332">
            <v>3.90625</v>
          </cell>
          <cell r="D332">
            <v>0</v>
          </cell>
          <cell r="E332">
            <v>640</v>
          </cell>
        </row>
        <row r="333">
          <cell r="A333" t="str">
            <v>21008A02-</v>
          </cell>
          <cell r="B333" t="str">
            <v>SIPPELBERG</v>
          </cell>
          <cell r="C333">
            <v>5.8686228742999997</v>
          </cell>
          <cell r="D333">
            <v>0.1516853933</v>
          </cell>
          <cell r="E333">
            <v>2999</v>
          </cell>
        </row>
        <row r="334">
          <cell r="A334" t="str">
            <v>21008A10-</v>
          </cell>
          <cell r="B334" t="str">
            <v>PLATEAU</v>
          </cell>
          <cell r="C334">
            <v>5.4965646470999996</v>
          </cell>
          <cell r="D334">
            <v>0.40697674420000002</v>
          </cell>
          <cell r="E334">
            <v>3202</v>
          </cell>
        </row>
        <row r="335">
          <cell r="A335" t="str">
            <v>21008A19-</v>
          </cell>
          <cell r="B335" t="str">
            <v>BASILIQUE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21008A20-</v>
          </cell>
          <cell r="B336" t="str">
            <v>CHARLES-QUINT</v>
          </cell>
          <cell r="C336">
            <v>5.1079136691000002</v>
          </cell>
          <cell r="D336">
            <v>0.18009478670000001</v>
          </cell>
          <cell r="E336">
            <v>4170</v>
          </cell>
        </row>
        <row r="337">
          <cell r="A337" t="str">
            <v>21008A21-</v>
          </cell>
          <cell r="B337" t="str">
            <v>MAIL</v>
          </cell>
          <cell r="C337">
            <v>2.9130087789000001</v>
          </cell>
          <cell r="D337">
            <v>0.82758620689999995</v>
          </cell>
          <cell r="E337">
            <v>2506</v>
          </cell>
        </row>
        <row r="338">
          <cell r="A338" t="str">
            <v>21008A220</v>
          </cell>
          <cell r="B338" t="str">
            <v>VILLAS DE GANSHOREN (OUEST)</v>
          </cell>
          <cell r="C338">
            <v>2.7953410982000002</v>
          </cell>
          <cell r="D338">
            <v>0.35718539329999999</v>
          </cell>
          <cell r="E338">
            <v>3005</v>
          </cell>
        </row>
        <row r="339">
          <cell r="A339" t="str">
            <v>21008A23-</v>
          </cell>
          <cell r="B339" t="str">
            <v>DE MESMAEKER</v>
          </cell>
          <cell r="C339">
            <v>5.7432432432000002</v>
          </cell>
          <cell r="D339">
            <v>0</v>
          </cell>
          <cell r="E339">
            <v>296</v>
          </cell>
        </row>
        <row r="340">
          <cell r="A340" t="str">
            <v>21008A240</v>
          </cell>
          <cell r="B340" t="str">
            <v>REFORME</v>
          </cell>
          <cell r="C340">
            <v>3.8847957133</v>
          </cell>
          <cell r="D340">
            <v>0.56603773580000005</v>
          </cell>
          <cell r="E340">
            <v>1493</v>
          </cell>
        </row>
        <row r="341">
          <cell r="A341" t="str">
            <v>21008A27-</v>
          </cell>
          <cell r="B341" t="str">
            <v>NESTOR MARTIN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21008A29-</v>
          </cell>
          <cell r="B342" t="str">
            <v>RIVIERE MOLENBEEK</v>
          </cell>
          <cell r="C342">
            <v>0</v>
          </cell>
          <cell r="D342">
            <v>0</v>
          </cell>
          <cell r="E342">
            <v>0</v>
          </cell>
        </row>
        <row r="343">
          <cell r="A343" t="str">
            <v>21008A30-</v>
          </cell>
          <cell r="B343" t="str">
            <v>LE HOME</v>
          </cell>
          <cell r="C343">
            <v>3.0564263323</v>
          </cell>
          <cell r="D343">
            <v>1.1875</v>
          </cell>
          <cell r="E343">
            <v>1276</v>
          </cell>
        </row>
        <row r="344">
          <cell r="A344" t="str">
            <v>21008A31-</v>
          </cell>
          <cell r="B344" t="str">
            <v>TOUSSAINT</v>
          </cell>
          <cell r="C344">
            <v>3.8054968288</v>
          </cell>
          <cell r="D344">
            <v>0</v>
          </cell>
          <cell r="E344">
            <v>473</v>
          </cell>
        </row>
        <row r="345">
          <cell r="A345" t="str">
            <v>21008A32-</v>
          </cell>
          <cell r="B345" t="str">
            <v>HEIDEKEN</v>
          </cell>
          <cell r="C345">
            <v>5.2332912989000002</v>
          </cell>
          <cell r="D345">
            <v>4.7619047599999999E-2</v>
          </cell>
          <cell r="E345">
            <v>1586</v>
          </cell>
        </row>
        <row r="346">
          <cell r="A346" t="str">
            <v>21008A33-</v>
          </cell>
          <cell r="B346" t="str">
            <v>VAN PAGE-NORD</v>
          </cell>
          <cell r="C346">
            <v>4.5260461143999997</v>
          </cell>
          <cell r="D346">
            <v>0.50847457630000004</v>
          </cell>
          <cell r="E346">
            <v>1171</v>
          </cell>
        </row>
        <row r="347">
          <cell r="A347" t="str">
            <v>21008A34-</v>
          </cell>
          <cell r="B347" t="str">
            <v>PARC ALBERT</v>
          </cell>
          <cell r="C347">
            <v>5.6838365897000003</v>
          </cell>
          <cell r="D347">
            <v>0</v>
          </cell>
          <cell r="E347">
            <v>563</v>
          </cell>
        </row>
        <row r="348">
          <cell r="A348" t="str">
            <v>21008A35-</v>
          </cell>
          <cell r="B348" t="str">
            <v>CHARTE</v>
          </cell>
          <cell r="C348">
            <v>2.6785714286000002</v>
          </cell>
          <cell r="D348">
            <v>7.5</v>
          </cell>
          <cell r="E348">
            <v>336</v>
          </cell>
        </row>
        <row r="349">
          <cell r="A349" t="str">
            <v>21008A38-</v>
          </cell>
          <cell r="B349" t="str">
            <v>PARC DE RIVIEREN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21009A00-</v>
          </cell>
          <cell r="B350" t="str">
            <v>CENTRE</v>
          </cell>
          <cell r="C350">
            <v>3.7779491133000001</v>
          </cell>
          <cell r="D350">
            <v>1.3617021277000001</v>
          </cell>
          <cell r="E350">
            <v>2594</v>
          </cell>
        </row>
        <row r="351">
          <cell r="A351" t="str">
            <v>21009A01-</v>
          </cell>
          <cell r="B351" t="str">
            <v>BLYCKAERTS</v>
          </cell>
          <cell r="C351">
            <v>4.1353383459000002</v>
          </cell>
          <cell r="D351">
            <v>0.76</v>
          </cell>
          <cell r="E351">
            <v>2128</v>
          </cell>
        </row>
        <row r="352">
          <cell r="A352" t="str">
            <v>21009A02-</v>
          </cell>
          <cell r="B352" t="str">
            <v>MUSEE</v>
          </cell>
          <cell r="C352">
            <v>3.2437442075999998</v>
          </cell>
          <cell r="D352">
            <v>0</v>
          </cell>
          <cell r="E352">
            <v>3237</v>
          </cell>
        </row>
        <row r="353">
          <cell r="A353" t="str">
            <v>21009A03-</v>
          </cell>
          <cell r="B353" t="str">
            <v>ERMITAGE</v>
          </cell>
          <cell r="C353">
            <v>3.8611925709000001</v>
          </cell>
          <cell r="D353">
            <v>0</v>
          </cell>
          <cell r="E353">
            <v>2046</v>
          </cell>
        </row>
        <row r="354">
          <cell r="A354" t="str">
            <v>21009A041</v>
          </cell>
          <cell r="B354" t="str">
            <v>ARBRE BENIT</v>
          </cell>
          <cell r="C354">
            <v>3.0949393558999998</v>
          </cell>
          <cell r="D354">
            <v>0</v>
          </cell>
          <cell r="E354">
            <v>2391</v>
          </cell>
        </row>
        <row r="355">
          <cell r="A355" t="str">
            <v>21009A051</v>
          </cell>
          <cell r="B355" t="str">
            <v>SAINT-BONIFACE</v>
          </cell>
          <cell r="C355">
            <v>3.6009002251000002</v>
          </cell>
          <cell r="D355">
            <v>0</v>
          </cell>
          <cell r="E355">
            <v>1333</v>
          </cell>
        </row>
        <row r="356">
          <cell r="A356" t="str">
            <v>21009A101</v>
          </cell>
          <cell r="B356" t="str">
            <v>FLAGEY (PLACE)</v>
          </cell>
          <cell r="C356">
            <v>4.1103603603999996</v>
          </cell>
          <cell r="D356">
            <v>0</v>
          </cell>
          <cell r="E356">
            <v>1776</v>
          </cell>
        </row>
        <row r="357">
          <cell r="A357" t="str">
            <v>21009A111</v>
          </cell>
          <cell r="B357" t="str">
            <v>WERY (RUE)</v>
          </cell>
          <cell r="C357">
            <v>3.6418816388000002</v>
          </cell>
          <cell r="D357">
            <v>0.46774193549999998</v>
          </cell>
          <cell r="E357">
            <v>3295</v>
          </cell>
        </row>
        <row r="358">
          <cell r="A358" t="str">
            <v>21009A121</v>
          </cell>
          <cell r="B358" t="str">
            <v>GENERAL DE GAULLE</v>
          </cell>
          <cell r="C358">
            <v>3.7539936102000002</v>
          </cell>
          <cell r="D358">
            <v>0</v>
          </cell>
          <cell r="E358">
            <v>1252</v>
          </cell>
        </row>
        <row r="359">
          <cell r="A359" t="str">
            <v>21009A13-</v>
          </cell>
          <cell r="B359" t="str">
            <v>GACHARD</v>
          </cell>
          <cell r="C359">
            <v>5.4832076765000002</v>
          </cell>
          <cell r="D359">
            <v>1.0769230769</v>
          </cell>
          <cell r="E359">
            <v>1459</v>
          </cell>
        </row>
        <row r="360">
          <cell r="A360" t="str">
            <v>21009A151</v>
          </cell>
          <cell r="B360" t="str">
            <v>A. DELPORTE-NORD</v>
          </cell>
          <cell r="C360">
            <v>3.1313131313000002</v>
          </cell>
          <cell r="D360">
            <v>0</v>
          </cell>
          <cell r="E360">
            <v>990</v>
          </cell>
        </row>
        <row r="361">
          <cell r="A361" t="str">
            <v>21009A192</v>
          </cell>
          <cell r="B361" t="str">
            <v>ETANGS</v>
          </cell>
          <cell r="C361">
            <v>0</v>
          </cell>
          <cell r="D361">
            <v>0</v>
          </cell>
          <cell r="E361">
            <v>1</v>
          </cell>
        </row>
        <row r="362">
          <cell r="A362" t="str">
            <v>21009A20-</v>
          </cell>
          <cell r="B362" t="str">
            <v>PETITE SUISSE (PLACE DE LA)</v>
          </cell>
          <cell r="C362">
            <v>2.1936696960000002</v>
          </cell>
          <cell r="D362">
            <v>1.2073170732</v>
          </cell>
          <cell r="E362">
            <v>3191</v>
          </cell>
        </row>
        <row r="363">
          <cell r="A363" t="str">
            <v>21009A21-</v>
          </cell>
          <cell r="B363" t="str">
            <v>ETE</v>
          </cell>
          <cell r="C363">
            <v>3.5576392718999998</v>
          </cell>
          <cell r="D363">
            <v>0.33027522939999998</v>
          </cell>
          <cell r="E363">
            <v>3626</v>
          </cell>
        </row>
        <row r="364">
          <cell r="A364" t="str">
            <v>21009A22-</v>
          </cell>
          <cell r="B364" t="str">
            <v>UNIVERSITE</v>
          </cell>
          <cell r="C364">
            <v>3.3981841764</v>
          </cell>
          <cell r="D364">
            <v>7.7519379799999996E-2</v>
          </cell>
          <cell r="E364">
            <v>3855</v>
          </cell>
        </row>
        <row r="365">
          <cell r="A365" t="str">
            <v>21009A23-</v>
          </cell>
          <cell r="B365" t="str">
            <v>ETOILE (RO0 POINT DE L')</v>
          </cell>
          <cell r="C365">
            <v>2.8758169935</v>
          </cell>
          <cell r="D365">
            <v>0</v>
          </cell>
          <cell r="E365">
            <v>2295</v>
          </cell>
        </row>
        <row r="366">
          <cell r="A366" t="str">
            <v>21009A29-</v>
          </cell>
          <cell r="B366" t="str">
            <v>CIMETIERE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21009A2MJ</v>
          </cell>
          <cell r="B367" t="str">
            <v>CAMPUS UNIVERSITAIRE</v>
          </cell>
          <cell r="C367">
            <v>0.1239157373</v>
          </cell>
          <cell r="D367">
            <v>0</v>
          </cell>
          <cell r="E367">
            <v>807</v>
          </cell>
        </row>
        <row r="368">
          <cell r="A368" t="str">
            <v>21009A301</v>
          </cell>
          <cell r="B368" t="str">
            <v>BOO0AEL-NORD</v>
          </cell>
          <cell r="C368">
            <v>4.1052631578999996</v>
          </cell>
          <cell r="D368">
            <v>0.4390243902</v>
          </cell>
          <cell r="E368">
            <v>950</v>
          </cell>
        </row>
        <row r="369">
          <cell r="A369" t="str">
            <v>21009A311</v>
          </cell>
          <cell r="B369" t="str">
            <v>TREILLE (RUE DE LA)</v>
          </cell>
          <cell r="C369">
            <v>1.5337423313</v>
          </cell>
          <cell r="D369">
            <v>7.2</v>
          </cell>
          <cell r="E369">
            <v>326</v>
          </cell>
        </row>
        <row r="370">
          <cell r="A370" t="str">
            <v>21009A33-</v>
          </cell>
          <cell r="B370" t="str">
            <v>SAINT-ADRIEN</v>
          </cell>
          <cell r="C370">
            <v>3.7816245007</v>
          </cell>
          <cell r="D370">
            <v>0.6145251397</v>
          </cell>
          <cell r="E370">
            <v>3755</v>
          </cell>
        </row>
        <row r="371">
          <cell r="A371" t="str">
            <v>21009A34-</v>
          </cell>
          <cell r="B371" t="str">
            <v>STADE COMMUNAL</v>
          </cell>
          <cell r="C371">
            <v>2.1077283372000002</v>
          </cell>
          <cell r="D371">
            <v>0</v>
          </cell>
          <cell r="E371">
            <v>427</v>
          </cell>
        </row>
        <row r="372">
          <cell r="A372" t="str">
            <v>21009A40-</v>
          </cell>
          <cell r="B372" t="str">
            <v>MELEZES</v>
          </cell>
          <cell r="C372">
            <v>4.0938864628999996</v>
          </cell>
          <cell r="D372">
            <v>0.20833333330000001</v>
          </cell>
          <cell r="E372">
            <v>1832</v>
          </cell>
        </row>
        <row r="373">
          <cell r="A373" t="str">
            <v>21009A41-</v>
          </cell>
          <cell r="B373" t="str">
            <v>SAINT-GEORGES</v>
          </cell>
          <cell r="C373">
            <v>4.2321116928000002</v>
          </cell>
          <cell r="D373">
            <v>0</v>
          </cell>
          <cell r="E373">
            <v>2292</v>
          </cell>
        </row>
        <row r="374">
          <cell r="A374" t="str">
            <v>21009A42-</v>
          </cell>
          <cell r="B374" t="str">
            <v>RENIER CHALON</v>
          </cell>
          <cell r="C374">
            <v>3.8115785688999999</v>
          </cell>
          <cell r="D374">
            <v>0.38888888890000001</v>
          </cell>
          <cell r="E374">
            <v>2781</v>
          </cell>
        </row>
        <row r="375">
          <cell r="A375" t="str">
            <v>21009A43-</v>
          </cell>
          <cell r="B375" t="str">
            <v>FERNA0 NEURAY</v>
          </cell>
          <cell r="C375">
            <v>3.2550693703000002</v>
          </cell>
          <cell r="D375">
            <v>0.61403508770000004</v>
          </cell>
          <cell r="E375">
            <v>1874</v>
          </cell>
        </row>
        <row r="376">
          <cell r="A376" t="str">
            <v>21009A44-</v>
          </cell>
          <cell r="B376" t="str">
            <v>PREVOT</v>
          </cell>
          <cell r="C376">
            <v>3.1265758950999998</v>
          </cell>
          <cell r="D376">
            <v>0</v>
          </cell>
          <cell r="E376">
            <v>1983</v>
          </cell>
        </row>
        <row r="377">
          <cell r="A377" t="str">
            <v>21009A451</v>
          </cell>
          <cell r="B377" t="str">
            <v>CHATELAIN (PLACE DU)-EST</v>
          </cell>
          <cell r="C377">
            <v>3.1967213115000002</v>
          </cell>
          <cell r="D377">
            <v>1.0465116279</v>
          </cell>
          <cell r="E377">
            <v>2440</v>
          </cell>
        </row>
        <row r="378">
          <cell r="A378" t="str">
            <v>21009A501</v>
          </cell>
          <cell r="B378" t="str">
            <v>LUXEMBOURG (PLACE DE)</v>
          </cell>
          <cell r="C378">
            <v>2.7638190955000002</v>
          </cell>
          <cell r="D378">
            <v>0</v>
          </cell>
          <cell r="E378">
            <v>398</v>
          </cell>
        </row>
        <row r="379">
          <cell r="A379" t="str">
            <v>21009A512</v>
          </cell>
          <cell r="B379" t="str">
            <v>WIERTZ</v>
          </cell>
          <cell r="C379">
            <v>1.4388489208999999</v>
          </cell>
          <cell r="D379">
            <v>0</v>
          </cell>
          <cell r="E379">
            <v>278</v>
          </cell>
        </row>
        <row r="380">
          <cell r="A380" t="str">
            <v>21009A52-</v>
          </cell>
          <cell r="B380" t="str">
            <v>GRAY (RUE)</v>
          </cell>
          <cell r="C380">
            <v>4.2261103634000001</v>
          </cell>
          <cell r="D380">
            <v>1.8014184396999999</v>
          </cell>
          <cell r="E380">
            <v>3715</v>
          </cell>
        </row>
        <row r="381">
          <cell r="A381" t="str">
            <v>21009A53-</v>
          </cell>
          <cell r="B381" t="str">
            <v>LO0RES (PLACE DE)</v>
          </cell>
          <cell r="C381">
            <v>3.4100135318000002</v>
          </cell>
          <cell r="D381">
            <v>0.89743589739999996</v>
          </cell>
          <cell r="E381">
            <v>3695</v>
          </cell>
        </row>
        <row r="382">
          <cell r="A382" t="str">
            <v>21009A542</v>
          </cell>
          <cell r="B382" t="str">
            <v>EGLISE ANGLICANE</v>
          </cell>
          <cell r="C382">
            <v>2.0958083832000001</v>
          </cell>
          <cell r="D382">
            <v>1.0588235293999999</v>
          </cell>
          <cell r="E382">
            <v>668</v>
          </cell>
        </row>
        <row r="383">
          <cell r="A383" t="str">
            <v>21009A552</v>
          </cell>
          <cell r="B383" t="str">
            <v>PORTE DE NAMUR</v>
          </cell>
          <cell r="C383">
            <v>4.4617563739000001</v>
          </cell>
          <cell r="D383">
            <v>0</v>
          </cell>
          <cell r="E383">
            <v>1412</v>
          </cell>
        </row>
        <row r="384">
          <cell r="A384" t="str">
            <v>21009A593</v>
          </cell>
          <cell r="B384" t="str">
            <v>QUARTIER LEOPOLD</v>
          </cell>
          <cell r="C384">
            <v>0</v>
          </cell>
          <cell r="D384">
            <v>0</v>
          </cell>
          <cell r="E384">
            <v>0</v>
          </cell>
        </row>
        <row r="385">
          <cell r="A385" t="str">
            <v>21009A602</v>
          </cell>
          <cell r="B385" t="str">
            <v>BELVEDERE</v>
          </cell>
          <cell r="C385">
            <v>1.8567639256999999</v>
          </cell>
          <cell r="D385">
            <v>15.714285714300001</v>
          </cell>
          <cell r="E385">
            <v>377</v>
          </cell>
        </row>
        <row r="386">
          <cell r="A386" t="str">
            <v>21009A612</v>
          </cell>
          <cell r="B386" t="str">
            <v>LIEGEOIS (RUE)</v>
          </cell>
          <cell r="C386">
            <v>3.6363636364</v>
          </cell>
          <cell r="D386">
            <v>0.27192982459999998</v>
          </cell>
          <cell r="E386">
            <v>3025</v>
          </cell>
        </row>
        <row r="387">
          <cell r="A387" t="str">
            <v>21009A623</v>
          </cell>
          <cell r="B387" t="str">
            <v>KLAUWAERTS</v>
          </cell>
          <cell r="C387">
            <v>2.7108433734999999</v>
          </cell>
          <cell r="D387">
            <v>0</v>
          </cell>
          <cell r="E387">
            <v>332</v>
          </cell>
        </row>
        <row r="388">
          <cell r="A388" t="str">
            <v>21009A63-</v>
          </cell>
          <cell r="B388" t="str">
            <v>MACAU</v>
          </cell>
          <cell r="C388">
            <v>3.1937544357999998</v>
          </cell>
          <cell r="D388">
            <v>0.36842105260000002</v>
          </cell>
          <cell r="E388">
            <v>2818</v>
          </cell>
        </row>
        <row r="389">
          <cell r="A389" t="str">
            <v>21009A652</v>
          </cell>
          <cell r="B389" t="str">
            <v>HOPITAUX</v>
          </cell>
          <cell r="C389">
            <v>3.5460992908</v>
          </cell>
          <cell r="D389">
            <v>0</v>
          </cell>
          <cell r="E389">
            <v>2961</v>
          </cell>
        </row>
        <row r="390">
          <cell r="A390" t="str">
            <v>21009A712</v>
          </cell>
          <cell r="B390" t="str">
            <v>CHATELAIN (PLACE DU)-OUEST</v>
          </cell>
          <cell r="C390">
            <v>2.9511918275000002</v>
          </cell>
          <cell r="D390">
            <v>0</v>
          </cell>
          <cell r="E390">
            <v>881</v>
          </cell>
        </row>
        <row r="391">
          <cell r="A391" t="str">
            <v>21009A72-</v>
          </cell>
          <cell r="B391" t="str">
            <v>DEFACQZ</v>
          </cell>
          <cell r="C391">
            <v>3.1609195402000001</v>
          </cell>
          <cell r="D391">
            <v>0.30909090909999998</v>
          </cell>
          <cell r="E391">
            <v>1740</v>
          </cell>
        </row>
        <row r="392">
          <cell r="A392" t="str">
            <v>21009A73-</v>
          </cell>
          <cell r="B392" t="str">
            <v>BERCKE0AEL</v>
          </cell>
          <cell r="C392">
            <v>3.8638102525</v>
          </cell>
          <cell r="D392">
            <v>0</v>
          </cell>
          <cell r="E392">
            <v>2614</v>
          </cell>
        </row>
        <row r="393">
          <cell r="A393" t="str">
            <v>21009A802</v>
          </cell>
          <cell r="B393" t="str">
            <v>BOO0AEL-SUD</v>
          </cell>
          <cell r="C393">
            <v>1.3888888889</v>
          </cell>
          <cell r="D393">
            <v>0</v>
          </cell>
          <cell r="E393">
            <v>288</v>
          </cell>
        </row>
        <row r="394">
          <cell r="A394" t="str">
            <v>21009A812</v>
          </cell>
          <cell r="B394" t="str">
            <v>SCHOOLGAT</v>
          </cell>
          <cell r="C394">
            <v>3.7117903929999998</v>
          </cell>
          <cell r="D394">
            <v>4.5</v>
          </cell>
          <cell r="E394">
            <v>458</v>
          </cell>
        </row>
        <row r="395">
          <cell r="A395" t="str">
            <v>21009A82-</v>
          </cell>
          <cell r="B395" t="str">
            <v>FORET</v>
          </cell>
          <cell r="C395">
            <v>3.2334384857999998</v>
          </cell>
          <cell r="D395">
            <v>0</v>
          </cell>
          <cell r="E395">
            <v>1268</v>
          </cell>
        </row>
        <row r="396">
          <cell r="A396" t="str">
            <v>21009A83-</v>
          </cell>
          <cell r="B396" t="str">
            <v>L. ERNOTTE (RUE)</v>
          </cell>
          <cell r="C396">
            <v>4.5977011493999997</v>
          </cell>
          <cell r="D396">
            <v>0.3829787234</v>
          </cell>
          <cell r="E396">
            <v>1044</v>
          </cell>
        </row>
        <row r="397">
          <cell r="A397" t="str">
            <v>21009A90-</v>
          </cell>
          <cell r="B397" t="str">
            <v>SAINT-PHILIPPE DE NERI</v>
          </cell>
          <cell r="C397">
            <v>2.8241335044999998</v>
          </cell>
          <cell r="D397">
            <v>1.5106382978999999</v>
          </cell>
          <cell r="E397">
            <v>1558</v>
          </cell>
        </row>
        <row r="398">
          <cell r="A398" t="str">
            <v>21009A911</v>
          </cell>
          <cell r="B398" t="str">
            <v>A. DELPORTE-SUD</v>
          </cell>
          <cell r="C398">
            <v>3.8228155340000001</v>
          </cell>
          <cell r="D398">
            <v>0.1875</v>
          </cell>
          <cell r="E398">
            <v>1648</v>
          </cell>
        </row>
        <row r="399">
          <cell r="A399" t="str">
            <v>21009A922</v>
          </cell>
          <cell r="B399" t="str">
            <v>CASERNE (Ixelles)</v>
          </cell>
          <cell r="C399">
            <v>3.2352941176000001</v>
          </cell>
          <cell r="D399">
            <v>0</v>
          </cell>
          <cell r="E399">
            <v>340</v>
          </cell>
        </row>
        <row r="400">
          <cell r="A400" t="str">
            <v>21010A00-</v>
          </cell>
          <cell r="B400" t="str">
            <v>CENTRE</v>
          </cell>
          <cell r="C400">
            <v>3.8827130659</v>
          </cell>
          <cell r="D400">
            <v>0.31746031749999998</v>
          </cell>
          <cell r="E400">
            <v>6207</v>
          </cell>
        </row>
        <row r="401">
          <cell r="A401" t="str">
            <v>21010A01-</v>
          </cell>
          <cell r="B401" t="str">
            <v>ESSEGHEM</v>
          </cell>
          <cell r="C401">
            <v>4.7218887555000002</v>
          </cell>
          <cell r="D401">
            <v>0.23300970870000001</v>
          </cell>
          <cell r="E401">
            <v>4998</v>
          </cell>
        </row>
        <row r="402">
          <cell r="A402" t="str">
            <v>21010A02-</v>
          </cell>
          <cell r="B402" t="str">
            <v>LEOPOLD I</v>
          </cell>
          <cell r="C402">
            <v>4.8846675711999996</v>
          </cell>
          <cell r="D402">
            <v>6.9306930700000005E-2</v>
          </cell>
          <cell r="E402">
            <v>4422</v>
          </cell>
        </row>
        <row r="403">
          <cell r="A403" t="str">
            <v>21010A03-</v>
          </cell>
          <cell r="B403" t="str">
            <v>MIROIR</v>
          </cell>
          <cell r="C403">
            <v>4.1087791900999999</v>
          </cell>
          <cell r="D403">
            <v>0.27083333329999998</v>
          </cell>
          <cell r="E403">
            <v>3383</v>
          </cell>
        </row>
        <row r="404">
          <cell r="A404" t="str">
            <v>21010A04-</v>
          </cell>
          <cell r="B404" t="str">
            <v>NOTRE-DAME DE LOURDES</v>
          </cell>
          <cell r="C404">
            <v>5.3270397842000001</v>
          </cell>
          <cell r="D404">
            <v>0.55932203390000002</v>
          </cell>
          <cell r="E404">
            <v>4449</v>
          </cell>
        </row>
        <row r="405">
          <cell r="A405" t="str">
            <v>21010A05-</v>
          </cell>
          <cell r="B405" t="str">
            <v>ALBERT (QUARTIER)</v>
          </cell>
          <cell r="C405">
            <v>5.3283767038000001</v>
          </cell>
          <cell r="D405">
            <v>0.26751592359999998</v>
          </cell>
          <cell r="E405">
            <v>5649</v>
          </cell>
        </row>
        <row r="406">
          <cell r="A406" t="str">
            <v>21010A092</v>
          </cell>
          <cell r="B406" t="str">
            <v>PARC DE LA JEUNESSE</v>
          </cell>
          <cell r="C406">
            <v>0</v>
          </cell>
          <cell r="D406">
            <v>0</v>
          </cell>
          <cell r="E406">
            <v>0</v>
          </cell>
        </row>
        <row r="407">
          <cell r="A407" t="str">
            <v>21010A10-</v>
          </cell>
          <cell r="B407" t="str">
            <v>ANCIENNE BARRIERE</v>
          </cell>
          <cell r="C407">
            <v>4.0237768633000002</v>
          </cell>
          <cell r="D407">
            <v>1.4</v>
          </cell>
          <cell r="E407">
            <v>2187</v>
          </cell>
        </row>
        <row r="408">
          <cell r="A408" t="str">
            <v>21010A111</v>
          </cell>
          <cell r="B408" t="str">
            <v>HEYMBOSCH</v>
          </cell>
          <cell r="C408">
            <v>3.6937541974000001</v>
          </cell>
          <cell r="D408">
            <v>0</v>
          </cell>
          <cell r="E408">
            <v>2978</v>
          </cell>
        </row>
        <row r="409">
          <cell r="A409" t="str">
            <v>21010A121</v>
          </cell>
          <cell r="B409" t="str">
            <v>F. MOHRFELD (RUE DE)</v>
          </cell>
          <cell r="C409">
            <v>4.9618320611</v>
          </cell>
          <cell r="D409">
            <v>0</v>
          </cell>
          <cell r="E409">
            <v>1310</v>
          </cell>
        </row>
        <row r="410">
          <cell r="A410" t="str">
            <v>21010A13-</v>
          </cell>
          <cell r="B410" t="str">
            <v>CITE-JARDIN</v>
          </cell>
          <cell r="C410">
            <v>4.1053101294000003</v>
          </cell>
          <cell r="D410">
            <v>0.17346938780000001</v>
          </cell>
          <cell r="E410">
            <v>4482</v>
          </cell>
        </row>
        <row r="411">
          <cell r="A411" t="str">
            <v>21010A141</v>
          </cell>
          <cell r="B411" t="str">
            <v>BRUGMANN</v>
          </cell>
          <cell r="C411">
            <v>4.5475855601999999</v>
          </cell>
          <cell r="D411">
            <v>9.7826087000000006E-2</v>
          </cell>
          <cell r="E411">
            <v>4266</v>
          </cell>
        </row>
        <row r="412">
          <cell r="A412" t="str">
            <v>21010A182</v>
          </cell>
          <cell r="B412" t="str">
            <v>DIELEGEM (BOIS DE)</v>
          </cell>
          <cell r="C412">
            <v>0</v>
          </cell>
          <cell r="D412">
            <v>0</v>
          </cell>
          <cell r="E412">
            <v>2</v>
          </cell>
        </row>
        <row r="413">
          <cell r="A413" t="str">
            <v>21010A1AJ</v>
          </cell>
          <cell r="B413" t="str">
            <v>ARBRE BALLON</v>
          </cell>
          <cell r="C413">
            <v>4.6620046620000002</v>
          </cell>
          <cell r="D413">
            <v>0.18115942030000001</v>
          </cell>
          <cell r="E413">
            <v>3003</v>
          </cell>
        </row>
        <row r="414">
          <cell r="A414" t="str">
            <v>21010A21-</v>
          </cell>
          <cell r="B414" t="str">
            <v>MADELEINE</v>
          </cell>
          <cell r="C414">
            <v>5.1885530891</v>
          </cell>
          <cell r="D414">
            <v>0.1237623762</v>
          </cell>
          <cell r="E414">
            <v>3739</v>
          </cell>
        </row>
        <row r="415">
          <cell r="A415" t="str">
            <v>21010A312</v>
          </cell>
          <cell r="B415" t="str">
            <v>BAECK DUPRE</v>
          </cell>
          <cell r="C415">
            <v>4.3431053203000003</v>
          </cell>
          <cell r="D415">
            <v>0</v>
          </cell>
          <cell r="E415">
            <v>921</v>
          </cell>
        </row>
        <row r="416">
          <cell r="A416" t="str">
            <v>21010A393</v>
          </cell>
          <cell r="B416" t="str">
            <v>SACRE-COEUR</v>
          </cell>
          <cell r="C416">
            <v>0</v>
          </cell>
          <cell r="D416">
            <v>0</v>
          </cell>
          <cell r="E416">
            <v>87</v>
          </cell>
        </row>
        <row r="417">
          <cell r="A417" t="str">
            <v>21010A493</v>
          </cell>
          <cell r="B417" t="str">
            <v>LAERBEEK (BOIS DE)</v>
          </cell>
          <cell r="C417">
            <v>0</v>
          </cell>
          <cell r="D417">
            <v>0</v>
          </cell>
          <cell r="E417">
            <v>26</v>
          </cell>
        </row>
        <row r="418">
          <cell r="A418" t="str">
            <v>21010A4MJ</v>
          </cell>
          <cell r="B418" t="str">
            <v>VUB</v>
          </cell>
          <cell r="C418">
            <v>0</v>
          </cell>
          <cell r="D418">
            <v>0</v>
          </cell>
          <cell r="E418">
            <v>47</v>
          </cell>
        </row>
        <row r="419">
          <cell r="A419" t="str">
            <v>21011A00-</v>
          </cell>
          <cell r="B419" t="str">
            <v>VANHUFFEL</v>
          </cell>
          <cell r="C419">
            <v>4.3324491600000004</v>
          </cell>
          <cell r="D419">
            <v>0.8043478261</v>
          </cell>
          <cell r="E419">
            <v>2262</v>
          </cell>
        </row>
        <row r="420">
          <cell r="A420" t="str">
            <v>21011A01-</v>
          </cell>
          <cell r="B420" t="str">
            <v>SAINTE-ANNE</v>
          </cell>
          <cell r="C420">
            <v>5.5289010738000002</v>
          </cell>
          <cell r="D420">
            <v>0.48605577690000001</v>
          </cell>
          <cell r="E420">
            <v>4377</v>
          </cell>
        </row>
        <row r="421">
          <cell r="A421" t="str">
            <v>21011A02-</v>
          </cell>
          <cell r="B421" t="str">
            <v>JACQUET (RUE DE)</v>
          </cell>
          <cell r="C421">
            <v>6.5143412737000004</v>
          </cell>
          <cell r="D421">
            <v>0</v>
          </cell>
          <cell r="E421">
            <v>2057</v>
          </cell>
        </row>
        <row r="422">
          <cell r="A422" t="str">
            <v>21011A10-</v>
          </cell>
          <cell r="B422" t="str">
            <v>PAIX (AVENUE DE LA)</v>
          </cell>
          <cell r="C422">
            <v>4.7031611410999998</v>
          </cell>
          <cell r="D422">
            <v>0</v>
          </cell>
          <cell r="E422">
            <v>2594</v>
          </cell>
        </row>
        <row r="423">
          <cell r="A423" t="str">
            <v>21011A11-</v>
          </cell>
          <cell r="B423" t="str">
            <v>LEPREUX</v>
          </cell>
          <cell r="C423">
            <v>4.2803386642000003</v>
          </cell>
          <cell r="D423">
            <v>0.25263157889999999</v>
          </cell>
          <cell r="E423">
            <v>2126</v>
          </cell>
        </row>
        <row r="424">
          <cell r="A424" t="str">
            <v>21011A12-</v>
          </cell>
          <cell r="B424" t="str">
            <v>BASILIQUE</v>
          </cell>
          <cell r="C424">
            <v>4.8947626040000003</v>
          </cell>
          <cell r="D424">
            <v>0.51724137930000003</v>
          </cell>
          <cell r="E424">
            <v>2043</v>
          </cell>
        </row>
        <row r="425">
          <cell r="A425" t="str">
            <v>21011A20-</v>
          </cell>
          <cell r="B425" t="str">
            <v>PLATEAU</v>
          </cell>
          <cell r="C425">
            <v>4.8979591837000003</v>
          </cell>
          <cell r="D425">
            <v>0</v>
          </cell>
          <cell r="E425">
            <v>3675</v>
          </cell>
        </row>
        <row r="426">
          <cell r="A426" t="str">
            <v>21011A29-</v>
          </cell>
          <cell r="B426" t="str">
            <v>PARC ELISABETH</v>
          </cell>
          <cell r="C426">
            <v>0</v>
          </cell>
          <cell r="D426">
            <v>0</v>
          </cell>
          <cell r="E426">
            <v>0</v>
          </cell>
        </row>
        <row r="427">
          <cell r="A427" t="str">
            <v>21011A30-</v>
          </cell>
          <cell r="B427" t="str">
            <v>ARCHERS - FOUREZ</v>
          </cell>
          <cell r="C427">
            <v>3.9059537352999998</v>
          </cell>
          <cell r="D427">
            <v>0</v>
          </cell>
          <cell r="E427">
            <v>2637</v>
          </cell>
        </row>
        <row r="428">
          <cell r="A428" t="str">
            <v>21012A00-</v>
          </cell>
          <cell r="B428" t="str">
            <v>CENTRE</v>
          </cell>
          <cell r="C428">
            <v>5.0643086817</v>
          </cell>
          <cell r="D428">
            <v>0</v>
          </cell>
          <cell r="E428">
            <v>2488</v>
          </cell>
        </row>
        <row r="429">
          <cell r="A429" t="str">
            <v>21012A011</v>
          </cell>
          <cell r="B429" t="str">
            <v>CANAL-SUD</v>
          </cell>
          <cell r="C429">
            <v>3.1993437243999998</v>
          </cell>
          <cell r="D429">
            <v>0.8043478261</v>
          </cell>
          <cell r="E429">
            <v>1219</v>
          </cell>
        </row>
        <row r="430">
          <cell r="A430" t="str">
            <v>21012A02-</v>
          </cell>
          <cell r="B430" t="str">
            <v>BRUNFAUT (QUARTIER)</v>
          </cell>
          <cell r="C430">
            <v>4.7835990888</v>
          </cell>
          <cell r="D430">
            <v>1.0285714286000001</v>
          </cell>
          <cell r="E430">
            <v>878</v>
          </cell>
        </row>
        <row r="431">
          <cell r="A431" t="str">
            <v>21012A03-</v>
          </cell>
          <cell r="B431" t="str">
            <v>RANSFORT</v>
          </cell>
          <cell r="C431">
            <v>4.1407867495000001</v>
          </cell>
          <cell r="D431">
            <v>0</v>
          </cell>
          <cell r="E431">
            <v>1932</v>
          </cell>
        </row>
        <row r="432">
          <cell r="A432" t="str">
            <v>21012A041</v>
          </cell>
          <cell r="B432" t="str">
            <v>QUATRE VENTS</v>
          </cell>
          <cell r="C432">
            <v>4.6168491195000003</v>
          </cell>
          <cell r="D432">
            <v>0</v>
          </cell>
          <cell r="E432">
            <v>2101</v>
          </cell>
        </row>
        <row r="433">
          <cell r="A433" t="str">
            <v>21012A05-</v>
          </cell>
          <cell r="B433" t="str">
            <v>SAINT-JOSEPH</v>
          </cell>
          <cell r="C433">
            <v>5.7471264368000003</v>
          </cell>
          <cell r="D433">
            <v>1.3650793650999999</v>
          </cell>
          <cell r="E433">
            <v>1131</v>
          </cell>
        </row>
        <row r="434">
          <cell r="A434" t="str">
            <v>21012A10-</v>
          </cell>
          <cell r="B434" t="str">
            <v>DUCHESSE DE BRABANT</v>
          </cell>
          <cell r="C434">
            <v>5.6559308719999999</v>
          </cell>
          <cell r="D434">
            <v>0</v>
          </cell>
          <cell r="E434">
            <v>2546</v>
          </cell>
        </row>
        <row r="435">
          <cell r="A435" t="str">
            <v>21012A11-</v>
          </cell>
          <cell r="B435" t="str">
            <v>I0USTRIE</v>
          </cell>
          <cell r="C435">
            <v>6.0627177699999999</v>
          </cell>
          <cell r="D435">
            <v>0</v>
          </cell>
          <cell r="E435">
            <v>1435</v>
          </cell>
        </row>
        <row r="436">
          <cell r="A436" t="str">
            <v>21012A12-</v>
          </cell>
          <cell r="B436" t="str">
            <v>BIRMINGHAM-SUD</v>
          </cell>
          <cell r="C436">
            <v>6.3526052818999998</v>
          </cell>
          <cell r="D436">
            <v>4.5113095200000002E-2</v>
          </cell>
          <cell r="E436">
            <v>1401</v>
          </cell>
        </row>
        <row r="437">
          <cell r="A437" t="str">
            <v>21012A13-</v>
          </cell>
          <cell r="B437" t="str">
            <v>BIRMINGHAM-NORD</v>
          </cell>
          <cell r="C437">
            <v>5.8441558442000003</v>
          </cell>
          <cell r="D437">
            <v>0.78160919539999996</v>
          </cell>
          <cell r="E437">
            <v>1540</v>
          </cell>
        </row>
        <row r="438">
          <cell r="A438" t="str">
            <v>21012A141</v>
          </cell>
          <cell r="B438" t="str">
            <v>I0EPE0ANCE</v>
          </cell>
          <cell r="C438">
            <v>5.4593373494000002</v>
          </cell>
          <cell r="D438">
            <v>0.61068702289999999</v>
          </cell>
          <cell r="E438">
            <v>2656</v>
          </cell>
        </row>
        <row r="439">
          <cell r="A439" t="str">
            <v>21012A152</v>
          </cell>
          <cell r="B439" t="str">
            <v>ETANGS NOIRS</v>
          </cell>
          <cell r="C439">
            <v>6.2351342167999997</v>
          </cell>
          <cell r="D439">
            <v>0.1034482759</v>
          </cell>
          <cell r="E439">
            <v>5886</v>
          </cell>
        </row>
        <row r="440">
          <cell r="A440" t="str">
            <v>21012A172</v>
          </cell>
          <cell r="B440" t="str">
            <v>GARE OUEST</v>
          </cell>
          <cell r="C440">
            <v>5.7044079516000004</v>
          </cell>
          <cell r="D440">
            <v>0.7</v>
          </cell>
          <cell r="E440">
            <v>1157</v>
          </cell>
        </row>
        <row r="441">
          <cell r="A441" t="str">
            <v>21012A20-</v>
          </cell>
          <cell r="B441" t="str">
            <v>BAECK</v>
          </cell>
          <cell r="C441">
            <v>5.8280718796000004</v>
          </cell>
          <cell r="D441">
            <v>3.0315999999999999E-2</v>
          </cell>
          <cell r="E441">
            <v>2059</v>
          </cell>
        </row>
        <row r="442">
          <cell r="A442" t="str">
            <v>21012A21-</v>
          </cell>
          <cell r="B442" t="str">
            <v>MARIE-JOSE BLOCS</v>
          </cell>
          <cell r="C442">
            <v>3.7201554691999998</v>
          </cell>
          <cell r="D442">
            <v>0</v>
          </cell>
          <cell r="E442">
            <v>1801</v>
          </cell>
        </row>
        <row r="443">
          <cell r="A443" t="str">
            <v>21012A22-</v>
          </cell>
          <cell r="B443" t="str">
            <v>BRASILIA</v>
          </cell>
          <cell r="C443">
            <v>4</v>
          </cell>
          <cell r="D443">
            <v>0</v>
          </cell>
          <cell r="E443">
            <v>250</v>
          </cell>
        </row>
        <row r="444">
          <cell r="A444" t="str">
            <v>21012A23-</v>
          </cell>
          <cell r="B444" t="str">
            <v>MACHTENS-SUD</v>
          </cell>
          <cell r="C444">
            <v>5.2721088434999999</v>
          </cell>
          <cell r="D444">
            <v>0.1</v>
          </cell>
          <cell r="E444">
            <v>3528</v>
          </cell>
        </row>
        <row r="445">
          <cell r="A445" t="str">
            <v>21012A24-</v>
          </cell>
          <cell r="B445" t="str">
            <v>OSSEGHEM</v>
          </cell>
          <cell r="C445">
            <v>5.7761732851999996</v>
          </cell>
          <cell r="D445">
            <v>0.1904761905</v>
          </cell>
          <cell r="E445">
            <v>3601</v>
          </cell>
        </row>
        <row r="446">
          <cell r="A446" t="str">
            <v>21012A25-</v>
          </cell>
          <cell r="B446" t="str">
            <v>BEEKKANT</v>
          </cell>
          <cell r="C446">
            <v>3.801843318</v>
          </cell>
          <cell r="D446">
            <v>0</v>
          </cell>
          <cell r="E446">
            <v>868</v>
          </cell>
        </row>
        <row r="447">
          <cell r="A447" t="str">
            <v>21012A26-</v>
          </cell>
          <cell r="B447" t="str">
            <v>MACHTENS-NORD</v>
          </cell>
          <cell r="C447">
            <v>3.5350830209000002</v>
          </cell>
          <cell r="D447">
            <v>0</v>
          </cell>
          <cell r="E447">
            <v>3734</v>
          </cell>
        </row>
        <row r="448">
          <cell r="A448" t="str">
            <v>21012A29-</v>
          </cell>
          <cell r="B448" t="str">
            <v>MARIE-JOSE (PARC)</v>
          </cell>
          <cell r="C448">
            <v>0</v>
          </cell>
          <cell r="D448">
            <v>0</v>
          </cell>
          <cell r="E448">
            <v>0</v>
          </cell>
        </row>
        <row r="449">
          <cell r="A449" t="str">
            <v>21012A2MJ</v>
          </cell>
          <cell r="B449" t="str">
            <v>CHEMIN DE FER</v>
          </cell>
          <cell r="C449">
            <v>0</v>
          </cell>
          <cell r="D449">
            <v>0</v>
          </cell>
          <cell r="E449">
            <v>61</v>
          </cell>
        </row>
        <row r="450">
          <cell r="A450" t="str">
            <v>21012A30-</v>
          </cell>
          <cell r="B450" t="str">
            <v>METTEWIE - IDYLLE</v>
          </cell>
          <cell r="C450">
            <v>5.3254437870000002</v>
          </cell>
          <cell r="D450">
            <v>0.32758620690000001</v>
          </cell>
          <cell r="E450">
            <v>2197</v>
          </cell>
        </row>
        <row r="451">
          <cell r="A451" t="str">
            <v>21012A39-</v>
          </cell>
          <cell r="B451" t="str">
            <v>DE RAEDT</v>
          </cell>
          <cell r="C451">
            <v>0</v>
          </cell>
          <cell r="D451">
            <v>0</v>
          </cell>
          <cell r="E451">
            <v>91</v>
          </cell>
        </row>
        <row r="452">
          <cell r="A452" t="str">
            <v>21012A41-</v>
          </cell>
          <cell r="B452" t="str">
            <v>MOORTEBEEK</v>
          </cell>
          <cell r="C452">
            <v>5.2631578947</v>
          </cell>
          <cell r="D452">
            <v>0.40909090910000001</v>
          </cell>
          <cell r="E452">
            <v>1596</v>
          </cell>
        </row>
        <row r="453">
          <cell r="A453" t="str">
            <v>21012A50-</v>
          </cell>
          <cell r="B453" t="str">
            <v>BENES</v>
          </cell>
          <cell r="C453">
            <v>5.0717995722999998</v>
          </cell>
          <cell r="D453">
            <v>0.3463687151</v>
          </cell>
          <cell r="E453">
            <v>3273</v>
          </cell>
        </row>
        <row r="454">
          <cell r="A454" t="str">
            <v>21012A511</v>
          </cell>
          <cell r="B454" t="str">
            <v>STEYNS</v>
          </cell>
          <cell r="C454">
            <v>5.9001005699000002</v>
          </cell>
          <cell r="D454">
            <v>0.14606741570000001</v>
          </cell>
          <cell r="E454">
            <v>2983</v>
          </cell>
        </row>
        <row r="455">
          <cell r="A455" t="str">
            <v>21012A52-</v>
          </cell>
          <cell r="B455" t="str">
            <v>NEEP (QUARTIER DU)</v>
          </cell>
          <cell r="C455">
            <v>4.9870801034000003</v>
          </cell>
          <cell r="D455">
            <v>0.60638297870000002</v>
          </cell>
          <cell r="E455">
            <v>3870</v>
          </cell>
        </row>
        <row r="456">
          <cell r="A456" t="str">
            <v>21012A53-</v>
          </cell>
          <cell r="B456" t="str">
            <v>SIPPELBERG</v>
          </cell>
          <cell r="C456">
            <v>5.2924791086000003</v>
          </cell>
          <cell r="D456">
            <v>0</v>
          </cell>
          <cell r="E456">
            <v>359</v>
          </cell>
        </row>
        <row r="457">
          <cell r="A457" t="str">
            <v>21012A54-</v>
          </cell>
          <cell r="B457" t="str">
            <v>DELHAIZE</v>
          </cell>
          <cell r="C457">
            <v>6.0377358490999997</v>
          </cell>
          <cell r="D457">
            <v>0.2686567164</v>
          </cell>
          <cell r="E457">
            <v>3180</v>
          </cell>
        </row>
        <row r="458">
          <cell r="A458" t="str">
            <v>21012A552</v>
          </cell>
          <cell r="B458" t="str">
            <v>PFEIFFER</v>
          </cell>
          <cell r="C458">
            <v>5.8994901674999998</v>
          </cell>
          <cell r="D458">
            <v>0</v>
          </cell>
          <cell r="E458">
            <v>1373</v>
          </cell>
        </row>
        <row r="459">
          <cell r="A459" t="str">
            <v>21012A59-</v>
          </cell>
          <cell r="B459" t="str">
            <v>KARREVELD</v>
          </cell>
          <cell r="C459">
            <v>0</v>
          </cell>
          <cell r="D459">
            <v>0</v>
          </cell>
          <cell r="E459">
            <v>18</v>
          </cell>
        </row>
        <row r="460">
          <cell r="A460" t="str">
            <v>21012A60-</v>
          </cell>
          <cell r="B460" t="str">
            <v>LAEKENVELD</v>
          </cell>
          <cell r="C460">
            <v>5.8658658659</v>
          </cell>
          <cell r="D460">
            <v>4.05405405E-2</v>
          </cell>
          <cell r="E460">
            <v>4995</v>
          </cell>
        </row>
        <row r="461">
          <cell r="A461" t="str">
            <v>21012A611</v>
          </cell>
          <cell r="B461" t="str">
            <v>MEXICO</v>
          </cell>
          <cell r="C461">
            <v>6.3205417607000003</v>
          </cell>
          <cell r="D461">
            <v>0</v>
          </cell>
          <cell r="E461">
            <v>1772</v>
          </cell>
        </row>
        <row r="462">
          <cell r="A462" t="str">
            <v>21012A62-</v>
          </cell>
          <cell r="B462" t="str">
            <v>LIBERATEURS</v>
          </cell>
          <cell r="C462">
            <v>5.12</v>
          </cell>
          <cell r="D462">
            <v>0.5</v>
          </cell>
          <cell r="E462">
            <v>5625</v>
          </cell>
        </row>
        <row r="463">
          <cell r="A463" t="str">
            <v>21012A63-</v>
          </cell>
          <cell r="B463" t="str">
            <v>DUBRUCQ-NORD</v>
          </cell>
          <cell r="C463">
            <v>6.5863108050000001</v>
          </cell>
          <cell r="D463">
            <v>0.1953125</v>
          </cell>
          <cell r="E463">
            <v>2323</v>
          </cell>
        </row>
        <row r="464">
          <cell r="A464" t="str">
            <v>21012A672</v>
          </cell>
          <cell r="B464" t="str">
            <v>ULENS</v>
          </cell>
          <cell r="C464">
            <v>7.1645185746999998</v>
          </cell>
          <cell r="D464">
            <v>0.29629629629999998</v>
          </cell>
          <cell r="E464">
            <v>2638</v>
          </cell>
        </row>
        <row r="465">
          <cell r="A465" t="str">
            <v>21012A71-</v>
          </cell>
          <cell r="B465" t="str">
            <v>PIERS</v>
          </cell>
          <cell r="C465">
            <v>4.8497095226000004</v>
          </cell>
          <cell r="D465">
            <v>0.25</v>
          </cell>
          <cell r="E465">
            <v>3959</v>
          </cell>
        </row>
        <row r="466">
          <cell r="A466" t="str">
            <v>21012A72-</v>
          </cell>
          <cell r="B466" t="str">
            <v>LAVALLEE</v>
          </cell>
          <cell r="C466">
            <v>4.9910873440000003</v>
          </cell>
          <cell r="D466">
            <v>0</v>
          </cell>
          <cell r="E466">
            <v>2805</v>
          </cell>
        </row>
        <row r="467">
          <cell r="A467" t="str">
            <v>21012A732</v>
          </cell>
          <cell r="B467" t="str">
            <v>CANAL-NORD</v>
          </cell>
          <cell r="C467">
            <v>5.1750380517999996</v>
          </cell>
          <cell r="D467">
            <v>0</v>
          </cell>
          <cell r="E467">
            <v>1314</v>
          </cell>
        </row>
        <row r="468">
          <cell r="A468" t="str">
            <v>21012A811</v>
          </cell>
          <cell r="B468" t="str">
            <v>MYRTES-NORD</v>
          </cell>
          <cell r="C468">
            <v>5.1886792453000004</v>
          </cell>
          <cell r="D468">
            <v>0</v>
          </cell>
          <cell r="E468">
            <v>848</v>
          </cell>
        </row>
        <row r="469">
          <cell r="A469" t="str">
            <v>21012A822</v>
          </cell>
          <cell r="B469" t="str">
            <v>KORENBEEK</v>
          </cell>
          <cell r="C469">
            <v>5.2398056201000003</v>
          </cell>
          <cell r="D469">
            <v>0</v>
          </cell>
          <cell r="E469">
            <v>4733</v>
          </cell>
        </row>
        <row r="470">
          <cell r="A470" t="str">
            <v>21012A833</v>
          </cell>
          <cell r="B470" t="str">
            <v>ELBERS</v>
          </cell>
          <cell r="C470">
            <v>3.0634573303999999</v>
          </cell>
          <cell r="D470">
            <v>2.8</v>
          </cell>
          <cell r="E470">
            <v>457</v>
          </cell>
        </row>
        <row r="471">
          <cell r="A471" t="str">
            <v>21012A84-</v>
          </cell>
          <cell r="B471" t="str">
            <v>METTEWIE-BUILDINGS</v>
          </cell>
          <cell r="C471">
            <v>4.5779685265000003</v>
          </cell>
          <cell r="D471">
            <v>0.28235294119999998</v>
          </cell>
          <cell r="E471">
            <v>2097</v>
          </cell>
        </row>
        <row r="472">
          <cell r="A472" t="str">
            <v>21012A851</v>
          </cell>
          <cell r="B472" t="str">
            <v>CO0OR</v>
          </cell>
          <cell r="C472">
            <v>6.1801935963999997</v>
          </cell>
          <cell r="D472">
            <v>0</v>
          </cell>
          <cell r="E472">
            <v>1343</v>
          </cell>
        </row>
        <row r="473">
          <cell r="A473" t="str">
            <v>21012A882</v>
          </cell>
          <cell r="B473" t="str">
            <v>DARING</v>
          </cell>
          <cell r="C473">
            <v>6.4587973274000001</v>
          </cell>
          <cell r="D473">
            <v>0</v>
          </cell>
          <cell r="E473">
            <v>449</v>
          </cell>
        </row>
        <row r="474">
          <cell r="A474" t="str">
            <v>21013A00-</v>
          </cell>
          <cell r="B474" t="str">
            <v>HOTEL DE VILLE</v>
          </cell>
          <cell r="C474">
            <v>3.5004200503999998</v>
          </cell>
          <cell r="D474">
            <v>0</v>
          </cell>
          <cell r="E474">
            <v>3571</v>
          </cell>
        </row>
        <row r="475">
          <cell r="A475" t="str">
            <v>21013A01-</v>
          </cell>
          <cell r="B475" t="str">
            <v>ESPAGNE (RUE D')</v>
          </cell>
          <cell r="C475">
            <v>3.6033261472000002</v>
          </cell>
          <cell r="D475">
            <v>0.51639344259999997</v>
          </cell>
          <cell r="E475">
            <v>3247</v>
          </cell>
        </row>
        <row r="476">
          <cell r="A476" t="str">
            <v>21013A02-</v>
          </cell>
          <cell r="B476" t="str">
            <v>CAPOUILLET (RUE)</v>
          </cell>
          <cell r="C476">
            <v>3.5959974984</v>
          </cell>
          <cell r="D476">
            <v>0.35416666670000002</v>
          </cell>
          <cell r="E476">
            <v>3198</v>
          </cell>
        </row>
        <row r="477">
          <cell r="A477" t="str">
            <v>21013A031</v>
          </cell>
          <cell r="B477" t="str">
            <v>AMAZONE (RUE DE)</v>
          </cell>
          <cell r="C477">
            <v>3.6956521739000001</v>
          </cell>
          <cell r="D477">
            <v>0</v>
          </cell>
          <cell r="E477">
            <v>1380</v>
          </cell>
        </row>
        <row r="478">
          <cell r="A478" t="str">
            <v>21013A04-</v>
          </cell>
          <cell r="B478" t="str">
            <v>PRISON</v>
          </cell>
          <cell r="C478">
            <v>3.8257798704999999</v>
          </cell>
          <cell r="D478">
            <v>0</v>
          </cell>
          <cell r="E478">
            <v>1699</v>
          </cell>
        </row>
        <row r="479">
          <cell r="A479" t="str">
            <v>21013A052</v>
          </cell>
          <cell r="B479" t="str">
            <v>FAIDER (RUE)</v>
          </cell>
          <cell r="C479">
            <v>3.8102643857</v>
          </cell>
          <cell r="D479">
            <v>0</v>
          </cell>
          <cell r="E479">
            <v>1286</v>
          </cell>
        </row>
        <row r="480">
          <cell r="A480" t="str">
            <v>21013A101</v>
          </cell>
          <cell r="B480" t="str">
            <v>PARVIS</v>
          </cell>
          <cell r="C480">
            <v>4.8953809711999998</v>
          </cell>
          <cell r="D480">
            <v>0</v>
          </cell>
          <cell r="E480">
            <v>2533</v>
          </cell>
        </row>
        <row r="481">
          <cell r="A481" t="str">
            <v>21013A102</v>
          </cell>
          <cell r="B481" t="str">
            <v>PARVIS</v>
          </cell>
          <cell r="C481">
            <v>4.9382716048999997</v>
          </cell>
          <cell r="D481">
            <v>0</v>
          </cell>
          <cell r="E481">
            <v>405</v>
          </cell>
        </row>
        <row r="482">
          <cell r="A482" t="str">
            <v>21013A11-</v>
          </cell>
          <cell r="B482" t="str">
            <v>PARME (RUE DE)</v>
          </cell>
          <cell r="C482">
            <v>3.9976484421</v>
          </cell>
          <cell r="D482">
            <v>1.8036442308</v>
          </cell>
          <cell r="E482">
            <v>1701</v>
          </cell>
        </row>
        <row r="483">
          <cell r="A483" t="str">
            <v>21013A121</v>
          </cell>
          <cell r="B483" t="str">
            <v>GUILLAUME TELL-SUD</v>
          </cell>
          <cell r="C483">
            <v>5.9907834100999997</v>
          </cell>
          <cell r="D483">
            <v>0</v>
          </cell>
          <cell r="E483">
            <v>868</v>
          </cell>
        </row>
        <row r="484">
          <cell r="A484" t="str">
            <v>21013A13-</v>
          </cell>
          <cell r="B484" t="str">
            <v>DETHY (RUE)</v>
          </cell>
          <cell r="C484">
            <v>3.0355594101999999</v>
          </cell>
          <cell r="D484">
            <v>1.0259740260000001</v>
          </cell>
          <cell r="E484">
            <v>2306</v>
          </cell>
        </row>
        <row r="485">
          <cell r="A485" t="str">
            <v>21013A151</v>
          </cell>
          <cell r="B485" t="str">
            <v>METAL (RUE DU)</v>
          </cell>
          <cell r="C485">
            <v>3.0117406839999998</v>
          </cell>
          <cell r="D485">
            <v>1.5245901638999999</v>
          </cell>
          <cell r="E485">
            <v>1959</v>
          </cell>
        </row>
        <row r="486">
          <cell r="A486" t="str">
            <v>21013A201</v>
          </cell>
          <cell r="B486" t="str">
            <v>ANGLETERRE (RUE D')</v>
          </cell>
          <cell r="C486">
            <v>5.3464499571999999</v>
          </cell>
          <cell r="D486">
            <v>0.44915254240000002</v>
          </cell>
          <cell r="E486">
            <v>2338</v>
          </cell>
        </row>
        <row r="487">
          <cell r="A487" t="str">
            <v>21013A211</v>
          </cell>
          <cell r="B487" t="str">
            <v>FONTAINAS</v>
          </cell>
          <cell r="C487">
            <v>3.1156636789999999</v>
          </cell>
          <cell r="D487">
            <v>1.6842105263</v>
          </cell>
          <cell r="E487">
            <v>2343</v>
          </cell>
        </row>
        <row r="488">
          <cell r="A488" t="str">
            <v>21013A22-</v>
          </cell>
          <cell r="B488" t="str">
            <v>REGIES</v>
          </cell>
          <cell r="C488">
            <v>4.8292422625000002</v>
          </cell>
          <cell r="D488">
            <v>0.24242424239999999</v>
          </cell>
          <cell r="E488">
            <v>3748</v>
          </cell>
        </row>
        <row r="489">
          <cell r="A489" t="str">
            <v>21013A23-</v>
          </cell>
          <cell r="B489" t="str">
            <v>ROI (AVENUE DU)</v>
          </cell>
          <cell r="C489">
            <v>4.7396528704999996</v>
          </cell>
          <cell r="D489">
            <v>0.18072289159999999</v>
          </cell>
          <cell r="E489">
            <v>1498</v>
          </cell>
        </row>
        <row r="490">
          <cell r="A490" t="str">
            <v>21013A242</v>
          </cell>
          <cell r="B490" t="str">
            <v>BETHLEEM (PLACE DE)</v>
          </cell>
          <cell r="C490">
            <v>4.3075245364999999</v>
          </cell>
          <cell r="D490">
            <v>0</v>
          </cell>
          <cell r="E490">
            <v>1834</v>
          </cell>
        </row>
        <row r="491">
          <cell r="A491" t="str">
            <v>21013A252</v>
          </cell>
          <cell r="B491" t="str">
            <v>DANEMARK (RUE DE)</v>
          </cell>
          <cell r="C491">
            <v>4.6698113208000001</v>
          </cell>
          <cell r="D491">
            <v>0.6</v>
          </cell>
          <cell r="E491">
            <v>2120</v>
          </cell>
        </row>
        <row r="492">
          <cell r="A492" t="str">
            <v>21013A2MJ</v>
          </cell>
          <cell r="B492" t="str">
            <v>GARE DU MIDI</v>
          </cell>
          <cell r="C492">
            <v>0</v>
          </cell>
          <cell r="D492">
            <v>0</v>
          </cell>
          <cell r="E492">
            <v>39</v>
          </cell>
        </row>
        <row r="493">
          <cell r="A493" t="str">
            <v>21013A40-</v>
          </cell>
          <cell r="B493" t="str">
            <v>BARRIERE</v>
          </cell>
          <cell r="C493">
            <v>4.2674253201000001</v>
          </cell>
          <cell r="D493">
            <v>0.243902439</v>
          </cell>
          <cell r="E493">
            <v>2109</v>
          </cell>
        </row>
        <row r="494">
          <cell r="A494" t="str">
            <v>21013A41-</v>
          </cell>
          <cell r="B494" t="str">
            <v>VILLAS (AVENUE DES)</v>
          </cell>
          <cell r="C494">
            <v>5.0757575758</v>
          </cell>
          <cell r="D494">
            <v>0.18604651159999999</v>
          </cell>
          <cell r="E494">
            <v>2640</v>
          </cell>
        </row>
        <row r="495">
          <cell r="A495" t="str">
            <v>21013A422</v>
          </cell>
          <cell r="B495" t="str">
            <v>CRICKX (RUE)</v>
          </cell>
          <cell r="C495">
            <v>4.7667342798999996</v>
          </cell>
          <cell r="D495">
            <v>0.1983471074</v>
          </cell>
          <cell r="E495">
            <v>2958</v>
          </cell>
        </row>
        <row r="496">
          <cell r="A496" t="str">
            <v>21013A51-</v>
          </cell>
          <cell r="B496" t="str">
            <v>TOISON D'OR (AVENUE)</v>
          </cell>
          <cell r="C496">
            <v>2.4608501119000001</v>
          </cell>
          <cell r="D496">
            <v>0.34210526320000001</v>
          </cell>
          <cell r="E496">
            <v>1788</v>
          </cell>
        </row>
        <row r="497">
          <cell r="A497" t="str">
            <v>21013A522</v>
          </cell>
          <cell r="B497" t="str">
            <v>RUE D'ECOSSE</v>
          </cell>
          <cell r="C497">
            <v>2.7941966685000001</v>
          </cell>
          <cell r="D497">
            <v>1.2553191489</v>
          </cell>
          <cell r="E497">
            <v>1861</v>
          </cell>
        </row>
        <row r="498">
          <cell r="A498" t="str">
            <v>21013A612</v>
          </cell>
          <cell r="B498" t="str">
            <v>JAMAR</v>
          </cell>
          <cell r="C498">
            <v>5.4187192118</v>
          </cell>
          <cell r="D498">
            <v>0</v>
          </cell>
          <cell r="E498">
            <v>406</v>
          </cell>
        </row>
        <row r="499">
          <cell r="A499" t="str">
            <v>21013A623</v>
          </cell>
          <cell r="B499" t="str">
            <v>FRANCE (RUE DE)</v>
          </cell>
          <cell r="C499">
            <v>0</v>
          </cell>
          <cell r="D499">
            <v>0</v>
          </cell>
          <cell r="E499">
            <v>53</v>
          </cell>
        </row>
        <row r="500">
          <cell r="A500" t="str">
            <v>21014A00-</v>
          </cell>
          <cell r="B500" t="str">
            <v>PLACE SAINT-JOSSE</v>
          </cell>
          <cell r="C500">
            <v>4.8888888889000004</v>
          </cell>
          <cell r="D500">
            <v>0.52054794520000003</v>
          </cell>
          <cell r="E500">
            <v>3375</v>
          </cell>
        </row>
        <row r="501">
          <cell r="A501" t="str">
            <v>21014A01-</v>
          </cell>
          <cell r="B501" t="str">
            <v>STEURS</v>
          </cell>
          <cell r="C501">
            <v>5.5214723925999998</v>
          </cell>
          <cell r="D501">
            <v>0</v>
          </cell>
          <cell r="E501">
            <v>1141</v>
          </cell>
        </row>
        <row r="502">
          <cell r="A502" t="str">
            <v>21014A02-</v>
          </cell>
          <cell r="B502" t="str">
            <v>CHARITE</v>
          </cell>
          <cell r="C502">
            <v>3.8879359633999999</v>
          </cell>
          <cell r="D502">
            <v>0.91566265059999996</v>
          </cell>
          <cell r="E502">
            <v>1749</v>
          </cell>
        </row>
        <row r="503">
          <cell r="A503" t="str">
            <v>21014A03-</v>
          </cell>
          <cell r="B503" t="str">
            <v>MADOU</v>
          </cell>
          <cell r="C503">
            <v>4.6532045654000003</v>
          </cell>
          <cell r="D503">
            <v>0.65625</v>
          </cell>
          <cell r="E503">
            <v>1139</v>
          </cell>
        </row>
        <row r="504">
          <cell r="A504" t="str">
            <v>21014A04-</v>
          </cell>
          <cell r="B504" t="str">
            <v>HAECHT (CHAUSSEE DE)</v>
          </cell>
          <cell r="C504">
            <v>3.5898996044999998</v>
          </cell>
          <cell r="D504">
            <v>0.6956521739</v>
          </cell>
          <cell r="E504">
            <v>3287</v>
          </cell>
        </row>
        <row r="505">
          <cell r="A505" t="str">
            <v>21014A05-</v>
          </cell>
          <cell r="B505" t="str">
            <v>HOUWAERT</v>
          </cell>
          <cell r="C505">
            <v>4.7619047619000003</v>
          </cell>
          <cell r="D505">
            <v>0.29863013700000002</v>
          </cell>
          <cell r="E505">
            <v>7539</v>
          </cell>
        </row>
        <row r="506">
          <cell r="A506" t="str">
            <v>21014A10-</v>
          </cell>
          <cell r="B506" t="str">
            <v>SAINT-FRANCOIS</v>
          </cell>
          <cell r="C506">
            <v>3.0975143403000001</v>
          </cell>
          <cell r="D506">
            <v>0.6875</v>
          </cell>
          <cell r="E506">
            <v>2615</v>
          </cell>
        </row>
        <row r="507">
          <cell r="A507" t="str">
            <v>21014A12-</v>
          </cell>
          <cell r="B507" t="str">
            <v>SAINT-LAZARE</v>
          </cell>
          <cell r="C507">
            <v>5.9490084985999996</v>
          </cell>
          <cell r="D507">
            <v>0</v>
          </cell>
          <cell r="E507">
            <v>353</v>
          </cell>
        </row>
        <row r="508">
          <cell r="A508" t="str">
            <v>21014A13-</v>
          </cell>
          <cell r="B508" t="str">
            <v>ROGIER</v>
          </cell>
          <cell r="C508">
            <v>0</v>
          </cell>
          <cell r="D508">
            <v>0</v>
          </cell>
          <cell r="E508">
            <v>0</v>
          </cell>
        </row>
        <row r="509">
          <cell r="A509" t="str">
            <v>21014A14-</v>
          </cell>
          <cell r="B509" t="str">
            <v>PRAIRIE</v>
          </cell>
          <cell r="C509">
            <v>4.7393364928999997</v>
          </cell>
          <cell r="D509">
            <v>6.0606060599999997E-2</v>
          </cell>
          <cell r="E509">
            <v>1266</v>
          </cell>
        </row>
        <row r="510">
          <cell r="A510" t="str">
            <v>21014A18-</v>
          </cell>
          <cell r="B510" t="str">
            <v>JARDIN BOTANIQUE</v>
          </cell>
          <cell r="C510">
            <v>0</v>
          </cell>
          <cell r="D510">
            <v>0</v>
          </cell>
          <cell r="E510">
            <v>1</v>
          </cell>
        </row>
        <row r="511">
          <cell r="A511" t="str">
            <v>21014A2MJ</v>
          </cell>
          <cell r="B511" t="str">
            <v>NORD</v>
          </cell>
          <cell r="C511">
            <v>0</v>
          </cell>
          <cell r="D511">
            <v>0</v>
          </cell>
          <cell r="E511">
            <v>5</v>
          </cell>
        </row>
        <row r="512">
          <cell r="A512" t="str">
            <v>21014A3MJ</v>
          </cell>
          <cell r="B512" t="str">
            <v>MANHATTAN</v>
          </cell>
          <cell r="C512">
            <v>5.3537284894999999</v>
          </cell>
          <cell r="D512">
            <v>0</v>
          </cell>
          <cell r="E512">
            <v>523</v>
          </cell>
        </row>
        <row r="513">
          <cell r="A513" t="str">
            <v>21014A41-</v>
          </cell>
          <cell r="B513" t="str">
            <v>BOSSUET</v>
          </cell>
          <cell r="C513">
            <v>5.0941028857999999</v>
          </cell>
          <cell r="D513">
            <v>0.38709677419999999</v>
          </cell>
          <cell r="E513">
            <v>3985</v>
          </cell>
        </row>
        <row r="514">
          <cell r="A514" t="str">
            <v>21015A00-</v>
          </cell>
          <cell r="B514" t="str">
            <v>COLIGNON (PLACE)</v>
          </cell>
          <cell r="C514">
            <v>5.4665784248999998</v>
          </cell>
          <cell r="D514">
            <v>5.9241706200000001E-2</v>
          </cell>
          <cell r="E514">
            <v>7555</v>
          </cell>
        </row>
        <row r="515">
          <cell r="A515" t="str">
            <v>21015A01-</v>
          </cell>
          <cell r="B515" t="str">
            <v>VAN YSE0YCK (RUE)</v>
          </cell>
          <cell r="C515">
            <v>5.5226824458000001</v>
          </cell>
          <cell r="D515">
            <v>0.64406779660000002</v>
          </cell>
          <cell r="E515">
            <v>1014</v>
          </cell>
        </row>
        <row r="516">
          <cell r="A516" t="str">
            <v>21015A021</v>
          </cell>
          <cell r="B516" t="str">
            <v>HOUFFALIZE (PLACE)</v>
          </cell>
          <cell r="C516">
            <v>5.2835408022000001</v>
          </cell>
          <cell r="D516">
            <v>6.7039106099999995E-2</v>
          </cell>
          <cell r="E516">
            <v>3615</v>
          </cell>
        </row>
        <row r="517">
          <cell r="A517" t="str">
            <v>21015A03-</v>
          </cell>
          <cell r="B517" t="str">
            <v>JOSAPHAT (RUE)</v>
          </cell>
          <cell r="C517">
            <v>5.5797101448999999</v>
          </cell>
          <cell r="D517">
            <v>0.43382352940000002</v>
          </cell>
          <cell r="E517">
            <v>5520</v>
          </cell>
        </row>
        <row r="518">
          <cell r="A518" t="str">
            <v>21015A04-</v>
          </cell>
          <cell r="B518" t="str">
            <v>L'OLIVIER (RUE)</v>
          </cell>
          <cell r="C518">
            <v>5.2441953562999997</v>
          </cell>
          <cell r="D518">
            <v>0.34146341460000001</v>
          </cell>
          <cell r="E518">
            <v>4996</v>
          </cell>
        </row>
        <row r="519">
          <cell r="A519" t="str">
            <v>21015A05-</v>
          </cell>
          <cell r="B519" t="str">
            <v>ROYALE SAINTE-MARIE (RUE)</v>
          </cell>
          <cell r="C519">
            <v>5.2654577234</v>
          </cell>
          <cell r="D519">
            <v>0.14220183489999999</v>
          </cell>
          <cell r="E519">
            <v>4577</v>
          </cell>
        </row>
        <row r="520">
          <cell r="A520" t="str">
            <v>21015A101</v>
          </cell>
          <cell r="B520" t="str">
            <v>GARE</v>
          </cell>
          <cell r="C520">
            <v>6.6298342541000004</v>
          </cell>
          <cell r="D520">
            <v>0.40707964600000002</v>
          </cell>
          <cell r="E520">
            <v>1810</v>
          </cell>
        </row>
        <row r="521">
          <cell r="A521" t="str">
            <v>21015A111</v>
          </cell>
          <cell r="B521" t="str">
            <v>MAETERLINCK</v>
          </cell>
          <cell r="C521">
            <v>5.4858372176000003</v>
          </cell>
          <cell r="D521">
            <v>2.5000000000000001E-2</v>
          </cell>
          <cell r="E521">
            <v>2789</v>
          </cell>
        </row>
        <row r="522">
          <cell r="A522" t="str">
            <v>21015A12-</v>
          </cell>
          <cell r="B522" t="str">
            <v>HUART HAMOIR (AVENUE)</v>
          </cell>
          <cell r="C522">
            <v>5.1118210863</v>
          </cell>
          <cell r="D522">
            <v>0.30841121500000002</v>
          </cell>
          <cell r="E522">
            <v>2504</v>
          </cell>
        </row>
        <row r="523">
          <cell r="A523" t="str">
            <v>21015A13-</v>
          </cell>
          <cell r="B523" t="str">
            <v>PORTAELS (RUE)</v>
          </cell>
          <cell r="C523">
            <v>6.3043478260999999</v>
          </cell>
          <cell r="D523">
            <v>0.2132352941</v>
          </cell>
          <cell r="E523">
            <v>2300</v>
          </cell>
        </row>
        <row r="524">
          <cell r="A524" t="str">
            <v>21015A142</v>
          </cell>
          <cell r="B524" t="str">
            <v>SAINTE-FAMILLE</v>
          </cell>
          <cell r="C524">
            <v>6.4655172413999997</v>
          </cell>
          <cell r="D524">
            <v>0</v>
          </cell>
          <cell r="E524">
            <v>232</v>
          </cell>
        </row>
        <row r="525">
          <cell r="A525" t="str">
            <v>21015A152</v>
          </cell>
          <cell r="B525" t="str">
            <v>PR. ELISABETH-NORD</v>
          </cell>
          <cell r="C525">
            <v>6.1872455901999999</v>
          </cell>
          <cell r="D525">
            <v>0.3063063063</v>
          </cell>
          <cell r="E525">
            <v>3685</v>
          </cell>
        </row>
        <row r="526">
          <cell r="A526" t="str">
            <v>21015A20-</v>
          </cell>
          <cell r="B526" t="str">
            <v>HELMET</v>
          </cell>
          <cell r="C526">
            <v>6.0021060020999997</v>
          </cell>
          <cell r="D526">
            <v>0.28488372090000003</v>
          </cell>
          <cell r="E526">
            <v>5698</v>
          </cell>
        </row>
        <row r="527">
          <cell r="A527" t="str">
            <v>21015A21-</v>
          </cell>
          <cell r="B527" t="str">
            <v>GUIDO GEZELLE (RUE)</v>
          </cell>
          <cell r="C527">
            <v>5.4090299507999999</v>
          </cell>
          <cell r="D527">
            <v>0</v>
          </cell>
          <cell r="E527">
            <v>2237</v>
          </cell>
        </row>
        <row r="528">
          <cell r="A528" t="str">
            <v>21015A22-</v>
          </cell>
          <cell r="B528" t="str">
            <v>MARBOTIN A. (RUE)</v>
          </cell>
          <cell r="C528">
            <v>4.5365443853</v>
          </cell>
          <cell r="D528">
            <v>0</v>
          </cell>
          <cell r="E528">
            <v>3571</v>
          </cell>
        </row>
        <row r="529">
          <cell r="A529" t="str">
            <v>21015A231</v>
          </cell>
          <cell r="B529" t="str">
            <v>J. BLOCKX (RUE)</v>
          </cell>
          <cell r="C529">
            <v>5.6116015132000001</v>
          </cell>
          <cell r="D529">
            <v>0.2164948454</v>
          </cell>
          <cell r="E529">
            <v>1586</v>
          </cell>
        </row>
        <row r="530">
          <cell r="A530" t="str">
            <v>21015A24-</v>
          </cell>
          <cell r="B530" t="str">
            <v>WAELHEM (RUE)</v>
          </cell>
          <cell r="C530">
            <v>6.2565905096999996</v>
          </cell>
          <cell r="D530">
            <v>0.23391812870000001</v>
          </cell>
          <cell r="E530">
            <v>2845</v>
          </cell>
        </row>
        <row r="531">
          <cell r="A531" t="str">
            <v>21015A272</v>
          </cell>
          <cell r="B531" t="str">
            <v>HOPITAL P. BRIEN</v>
          </cell>
          <cell r="C531">
            <v>4.4728434505000001</v>
          </cell>
          <cell r="D531">
            <v>0</v>
          </cell>
          <cell r="E531">
            <v>313</v>
          </cell>
        </row>
        <row r="532">
          <cell r="A532" t="str">
            <v>21015A30-</v>
          </cell>
          <cell r="B532" t="str">
            <v>GRA0E RUE AU BOIS</v>
          </cell>
          <cell r="C532">
            <v>4.7345374932000004</v>
          </cell>
          <cell r="D532">
            <v>0.51461988299999994</v>
          </cell>
          <cell r="E532">
            <v>3654</v>
          </cell>
        </row>
        <row r="533">
          <cell r="A533" t="str">
            <v>21015A31-</v>
          </cell>
          <cell r="B533" t="str">
            <v>PATRIE</v>
          </cell>
          <cell r="C533">
            <v>4.7253634895000003</v>
          </cell>
          <cell r="D533">
            <v>0</v>
          </cell>
          <cell r="E533">
            <v>2476</v>
          </cell>
        </row>
        <row r="534">
          <cell r="A534" t="str">
            <v>21015A32-</v>
          </cell>
          <cell r="B534" t="str">
            <v>CONSOLATION (RUE DE LA)</v>
          </cell>
          <cell r="C534">
            <v>4.4178082192000003</v>
          </cell>
          <cell r="D534">
            <v>0.15789473679999999</v>
          </cell>
          <cell r="E534">
            <v>2920</v>
          </cell>
        </row>
        <row r="535">
          <cell r="A535" t="str">
            <v>21015A33-</v>
          </cell>
          <cell r="B535" t="str">
            <v>BIENFAITEURS (PLACE DE)</v>
          </cell>
          <cell r="C535">
            <v>4.7463175123000001</v>
          </cell>
          <cell r="D535">
            <v>0.26050420169999999</v>
          </cell>
          <cell r="E535">
            <v>2444</v>
          </cell>
        </row>
        <row r="536">
          <cell r="A536" t="str">
            <v>21015A34-</v>
          </cell>
          <cell r="B536" t="str">
            <v>PAQUERETTES (RUE)</v>
          </cell>
          <cell r="C536">
            <v>5.1204819277000002</v>
          </cell>
          <cell r="D536">
            <v>0</v>
          </cell>
          <cell r="E536">
            <v>1660</v>
          </cell>
        </row>
        <row r="537">
          <cell r="A537" t="str">
            <v>21015A35-</v>
          </cell>
          <cell r="B537" t="str">
            <v>JEAN STOBBAERTS (AVENUE)</v>
          </cell>
          <cell r="C537">
            <v>4.5412844036999997</v>
          </cell>
          <cell r="D537">
            <v>1.5242718447000001</v>
          </cell>
          <cell r="E537">
            <v>2180</v>
          </cell>
        </row>
        <row r="538">
          <cell r="A538" t="str">
            <v>21015A36-</v>
          </cell>
          <cell r="B538" t="str">
            <v>CAMBIER (AVENUE E.)</v>
          </cell>
          <cell r="C538">
            <v>5.0103305784999996</v>
          </cell>
          <cell r="D538">
            <v>0.42528735629999997</v>
          </cell>
          <cell r="E538">
            <v>1936</v>
          </cell>
        </row>
        <row r="539">
          <cell r="A539" t="str">
            <v>21015A39-</v>
          </cell>
          <cell r="B539" t="str">
            <v>JOSAPHAT (PARC)</v>
          </cell>
          <cell r="C539">
            <v>0</v>
          </cell>
          <cell r="D539">
            <v>0</v>
          </cell>
          <cell r="E539">
            <v>11</v>
          </cell>
        </row>
        <row r="540">
          <cell r="A540" t="str">
            <v>21015A40-</v>
          </cell>
          <cell r="B540" t="str">
            <v>BRABANT (RUE DE)</v>
          </cell>
          <cell r="C540">
            <v>5.2463382156999998</v>
          </cell>
          <cell r="D540">
            <v>0.1201923077</v>
          </cell>
          <cell r="E540">
            <v>3755</v>
          </cell>
        </row>
        <row r="541">
          <cell r="A541" t="str">
            <v>21015A41-</v>
          </cell>
          <cell r="B541" t="str">
            <v>VA0ERLI0EN (RUE)</v>
          </cell>
          <cell r="C541">
            <v>5.7377049180000004</v>
          </cell>
          <cell r="D541">
            <v>0.21538461540000001</v>
          </cell>
          <cell r="E541">
            <v>3416</v>
          </cell>
        </row>
        <row r="542">
          <cell r="A542" t="str">
            <v>21015A421</v>
          </cell>
          <cell r="B542" t="str">
            <v>PALAIS (RUE DE)</v>
          </cell>
          <cell r="C542">
            <v>7.1991592222999996</v>
          </cell>
          <cell r="D542">
            <v>0</v>
          </cell>
          <cell r="E542">
            <v>1903</v>
          </cell>
        </row>
        <row r="543">
          <cell r="A543" t="str">
            <v>21015A43-</v>
          </cell>
          <cell r="B543" t="str">
            <v>GARE DU NORD</v>
          </cell>
          <cell r="C543">
            <v>6.9452286844</v>
          </cell>
          <cell r="D543">
            <v>0.53043478259999999</v>
          </cell>
          <cell r="E543">
            <v>1771</v>
          </cell>
        </row>
        <row r="544">
          <cell r="A544" t="str">
            <v>21015A44-</v>
          </cell>
          <cell r="B544" t="str">
            <v>REINE (AVENUE)</v>
          </cell>
          <cell r="C544">
            <v>5.1183269124999997</v>
          </cell>
          <cell r="D544">
            <v>0.39080459769999998</v>
          </cell>
          <cell r="E544">
            <v>3634</v>
          </cell>
        </row>
        <row r="545">
          <cell r="A545" t="str">
            <v>21015A45-</v>
          </cell>
          <cell r="B545" t="str">
            <v>STEPHENSON (PLACE)</v>
          </cell>
          <cell r="C545">
            <v>5</v>
          </cell>
          <cell r="D545">
            <v>0</v>
          </cell>
          <cell r="E545">
            <v>1680</v>
          </cell>
        </row>
        <row r="546">
          <cell r="A546" t="str">
            <v>21015A50-</v>
          </cell>
          <cell r="B546" t="str">
            <v>OPALE</v>
          </cell>
          <cell r="C546">
            <v>4.2061611373999996</v>
          </cell>
          <cell r="D546">
            <v>8.82352941E-2</v>
          </cell>
          <cell r="E546">
            <v>5064</v>
          </cell>
        </row>
        <row r="547">
          <cell r="A547" t="str">
            <v>21015A51-</v>
          </cell>
          <cell r="B547" t="str">
            <v>CERISIERS (AVENUE DES)</v>
          </cell>
          <cell r="C547">
            <v>3.3878504672999998</v>
          </cell>
          <cell r="D547">
            <v>0</v>
          </cell>
          <cell r="E547">
            <v>1712</v>
          </cell>
        </row>
        <row r="548">
          <cell r="A548" t="str">
            <v>21015A52-</v>
          </cell>
          <cell r="B548" t="str">
            <v>LINTHOUT (RUE)</v>
          </cell>
          <cell r="C548">
            <v>3.8838475499</v>
          </cell>
          <cell r="D548">
            <v>0.53773584910000005</v>
          </cell>
          <cell r="E548">
            <v>2755</v>
          </cell>
        </row>
        <row r="549">
          <cell r="A549" t="str">
            <v>21015A53-</v>
          </cell>
          <cell r="B549" t="str">
            <v>DAILLY (PLACE)</v>
          </cell>
          <cell r="C549">
            <v>4.9782923300000004</v>
          </cell>
          <cell r="D549">
            <v>1.7284768211999999</v>
          </cell>
          <cell r="E549">
            <v>3455</v>
          </cell>
        </row>
        <row r="550">
          <cell r="A550" t="str">
            <v>21015A54-</v>
          </cell>
          <cell r="B550" t="str">
            <v>EMERAUDE (AVENUE)</v>
          </cell>
          <cell r="C550">
            <v>4.4448834453000003</v>
          </cell>
          <cell r="D550">
            <v>0</v>
          </cell>
          <cell r="E550">
            <v>5062</v>
          </cell>
        </row>
        <row r="551">
          <cell r="A551" t="str">
            <v>21015A612</v>
          </cell>
          <cell r="B551" t="str">
            <v>BRICHAUT (RUE DE)</v>
          </cell>
          <cell r="C551">
            <v>5.185526619</v>
          </cell>
          <cell r="D551">
            <v>0</v>
          </cell>
          <cell r="E551">
            <v>4339</v>
          </cell>
        </row>
        <row r="552">
          <cell r="A552" t="str">
            <v>21015A622</v>
          </cell>
          <cell r="B552" t="str">
            <v>BRUSILIA</v>
          </cell>
          <cell r="C552">
            <v>4.2976939203000004</v>
          </cell>
          <cell r="D552">
            <v>1.4</v>
          </cell>
          <cell r="E552">
            <v>954</v>
          </cell>
        </row>
        <row r="553">
          <cell r="A553" t="str">
            <v>21015A63-</v>
          </cell>
          <cell r="B553" t="str">
            <v>DESCHANEL P. (AVENUE)</v>
          </cell>
          <cell r="C553">
            <v>5.2963430013000004</v>
          </cell>
          <cell r="D553">
            <v>0</v>
          </cell>
          <cell r="E553">
            <v>1586</v>
          </cell>
        </row>
        <row r="554">
          <cell r="A554" t="str">
            <v>21015A64-</v>
          </cell>
          <cell r="B554" t="str">
            <v>DUPLOYE SQUARE</v>
          </cell>
          <cell r="C554">
            <v>4.6420398822999998</v>
          </cell>
          <cell r="D554">
            <v>2.9197080300000001E-2</v>
          </cell>
          <cell r="E554">
            <v>3059</v>
          </cell>
        </row>
        <row r="555">
          <cell r="A555" t="str">
            <v>21015A70-</v>
          </cell>
          <cell r="B555" t="str">
            <v>P. HYMANS (RUE)</v>
          </cell>
          <cell r="C555">
            <v>4.1221374046000001</v>
          </cell>
          <cell r="D555">
            <v>0</v>
          </cell>
          <cell r="E555">
            <v>1965</v>
          </cell>
        </row>
        <row r="556">
          <cell r="A556" t="str">
            <v>21015A71-</v>
          </cell>
          <cell r="B556" t="str">
            <v>JARDINS</v>
          </cell>
          <cell r="C556">
            <v>4.4195250660000003</v>
          </cell>
          <cell r="D556">
            <v>0</v>
          </cell>
          <cell r="E556">
            <v>1516</v>
          </cell>
        </row>
        <row r="557">
          <cell r="A557" t="str">
            <v>21015A721</v>
          </cell>
          <cell r="B557" t="str">
            <v>F. COURTENS (AVENUE)</v>
          </cell>
          <cell r="C557">
            <v>4.4852191641000001</v>
          </cell>
          <cell r="D557">
            <v>0.55813953490000001</v>
          </cell>
          <cell r="E557">
            <v>981</v>
          </cell>
        </row>
        <row r="558">
          <cell r="A558" t="str">
            <v>21015A73-</v>
          </cell>
          <cell r="B558" t="str">
            <v>H. EVENEPOEL (RUE)</v>
          </cell>
          <cell r="C558">
            <v>5.4093567251000003</v>
          </cell>
          <cell r="D558">
            <v>0.33734939759999999</v>
          </cell>
          <cell r="E558">
            <v>1368</v>
          </cell>
        </row>
        <row r="559">
          <cell r="A559" t="str">
            <v>21015A77-</v>
          </cell>
          <cell r="B559" t="str">
            <v>R.T.B.</v>
          </cell>
          <cell r="C559">
            <v>3.1007751938000001</v>
          </cell>
          <cell r="D559">
            <v>1.5352112676</v>
          </cell>
          <cell r="E559">
            <v>2322</v>
          </cell>
        </row>
        <row r="560">
          <cell r="A560" t="str">
            <v>21015A782</v>
          </cell>
          <cell r="B560" t="str">
            <v>CIMETIERE DE SAINT-JOSSE</v>
          </cell>
          <cell r="C560">
            <v>5.5172413792999997</v>
          </cell>
          <cell r="D560">
            <v>0</v>
          </cell>
          <cell r="E560">
            <v>290</v>
          </cell>
        </row>
        <row r="561">
          <cell r="A561" t="str">
            <v>21015A7MJ</v>
          </cell>
          <cell r="B561" t="str">
            <v>JOSAPHAT GARE</v>
          </cell>
          <cell r="C561">
            <v>0</v>
          </cell>
          <cell r="D561">
            <v>0</v>
          </cell>
          <cell r="E561">
            <v>3</v>
          </cell>
        </row>
        <row r="562">
          <cell r="A562" t="str">
            <v>21015A811</v>
          </cell>
          <cell r="B562" t="str">
            <v>TERDELT</v>
          </cell>
          <cell r="C562">
            <v>3.6786786786999999</v>
          </cell>
          <cell r="D562">
            <v>0.45283018870000002</v>
          </cell>
          <cell r="E562">
            <v>1332</v>
          </cell>
        </row>
        <row r="563">
          <cell r="A563" t="str">
            <v>21015A822</v>
          </cell>
          <cell r="B563" t="str">
            <v>CH. GILISQUET - SUD (AVENUE)</v>
          </cell>
          <cell r="C563">
            <v>4.0094339623000002</v>
          </cell>
          <cell r="D563">
            <v>0</v>
          </cell>
          <cell r="E563">
            <v>424</v>
          </cell>
        </row>
        <row r="564">
          <cell r="A564" t="str">
            <v>21015A831</v>
          </cell>
          <cell r="B564" t="str">
            <v>LATINIS (AVENUE G.)</v>
          </cell>
          <cell r="C564">
            <v>3.9669861554999999</v>
          </cell>
          <cell r="D564">
            <v>0.85810810810000004</v>
          </cell>
          <cell r="E564">
            <v>3756</v>
          </cell>
        </row>
        <row r="565">
          <cell r="A565" t="str">
            <v>21015A883</v>
          </cell>
          <cell r="B565" t="str">
            <v>THEUNIS PIERRE (RUE)</v>
          </cell>
          <cell r="C565">
            <v>2.8462998102000001</v>
          </cell>
          <cell r="D565">
            <v>0.5384615385</v>
          </cell>
          <cell r="E565">
            <v>527</v>
          </cell>
        </row>
        <row r="566">
          <cell r="A566" t="str">
            <v>21016A00-</v>
          </cell>
          <cell r="B566" t="str">
            <v>GLOBE-EST</v>
          </cell>
          <cell r="C566">
            <v>3.3672316383999998</v>
          </cell>
          <cell r="D566">
            <v>3.2000000000000001E-2</v>
          </cell>
          <cell r="E566">
            <v>4425</v>
          </cell>
        </row>
        <row r="567">
          <cell r="A567" t="str">
            <v>21016A01-</v>
          </cell>
          <cell r="B567" t="str">
            <v>DIEWEG</v>
          </cell>
          <cell r="C567">
            <v>2.8907398334000001</v>
          </cell>
          <cell r="D567">
            <v>3.5398230099999997E-2</v>
          </cell>
          <cell r="E567">
            <v>4082</v>
          </cell>
        </row>
        <row r="568">
          <cell r="A568" t="str">
            <v>21016A02-</v>
          </cell>
          <cell r="B568" t="str">
            <v>ALSEMBERG-NORD</v>
          </cell>
          <cell r="C568">
            <v>4.1262808085999998</v>
          </cell>
          <cell r="D568">
            <v>1.4210526316000001</v>
          </cell>
          <cell r="E568">
            <v>3611</v>
          </cell>
        </row>
        <row r="569">
          <cell r="A569" t="str">
            <v>21016A03-</v>
          </cell>
          <cell r="B569" t="str">
            <v>COGHEN</v>
          </cell>
          <cell r="C569">
            <v>4.1982105988000002</v>
          </cell>
          <cell r="D569">
            <v>0.3177570093</v>
          </cell>
          <cell r="E569">
            <v>2906</v>
          </cell>
        </row>
        <row r="570">
          <cell r="A570" t="str">
            <v>21016A042</v>
          </cell>
          <cell r="B570" t="str">
            <v>ECHEVINAGE</v>
          </cell>
          <cell r="C570">
            <v>2.5440313111999999</v>
          </cell>
          <cell r="D570">
            <v>1.5714285714</v>
          </cell>
          <cell r="E570">
            <v>511</v>
          </cell>
        </row>
        <row r="571">
          <cell r="A571" t="str">
            <v>21016A05-</v>
          </cell>
          <cell r="B571" t="str">
            <v>LE CHAT</v>
          </cell>
          <cell r="C571">
            <v>3.7712895377</v>
          </cell>
          <cell r="D571">
            <v>0.57999999999999996</v>
          </cell>
          <cell r="E571">
            <v>4110</v>
          </cell>
        </row>
        <row r="572">
          <cell r="A572" t="str">
            <v>21016A102</v>
          </cell>
          <cell r="B572" t="str">
            <v>GROESELENBERG</v>
          </cell>
          <cell r="C572">
            <v>2.4618414573999998</v>
          </cell>
          <cell r="D572">
            <v>0.72727272730000003</v>
          </cell>
          <cell r="E572">
            <v>2031</v>
          </cell>
        </row>
        <row r="573">
          <cell r="A573" t="str">
            <v>21016A111</v>
          </cell>
          <cell r="B573" t="str">
            <v>VERT CHASSEUR</v>
          </cell>
          <cell r="C573">
            <v>4.0598290598000002</v>
          </cell>
          <cell r="D573">
            <v>0</v>
          </cell>
          <cell r="E573">
            <v>936</v>
          </cell>
        </row>
        <row r="574">
          <cell r="A574" t="str">
            <v>21016A12-</v>
          </cell>
          <cell r="B574" t="str">
            <v>HAMOIR</v>
          </cell>
          <cell r="C574">
            <v>2.0287404903000001</v>
          </cell>
          <cell r="D574">
            <v>1.2173913043</v>
          </cell>
          <cell r="E574">
            <v>2366</v>
          </cell>
        </row>
        <row r="575">
          <cell r="A575" t="str">
            <v>21016A13-</v>
          </cell>
          <cell r="B575" t="str">
            <v>OBSERVATOIRE</v>
          </cell>
          <cell r="C575">
            <v>0</v>
          </cell>
          <cell r="D575">
            <v>0</v>
          </cell>
          <cell r="E575">
            <v>2</v>
          </cell>
        </row>
        <row r="576">
          <cell r="A576" t="str">
            <v>21016A193</v>
          </cell>
          <cell r="B576" t="str">
            <v>WOLVE0AEL</v>
          </cell>
          <cell r="C576">
            <v>0</v>
          </cell>
          <cell r="D576">
            <v>0</v>
          </cell>
          <cell r="E576">
            <v>0</v>
          </cell>
        </row>
        <row r="577">
          <cell r="A577" t="str">
            <v>21016A214</v>
          </cell>
          <cell r="B577" t="str">
            <v>ASTRONOMES</v>
          </cell>
          <cell r="C577">
            <v>2.5917926566</v>
          </cell>
          <cell r="D577">
            <v>0</v>
          </cell>
          <cell r="E577">
            <v>463</v>
          </cell>
        </row>
        <row r="578">
          <cell r="A578" t="str">
            <v>21016A225</v>
          </cell>
          <cell r="B578" t="str">
            <v>PTOLEMEE</v>
          </cell>
          <cell r="C578">
            <v>2.34375</v>
          </cell>
          <cell r="D578">
            <v>0</v>
          </cell>
          <cell r="E578">
            <v>512</v>
          </cell>
        </row>
        <row r="579">
          <cell r="A579" t="str">
            <v>21016A232</v>
          </cell>
          <cell r="B579" t="str">
            <v>BEAU SEJOUR</v>
          </cell>
          <cell r="C579">
            <v>2.9891304347999998</v>
          </cell>
          <cell r="D579">
            <v>1.6875</v>
          </cell>
          <cell r="E579">
            <v>1472</v>
          </cell>
        </row>
        <row r="580">
          <cell r="A580" t="str">
            <v>21016A311</v>
          </cell>
          <cell r="B580" t="str">
            <v>FORT JACO</v>
          </cell>
          <cell r="C580">
            <v>1.9595835884999999</v>
          </cell>
          <cell r="D580">
            <v>0.14285714290000001</v>
          </cell>
          <cell r="E580">
            <v>1633</v>
          </cell>
        </row>
        <row r="581">
          <cell r="A581" t="str">
            <v>21016A322</v>
          </cell>
          <cell r="B581" t="str">
            <v>CHAUSSEE DE WATERLOO-EST</v>
          </cell>
          <cell r="C581">
            <v>3.0848329048999998</v>
          </cell>
          <cell r="D581">
            <v>0.75</v>
          </cell>
          <cell r="E581">
            <v>778</v>
          </cell>
        </row>
        <row r="582">
          <cell r="A582" t="str">
            <v>21016A331</v>
          </cell>
          <cell r="B582" t="str">
            <v>CHAUSSEE DE WATERLOO-OUEST</v>
          </cell>
          <cell r="C582">
            <v>2.3880597015</v>
          </cell>
          <cell r="D582">
            <v>0</v>
          </cell>
          <cell r="E582">
            <v>335</v>
          </cell>
        </row>
        <row r="583">
          <cell r="A583" t="str">
            <v>21016A342</v>
          </cell>
          <cell r="B583" t="str">
            <v>FO0</v>
          </cell>
          <cell r="C583">
            <v>2.1906818882999999</v>
          </cell>
          <cell r="D583">
            <v>0.4428571429</v>
          </cell>
          <cell r="E583">
            <v>3241</v>
          </cell>
        </row>
        <row r="584">
          <cell r="A584" t="str">
            <v>21016A383</v>
          </cell>
          <cell r="B584" t="str">
            <v>FORET DE SOIGNES LORRAINE-W.</v>
          </cell>
          <cell r="C584">
            <v>0</v>
          </cell>
          <cell r="D584">
            <v>0</v>
          </cell>
          <cell r="E584">
            <v>0</v>
          </cell>
        </row>
        <row r="585">
          <cell r="A585" t="str">
            <v>21016A39-</v>
          </cell>
          <cell r="B585" t="str">
            <v>FORET DE SOIGNES LORRAINE-EST</v>
          </cell>
          <cell r="C585">
            <v>0</v>
          </cell>
          <cell r="D585">
            <v>0</v>
          </cell>
          <cell r="E585">
            <v>6</v>
          </cell>
        </row>
        <row r="586">
          <cell r="A586" t="str">
            <v>21016A400</v>
          </cell>
          <cell r="B586" t="str">
            <v>SAINT-JOB</v>
          </cell>
          <cell r="C586">
            <v>3.4456058845999999</v>
          </cell>
          <cell r="D586">
            <v>0.97916666669999997</v>
          </cell>
          <cell r="E586">
            <v>2583</v>
          </cell>
        </row>
        <row r="587">
          <cell r="A587" t="str">
            <v>21016A410</v>
          </cell>
          <cell r="B587" t="str">
            <v>ALPHONSE XIII</v>
          </cell>
          <cell r="C587">
            <v>1.8930957684</v>
          </cell>
          <cell r="D587">
            <v>0.73684210530000005</v>
          </cell>
          <cell r="E587">
            <v>898</v>
          </cell>
        </row>
        <row r="588">
          <cell r="A588" t="str">
            <v>21016A429</v>
          </cell>
          <cell r="B588" t="str">
            <v>CARLOO</v>
          </cell>
          <cell r="C588">
            <v>3.0165054068999999</v>
          </cell>
          <cell r="D588">
            <v>6.6666666700000002E-2</v>
          </cell>
          <cell r="E588">
            <v>1757</v>
          </cell>
        </row>
        <row r="589">
          <cell r="A589" t="str">
            <v>21016A44-</v>
          </cell>
          <cell r="B589" t="str">
            <v>PECHERIE</v>
          </cell>
          <cell r="C589">
            <v>2.7016444792000001</v>
          </cell>
          <cell r="D589">
            <v>0.31884057970000002</v>
          </cell>
          <cell r="E589">
            <v>2554</v>
          </cell>
        </row>
        <row r="590">
          <cell r="A590" t="str">
            <v>21016A490</v>
          </cell>
          <cell r="B590" t="str">
            <v>KAUWBERG</v>
          </cell>
          <cell r="C590">
            <v>1.6853932584</v>
          </cell>
          <cell r="D590">
            <v>0</v>
          </cell>
          <cell r="E590">
            <v>356</v>
          </cell>
        </row>
        <row r="591">
          <cell r="A591" t="str">
            <v>21016A521</v>
          </cell>
          <cell r="B591" t="str">
            <v>VERREWINKEL</v>
          </cell>
          <cell r="C591">
            <v>2.3454157783</v>
          </cell>
          <cell r="D591">
            <v>0</v>
          </cell>
          <cell r="E591">
            <v>469</v>
          </cell>
        </row>
        <row r="592">
          <cell r="A592" t="str">
            <v>21016A533</v>
          </cell>
          <cell r="B592" t="str">
            <v>MOENSBERG</v>
          </cell>
          <cell r="C592">
            <v>3.1818181818000002</v>
          </cell>
          <cell r="D592">
            <v>0</v>
          </cell>
          <cell r="E592">
            <v>660</v>
          </cell>
        </row>
        <row r="593">
          <cell r="A593" t="str">
            <v>21016A601</v>
          </cell>
          <cell r="B593" t="str">
            <v>BOURDON</v>
          </cell>
          <cell r="C593">
            <v>3.2345013477000002</v>
          </cell>
          <cell r="D593">
            <v>1.7179487178999999</v>
          </cell>
          <cell r="E593">
            <v>1113</v>
          </cell>
        </row>
        <row r="594">
          <cell r="A594" t="str">
            <v>21016A610</v>
          </cell>
          <cell r="B594" t="str">
            <v>ENGELA0</v>
          </cell>
          <cell r="C594">
            <v>2.4691358024999999</v>
          </cell>
          <cell r="D594">
            <v>0</v>
          </cell>
          <cell r="E594">
            <v>486</v>
          </cell>
        </row>
        <row r="595">
          <cell r="A595" t="str">
            <v>21016A620</v>
          </cell>
          <cell r="B595" t="str">
            <v>KRIEKENPUT</v>
          </cell>
          <cell r="C595">
            <v>1.8054162487000001</v>
          </cell>
          <cell r="D595">
            <v>0.73684210530000005</v>
          </cell>
          <cell r="E595">
            <v>997</v>
          </cell>
        </row>
        <row r="596">
          <cell r="A596" t="str">
            <v>21016A639</v>
          </cell>
          <cell r="B596" t="str">
            <v>HOMBORCH</v>
          </cell>
          <cell r="C596">
            <v>2.3449920509000002</v>
          </cell>
          <cell r="D596">
            <v>1.6825396825000001</v>
          </cell>
          <cell r="E596">
            <v>2516</v>
          </cell>
        </row>
        <row r="597">
          <cell r="A597" t="str">
            <v>21016A64-</v>
          </cell>
          <cell r="B597" t="str">
            <v>MOLENSTEEN</v>
          </cell>
          <cell r="C597">
            <v>4.6139359699</v>
          </cell>
          <cell r="D597">
            <v>1.6489361702000001</v>
          </cell>
          <cell r="E597">
            <v>2124</v>
          </cell>
        </row>
        <row r="598">
          <cell r="A598" t="str">
            <v>21016A65-</v>
          </cell>
          <cell r="B598" t="str">
            <v>ALSEMBERG-SUD</v>
          </cell>
          <cell r="C598">
            <v>4.1206030151000004</v>
          </cell>
          <cell r="D598">
            <v>0.83673469389999999</v>
          </cell>
          <cell r="E598">
            <v>995</v>
          </cell>
        </row>
        <row r="599">
          <cell r="A599" t="str">
            <v>21016A692</v>
          </cell>
          <cell r="B599" t="str">
            <v>CIMETIERE - ST.-GILLES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21016A701</v>
          </cell>
          <cell r="B600" t="str">
            <v>MERLO</v>
          </cell>
          <cell r="C600">
            <v>3.8179714616</v>
          </cell>
          <cell r="D600">
            <v>0.73333333329999995</v>
          </cell>
          <cell r="E600">
            <v>2593</v>
          </cell>
        </row>
        <row r="601">
          <cell r="A601" t="str">
            <v>21016A71-</v>
          </cell>
          <cell r="B601" t="str">
            <v>KEIENBEMPT</v>
          </cell>
          <cell r="C601">
            <v>3.2028469750999999</v>
          </cell>
          <cell r="D601">
            <v>0.81818181820000002</v>
          </cell>
          <cell r="E601">
            <v>1967</v>
          </cell>
        </row>
        <row r="602">
          <cell r="A602" t="str">
            <v>21016A72-</v>
          </cell>
          <cell r="B602" t="str">
            <v>MELKRIEK</v>
          </cell>
          <cell r="C602">
            <v>2.3002421308000001</v>
          </cell>
          <cell r="D602">
            <v>0</v>
          </cell>
          <cell r="E602">
            <v>826</v>
          </cell>
        </row>
        <row r="603">
          <cell r="A603" t="str">
            <v>21016A731</v>
          </cell>
          <cell r="B603" t="str">
            <v>ROETAERT</v>
          </cell>
          <cell r="C603">
            <v>4.2750929368000001</v>
          </cell>
          <cell r="D603">
            <v>0</v>
          </cell>
          <cell r="E603">
            <v>538</v>
          </cell>
        </row>
        <row r="604">
          <cell r="A604" t="str">
            <v>21016A772</v>
          </cell>
          <cell r="B604" t="str">
            <v>ZWARTEBEEK</v>
          </cell>
          <cell r="C604">
            <v>4.1543026705999999</v>
          </cell>
          <cell r="D604">
            <v>0.12903225809999999</v>
          </cell>
          <cell r="E604">
            <v>674</v>
          </cell>
        </row>
        <row r="605">
          <cell r="A605" t="str">
            <v>21016A80-</v>
          </cell>
          <cell r="B605" t="str">
            <v>VA0ERKI0ERE</v>
          </cell>
          <cell r="C605">
            <v>3.3691756272000002</v>
          </cell>
          <cell r="D605">
            <v>0.18446601939999999</v>
          </cell>
          <cell r="E605">
            <v>2790</v>
          </cell>
        </row>
        <row r="606">
          <cell r="A606" t="str">
            <v>21016A81-</v>
          </cell>
          <cell r="B606" t="str">
            <v>BASCULE</v>
          </cell>
          <cell r="C606">
            <v>3.4858387799999999</v>
          </cell>
          <cell r="D606">
            <v>0.25882352939999997</v>
          </cell>
          <cell r="E606">
            <v>3213</v>
          </cell>
        </row>
        <row r="607">
          <cell r="A607" t="str">
            <v>21016A82-</v>
          </cell>
          <cell r="B607" t="str">
            <v>CHURCHILL</v>
          </cell>
          <cell r="C607">
            <v>2.8208744710999998</v>
          </cell>
          <cell r="D607">
            <v>0.84210526320000001</v>
          </cell>
          <cell r="E607">
            <v>4963</v>
          </cell>
        </row>
        <row r="608">
          <cell r="A608" t="str">
            <v>21016A831</v>
          </cell>
          <cell r="B608" t="str">
            <v>LONGCHAMP</v>
          </cell>
          <cell r="C608">
            <v>2.6720106879999999</v>
          </cell>
          <cell r="D608">
            <v>1.1428571429000001</v>
          </cell>
          <cell r="E608">
            <v>2994</v>
          </cell>
        </row>
        <row r="609">
          <cell r="A609" t="str">
            <v>21016A841</v>
          </cell>
          <cell r="B609" t="str">
            <v>ZEECRABBE</v>
          </cell>
          <cell r="C609">
            <v>1.3422818792</v>
          </cell>
          <cell r="D609">
            <v>0</v>
          </cell>
          <cell r="E609">
            <v>447</v>
          </cell>
        </row>
        <row r="610">
          <cell r="A610" t="str">
            <v>21016A85-</v>
          </cell>
          <cell r="B610" t="str">
            <v>BRUGMANN</v>
          </cell>
          <cell r="C610">
            <v>2.1693121692999999</v>
          </cell>
          <cell r="D610">
            <v>0</v>
          </cell>
          <cell r="E610">
            <v>1890</v>
          </cell>
        </row>
        <row r="611">
          <cell r="A611" t="str">
            <v>21016A901</v>
          </cell>
          <cell r="B611" t="str">
            <v>CENTRE-OUEST</v>
          </cell>
          <cell r="C611">
            <v>2.6217228464</v>
          </cell>
          <cell r="D611">
            <v>1.4426229507999999</v>
          </cell>
          <cell r="E611">
            <v>2136</v>
          </cell>
        </row>
        <row r="612">
          <cell r="A612" t="str">
            <v>21016A912</v>
          </cell>
          <cell r="B612" t="str">
            <v>GLOBE-OUEST</v>
          </cell>
          <cell r="C612">
            <v>3.7243947857999999</v>
          </cell>
          <cell r="D612">
            <v>0.5</v>
          </cell>
          <cell r="E612">
            <v>1074</v>
          </cell>
        </row>
        <row r="613">
          <cell r="A613" t="str">
            <v>21016A922</v>
          </cell>
          <cell r="B613" t="str">
            <v>WOLVENBERG</v>
          </cell>
          <cell r="C613">
            <v>4.0036396724000003</v>
          </cell>
          <cell r="D613">
            <v>0</v>
          </cell>
          <cell r="E613">
            <v>1099</v>
          </cell>
        </row>
        <row r="614">
          <cell r="A614" t="str">
            <v>21016A933</v>
          </cell>
          <cell r="B614" t="str">
            <v>VOSSEGAT-OUEST</v>
          </cell>
          <cell r="C614">
            <v>2.9319371728000001</v>
          </cell>
          <cell r="D614">
            <v>0.23529411759999999</v>
          </cell>
          <cell r="E614">
            <v>2865</v>
          </cell>
        </row>
        <row r="615">
          <cell r="A615" t="str">
            <v>21016A943</v>
          </cell>
          <cell r="B615" t="str">
            <v>SEPT-BONNIERS</v>
          </cell>
          <cell r="C615">
            <v>4.4670050761000004</v>
          </cell>
          <cell r="D615">
            <v>0.1739130435</v>
          </cell>
          <cell r="E615">
            <v>985</v>
          </cell>
        </row>
        <row r="616">
          <cell r="A616" t="str">
            <v>21016A954</v>
          </cell>
          <cell r="B616" t="str">
            <v>VOSSEGAT-EST</v>
          </cell>
          <cell r="C616">
            <v>4.5936395760000002</v>
          </cell>
          <cell r="D616">
            <v>0</v>
          </cell>
          <cell r="E616">
            <v>283</v>
          </cell>
        </row>
        <row r="617">
          <cell r="A617" t="str">
            <v>21017A000</v>
          </cell>
          <cell r="B617" t="str">
            <v>CENTRE DE BOITSFORT</v>
          </cell>
          <cell r="C617">
            <v>2.643573382</v>
          </cell>
          <cell r="D617">
            <v>0</v>
          </cell>
          <cell r="E617">
            <v>1097</v>
          </cell>
        </row>
        <row r="618">
          <cell r="A618" t="str">
            <v>21017A01-</v>
          </cell>
          <cell r="B618" t="str">
            <v>COIN DU BALAI</v>
          </cell>
          <cell r="C618">
            <v>3.2684824902999998</v>
          </cell>
          <cell r="D618">
            <v>1.0512820513000001</v>
          </cell>
          <cell r="E618">
            <v>1285</v>
          </cell>
        </row>
        <row r="619">
          <cell r="A619" t="str">
            <v>21017A021</v>
          </cell>
          <cell r="B619" t="str">
            <v>DREVE DES EQUIPAGES</v>
          </cell>
          <cell r="C619">
            <v>0.7915567282</v>
          </cell>
          <cell r="D619">
            <v>0</v>
          </cell>
          <cell r="E619">
            <v>379</v>
          </cell>
        </row>
        <row r="620">
          <cell r="A620" t="str">
            <v>21017A031</v>
          </cell>
          <cell r="B620" t="str">
            <v>AVENUE DELLEUR</v>
          </cell>
          <cell r="C620">
            <v>0</v>
          </cell>
          <cell r="D620">
            <v>0</v>
          </cell>
          <cell r="E620">
            <v>136</v>
          </cell>
        </row>
        <row r="621">
          <cell r="A621" t="str">
            <v>21017A041</v>
          </cell>
          <cell r="B621" t="str">
            <v>DREVE DU DUC</v>
          </cell>
          <cell r="C621">
            <v>3.1105990782999999</v>
          </cell>
          <cell r="D621">
            <v>0</v>
          </cell>
          <cell r="E621">
            <v>868</v>
          </cell>
        </row>
        <row r="622">
          <cell r="A622" t="str">
            <v>21017A08-</v>
          </cell>
          <cell r="B622" t="str">
            <v>SOUVERAIN-EST</v>
          </cell>
          <cell r="C622">
            <v>0</v>
          </cell>
          <cell r="D622">
            <v>0</v>
          </cell>
          <cell r="E622">
            <v>169</v>
          </cell>
        </row>
        <row r="623">
          <cell r="A623" t="str">
            <v>21017A09-</v>
          </cell>
          <cell r="B623" t="str">
            <v>FORET DE SOIGNES</v>
          </cell>
          <cell r="C623">
            <v>0</v>
          </cell>
          <cell r="D623">
            <v>0</v>
          </cell>
          <cell r="E623">
            <v>10</v>
          </cell>
        </row>
        <row r="624">
          <cell r="A624" t="str">
            <v>21017A11-</v>
          </cell>
          <cell r="B624" t="str">
            <v>FLOREAL</v>
          </cell>
          <cell r="C624">
            <v>3.112033195</v>
          </cell>
          <cell r="D624">
            <v>0</v>
          </cell>
          <cell r="E624">
            <v>1446</v>
          </cell>
        </row>
        <row r="625">
          <cell r="A625" t="str">
            <v>21017A12-</v>
          </cell>
          <cell r="B625" t="str">
            <v>LE LOGIS-NORD</v>
          </cell>
          <cell r="C625">
            <v>2.3830538394</v>
          </cell>
          <cell r="D625">
            <v>1.08</v>
          </cell>
          <cell r="E625">
            <v>2266</v>
          </cell>
        </row>
        <row r="626">
          <cell r="A626" t="str">
            <v>21017A13-</v>
          </cell>
          <cell r="B626" t="str">
            <v>BOULEAUX</v>
          </cell>
          <cell r="C626">
            <v>3.0782761653000001</v>
          </cell>
          <cell r="D626">
            <v>0.34210526320000001</v>
          </cell>
          <cell r="E626">
            <v>1137</v>
          </cell>
        </row>
        <row r="627">
          <cell r="A627" t="str">
            <v>21017A192</v>
          </cell>
          <cell r="B627" t="str">
            <v>STADE DES TROIS TILLEULS</v>
          </cell>
          <cell r="C627">
            <v>0</v>
          </cell>
          <cell r="D627">
            <v>0</v>
          </cell>
          <cell r="E627">
            <v>14</v>
          </cell>
        </row>
        <row r="628">
          <cell r="A628" t="str">
            <v>21017A212</v>
          </cell>
          <cell r="B628" t="str">
            <v>AVENUE DE LA TE0ERIE</v>
          </cell>
          <cell r="C628">
            <v>2.3582257159000002</v>
          </cell>
          <cell r="D628">
            <v>0.44444444440000003</v>
          </cell>
          <cell r="E628">
            <v>1781</v>
          </cell>
        </row>
        <row r="629">
          <cell r="A629" t="str">
            <v>21017A220</v>
          </cell>
          <cell r="B629" t="str">
            <v>LE LOGIS-SUD</v>
          </cell>
          <cell r="C629">
            <v>2.4960998440000002</v>
          </cell>
          <cell r="D629">
            <v>0.2105263158</v>
          </cell>
          <cell r="E629">
            <v>641</v>
          </cell>
        </row>
        <row r="630">
          <cell r="A630" t="str">
            <v>21017A230</v>
          </cell>
          <cell r="B630" t="str">
            <v>BEGUINETTES</v>
          </cell>
          <cell r="C630">
            <v>2.8094153379</v>
          </cell>
          <cell r="D630">
            <v>0.1333333333</v>
          </cell>
          <cell r="E630">
            <v>1317</v>
          </cell>
        </row>
        <row r="631">
          <cell r="A631" t="str">
            <v>21017A240</v>
          </cell>
          <cell r="B631" t="str">
            <v>SOUVERAIN-OUEST</v>
          </cell>
          <cell r="C631">
            <v>2.644836272</v>
          </cell>
          <cell r="D631">
            <v>0.1538461538</v>
          </cell>
          <cell r="E631">
            <v>794</v>
          </cell>
        </row>
        <row r="632">
          <cell r="A632" t="str">
            <v>21017A312</v>
          </cell>
          <cell r="B632" t="str">
            <v>CLOS DES CHENES</v>
          </cell>
          <cell r="C632">
            <v>0</v>
          </cell>
          <cell r="D632">
            <v>0</v>
          </cell>
          <cell r="E632">
            <v>165</v>
          </cell>
        </row>
        <row r="633">
          <cell r="A633" t="str">
            <v>21017A323</v>
          </cell>
          <cell r="B633" t="str">
            <v>DREVE DES TUMULI</v>
          </cell>
          <cell r="C633">
            <v>0</v>
          </cell>
          <cell r="D633">
            <v>0</v>
          </cell>
          <cell r="E633">
            <v>115</v>
          </cell>
        </row>
        <row r="634">
          <cell r="A634" t="str">
            <v>21017A374</v>
          </cell>
          <cell r="B634" t="str">
            <v>ZONING DE BUREAUX-SUD</v>
          </cell>
          <cell r="C634">
            <v>0</v>
          </cell>
          <cell r="D634">
            <v>0</v>
          </cell>
          <cell r="E634">
            <v>273</v>
          </cell>
        </row>
        <row r="635">
          <cell r="A635" t="str">
            <v>21017A382</v>
          </cell>
          <cell r="B635" t="str">
            <v>FORESTERIE</v>
          </cell>
          <cell r="C635">
            <v>0</v>
          </cell>
          <cell r="D635">
            <v>0</v>
          </cell>
          <cell r="E635">
            <v>0</v>
          </cell>
        </row>
        <row r="636">
          <cell r="A636" t="str">
            <v>21017A393</v>
          </cell>
          <cell r="B636" t="str">
            <v>ETANGS DE BOITSFORT</v>
          </cell>
          <cell r="C636">
            <v>0</v>
          </cell>
          <cell r="D636">
            <v>0</v>
          </cell>
          <cell r="E636">
            <v>38</v>
          </cell>
        </row>
        <row r="637">
          <cell r="A637" t="str">
            <v>21017A41-</v>
          </cell>
          <cell r="B637" t="str">
            <v>AVENUE DE VISE</v>
          </cell>
          <cell r="C637">
            <v>3.4934497816999999</v>
          </cell>
          <cell r="D637">
            <v>0</v>
          </cell>
          <cell r="E637">
            <v>1603</v>
          </cell>
        </row>
        <row r="638">
          <cell r="A638" t="str">
            <v>21017A421</v>
          </cell>
          <cell r="B638" t="str">
            <v>WATERMAEL - STATION</v>
          </cell>
          <cell r="C638">
            <v>0</v>
          </cell>
          <cell r="D638">
            <v>0</v>
          </cell>
          <cell r="E638">
            <v>143</v>
          </cell>
        </row>
        <row r="639">
          <cell r="A639" t="str">
            <v>21017A432</v>
          </cell>
          <cell r="B639" t="str">
            <v>DRIES</v>
          </cell>
          <cell r="C639">
            <v>3.9675383227999999</v>
          </cell>
          <cell r="D639">
            <v>0.1904761905</v>
          </cell>
          <cell r="E639">
            <v>1109</v>
          </cell>
        </row>
        <row r="640">
          <cell r="A640" t="str">
            <v>21017A443</v>
          </cell>
          <cell r="B640" t="str">
            <v>VILLE-ET-FORET - ELAN</v>
          </cell>
          <cell r="C640">
            <v>2.7777777777999999</v>
          </cell>
          <cell r="D640">
            <v>0</v>
          </cell>
          <cell r="E640">
            <v>828</v>
          </cell>
        </row>
        <row r="641">
          <cell r="A641" t="str">
            <v>21017A451</v>
          </cell>
          <cell r="B641" t="str">
            <v>FUTAIE</v>
          </cell>
          <cell r="C641">
            <v>3.7792894935999999</v>
          </cell>
          <cell r="D641">
            <v>0</v>
          </cell>
          <cell r="E641">
            <v>1323</v>
          </cell>
        </row>
        <row r="642">
          <cell r="A642" t="str">
            <v>21017A472</v>
          </cell>
          <cell r="B642" t="str">
            <v>ZONING DE BUREAUX-NORD</v>
          </cell>
          <cell r="C642">
            <v>0</v>
          </cell>
          <cell r="D642">
            <v>0</v>
          </cell>
          <cell r="E642">
            <v>19</v>
          </cell>
        </row>
        <row r="643">
          <cell r="A643" t="str">
            <v>21017A501</v>
          </cell>
          <cell r="B643" t="str">
            <v>CENTRE DE WATERMAEL</v>
          </cell>
          <cell r="C643">
            <v>3.5623409668999999</v>
          </cell>
          <cell r="D643">
            <v>1.8666666667</v>
          </cell>
          <cell r="E643">
            <v>393</v>
          </cell>
        </row>
        <row r="644">
          <cell r="A644" t="str">
            <v>21017A512</v>
          </cell>
          <cell r="B644" t="str">
            <v>VA0ER ELST - BIEN FAIRE</v>
          </cell>
          <cell r="C644">
            <v>3.6804308796999998</v>
          </cell>
          <cell r="D644">
            <v>0.36585365850000001</v>
          </cell>
          <cell r="E644">
            <v>1114</v>
          </cell>
        </row>
        <row r="645">
          <cell r="A645" t="str">
            <v>21017A523</v>
          </cell>
          <cell r="B645" t="str">
            <v>MARTIN-PECHEUR</v>
          </cell>
          <cell r="C645">
            <v>2.4771838330999998</v>
          </cell>
          <cell r="D645">
            <v>1.5</v>
          </cell>
          <cell r="E645">
            <v>1534</v>
          </cell>
        </row>
        <row r="646">
          <cell r="A646" t="str">
            <v>21017A534</v>
          </cell>
          <cell r="B646" t="str">
            <v>RUE DES BEGONIAS</v>
          </cell>
          <cell r="C646">
            <v>3.8235294118000001</v>
          </cell>
          <cell r="D646">
            <v>0</v>
          </cell>
          <cell r="E646">
            <v>340</v>
          </cell>
        </row>
        <row r="647">
          <cell r="A647" t="str">
            <v>21017A541</v>
          </cell>
          <cell r="B647" t="str">
            <v>LOUTRIER - WIENER</v>
          </cell>
          <cell r="C647">
            <v>3.3076074971999998</v>
          </cell>
          <cell r="D647">
            <v>0</v>
          </cell>
          <cell r="E647">
            <v>907</v>
          </cell>
        </row>
        <row r="648">
          <cell r="A648" t="str">
            <v>21017A613</v>
          </cell>
          <cell r="B648" t="str">
            <v>AVENUE DE TERCOIGNE</v>
          </cell>
          <cell r="C648">
            <v>0</v>
          </cell>
          <cell r="D648">
            <v>0</v>
          </cell>
          <cell r="E648">
            <v>127</v>
          </cell>
        </row>
        <row r="649">
          <cell r="A649" t="str">
            <v>21017A624</v>
          </cell>
          <cell r="B649" t="str">
            <v>PECHERIES</v>
          </cell>
          <cell r="C649">
            <v>2.9972752044000002</v>
          </cell>
          <cell r="D649">
            <v>0</v>
          </cell>
          <cell r="E649">
            <v>1101</v>
          </cell>
        </row>
        <row r="650">
          <cell r="A650" t="str">
            <v>21017A635</v>
          </cell>
          <cell r="B650" t="str">
            <v>PRINCES BRABANCONS</v>
          </cell>
          <cell r="C650">
            <v>2.4663677129999999</v>
          </cell>
          <cell r="D650">
            <v>0</v>
          </cell>
          <cell r="E650">
            <v>446</v>
          </cell>
        </row>
        <row r="651">
          <cell r="A651" t="str">
            <v>21017A696</v>
          </cell>
          <cell r="B651" t="str">
            <v>HERONNIERE</v>
          </cell>
          <cell r="C651">
            <v>0</v>
          </cell>
          <cell r="D651">
            <v>0</v>
          </cell>
          <cell r="E651">
            <v>85</v>
          </cell>
        </row>
        <row r="652">
          <cell r="A652" t="str">
            <v>21018A00-</v>
          </cell>
          <cell r="B652" t="str">
            <v>TOMBERG</v>
          </cell>
          <cell r="C652">
            <v>3.4816247582000002</v>
          </cell>
          <cell r="D652">
            <v>0</v>
          </cell>
          <cell r="E652">
            <v>1551</v>
          </cell>
        </row>
        <row r="653">
          <cell r="A653" t="str">
            <v>21018A01-</v>
          </cell>
          <cell r="B653" t="str">
            <v>SAINT-LAMBERT</v>
          </cell>
          <cell r="C653">
            <v>5.1485148514999999</v>
          </cell>
          <cell r="D653">
            <v>1.8666666667</v>
          </cell>
          <cell r="E653">
            <v>1010</v>
          </cell>
        </row>
        <row r="654">
          <cell r="A654" t="str">
            <v>21018A02-</v>
          </cell>
          <cell r="B654" t="str">
            <v>SLEGERS (AVENUE)</v>
          </cell>
          <cell r="C654">
            <v>3.5714285713999998</v>
          </cell>
          <cell r="D654">
            <v>0</v>
          </cell>
          <cell r="E654">
            <v>1372</v>
          </cell>
        </row>
        <row r="655">
          <cell r="A655" t="str">
            <v>21018A031</v>
          </cell>
          <cell r="B655" t="str">
            <v>ABELOOS</v>
          </cell>
          <cell r="C655">
            <v>3.3548387097000001</v>
          </cell>
          <cell r="D655">
            <v>0</v>
          </cell>
          <cell r="E655">
            <v>1550</v>
          </cell>
        </row>
        <row r="656">
          <cell r="A656" t="str">
            <v>21018A04-</v>
          </cell>
          <cell r="B656" t="str">
            <v>BEETEPUT</v>
          </cell>
          <cell r="C656">
            <v>3.6958817318000001</v>
          </cell>
          <cell r="D656">
            <v>0</v>
          </cell>
          <cell r="E656">
            <v>1894</v>
          </cell>
        </row>
        <row r="657">
          <cell r="A657" t="str">
            <v>21018A05-</v>
          </cell>
          <cell r="B657" t="str">
            <v>DRIES</v>
          </cell>
          <cell r="C657">
            <v>3.7846930193000001</v>
          </cell>
          <cell r="D657">
            <v>0.47727272729999998</v>
          </cell>
          <cell r="E657">
            <v>1189</v>
          </cell>
        </row>
        <row r="658">
          <cell r="A658" t="str">
            <v>21018A09-</v>
          </cell>
          <cell r="B658" t="str">
            <v>RASANTE</v>
          </cell>
          <cell r="C658">
            <v>2.0833333333000001</v>
          </cell>
          <cell r="D658">
            <v>0</v>
          </cell>
          <cell r="E658">
            <v>288</v>
          </cell>
        </row>
        <row r="659">
          <cell r="A659" t="str">
            <v>21018A12-</v>
          </cell>
          <cell r="B659" t="str">
            <v>STOCKEL (CHAUSSEE DE)</v>
          </cell>
          <cell r="C659">
            <v>3.2942898975000001</v>
          </cell>
          <cell r="D659">
            <v>0</v>
          </cell>
          <cell r="E659">
            <v>1366</v>
          </cell>
        </row>
        <row r="660">
          <cell r="A660" t="str">
            <v>21018A13-</v>
          </cell>
          <cell r="B660" t="str">
            <v>GROOTVELD</v>
          </cell>
          <cell r="C660">
            <v>3.4545454544999998</v>
          </cell>
          <cell r="D660">
            <v>0</v>
          </cell>
          <cell r="E660">
            <v>550</v>
          </cell>
        </row>
        <row r="661">
          <cell r="A661" t="str">
            <v>21018A14-</v>
          </cell>
          <cell r="B661" t="str">
            <v>CHANCELLERIE</v>
          </cell>
          <cell r="C661">
            <v>3.2311516156</v>
          </cell>
          <cell r="D661">
            <v>3.12</v>
          </cell>
          <cell r="E661">
            <v>1207</v>
          </cell>
        </row>
        <row r="662">
          <cell r="A662" t="str">
            <v>21018A15-</v>
          </cell>
          <cell r="B662" t="str">
            <v>LES SOURCES</v>
          </cell>
          <cell r="C662">
            <v>4.2452830189000004</v>
          </cell>
          <cell r="D662">
            <v>0</v>
          </cell>
          <cell r="E662">
            <v>212</v>
          </cell>
        </row>
        <row r="663">
          <cell r="A663" t="str">
            <v>21018A19-</v>
          </cell>
          <cell r="B663" t="str">
            <v>STRUYCKBEKEN</v>
          </cell>
          <cell r="C663">
            <v>0</v>
          </cell>
          <cell r="D663">
            <v>0</v>
          </cell>
          <cell r="E663">
            <v>17</v>
          </cell>
        </row>
        <row r="664">
          <cell r="A664" t="str">
            <v>21018A20-</v>
          </cell>
          <cell r="B664" t="str">
            <v>GEORGES HENRI (AVENUE)</v>
          </cell>
          <cell r="C664">
            <v>4.0960886972999999</v>
          </cell>
          <cell r="D664">
            <v>0.60740740739999999</v>
          </cell>
          <cell r="E664">
            <v>3247</v>
          </cell>
        </row>
        <row r="665">
          <cell r="A665" t="str">
            <v>21018A21-</v>
          </cell>
          <cell r="B665" t="str">
            <v>DE BROQUEVILLE (AVENUE)-NORD</v>
          </cell>
          <cell r="C665">
            <v>3.2911392405000002</v>
          </cell>
          <cell r="D665">
            <v>0.875</v>
          </cell>
          <cell r="E665">
            <v>3160</v>
          </cell>
        </row>
        <row r="666">
          <cell r="A666" t="str">
            <v>21018A22-</v>
          </cell>
          <cell r="B666" t="str">
            <v>DE BROQUEVILLE (AVENUE)-SUD</v>
          </cell>
          <cell r="C666">
            <v>3.3791523481999999</v>
          </cell>
          <cell r="D666">
            <v>0</v>
          </cell>
          <cell r="E666">
            <v>1746</v>
          </cell>
        </row>
        <row r="667">
          <cell r="A667" t="str">
            <v>21018A24-</v>
          </cell>
          <cell r="B667" t="str">
            <v>LAMBEAU (AVENUE)</v>
          </cell>
          <cell r="C667">
            <v>3.2432432431999998</v>
          </cell>
          <cell r="D667">
            <v>5.5555555600000001E-2</v>
          </cell>
          <cell r="E667">
            <v>2220</v>
          </cell>
        </row>
        <row r="668">
          <cell r="A668" t="str">
            <v>21018A30-</v>
          </cell>
          <cell r="B668" t="str">
            <v>SAINTE-FAMILLE</v>
          </cell>
          <cell r="C668">
            <v>2.5882352941</v>
          </cell>
          <cell r="D668">
            <v>0</v>
          </cell>
          <cell r="E668">
            <v>1275</v>
          </cell>
        </row>
        <row r="669">
          <cell r="A669" t="str">
            <v>21018A311</v>
          </cell>
          <cell r="B669" t="str">
            <v>PARC SCHUMAN</v>
          </cell>
          <cell r="C669">
            <v>3.1533477321999999</v>
          </cell>
          <cell r="D669">
            <v>0</v>
          </cell>
          <cell r="E669">
            <v>2315</v>
          </cell>
        </row>
        <row r="670">
          <cell r="A670" t="str">
            <v>21018A32-</v>
          </cell>
          <cell r="B670" t="str">
            <v>CLOS DES PEUPLIERS</v>
          </cell>
          <cell r="C670">
            <v>2.4498886413999998</v>
          </cell>
          <cell r="D670">
            <v>7</v>
          </cell>
          <cell r="E670">
            <v>449</v>
          </cell>
        </row>
        <row r="671">
          <cell r="A671" t="str">
            <v>21018A33-</v>
          </cell>
          <cell r="B671" t="str">
            <v>NEERVELD</v>
          </cell>
          <cell r="C671">
            <v>3.4320639397999999</v>
          </cell>
          <cell r="D671">
            <v>0.53125</v>
          </cell>
          <cell r="E671">
            <v>2127</v>
          </cell>
        </row>
        <row r="672">
          <cell r="A672" t="str">
            <v>21018A34-</v>
          </cell>
          <cell r="B672" t="str">
            <v>HOF TEN BERG-SUD</v>
          </cell>
          <cell r="C672">
            <v>3.3505154638999999</v>
          </cell>
          <cell r="D672">
            <v>0</v>
          </cell>
          <cell r="E672">
            <v>1164</v>
          </cell>
        </row>
        <row r="673">
          <cell r="A673" t="str">
            <v>21018A35-</v>
          </cell>
          <cell r="B673" t="str">
            <v>HOF TEN BERG-NORD</v>
          </cell>
          <cell r="C673">
            <v>2.4952015355000001</v>
          </cell>
          <cell r="D673">
            <v>0</v>
          </cell>
          <cell r="E673">
            <v>1042</v>
          </cell>
        </row>
        <row r="674">
          <cell r="A674" t="str">
            <v>21018A37-</v>
          </cell>
          <cell r="B674" t="str">
            <v>COMMUNAUTES</v>
          </cell>
          <cell r="C674">
            <v>3.7470725995</v>
          </cell>
          <cell r="D674">
            <v>0</v>
          </cell>
          <cell r="E674">
            <v>427</v>
          </cell>
        </row>
        <row r="675">
          <cell r="A675" t="str">
            <v>21018A3MJ</v>
          </cell>
          <cell r="B675" t="str">
            <v>GULLEDELLE</v>
          </cell>
          <cell r="C675">
            <v>4.7415111655000004</v>
          </cell>
          <cell r="D675">
            <v>0</v>
          </cell>
          <cell r="E675">
            <v>3269</v>
          </cell>
        </row>
        <row r="676">
          <cell r="A676" t="str">
            <v>21018A41-</v>
          </cell>
          <cell r="B676" t="str">
            <v>EUROPE</v>
          </cell>
          <cell r="C676">
            <v>3.2536520584000002</v>
          </cell>
          <cell r="D676">
            <v>0.52173913039999997</v>
          </cell>
          <cell r="E676">
            <v>1506</v>
          </cell>
        </row>
        <row r="677">
          <cell r="A677" t="str">
            <v>21018A42-</v>
          </cell>
          <cell r="B677" t="str">
            <v>VERVLOESEM</v>
          </cell>
          <cell r="C677">
            <v>3.8888888889</v>
          </cell>
          <cell r="D677">
            <v>0</v>
          </cell>
          <cell r="E677">
            <v>1260</v>
          </cell>
        </row>
        <row r="678">
          <cell r="A678" t="str">
            <v>21018A43-</v>
          </cell>
          <cell r="B678" t="str">
            <v>ROODEBEEK</v>
          </cell>
          <cell r="C678">
            <v>3.7278657968000002</v>
          </cell>
          <cell r="D678">
            <v>0</v>
          </cell>
          <cell r="E678">
            <v>1073</v>
          </cell>
        </row>
        <row r="679">
          <cell r="A679" t="str">
            <v>21018A512</v>
          </cell>
          <cell r="B679" t="str">
            <v>QUARTIER DES PEINTRES</v>
          </cell>
          <cell r="C679">
            <v>4.4242424242</v>
          </cell>
          <cell r="D679">
            <v>0.35714285709999999</v>
          </cell>
          <cell r="E679">
            <v>1650</v>
          </cell>
        </row>
        <row r="680">
          <cell r="A680" t="str">
            <v>21018A60-</v>
          </cell>
          <cell r="B680" t="str">
            <v>ROODEBEEK PARC</v>
          </cell>
          <cell r="C680">
            <v>3.6565977742000002</v>
          </cell>
          <cell r="D680">
            <v>7.9230769231</v>
          </cell>
          <cell r="E680">
            <v>629</v>
          </cell>
        </row>
        <row r="681">
          <cell r="A681" t="str">
            <v>21018A61-</v>
          </cell>
          <cell r="B681" t="str">
            <v>HEYDENBERG-EST</v>
          </cell>
          <cell r="C681">
            <v>3.4151547492000001</v>
          </cell>
          <cell r="D681">
            <v>0.67567567569999998</v>
          </cell>
          <cell r="E681">
            <v>1874</v>
          </cell>
        </row>
        <row r="682">
          <cell r="A682" t="str">
            <v>21018A62-</v>
          </cell>
          <cell r="B682" t="str">
            <v>HEYDENBERG-OUEST</v>
          </cell>
          <cell r="C682">
            <v>4.0617848969999999</v>
          </cell>
          <cell r="D682">
            <v>0</v>
          </cell>
          <cell r="E682">
            <v>3496</v>
          </cell>
        </row>
        <row r="683">
          <cell r="A683" t="str">
            <v>21018A63-</v>
          </cell>
          <cell r="B683" t="str">
            <v>CONSTELLATIONS</v>
          </cell>
          <cell r="C683">
            <v>2.8128587829999998</v>
          </cell>
          <cell r="D683">
            <v>0.60377358489999999</v>
          </cell>
          <cell r="E683">
            <v>1742</v>
          </cell>
        </row>
        <row r="684">
          <cell r="A684" t="str">
            <v>21018A643</v>
          </cell>
          <cell r="B684" t="str">
            <v>DEUX MAISONS</v>
          </cell>
          <cell r="C684">
            <v>2.7503892059999999</v>
          </cell>
          <cell r="D684">
            <v>0.18867924529999999</v>
          </cell>
          <cell r="E684">
            <v>1927</v>
          </cell>
        </row>
        <row r="685">
          <cell r="A685" t="str">
            <v>21018A72-</v>
          </cell>
          <cell r="B685" t="str">
            <v>ROGATIONS</v>
          </cell>
          <cell r="C685">
            <v>2.8991425071000001</v>
          </cell>
          <cell r="D685">
            <v>0.3043478261</v>
          </cell>
          <cell r="E685">
            <v>2449</v>
          </cell>
        </row>
        <row r="686">
          <cell r="A686" t="str">
            <v>21018A81-</v>
          </cell>
          <cell r="B686" t="str">
            <v>KAPELLEVELD-SUD</v>
          </cell>
          <cell r="C686">
            <v>1.6313213703</v>
          </cell>
          <cell r="D686">
            <v>0.33333333329999998</v>
          </cell>
          <cell r="E686">
            <v>613</v>
          </cell>
        </row>
        <row r="687">
          <cell r="A687" t="str">
            <v>21018A82-</v>
          </cell>
          <cell r="B687" t="str">
            <v>MARIE LA MISERABLE</v>
          </cell>
          <cell r="C687">
            <v>2.3972602740000002</v>
          </cell>
          <cell r="D687">
            <v>0</v>
          </cell>
          <cell r="E687">
            <v>584</v>
          </cell>
        </row>
        <row r="688">
          <cell r="A688" t="str">
            <v>21018A83-</v>
          </cell>
          <cell r="B688" t="str">
            <v>KLAKKEDELLE</v>
          </cell>
          <cell r="C688">
            <v>2.9927760578</v>
          </cell>
          <cell r="D688">
            <v>1.0526315789</v>
          </cell>
          <cell r="E688">
            <v>969</v>
          </cell>
        </row>
        <row r="689">
          <cell r="A689" t="str">
            <v>21018A84-</v>
          </cell>
          <cell r="B689" t="str">
            <v>KAPELLEVELD-NORD-EST</v>
          </cell>
          <cell r="C689">
            <v>1.7654476670999999</v>
          </cell>
          <cell r="D689">
            <v>1.3846153846</v>
          </cell>
          <cell r="E689">
            <v>793</v>
          </cell>
        </row>
        <row r="690">
          <cell r="A690" t="str">
            <v>21018A87-</v>
          </cell>
          <cell r="B690" t="str">
            <v>SAINT-LUC</v>
          </cell>
          <cell r="C690">
            <v>3.4985422741000001</v>
          </cell>
          <cell r="D690">
            <v>5.9285714285999997</v>
          </cell>
          <cell r="E690">
            <v>1029</v>
          </cell>
        </row>
        <row r="691">
          <cell r="A691" t="str">
            <v>21019A001</v>
          </cell>
          <cell r="B691" t="str">
            <v>CENTRE</v>
          </cell>
          <cell r="C691">
            <v>4.1332510795999999</v>
          </cell>
          <cell r="D691">
            <v>0.92537313430000001</v>
          </cell>
          <cell r="E691">
            <v>1621</v>
          </cell>
        </row>
        <row r="692">
          <cell r="A692" t="str">
            <v>21019A01-</v>
          </cell>
          <cell r="B692" t="str">
            <v>BOULEVARD DE LA WOLUWE</v>
          </cell>
          <cell r="C692">
            <v>4.1018387553000002</v>
          </cell>
          <cell r="D692">
            <v>0.696969697</v>
          </cell>
          <cell r="E692">
            <v>707</v>
          </cell>
        </row>
        <row r="693">
          <cell r="A693" t="str">
            <v>21019A02-</v>
          </cell>
          <cell r="B693" t="str">
            <v>CLOS DU SOLEIL</v>
          </cell>
          <cell r="C693">
            <v>6</v>
          </cell>
          <cell r="D693">
            <v>0</v>
          </cell>
          <cell r="E693">
            <v>300</v>
          </cell>
        </row>
        <row r="694">
          <cell r="A694" t="str">
            <v>21019A03-</v>
          </cell>
          <cell r="B694" t="str">
            <v>CAPITAINE PIRET (AVENUE)</v>
          </cell>
          <cell r="C694">
            <v>3.2772364925000002</v>
          </cell>
          <cell r="D694">
            <v>0</v>
          </cell>
          <cell r="E694">
            <v>1129</v>
          </cell>
        </row>
        <row r="695">
          <cell r="A695" t="str">
            <v>21019A04-</v>
          </cell>
          <cell r="B695" t="str">
            <v>EGGERICX (RUE)</v>
          </cell>
          <cell r="C695">
            <v>3.717472119</v>
          </cell>
          <cell r="D695">
            <v>9.5238095199999998E-2</v>
          </cell>
          <cell r="E695">
            <v>1076</v>
          </cell>
        </row>
        <row r="696">
          <cell r="A696" t="str">
            <v>21019A052</v>
          </cell>
          <cell r="B696" t="str">
            <v>DON BOSCO</v>
          </cell>
          <cell r="C696">
            <v>3.4687809713000002</v>
          </cell>
          <cell r="D696">
            <v>0</v>
          </cell>
          <cell r="E696">
            <v>1009</v>
          </cell>
        </row>
        <row r="697">
          <cell r="A697" t="str">
            <v>21019A09-</v>
          </cell>
          <cell r="B697" t="str">
            <v>WOLUWE (PARC DE)</v>
          </cell>
          <cell r="C697">
            <v>0</v>
          </cell>
          <cell r="D697">
            <v>0</v>
          </cell>
          <cell r="E697">
            <v>6</v>
          </cell>
        </row>
        <row r="698">
          <cell r="A698" t="str">
            <v>21019A10-</v>
          </cell>
          <cell r="B698" t="str">
            <v>STOCKEL</v>
          </cell>
          <cell r="C698">
            <v>3.3671399594000002</v>
          </cell>
          <cell r="D698">
            <v>0.88405797100000005</v>
          </cell>
          <cell r="E698">
            <v>2465</v>
          </cell>
        </row>
        <row r="699">
          <cell r="A699" t="str">
            <v>21019A11-</v>
          </cell>
          <cell r="B699" t="str">
            <v>MILLE METRES (AVENUE)</v>
          </cell>
          <cell r="C699">
            <v>2.9523809524</v>
          </cell>
          <cell r="D699">
            <v>0</v>
          </cell>
          <cell r="E699">
            <v>1050</v>
          </cell>
        </row>
        <row r="700">
          <cell r="A700" t="str">
            <v>21019A12-</v>
          </cell>
          <cell r="B700" t="str">
            <v>ESCRIME (AVENUE DE L')</v>
          </cell>
          <cell r="C700">
            <v>2.1276595745</v>
          </cell>
          <cell r="D700">
            <v>0</v>
          </cell>
          <cell r="E700">
            <v>611</v>
          </cell>
        </row>
        <row r="701">
          <cell r="A701" t="str">
            <v>21019A131</v>
          </cell>
          <cell r="B701" t="str">
            <v>KONKEL</v>
          </cell>
          <cell r="C701">
            <v>3.3819241983000001</v>
          </cell>
          <cell r="D701">
            <v>0.59259259259999997</v>
          </cell>
          <cell r="E701">
            <v>1715</v>
          </cell>
        </row>
        <row r="702">
          <cell r="A702" t="str">
            <v>21019A14-</v>
          </cell>
          <cell r="B702" t="str">
            <v>VAL DE SEIGNEURS</v>
          </cell>
          <cell r="C702">
            <v>2.8503562945000001</v>
          </cell>
          <cell r="D702">
            <v>0</v>
          </cell>
          <cell r="E702">
            <v>1684</v>
          </cell>
        </row>
        <row r="703">
          <cell r="A703" t="str">
            <v>21019A15-</v>
          </cell>
          <cell r="B703" t="str">
            <v>KAPELLEVELD</v>
          </cell>
          <cell r="C703">
            <v>3.457106274</v>
          </cell>
          <cell r="D703">
            <v>1.0377358490999999</v>
          </cell>
          <cell r="E703">
            <v>1562</v>
          </cell>
        </row>
        <row r="704">
          <cell r="A704" t="str">
            <v>21019A20-</v>
          </cell>
          <cell r="B704" t="str">
            <v>SAINT-PAUL</v>
          </cell>
          <cell r="C704">
            <v>3.4615384615</v>
          </cell>
          <cell r="D704">
            <v>0</v>
          </cell>
          <cell r="E704">
            <v>1300</v>
          </cell>
        </row>
        <row r="705">
          <cell r="A705" t="str">
            <v>21019A21-</v>
          </cell>
          <cell r="B705" t="str">
            <v>MANOIR</v>
          </cell>
          <cell r="C705">
            <v>3.7177063642000001</v>
          </cell>
          <cell r="D705">
            <v>0.96078431369999995</v>
          </cell>
          <cell r="E705">
            <v>1587</v>
          </cell>
        </row>
        <row r="706">
          <cell r="A706" t="str">
            <v>21019A22-</v>
          </cell>
          <cell r="B706" t="str">
            <v>PUTDAAL</v>
          </cell>
          <cell r="C706">
            <v>1.2841091493000001</v>
          </cell>
          <cell r="D706">
            <v>0</v>
          </cell>
          <cell r="E706">
            <v>623</v>
          </cell>
        </row>
        <row r="707">
          <cell r="A707" t="str">
            <v>21019A231</v>
          </cell>
          <cell r="B707" t="str">
            <v>KELLE</v>
          </cell>
          <cell r="C707">
            <v>4.4145873321</v>
          </cell>
          <cell r="D707">
            <v>0.41666666670000002</v>
          </cell>
          <cell r="E707">
            <v>1042</v>
          </cell>
        </row>
        <row r="708">
          <cell r="A708" t="str">
            <v>21019A242</v>
          </cell>
          <cell r="B708" t="str">
            <v>VENELLES</v>
          </cell>
          <cell r="C708">
            <v>2.8368794326</v>
          </cell>
          <cell r="D708">
            <v>0.63333333329999997</v>
          </cell>
          <cell r="E708">
            <v>1128</v>
          </cell>
        </row>
        <row r="709">
          <cell r="A709" t="str">
            <v>21019A252</v>
          </cell>
          <cell r="B709" t="str">
            <v>MONTGOLFIER</v>
          </cell>
          <cell r="C709">
            <v>2.2058823528999998</v>
          </cell>
          <cell r="D709">
            <v>0</v>
          </cell>
          <cell r="E709">
            <v>1224</v>
          </cell>
        </row>
        <row r="710">
          <cell r="A710" t="str">
            <v>21019A28-</v>
          </cell>
          <cell r="B710" t="str">
            <v>ETANGS MELLAERTS</v>
          </cell>
          <cell r="C710">
            <v>0</v>
          </cell>
          <cell r="D710">
            <v>0</v>
          </cell>
          <cell r="E710">
            <v>111</v>
          </cell>
        </row>
        <row r="711">
          <cell r="A711" t="str">
            <v>21019A30-</v>
          </cell>
          <cell r="B711" t="str">
            <v>EGLANTINES (AVENUE)</v>
          </cell>
          <cell r="C711">
            <v>3.8461538462</v>
          </cell>
          <cell r="D711">
            <v>0.5625</v>
          </cell>
          <cell r="E711">
            <v>936</v>
          </cell>
        </row>
        <row r="712">
          <cell r="A712" t="str">
            <v>21019A31-</v>
          </cell>
          <cell r="B712" t="str">
            <v>BEMEL</v>
          </cell>
          <cell r="C712">
            <v>2.8222730739999999</v>
          </cell>
          <cell r="D712">
            <v>0</v>
          </cell>
          <cell r="E712">
            <v>1311</v>
          </cell>
        </row>
        <row r="713">
          <cell r="A713" t="str">
            <v>21019A32-</v>
          </cell>
          <cell r="B713" t="str">
            <v>CHANT D'OISEAU</v>
          </cell>
          <cell r="C713">
            <v>5</v>
          </cell>
          <cell r="D713">
            <v>0.57547169809999998</v>
          </cell>
          <cell r="E713">
            <v>2680</v>
          </cell>
        </row>
        <row r="714">
          <cell r="A714" t="str">
            <v>21019A33-</v>
          </cell>
          <cell r="B714" t="str">
            <v>MIMOSAS (AVENUE)</v>
          </cell>
          <cell r="C714">
            <v>3.4801522566999998</v>
          </cell>
          <cell r="D714">
            <v>0</v>
          </cell>
          <cell r="E714">
            <v>1839</v>
          </cell>
        </row>
        <row r="715">
          <cell r="A715" t="str">
            <v>21019A34-</v>
          </cell>
          <cell r="B715" t="str">
            <v>EUROPE (QUARTIER DE L')</v>
          </cell>
          <cell r="C715">
            <v>3.6251105216999999</v>
          </cell>
          <cell r="D715">
            <v>0</v>
          </cell>
          <cell r="E715">
            <v>1131</v>
          </cell>
        </row>
        <row r="716">
          <cell r="A716" t="str">
            <v>21019A35-</v>
          </cell>
          <cell r="B716" t="str">
            <v>HORIZON (AVENUE)</v>
          </cell>
          <cell r="C716">
            <v>2.1872863977999999</v>
          </cell>
          <cell r="D716">
            <v>0</v>
          </cell>
          <cell r="E716">
            <v>1463</v>
          </cell>
        </row>
        <row r="717">
          <cell r="A717" t="str">
            <v>21019A40-</v>
          </cell>
          <cell r="B717" t="str">
            <v>SAINTE-ALIX</v>
          </cell>
          <cell r="C717">
            <v>3.3092037229</v>
          </cell>
          <cell r="D717">
            <v>3.9215686299999997E-2</v>
          </cell>
          <cell r="E717">
            <v>2901</v>
          </cell>
        </row>
        <row r="718">
          <cell r="A718" t="str">
            <v>21019A41-</v>
          </cell>
          <cell r="B718" t="str">
            <v>CITE JOLI-BOIS</v>
          </cell>
          <cell r="C718">
            <v>2.4390243902000002</v>
          </cell>
          <cell r="D718">
            <v>0.72413793100000001</v>
          </cell>
          <cell r="E718">
            <v>1066</v>
          </cell>
        </row>
        <row r="719">
          <cell r="A719" t="str">
            <v>21019A42-</v>
          </cell>
          <cell r="B719" t="str">
            <v>SALOME AVENUE</v>
          </cell>
          <cell r="C719">
            <v>2.2256331543000001</v>
          </cell>
          <cell r="D719">
            <v>2.875</v>
          </cell>
          <cell r="E719">
            <v>1303</v>
          </cell>
        </row>
        <row r="720">
          <cell r="A720" t="str">
            <v>21019A43-</v>
          </cell>
          <cell r="B720" t="str">
            <v>CORNICHE VERTE</v>
          </cell>
          <cell r="C720">
            <v>2.6923076923</v>
          </cell>
          <cell r="D720">
            <v>1.6923076923</v>
          </cell>
          <cell r="E720">
            <v>520</v>
          </cell>
        </row>
        <row r="721">
          <cell r="A721" t="str">
            <v>21019A441</v>
          </cell>
          <cell r="B721" t="str">
            <v>FAISA0ERIE</v>
          </cell>
          <cell r="C721">
            <v>0.76142131980000005</v>
          </cell>
          <cell r="D721">
            <v>0</v>
          </cell>
          <cell r="E721">
            <v>394</v>
          </cell>
        </row>
        <row r="722">
          <cell r="A722" t="str">
            <v>21019A45-</v>
          </cell>
          <cell r="B722" t="str">
            <v>HELICE (AVENUE DE L')</v>
          </cell>
          <cell r="C722">
            <v>1.9271948608</v>
          </cell>
          <cell r="D722">
            <v>0</v>
          </cell>
          <cell r="E722">
            <v>934</v>
          </cell>
        </row>
        <row r="723">
          <cell r="A723" t="str">
            <v>21019A492</v>
          </cell>
          <cell r="B723" t="str">
            <v>BOIS</v>
          </cell>
          <cell r="C723">
            <v>0</v>
          </cell>
          <cell r="D723">
            <v>0</v>
          </cell>
          <cell r="E723">
            <v>2</v>
          </cell>
        </row>
        <row r="724">
          <cell r="A724" t="str">
            <v>21019A51-</v>
          </cell>
          <cell r="B724" t="str">
            <v>COLLEGE SAINT-MICHEL</v>
          </cell>
          <cell r="C724">
            <v>3.5934868052</v>
          </cell>
          <cell r="D724">
            <v>0</v>
          </cell>
          <cell r="E724">
            <v>1781</v>
          </cell>
        </row>
        <row r="725">
          <cell r="A725" t="str">
            <v>21019A52-</v>
          </cell>
          <cell r="B725" t="str">
            <v>DUC (RUE)</v>
          </cell>
          <cell r="C725">
            <v>3.0438010392999999</v>
          </cell>
          <cell r="D725">
            <v>0</v>
          </cell>
          <cell r="E725">
            <v>1347</v>
          </cell>
        </row>
        <row r="727">
          <cell r="B727" t="str">
            <v>Moyenne des territoires affichés</v>
          </cell>
          <cell r="C727">
            <v>4.3323999999999998</v>
          </cell>
          <cell r="D727">
            <v>0.3921</v>
          </cell>
        </row>
        <row r="728">
          <cell r="B728" t="str">
            <v>Moyenne régionale</v>
          </cell>
          <cell r="C728">
            <v>4.33</v>
          </cell>
          <cell r="D728">
            <v>0.39</v>
          </cell>
        </row>
        <row r="729">
          <cell r="B729" t="str">
            <v>Total RBC</v>
          </cell>
          <cell r="E729">
            <v>1198726</v>
          </cell>
        </row>
        <row r="730">
          <cell r="B730" t="str">
            <v>* 0: non disponible</v>
          </cell>
        </row>
        <row r="731">
          <cell r="B731" t="str">
            <v>* 0: valeur soumise au seuil</v>
          </cell>
          <cell r="C731" t="str">
            <v>&lt; 200 habitants</v>
          </cell>
          <cell r="D731" t="str">
            <v>Pas de places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0332-2DB2-4FC3-8E70-788A37327BDC}">
  <sheetPr>
    <tabColor theme="9"/>
    <outlinePr summaryBelow="0" summaryRight="0"/>
  </sheetPr>
  <dimension ref="A1:G731"/>
  <sheetViews>
    <sheetView tabSelected="1" workbookViewId="0">
      <selection activeCell="C2" sqref="C2"/>
    </sheetView>
  </sheetViews>
  <sheetFormatPr defaultRowHeight="12.5" x14ac:dyDescent="0.25"/>
  <cols>
    <col min="1" max="16384" width="8.7265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3">
        <f>INDEX('[1]places_creches_%'!$1:$1048576,MATCH(places_creches_nb!$A2,'[1]places_creches_%'!$A:$A,0),3)</f>
        <v>5.1110327810999996</v>
      </c>
      <c r="D2" s="3">
        <f>INDEX('[1]places_creches_%'!$1:$1048576,MATCH(places_creches_nb!$A2,'[1]places_creches_%'!$A:$A,0),4)</f>
        <v>0.23880597009999999</v>
      </c>
      <c r="E2" s="3">
        <f>INDEX('[1]places_creches_%'!$1:$1048576,MATCH(places_creches_nb!$A2,'[1]places_creches_%'!$A:$A,0),5)</f>
        <v>2837</v>
      </c>
      <c r="F2" s="2">
        <f>E2*C2/100</f>
        <v>144.99999999980699</v>
      </c>
      <c r="G2" s="2">
        <f>F2*D2</f>
        <v>34.626865664453909</v>
      </c>
    </row>
    <row r="3" spans="1:7" x14ac:dyDescent="0.25">
      <c r="A3" s="1" t="s">
        <v>9</v>
      </c>
      <c r="B3" s="1" t="s">
        <v>10</v>
      </c>
      <c r="C3" s="3">
        <f>INDEX('[1]places_creches_%'!$1:$1048576,MATCH(places_creches_nb!$A3,'[1]places_creches_%'!$A:$A,0),3)</f>
        <v>5.1242236024999999</v>
      </c>
      <c r="D3" s="3">
        <f>INDEX('[1]places_creches_%'!$1:$1048576,MATCH(places_creches_nb!$A3,'[1]places_creches_%'!$A:$A,0),4)</f>
        <v>2.1621621600000002E-2</v>
      </c>
      <c r="E3" s="3">
        <f>INDEX('[1]places_creches_%'!$1:$1048576,MATCH(places_creches_nb!$A3,'[1]places_creches_%'!$A:$A,0),5)</f>
        <v>3220</v>
      </c>
      <c r="F3" s="2">
        <f t="shared" ref="F3:F66" si="0">E3*C3/100</f>
        <v>165.00000000049999</v>
      </c>
      <c r="G3" s="2">
        <f t="shared" ref="G3:G66" si="1">F3*D3</f>
        <v>3.5675675640108109</v>
      </c>
    </row>
    <row r="4" spans="1:7" x14ac:dyDescent="0.25">
      <c r="A4" s="1" t="s">
        <v>11</v>
      </c>
      <c r="B4" s="1" t="s">
        <v>12</v>
      </c>
      <c r="C4" s="3">
        <f>INDEX('[1]places_creches_%'!$1:$1048576,MATCH(places_creches_nb!$A4,'[1]places_creches_%'!$A:$A,0),3)</f>
        <v>7.5815738964000001</v>
      </c>
      <c r="D4" s="3">
        <f>INDEX('[1]places_creches_%'!$1:$1048576,MATCH(places_creches_nb!$A4,'[1]places_creches_%'!$A:$A,0),4)</f>
        <v>5.4135714299999999E-2</v>
      </c>
      <c r="E4" s="3">
        <f>INDEX('[1]places_creches_%'!$1:$1048576,MATCH(places_creches_nb!$A4,'[1]places_creches_%'!$A:$A,0),5)</f>
        <v>1042</v>
      </c>
      <c r="F4" s="2">
        <f t="shared" si="0"/>
        <v>79.000000000488001</v>
      </c>
      <c r="G4" s="2">
        <f t="shared" si="1"/>
        <v>4.2767214297264182</v>
      </c>
    </row>
    <row r="5" spans="1:7" x14ac:dyDescent="0.25">
      <c r="A5" s="1" t="s">
        <v>13</v>
      </c>
      <c r="B5" s="1" t="s">
        <v>14</v>
      </c>
      <c r="C5" s="3">
        <f>INDEX('[1]places_creches_%'!$1:$1048576,MATCH(places_creches_nb!$A5,'[1]places_creches_%'!$A:$A,0),3)</f>
        <v>4.3254376930999996</v>
      </c>
      <c r="D5" s="3">
        <f>INDEX('[1]places_creches_%'!$1:$1048576,MATCH(places_creches_nb!$A5,'[1]places_creches_%'!$A:$A,0),4)</f>
        <v>0</v>
      </c>
      <c r="E5" s="3">
        <f>INDEX('[1]places_creches_%'!$1:$1048576,MATCH(places_creches_nb!$A5,'[1]places_creches_%'!$A:$A,0),5)</f>
        <v>1942</v>
      </c>
      <c r="F5" s="2">
        <f t="shared" si="0"/>
        <v>84.000000000002004</v>
      </c>
      <c r="G5" s="2">
        <f t="shared" si="1"/>
        <v>0</v>
      </c>
    </row>
    <row r="6" spans="1:7" x14ac:dyDescent="0.25">
      <c r="A6" s="1" t="s">
        <v>15</v>
      </c>
      <c r="B6" s="1" t="s">
        <v>16</v>
      </c>
      <c r="C6" s="3">
        <f>INDEX('[1]places_creches_%'!$1:$1048576,MATCH(places_creches_nb!$A6,'[1]places_creches_%'!$A:$A,0),3)</f>
        <v>4.6689628779000003</v>
      </c>
      <c r="D6" s="3">
        <f>INDEX('[1]places_creches_%'!$1:$1048576,MATCH(places_creches_nb!$A6,'[1]places_creches_%'!$A:$A,0),4)</f>
        <v>0.29661016950000002</v>
      </c>
      <c r="E6" s="3">
        <f>INDEX('[1]places_creches_%'!$1:$1048576,MATCH(places_creches_nb!$A6,'[1]places_creches_%'!$A:$A,0),5)</f>
        <v>2613</v>
      </c>
      <c r="F6" s="2">
        <f t="shared" si="0"/>
        <v>121.99999999952701</v>
      </c>
      <c r="G6" s="2">
        <f t="shared" si="1"/>
        <v>36.186440678859711</v>
      </c>
    </row>
    <row r="7" spans="1:7" x14ac:dyDescent="0.25">
      <c r="A7" s="1" t="s">
        <v>17</v>
      </c>
      <c r="B7" s="1" t="s">
        <v>18</v>
      </c>
      <c r="C7" s="3">
        <f>INDEX('[1]places_creches_%'!$1:$1048576,MATCH(places_creches_nb!$A7,'[1]places_creches_%'!$A:$A,0),3)</f>
        <v>5.8591178406999997</v>
      </c>
      <c r="D7" s="3">
        <f>INDEX('[1]places_creches_%'!$1:$1048576,MATCH(places_creches_nb!$A7,'[1]places_creches_%'!$A:$A,0),4)</f>
        <v>0</v>
      </c>
      <c r="E7" s="3">
        <f>INDEX('[1]places_creches_%'!$1:$1048576,MATCH(places_creches_nb!$A7,'[1]places_creches_%'!$A:$A,0),5)</f>
        <v>1519</v>
      </c>
      <c r="F7" s="2">
        <f t="shared" si="0"/>
        <v>89.000000000233001</v>
      </c>
      <c r="G7" s="2">
        <f t="shared" si="1"/>
        <v>0</v>
      </c>
    </row>
    <row r="8" spans="1:7" x14ac:dyDescent="0.25">
      <c r="A8" s="1" t="s">
        <v>19</v>
      </c>
      <c r="B8" s="1" t="s">
        <v>20</v>
      </c>
      <c r="C8" s="3">
        <f>INDEX('[1]places_creches_%'!$1:$1048576,MATCH(places_creches_nb!$A8,'[1]places_creches_%'!$A:$A,0),3)</f>
        <v>6.9767441860000003</v>
      </c>
      <c r="D8" s="3">
        <f>INDEX('[1]places_creches_%'!$1:$1048576,MATCH(places_creches_nb!$A8,'[1]places_creches_%'!$A:$A,0),4)</f>
        <v>0</v>
      </c>
      <c r="E8" s="3">
        <f>INDEX('[1]places_creches_%'!$1:$1048576,MATCH(places_creches_nb!$A8,'[1]places_creches_%'!$A:$A,0),5)</f>
        <v>344</v>
      </c>
      <c r="F8" s="2">
        <f t="shared" si="0"/>
        <v>23.99999999984</v>
      </c>
      <c r="G8" s="2">
        <f t="shared" si="1"/>
        <v>0</v>
      </c>
    </row>
    <row r="9" spans="1:7" x14ac:dyDescent="0.25">
      <c r="A9" s="1" t="s">
        <v>21</v>
      </c>
      <c r="B9" s="1" t="s">
        <v>22</v>
      </c>
      <c r="C9" s="3">
        <f>INDEX('[1]places_creches_%'!$1:$1048576,MATCH(places_creches_nb!$A9,'[1]places_creches_%'!$A:$A,0),3)</f>
        <v>0</v>
      </c>
      <c r="D9" s="3">
        <f>INDEX('[1]places_creches_%'!$1:$1048576,MATCH(places_creches_nb!$A9,'[1]places_creches_%'!$A:$A,0),4)</f>
        <v>0</v>
      </c>
      <c r="E9" s="3">
        <f>INDEX('[1]places_creches_%'!$1:$1048576,MATCH(places_creches_nb!$A9,'[1]places_creches_%'!$A:$A,0),5)</f>
        <v>2</v>
      </c>
      <c r="F9" s="2">
        <f t="shared" si="0"/>
        <v>0</v>
      </c>
      <c r="G9" s="2">
        <f t="shared" si="1"/>
        <v>0</v>
      </c>
    </row>
    <row r="10" spans="1:7" x14ac:dyDescent="0.25">
      <c r="A10" s="1" t="s">
        <v>23</v>
      </c>
      <c r="B10" s="1" t="s">
        <v>24</v>
      </c>
      <c r="C10" s="3">
        <f>INDEX('[1]places_creches_%'!$1:$1048576,MATCH(places_creches_nb!$A10,'[1]places_creches_%'!$A:$A,0),3)</f>
        <v>4.5620437956000002</v>
      </c>
      <c r="D10" s="3">
        <f>INDEX('[1]places_creches_%'!$1:$1048576,MATCH(places_creches_nb!$A10,'[1]places_creches_%'!$A:$A,0),4)</f>
        <v>0.34782608700000001</v>
      </c>
      <c r="E10" s="3">
        <f>INDEX('[1]places_creches_%'!$1:$1048576,MATCH(places_creches_nb!$A10,'[1]places_creches_%'!$A:$A,0),5)</f>
        <v>1096</v>
      </c>
      <c r="F10" s="2">
        <f t="shared" si="0"/>
        <v>49.999999999776001</v>
      </c>
      <c r="G10" s="2">
        <f t="shared" si="1"/>
        <v>17.391304349922088</v>
      </c>
    </row>
    <row r="11" spans="1:7" x14ac:dyDescent="0.25">
      <c r="A11" s="1" t="s">
        <v>25</v>
      </c>
      <c r="B11" s="1" t="s">
        <v>26</v>
      </c>
      <c r="C11" s="3">
        <f>INDEX('[1]places_creches_%'!$1:$1048576,MATCH(places_creches_nb!$A11,'[1]places_creches_%'!$A:$A,0),3)</f>
        <v>4.8840477864</v>
      </c>
      <c r="D11" s="3">
        <f>INDEX('[1]places_creches_%'!$1:$1048576,MATCH(places_creches_nb!$A11,'[1]places_creches_%'!$A:$A,0),4)</f>
        <v>0.2297297297</v>
      </c>
      <c r="E11" s="3">
        <f>INDEX('[1]places_creches_%'!$1:$1048576,MATCH(places_creches_nb!$A11,'[1]places_creches_%'!$A:$A,0),5)</f>
        <v>2846</v>
      </c>
      <c r="F11" s="2">
        <f t="shared" si="0"/>
        <v>139.000000000944</v>
      </c>
      <c r="G11" s="2">
        <f t="shared" si="1"/>
        <v>31.932432428516865</v>
      </c>
    </row>
    <row r="12" spans="1:7" x14ac:dyDescent="0.25">
      <c r="A12" s="1" t="s">
        <v>27</v>
      </c>
      <c r="B12" s="1" t="s">
        <v>28</v>
      </c>
      <c r="C12" s="3">
        <f>INDEX('[1]places_creches_%'!$1:$1048576,MATCH(places_creches_nb!$A12,'[1]places_creches_%'!$A:$A,0),3)</f>
        <v>5.8736280036000004</v>
      </c>
      <c r="D12" s="3">
        <f>INDEX('[1]places_creches_%'!$1:$1048576,MATCH(places_creches_nb!$A12,'[1]places_creches_%'!$A:$A,0),4)</f>
        <v>3.7706467700000003E-2</v>
      </c>
      <c r="E12" s="3">
        <f>INDEX('[1]places_creches_%'!$1:$1048576,MATCH(places_creches_nb!$A12,'[1]places_creches_%'!$A:$A,0),5)</f>
        <v>3371</v>
      </c>
      <c r="F12" s="2">
        <f t="shared" si="0"/>
        <v>198.00000000135603</v>
      </c>
      <c r="G12" s="2">
        <f t="shared" si="1"/>
        <v>7.4658806046511312</v>
      </c>
    </row>
    <row r="13" spans="1:7" x14ac:dyDescent="0.25">
      <c r="A13" s="1" t="s">
        <v>29</v>
      </c>
      <c r="B13" s="1" t="s">
        <v>30</v>
      </c>
      <c r="C13" s="3">
        <f>INDEX('[1]places_creches_%'!$1:$1048576,MATCH(places_creches_nb!$A13,'[1]places_creches_%'!$A:$A,0),3)</f>
        <v>4.8938134810999996</v>
      </c>
      <c r="D13" s="3">
        <f>INDEX('[1]places_creches_%'!$1:$1048576,MATCH(places_creches_nb!$A13,'[1]places_creches_%'!$A:$A,0),4)</f>
        <v>0</v>
      </c>
      <c r="E13" s="3">
        <f>INDEX('[1]places_creches_%'!$1:$1048576,MATCH(places_creches_nb!$A13,'[1]places_creches_%'!$A:$A,0),5)</f>
        <v>1083</v>
      </c>
      <c r="F13" s="2">
        <f t="shared" si="0"/>
        <v>53.000000000312994</v>
      </c>
      <c r="G13" s="2">
        <f t="shared" si="1"/>
        <v>0</v>
      </c>
    </row>
    <row r="14" spans="1:7" x14ac:dyDescent="0.25">
      <c r="A14" s="1" t="s">
        <v>31</v>
      </c>
      <c r="B14" s="1" t="s">
        <v>32</v>
      </c>
      <c r="C14" s="3">
        <f>INDEX('[1]places_creches_%'!$1:$1048576,MATCH(places_creches_nb!$A14,'[1]places_creches_%'!$A:$A,0),3)</f>
        <v>4.4406490179000002</v>
      </c>
      <c r="D14" s="3">
        <f>INDEX('[1]places_creches_%'!$1:$1048576,MATCH(places_creches_nb!$A14,'[1]places_creches_%'!$A:$A,0),4)</f>
        <v>1.1666666667000001</v>
      </c>
      <c r="E14" s="3">
        <f>INDEX('[1]places_creches_%'!$1:$1048576,MATCH(places_creches_nb!$A14,'[1]places_creches_%'!$A:$A,0),5)</f>
        <v>1171</v>
      </c>
      <c r="F14" s="2">
        <f t="shared" si="0"/>
        <v>51.999999999609003</v>
      </c>
      <c r="G14" s="2">
        <f t="shared" si="1"/>
        <v>60.666666667943844</v>
      </c>
    </row>
    <row r="15" spans="1:7" x14ac:dyDescent="0.25">
      <c r="A15" s="1" t="s">
        <v>33</v>
      </c>
      <c r="B15" s="1" t="s">
        <v>34</v>
      </c>
      <c r="C15" s="3">
        <f>INDEX('[1]places_creches_%'!$1:$1048576,MATCH(places_creches_nb!$A15,'[1]places_creches_%'!$A:$A,0),3)</f>
        <v>4.8852701702000001</v>
      </c>
      <c r="D15" s="3">
        <f>INDEX('[1]places_creches_%'!$1:$1048576,MATCH(places_creches_nb!$A15,'[1]places_creches_%'!$A:$A,0),4)</f>
        <v>0</v>
      </c>
      <c r="E15" s="3">
        <f>INDEX('[1]places_creches_%'!$1:$1048576,MATCH(places_creches_nb!$A15,'[1]places_creches_%'!$A:$A,0),5)</f>
        <v>1351</v>
      </c>
      <c r="F15" s="2">
        <f t="shared" si="0"/>
        <v>65.999999999401993</v>
      </c>
      <c r="G15" s="2">
        <f t="shared" si="1"/>
        <v>0</v>
      </c>
    </row>
    <row r="16" spans="1:7" x14ac:dyDescent="0.25">
      <c r="A16" s="1" t="s">
        <v>35</v>
      </c>
      <c r="B16" s="1" t="s">
        <v>36</v>
      </c>
      <c r="C16" s="3">
        <f>INDEX('[1]places_creches_%'!$1:$1048576,MATCH(places_creches_nb!$A16,'[1]places_creches_%'!$A:$A,0),3)</f>
        <v>5.2631578947</v>
      </c>
      <c r="D16" s="3">
        <f>INDEX('[1]places_creches_%'!$1:$1048576,MATCH(places_creches_nb!$A16,'[1]places_creches_%'!$A:$A,0),4)</f>
        <v>0</v>
      </c>
      <c r="E16" s="3">
        <f>INDEX('[1]places_creches_%'!$1:$1048576,MATCH(places_creches_nb!$A16,'[1]places_creches_%'!$A:$A,0),5)</f>
        <v>2964</v>
      </c>
      <c r="F16" s="2">
        <f t="shared" si="0"/>
        <v>155.99999999890801</v>
      </c>
      <c r="G16" s="2">
        <f t="shared" si="1"/>
        <v>0</v>
      </c>
    </row>
    <row r="17" spans="1:7" x14ac:dyDescent="0.25">
      <c r="A17" s="1" t="s">
        <v>37</v>
      </c>
      <c r="B17" s="1" t="s">
        <v>38</v>
      </c>
      <c r="C17" s="3">
        <f>INDEX('[1]places_creches_%'!$1:$1048576,MATCH(places_creches_nb!$A17,'[1]places_creches_%'!$A:$A,0),3)</f>
        <v>6.5162907268000003</v>
      </c>
      <c r="D17" s="3">
        <f>INDEX('[1]places_creches_%'!$1:$1048576,MATCH(places_creches_nb!$A17,'[1]places_creches_%'!$A:$A,0),4)</f>
        <v>0</v>
      </c>
      <c r="E17" s="3">
        <f>INDEX('[1]places_creches_%'!$1:$1048576,MATCH(places_creches_nb!$A17,'[1]places_creches_%'!$A:$A,0),5)</f>
        <v>798</v>
      </c>
      <c r="F17" s="2">
        <f t="shared" si="0"/>
        <v>51.999999999864002</v>
      </c>
      <c r="G17" s="2">
        <f t="shared" si="1"/>
        <v>0</v>
      </c>
    </row>
    <row r="18" spans="1:7" x14ac:dyDescent="0.25">
      <c r="A18" s="1" t="s">
        <v>39</v>
      </c>
      <c r="B18" s="1" t="s">
        <v>40</v>
      </c>
      <c r="C18" s="3">
        <f>INDEX('[1]places_creches_%'!$1:$1048576,MATCH(places_creches_nb!$A18,'[1]places_creches_%'!$A:$A,0),3)</f>
        <v>4.6277665996000001</v>
      </c>
      <c r="D18" s="3">
        <f>INDEX('[1]places_creches_%'!$1:$1048576,MATCH(places_creches_nb!$A18,'[1]places_creches_%'!$A:$A,0),4)</f>
        <v>0</v>
      </c>
      <c r="E18" s="3">
        <f>INDEX('[1]places_creches_%'!$1:$1048576,MATCH(places_creches_nb!$A18,'[1]places_creches_%'!$A:$A,0),5)</f>
        <v>3976</v>
      </c>
      <c r="F18" s="2">
        <f t="shared" si="0"/>
        <v>184.00000000009601</v>
      </c>
      <c r="G18" s="2">
        <f t="shared" si="1"/>
        <v>0</v>
      </c>
    </row>
    <row r="19" spans="1:7" x14ac:dyDescent="0.25">
      <c r="A19" s="1" t="s">
        <v>41</v>
      </c>
      <c r="B19" s="1" t="s">
        <v>42</v>
      </c>
      <c r="C19" s="3">
        <f>INDEX('[1]places_creches_%'!$1:$1048576,MATCH(places_creches_nb!$A19,'[1]places_creches_%'!$A:$A,0),3)</f>
        <v>0</v>
      </c>
      <c r="D19" s="3">
        <f>INDEX('[1]places_creches_%'!$1:$1048576,MATCH(places_creches_nb!$A19,'[1]places_creches_%'!$A:$A,0),4)</f>
        <v>0</v>
      </c>
      <c r="E19" s="3">
        <f>INDEX('[1]places_creches_%'!$1:$1048576,MATCH(places_creches_nb!$A19,'[1]places_creches_%'!$A:$A,0),5)</f>
        <v>182</v>
      </c>
      <c r="F19" s="2">
        <f t="shared" si="0"/>
        <v>0</v>
      </c>
      <c r="G19" s="2">
        <f t="shared" si="1"/>
        <v>0</v>
      </c>
    </row>
    <row r="20" spans="1:7" x14ac:dyDescent="0.25">
      <c r="A20" s="1" t="s">
        <v>43</v>
      </c>
      <c r="B20" s="1" t="s">
        <v>44</v>
      </c>
      <c r="C20" s="3">
        <f>INDEX('[1]places_creches_%'!$1:$1048576,MATCH(places_creches_nb!$A20,'[1]places_creches_%'!$A:$A,0),3)</f>
        <v>4.6529968453999997</v>
      </c>
      <c r="D20" s="3">
        <f>INDEX('[1]places_creches_%'!$1:$1048576,MATCH(places_creches_nb!$A20,'[1]places_creches_%'!$A:$A,0),4)</f>
        <v>0</v>
      </c>
      <c r="E20" s="3">
        <f>INDEX('[1]places_creches_%'!$1:$1048576,MATCH(places_creches_nb!$A20,'[1]places_creches_%'!$A:$A,0),5)</f>
        <v>1268</v>
      </c>
      <c r="F20" s="2">
        <f t="shared" si="0"/>
        <v>58.999999999671999</v>
      </c>
      <c r="G20" s="2">
        <f t="shared" si="1"/>
        <v>0</v>
      </c>
    </row>
    <row r="21" spans="1:7" x14ac:dyDescent="0.25">
      <c r="A21" s="1" t="s">
        <v>45</v>
      </c>
      <c r="B21" s="1" t="s">
        <v>46</v>
      </c>
      <c r="C21" s="3">
        <f>INDEX('[1]places_creches_%'!$1:$1048576,MATCH(places_creches_nb!$A21,'[1]places_creches_%'!$A:$A,0),3)</f>
        <v>3.6807095344</v>
      </c>
      <c r="D21" s="3">
        <f>INDEX('[1]places_creches_%'!$1:$1048576,MATCH(places_creches_nb!$A21,'[1]places_creches_%'!$A:$A,0),4)</f>
        <v>0.46439705879999998</v>
      </c>
      <c r="E21" s="3">
        <f>INDEX('[1]places_creches_%'!$1:$1048576,MATCH(places_creches_nb!$A21,'[1]places_creches_%'!$A:$A,0),5)</f>
        <v>2255</v>
      </c>
      <c r="F21" s="2">
        <f t="shared" si="0"/>
        <v>83.000000000719993</v>
      </c>
      <c r="G21" s="2">
        <f t="shared" si="1"/>
        <v>38.544955880734364</v>
      </c>
    </row>
    <row r="22" spans="1:7" x14ac:dyDescent="0.25">
      <c r="A22" s="1" t="s">
        <v>47</v>
      </c>
      <c r="B22" s="1" t="s">
        <v>48</v>
      </c>
      <c r="C22" s="3">
        <f>INDEX('[1]places_creches_%'!$1:$1048576,MATCH(places_creches_nb!$A22,'[1]places_creches_%'!$A:$A,0),3)</f>
        <v>4.4595616024</v>
      </c>
      <c r="D22" s="3">
        <f>INDEX('[1]places_creches_%'!$1:$1048576,MATCH(places_creches_nb!$A22,'[1]places_creches_%'!$A:$A,0),4)</f>
        <v>0</v>
      </c>
      <c r="E22" s="3">
        <f>INDEX('[1]places_creches_%'!$1:$1048576,MATCH(places_creches_nb!$A22,'[1]places_creches_%'!$A:$A,0),5)</f>
        <v>1323</v>
      </c>
      <c r="F22" s="2">
        <f t="shared" si="0"/>
        <v>58.999999999751999</v>
      </c>
      <c r="G22" s="2">
        <f t="shared" si="1"/>
        <v>0</v>
      </c>
    </row>
    <row r="23" spans="1:7" x14ac:dyDescent="0.25">
      <c r="A23" s="1" t="s">
        <v>49</v>
      </c>
      <c r="B23" s="1" t="s">
        <v>50</v>
      </c>
      <c r="C23" s="3">
        <f>INDEX('[1]places_creches_%'!$1:$1048576,MATCH(places_creches_nb!$A23,'[1]places_creches_%'!$A:$A,0),3)</f>
        <v>0</v>
      </c>
      <c r="D23" s="3">
        <f>INDEX('[1]places_creches_%'!$1:$1048576,MATCH(places_creches_nb!$A23,'[1]places_creches_%'!$A:$A,0),4)</f>
        <v>0</v>
      </c>
      <c r="E23" s="3">
        <f>INDEX('[1]places_creches_%'!$1:$1048576,MATCH(places_creches_nb!$A23,'[1]places_creches_%'!$A:$A,0),5)</f>
        <v>14</v>
      </c>
      <c r="F23" s="2">
        <f t="shared" si="0"/>
        <v>0</v>
      </c>
      <c r="G23" s="2">
        <f t="shared" si="1"/>
        <v>0</v>
      </c>
    </row>
    <row r="24" spans="1:7" x14ac:dyDescent="0.25">
      <c r="A24" s="1" t="s">
        <v>51</v>
      </c>
      <c r="B24" s="1" t="s">
        <v>52</v>
      </c>
      <c r="C24" s="3">
        <f>INDEX('[1]places_creches_%'!$1:$1048576,MATCH(places_creches_nb!$A24,'[1]places_creches_%'!$A:$A,0),3)</f>
        <v>0</v>
      </c>
      <c r="D24" s="3">
        <f>INDEX('[1]places_creches_%'!$1:$1048576,MATCH(places_creches_nb!$A24,'[1]places_creches_%'!$A:$A,0),4)</f>
        <v>0</v>
      </c>
      <c r="E24" s="3">
        <f>INDEX('[1]places_creches_%'!$1:$1048576,MATCH(places_creches_nb!$A24,'[1]places_creches_%'!$A:$A,0),5)</f>
        <v>12</v>
      </c>
      <c r="F24" s="2">
        <f t="shared" si="0"/>
        <v>0</v>
      </c>
      <c r="G24" s="2">
        <f t="shared" si="1"/>
        <v>0</v>
      </c>
    </row>
    <row r="25" spans="1:7" x14ac:dyDescent="0.25">
      <c r="A25" s="1" t="s">
        <v>53</v>
      </c>
      <c r="B25" s="1" t="s">
        <v>54</v>
      </c>
      <c r="C25" s="3">
        <f>INDEX('[1]places_creches_%'!$1:$1048576,MATCH(places_creches_nb!$A25,'[1]places_creches_%'!$A:$A,0),3)</f>
        <v>4.4715447154000003</v>
      </c>
      <c r="D25" s="3">
        <f>INDEX('[1]places_creches_%'!$1:$1048576,MATCH(places_creches_nb!$A25,'[1]places_creches_%'!$A:$A,0),4)</f>
        <v>1.6666666667000001</v>
      </c>
      <c r="E25" s="3">
        <f>INDEX('[1]places_creches_%'!$1:$1048576,MATCH(places_creches_nb!$A25,'[1]places_creches_%'!$A:$A,0),5)</f>
        <v>738</v>
      </c>
      <c r="F25" s="2">
        <f t="shared" si="0"/>
        <v>32.999999999651997</v>
      </c>
      <c r="G25" s="2">
        <f t="shared" si="1"/>
        <v>55.000000000519996</v>
      </c>
    </row>
    <row r="26" spans="1:7" x14ac:dyDescent="0.25">
      <c r="A26" s="1" t="s">
        <v>55</v>
      </c>
      <c r="B26" s="1" t="s">
        <v>56</v>
      </c>
      <c r="C26" s="3">
        <f>INDEX('[1]places_creches_%'!$1:$1048576,MATCH(places_creches_nb!$A26,'[1]places_creches_%'!$A:$A,0),3)</f>
        <v>3.2271944923000002</v>
      </c>
      <c r="D26" s="3">
        <f>INDEX('[1]places_creches_%'!$1:$1048576,MATCH(places_creches_nb!$A26,'[1]places_creches_%'!$A:$A,0),4)</f>
        <v>0</v>
      </c>
      <c r="E26" s="3">
        <f>INDEX('[1]places_creches_%'!$1:$1048576,MATCH(places_creches_nb!$A26,'[1]places_creches_%'!$A:$A,0),5)</f>
        <v>2324</v>
      </c>
      <c r="F26" s="2">
        <f t="shared" si="0"/>
        <v>75.000000001052001</v>
      </c>
      <c r="G26" s="2">
        <f t="shared" si="1"/>
        <v>0</v>
      </c>
    </row>
    <row r="27" spans="1:7" x14ac:dyDescent="0.25">
      <c r="A27" s="1" t="s">
        <v>57</v>
      </c>
      <c r="B27" s="1" t="s">
        <v>58</v>
      </c>
      <c r="C27" s="3">
        <f>INDEX('[1]places_creches_%'!$1:$1048576,MATCH(places_creches_nb!$A27,'[1]places_creches_%'!$A:$A,0),3)</f>
        <v>2.7322404372000002</v>
      </c>
      <c r="D27" s="3">
        <f>INDEX('[1]places_creches_%'!$1:$1048576,MATCH(places_creches_nb!$A27,'[1]places_creches_%'!$A:$A,0),4)</f>
        <v>0</v>
      </c>
      <c r="E27" s="3">
        <f>INDEX('[1]places_creches_%'!$1:$1048576,MATCH(places_creches_nb!$A27,'[1]places_creches_%'!$A:$A,0),5)</f>
        <v>549</v>
      </c>
      <c r="F27" s="2">
        <f t="shared" si="0"/>
        <v>15.000000000228001</v>
      </c>
      <c r="G27" s="2">
        <f t="shared" si="1"/>
        <v>0</v>
      </c>
    </row>
    <row r="28" spans="1:7" x14ac:dyDescent="0.25">
      <c r="A28" s="1" t="s">
        <v>59</v>
      </c>
      <c r="B28" s="1" t="s">
        <v>60</v>
      </c>
      <c r="C28" s="3">
        <f>INDEX('[1]places_creches_%'!$1:$1048576,MATCH(places_creches_nb!$A28,'[1]places_creches_%'!$A:$A,0),3)</f>
        <v>5.4572271386000004</v>
      </c>
      <c r="D28" s="3">
        <f>INDEX('[1]places_creches_%'!$1:$1048576,MATCH(places_creches_nb!$A28,'[1]places_creches_%'!$A:$A,0),4)</f>
        <v>0</v>
      </c>
      <c r="E28" s="3">
        <f>INDEX('[1]places_creches_%'!$1:$1048576,MATCH(places_creches_nb!$A28,'[1]places_creches_%'!$A:$A,0),5)</f>
        <v>1356</v>
      </c>
      <c r="F28" s="2">
        <f t="shared" si="0"/>
        <v>73.999999999416005</v>
      </c>
      <c r="G28" s="2">
        <f t="shared" si="1"/>
        <v>0</v>
      </c>
    </row>
    <row r="29" spans="1:7" x14ac:dyDescent="0.25">
      <c r="A29" s="1" t="s">
        <v>61</v>
      </c>
      <c r="B29" s="1" t="s">
        <v>62</v>
      </c>
      <c r="C29" s="3">
        <f>INDEX('[1]places_creches_%'!$1:$1048576,MATCH(places_creches_nb!$A29,'[1]places_creches_%'!$A:$A,0),3)</f>
        <v>4.7912087911999999</v>
      </c>
      <c r="D29" s="3">
        <f>INDEX('[1]places_creches_%'!$1:$1048576,MATCH(places_creches_nb!$A29,'[1]places_creches_%'!$A:$A,0),4)</f>
        <v>0.18446601939999999</v>
      </c>
      <c r="E29" s="3">
        <f>INDEX('[1]places_creches_%'!$1:$1048576,MATCH(places_creches_nb!$A29,'[1]places_creches_%'!$A:$A,0),5)</f>
        <v>2275</v>
      </c>
      <c r="F29" s="2">
        <f t="shared" si="0"/>
        <v>108.9999999998</v>
      </c>
      <c r="G29" s="2">
        <f t="shared" si="1"/>
        <v>20.106796114563103</v>
      </c>
    </row>
    <row r="30" spans="1:7" x14ac:dyDescent="0.25">
      <c r="A30" s="1" t="s">
        <v>63</v>
      </c>
      <c r="B30" s="1" t="s">
        <v>64</v>
      </c>
      <c r="C30" s="3">
        <f>INDEX('[1]places_creches_%'!$1:$1048576,MATCH(places_creches_nb!$A30,'[1]places_creches_%'!$A:$A,0),3)</f>
        <v>4.2131350681999997</v>
      </c>
      <c r="D30" s="3">
        <f>INDEX('[1]places_creches_%'!$1:$1048576,MATCH(places_creches_nb!$A30,'[1]places_creches_%'!$A:$A,0),4)</f>
        <v>0</v>
      </c>
      <c r="E30" s="3">
        <f>INDEX('[1]places_creches_%'!$1:$1048576,MATCH(places_creches_nb!$A30,'[1]places_creches_%'!$A:$A,0),5)</f>
        <v>1614</v>
      </c>
      <c r="F30" s="2">
        <f t="shared" si="0"/>
        <v>68.000000000748003</v>
      </c>
      <c r="G30" s="2">
        <f t="shared" si="1"/>
        <v>0</v>
      </c>
    </row>
    <row r="31" spans="1:7" x14ac:dyDescent="0.25">
      <c r="A31" s="1" t="s">
        <v>65</v>
      </c>
      <c r="B31" s="1" t="s">
        <v>66</v>
      </c>
      <c r="C31" s="3">
        <f>INDEX('[1]places_creches_%'!$1:$1048576,MATCH(places_creches_nb!$A31,'[1]places_creches_%'!$A:$A,0),3)</f>
        <v>5.1622418878999996</v>
      </c>
      <c r="D31" s="3">
        <f>INDEX('[1]places_creches_%'!$1:$1048576,MATCH(places_creches_nb!$A31,'[1]places_creches_%'!$A:$A,0),4)</f>
        <v>0.5</v>
      </c>
      <c r="E31" s="3">
        <f>INDEX('[1]places_creches_%'!$1:$1048576,MATCH(places_creches_nb!$A31,'[1]places_creches_%'!$A:$A,0),5)</f>
        <v>678</v>
      </c>
      <c r="F31" s="2">
        <f t="shared" si="0"/>
        <v>34.999999999962</v>
      </c>
      <c r="G31" s="2">
        <f t="shared" si="1"/>
        <v>17.499999999981</v>
      </c>
    </row>
    <row r="32" spans="1:7" x14ac:dyDescent="0.25">
      <c r="A32" s="1" t="s">
        <v>67</v>
      </c>
      <c r="B32" s="1" t="s">
        <v>68</v>
      </c>
      <c r="C32" s="3">
        <f>INDEX('[1]places_creches_%'!$1:$1048576,MATCH(places_creches_nb!$A32,'[1]places_creches_%'!$A:$A,0),3)</f>
        <v>0</v>
      </c>
      <c r="D32" s="3">
        <f>INDEX('[1]places_creches_%'!$1:$1048576,MATCH(places_creches_nb!$A32,'[1]places_creches_%'!$A:$A,0),4)</f>
        <v>0</v>
      </c>
      <c r="E32" s="3">
        <f>INDEX('[1]places_creches_%'!$1:$1048576,MATCH(places_creches_nb!$A32,'[1]places_creches_%'!$A:$A,0),5)</f>
        <v>0</v>
      </c>
      <c r="F32" s="2">
        <f t="shared" si="0"/>
        <v>0</v>
      </c>
      <c r="G32" s="2">
        <f t="shared" si="1"/>
        <v>0</v>
      </c>
    </row>
    <row r="33" spans="1:7" x14ac:dyDescent="0.25">
      <c r="A33" s="1" t="s">
        <v>69</v>
      </c>
      <c r="B33" s="1" t="s">
        <v>70</v>
      </c>
      <c r="C33" s="3">
        <f>INDEX('[1]places_creches_%'!$1:$1048576,MATCH(places_creches_nb!$A33,'[1]places_creches_%'!$A:$A,0),3)</f>
        <v>4.5509708737999999</v>
      </c>
      <c r="D33" s="3">
        <f>INDEX('[1]places_creches_%'!$1:$1048576,MATCH(places_creches_nb!$A33,'[1]places_creches_%'!$A:$A,0),4)</f>
        <v>0</v>
      </c>
      <c r="E33" s="3">
        <f>INDEX('[1]places_creches_%'!$1:$1048576,MATCH(places_creches_nb!$A33,'[1]places_creches_%'!$A:$A,0),5)</f>
        <v>1648</v>
      </c>
      <c r="F33" s="2">
        <f t="shared" si="0"/>
        <v>75.000000000224006</v>
      </c>
      <c r="G33" s="2">
        <f t="shared" si="1"/>
        <v>0</v>
      </c>
    </row>
    <row r="34" spans="1:7" x14ac:dyDescent="0.25">
      <c r="A34" s="1" t="s">
        <v>71</v>
      </c>
      <c r="B34" s="1" t="s">
        <v>72</v>
      </c>
      <c r="C34" s="3">
        <f>INDEX('[1]places_creches_%'!$1:$1048576,MATCH(places_creches_nb!$A34,'[1]places_creches_%'!$A:$A,0),3)</f>
        <v>2.5341130604000002</v>
      </c>
      <c r="D34" s="3">
        <f>INDEX('[1]places_creches_%'!$1:$1048576,MATCH(places_creches_nb!$A34,'[1]places_creches_%'!$A:$A,0),4)</f>
        <v>0</v>
      </c>
      <c r="E34" s="3">
        <f>INDEX('[1]places_creches_%'!$1:$1048576,MATCH(places_creches_nb!$A34,'[1]places_creches_%'!$A:$A,0),5)</f>
        <v>1539</v>
      </c>
      <c r="F34" s="2">
        <f t="shared" si="0"/>
        <v>38.999999999556003</v>
      </c>
      <c r="G34" s="2">
        <f t="shared" si="1"/>
        <v>0</v>
      </c>
    </row>
    <row r="35" spans="1:7" x14ac:dyDescent="0.25">
      <c r="A35" s="1" t="s">
        <v>73</v>
      </c>
      <c r="B35" s="1" t="s">
        <v>74</v>
      </c>
      <c r="C35" s="3">
        <f>INDEX('[1]places_creches_%'!$1:$1048576,MATCH(places_creches_nb!$A35,'[1]places_creches_%'!$A:$A,0),3)</f>
        <v>3.2921810699999998</v>
      </c>
      <c r="D35" s="3">
        <f>INDEX('[1]places_creches_%'!$1:$1048576,MATCH(places_creches_nb!$A35,'[1]places_creches_%'!$A:$A,0),4)</f>
        <v>0</v>
      </c>
      <c r="E35" s="3">
        <f>INDEX('[1]places_creches_%'!$1:$1048576,MATCH(places_creches_nb!$A35,'[1]places_creches_%'!$A:$A,0),5)</f>
        <v>486</v>
      </c>
      <c r="F35" s="2">
        <f t="shared" si="0"/>
        <v>16.0000000002</v>
      </c>
      <c r="G35" s="2">
        <f t="shared" si="1"/>
        <v>0</v>
      </c>
    </row>
    <row r="36" spans="1:7" x14ac:dyDescent="0.25">
      <c r="A36" s="1" t="s">
        <v>75</v>
      </c>
      <c r="B36" s="1" t="s">
        <v>76</v>
      </c>
      <c r="C36" s="3">
        <f>INDEX('[1]places_creches_%'!$1:$1048576,MATCH(places_creches_nb!$A36,'[1]places_creches_%'!$A:$A,0),3)</f>
        <v>4.0189125295999997</v>
      </c>
      <c r="D36" s="3">
        <f>INDEX('[1]places_creches_%'!$1:$1048576,MATCH(places_creches_nb!$A36,'[1]places_creches_%'!$A:$A,0),4)</f>
        <v>0</v>
      </c>
      <c r="E36" s="3">
        <f>INDEX('[1]places_creches_%'!$1:$1048576,MATCH(places_creches_nb!$A36,'[1]places_creches_%'!$A:$A,0),5)</f>
        <v>423</v>
      </c>
      <c r="F36" s="2">
        <f t="shared" si="0"/>
        <v>17.000000000208001</v>
      </c>
      <c r="G36" s="2">
        <f t="shared" si="1"/>
        <v>0</v>
      </c>
    </row>
    <row r="37" spans="1:7" x14ac:dyDescent="0.25">
      <c r="A37" s="1" t="s">
        <v>77</v>
      </c>
      <c r="B37" s="1" t="s">
        <v>78</v>
      </c>
      <c r="C37" s="3">
        <f>INDEX('[1]places_creches_%'!$1:$1048576,MATCH(places_creches_nb!$A37,'[1]places_creches_%'!$A:$A,0),3)</f>
        <v>4.0141676505000001</v>
      </c>
      <c r="D37" s="3">
        <f>INDEX('[1]places_creches_%'!$1:$1048576,MATCH(places_creches_nb!$A37,'[1]places_creches_%'!$A:$A,0),4)</f>
        <v>0</v>
      </c>
      <c r="E37" s="3">
        <f>INDEX('[1]places_creches_%'!$1:$1048576,MATCH(places_creches_nb!$A37,'[1]places_creches_%'!$A:$A,0),5)</f>
        <v>2541</v>
      </c>
      <c r="F37" s="2">
        <f t="shared" si="0"/>
        <v>101.99999999920502</v>
      </c>
      <c r="G37" s="2">
        <f t="shared" si="1"/>
        <v>0</v>
      </c>
    </row>
    <row r="38" spans="1:7" x14ac:dyDescent="0.25">
      <c r="A38" s="1" t="s">
        <v>79</v>
      </c>
      <c r="B38" s="1" t="s">
        <v>80</v>
      </c>
      <c r="C38" s="3">
        <f>INDEX('[1]places_creches_%'!$1:$1048576,MATCH(places_creches_nb!$A38,'[1]places_creches_%'!$A:$A,0),3)</f>
        <v>5.3459119496999996</v>
      </c>
      <c r="D38" s="3">
        <f>INDEX('[1]places_creches_%'!$1:$1048576,MATCH(places_creches_nb!$A38,'[1]places_creches_%'!$A:$A,0),4)</f>
        <v>7.5471698099999998E-2</v>
      </c>
      <c r="E38" s="3">
        <f>INDEX('[1]places_creches_%'!$1:$1048576,MATCH(places_creches_nb!$A38,'[1]places_creches_%'!$A:$A,0),5)</f>
        <v>954</v>
      </c>
      <c r="F38" s="2">
        <f t="shared" si="0"/>
        <v>51.000000000137995</v>
      </c>
      <c r="G38" s="2">
        <f t="shared" si="1"/>
        <v>3.8490566031104145</v>
      </c>
    </row>
    <row r="39" spans="1:7" x14ac:dyDescent="0.25">
      <c r="A39" s="1" t="s">
        <v>81</v>
      </c>
      <c r="B39" s="1" t="s">
        <v>82</v>
      </c>
      <c r="C39" s="3">
        <f>INDEX('[1]places_creches_%'!$1:$1048576,MATCH(places_creches_nb!$A39,'[1]places_creches_%'!$A:$A,0),3)</f>
        <v>5.4600301659000001</v>
      </c>
      <c r="D39" s="3">
        <f>INDEX('[1]places_creches_%'!$1:$1048576,MATCH(places_creches_nb!$A39,'[1]places_creches_%'!$A:$A,0),4)</f>
        <v>0.47222222219999999</v>
      </c>
      <c r="E39" s="3">
        <f>INDEX('[1]places_creches_%'!$1:$1048576,MATCH(places_creches_nb!$A39,'[1]places_creches_%'!$A:$A,0),5)</f>
        <v>3315</v>
      </c>
      <c r="F39" s="2">
        <f t="shared" si="0"/>
        <v>180.99999999958501</v>
      </c>
      <c r="G39" s="2">
        <f t="shared" si="1"/>
        <v>85.472222218004035</v>
      </c>
    </row>
    <row r="40" spans="1:7" x14ac:dyDescent="0.25">
      <c r="A40" s="1" t="s">
        <v>83</v>
      </c>
      <c r="B40" s="1" t="s">
        <v>84</v>
      </c>
      <c r="C40" s="3">
        <f>INDEX('[1]places_creches_%'!$1:$1048576,MATCH(places_creches_nb!$A40,'[1]places_creches_%'!$A:$A,0),3)</f>
        <v>1.9933554817000001</v>
      </c>
      <c r="D40" s="3">
        <f>INDEX('[1]places_creches_%'!$1:$1048576,MATCH(places_creches_nb!$A40,'[1]places_creches_%'!$A:$A,0),4)</f>
        <v>0</v>
      </c>
      <c r="E40" s="3">
        <f>INDEX('[1]places_creches_%'!$1:$1048576,MATCH(places_creches_nb!$A40,'[1]places_creches_%'!$A:$A,0),5)</f>
        <v>301</v>
      </c>
      <c r="F40" s="2">
        <f t="shared" si="0"/>
        <v>5.9999999999170006</v>
      </c>
      <c r="G40" s="2">
        <f t="shared" si="1"/>
        <v>0</v>
      </c>
    </row>
    <row r="41" spans="1:7" x14ac:dyDescent="0.25">
      <c r="A41" s="1" t="s">
        <v>85</v>
      </c>
      <c r="B41" s="1" t="s">
        <v>86</v>
      </c>
      <c r="C41" s="3">
        <f>INDEX('[1]places_creches_%'!$1:$1048576,MATCH(places_creches_nb!$A41,'[1]places_creches_%'!$A:$A,0),3)</f>
        <v>4.7619047619000003</v>
      </c>
      <c r="D41" s="3">
        <f>INDEX('[1]places_creches_%'!$1:$1048576,MATCH(places_creches_nb!$A41,'[1]places_creches_%'!$A:$A,0),4)</f>
        <v>0</v>
      </c>
      <c r="E41" s="3">
        <f>INDEX('[1]places_creches_%'!$1:$1048576,MATCH(places_creches_nb!$A41,'[1]places_creches_%'!$A:$A,0),5)</f>
        <v>2604</v>
      </c>
      <c r="F41" s="2">
        <f t="shared" si="0"/>
        <v>123.99999999987602</v>
      </c>
      <c r="G41" s="2">
        <f t="shared" si="1"/>
        <v>0</v>
      </c>
    </row>
    <row r="42" spans="1:7" x14ac:dyDescent="0.25">
      <c r="A42" s="1" t="s">
        <v>87</v>
      </c>
      <c r="B42" s="1" t="s">
        <v>88</v>
      </c>
      <c r="C42" s="3">
        <f>INDEX('[1]places_creches_%'!$1:$1048576,MATCH(places_creches_nb!$A42,'[1]places_creches_%'!$A:$A,0),3)</f>
        <v>0</v>
      </c>
      <c r="D42" s="3">
        <f>INDEX('[1]places_creches_%'!$1:$1048576,MATCH(places_creches_nb!$A42,'[1]places_creches_%'!$A:$A,0),4)</f>
        <v>0</v>
      </c>
      <c r="E42" s="3">
        <f>INDEX('[1]places_creches_%'!$1:$1048576,MATCH(places_creches_nb!$A42,'[1]places_creches_%'!$A:$A,0),5)</f>
        <v>1</v>
      </c>
      <c r="F42" s="2">
        <f t="shared" si="0"/>
        <v>0</v>
      </c>
      <c r="G42" s="2">
        <f t="shared" si="1"/>
        <v>0</v>
      </c>
    </row>
    <row r="43" spans="1:7" x14ac:dyDescent="0.25">
      <c r="A43" s="1" t="s">
        <v>89</v>
      </c>
      <c r="B43" s="1" t="s">
        <v>90</v>
      </c>
      <c r="C43" s="3">
        <f>INDEX('[1]places_creches_%'!$1:$1048576,MATCH(places_creches_nb!$A43,'[1]places_creches_%'!$A:$A,0),3)</f>
        <v>3.5788742182000002</v>
      </c>
      <c r="D43" s="3">
        <f>INDEX('[1]places_creches_%'!$1:$1048576,MATCH(places_creches_nb!$A43,'[1]places_creches_%'!$A:$A,0),4)</f>
        <v>0</v>
      </c>
      <c r="E43" s="3">
        <f>INDEX('[1]places_creches_%'!$1:$1048576,MATCH(places_creches_nb!$A43,'[1]places_creches_%'!$A:$A,0),5)</f>
        <v>2878</v>
      </c>
      <c r="F43" s="2">
        <f t="shared" si="0"/>
        <v>102.999999999796</v>
      </c>
      <c r="G43" s="2">
        <f t="shared" si="1"/>
        <v>0</v>
      </c>
    </row>
    <row r="44" spans="1:7" x14ac:dyDescent="0.25">
      <c r="A44" s="1" t="s">
        <v>91</v>
      </c>
      <c r="B44" s="1" t="s">
        <v>92</v>
      </c>
      <c r="C44" s="3">
        <f>INDEX('[1]places_creches_%'!$1:$1048576,MATCH(places_creches_nb!$A44,'[1]places_creches_%'!$A:$A,0),3)</f>
        <v>4.0305010893000004</v>
      </c>
      <c r="D44" s="3">
        <f>INDEX('[1]places_creches_%'!$1:$1048576,MATCH(places_creches_nb!$A44,'[1]places_creches_%'!$A:$A,0),4)</f>
        <v>0</v>
      </c>
      <c r="E44" s="3">
        <f>INDEX('[1]places_creches_%'!$1:$1048576,MATCH(places_creches_nb!$A44,'[1]places_creches_%'!$A:$A,0),5)</f>
        <v>1836</v>
      </c>
      <c r="F44" s="2">
        <f t="shared" si="0"/>
        <v>73.99999999954801</v>
      </c>
      <c r="G44" s="2">
        <f t="shared" si="1"/>
        <v>0</v>
      </c>
    </row>
    <row r="45" spans="1:7" x14ac:dyDescent="0.25">
      <c r="A45" s="1" t="s">
        <v>93</v>
      </c>
      <c r="B45" s="1" t="s">
        <v>94</v>
      </c>
      <c r="C45" s="3">
        <f>INDEX('[1]places_creches_%'!$1:$1048576,MATCH(places_creches_nb!$A45,'[1]places_creches_%'!$A:$A,0),3)</f>
        <v>2.9131652661</v>
      </c>
      <c r="D45" s="3">
        <f>INDEX('[1]places_creches_%'!$1:$1048576,MATCH(places_creches_nb!$A45,'[1]places_creches_%'!$A:$A,0),4)</f>
        <v>0</v>
      </c>
      <c r="E45" s="3">
        <f>INDEX('[1]places_creches_%'!$1:$1048576,MATCH(places_creches_nb!$A45,'[1]places_creches_%'!$A:$A,0),5)</f>
        <v>1785</v>
      </c>
      <c r="F45" s="2">
        <f t="shared" si="0"/>
        <v>51.999999999885006</v>
      </c>
      <c r="G45" s="2">
        <f t="shared" si="1"/>
        <v>0</v>
      </c>
    </row>
    <row r="46" spans="1:7" x14ac:dyDescent="0.25">
      <c r="A46" s="1" t="s">
        <v>95</v>
      </c>
      <c r="B46" s="1" t="s">
        <v>96</v>
      </c>
      <c r="C46" s="3">
        <f>INDEX('[1]places_creches_%'!$1:$1048576,MATCH(places_creches_nb!$A46,'[1]places_creches_%'!$A:$A,0),3)</f>
        <v>3.4980744544000002</v>
      </c>
      <c r="D46" s="3">
        <f>INDEX('[1]places_creches_%'!$1:$1048576,MATCH(places_creches_nb!$A46,'[1]places_creches_%'!$A:$A,0),4)</f>
        <v>0.4423076923</v>
      </c>
      <c r="E46" s="3">
        <f>INDEX('[1]places_creches_%'!$1:$1048576,MATCH(places_creches_nb!$A46,'[1]places_creches_%'!$A:$A,0),5)</f>
        <v>3116</v>
      </c>
      <c r="F46" s="2">
        <f t="shared" si="0"/>
        <v>108.99999999910401</v>
      </c>
      <c r="G46" s="2">
        <f t="shared" si="1"/>
        <v>48.211538460303693</v>
      </c>
    </row>
    <row r="47" spans="1:7" x14ac:dyDescent="0.25">
      <c r="A47" s="1" t="s">
        <v>97</v>
      </c>
      <c r="B47" s="1" t="s">
        <v>98</v>
      </c>
      <c r="C47" s="3">
        <f>INDEX('[1]places_creches_%'!$1:$1048576,MATCH(places_creches_nb!$A47,'[1]places_creches_%'!$A:$A,0),3)</f>
        <v>7.0652173913</v>
      </c>
      <c r="D47" s="3">
        <f>INDEX('[1]places_creches_%'!$1:$1048576,MATCH(places_creches_nb!$A47,'[1]places_creches_%'!$A:$A,0),4)</f>
        <v>0</v>
      </c>
      <c r="E47" s="3">
        <f>INDEX('[1]places_creches_%'!$1:$1048576,MATCH(places_creches_nb!$A47,'[1]places_creches_%'!$A:$A,0),5)</f>
        <v>1104</v>
      </c>
      <c r="F47" s="2">
        <f t="shared" si="0"/>
        <v>77.999999999951996</v>
      </c>
      <c r="G47" s="2">
        <f t="shared" si="1"/>
        <v>0</v>
      </c>
    </row>
    <row r="48" spans="1:7" x14ac:dyDescent="0.25">
      <c r="A48" s="1" t="s">
        <v>99</v>
      </c>
      <c r="B48" s="1" t="s">
        <v>100</v>
      </c>
      <c r="C48" s="3">
        <f>INDEX('[1]places_creches_%'!$1:$1048576,MATCH(places_creches_nb!$A48,'[1]places_creches_%'!$A:$A,0),3)</f>
        <v>5.4187192118</v>
      </c>
      <c r="D48" s="3">
        <f>INDEX('[1]places_creches_%'!$1:$1048576,MATCH(places_creches_nb!$A48,'[1]places_creches_%'!$A:$A,0),4)</f>
        <v>0</v>
      </c>
      <c r="E48" s="3">
        <f>INDEX('[1]places_creches_%'!$1:$1048576,MATCH(places_creches_nb!$A48,'[1]places_creches_%'!$A:$A,0),5)</f>
        <v>609</v>
      </c>
      <c r="F48" s="2">
        <f t="shared" si="0"/>
        <v>32.999999999862005</v>
      </c>
      <c r="G48" s="2">
        <f t="shared" si="1"/>
        <v>0</v>
      </c>
    </row>
    <row r="49" spans="1:7" x14ac:dyDescent="0.25">
      <c r="A49" s="1" t="s">
        <v>101</v>
      </c>
      <c r="B49" s="1" t="s">
        <v>102</v>
      </c>
      <c r="C49" s="3">
        <f>INDEX('[1]places_creches_%'!$1:$1048576,MATCH(places_creches_nb!$A49,'[1]places_creches_%'!$A:$A,0),3)</f>
        <v>4.1489863272000003</v>
      </c>
      <c r="D49" s="3">
        <f>INDEX('[1]places_creches_%'!$1:$1048576,MATCH(places_creches_nb!$A49,'[1]places_creches_%'!$A:$A,0),4)</f>
        <v>0.21839080459999999</v>
      </c>
      <c r="E49" s="3">
        <f>INDEX('[1]places_creches_%'!$1:$1048576,MATCH(places_creches_nb!$A49,'[1]places_creches_%'!$A:$A,0),5)</f>
        <v>2121</v>
      </c>
      <c r="F49" s="2">
        <f t="shared" si="0"/>
        <v>87.999999999911992</v>
      </c>
      <c r="G49" s="2">
        <f t="shared" si="1"/>
        <v>19.218390804780778</v>
      </c>
    </row>
    <row r="50" spans="1:7" x14ac:dyDescent="0.25">
      <c r="A50" s="1" t="s">
        <v>103</v>
      </c>
      <c r="B50" s="1" t="s">
        <v>104</v>
      </c>
      <c r="C50" s="3">
        <f>INDEX('[1]places_creches_%'!$1:$1048576,MATCH(places_creches_nb!$A50,'[1]places_creches_%'!$A:$A,0),3)</f>
        <v>6.2962962963000004</v>
      </c>
      <c r="D50" s="3">
        <f>INDEX('[1]places_creches_%'!$1:$1048576,MATCH(places_creches_nb!$A50,'[1]places_creches_%'!$A:$A,0),4)</f>
        <v>0.38582677170000002</v>
      </c>
      <c r="E50" s="3">
        <f>INDEX('[1]places_creches_%'!$1:$1048576,MATCH(places_creches_nb!$A50,'[1]places_creches_%'!$A:$A,0),5)</f>
        <v>2160</v>
      </c>
      <c r="F50" s="2">
        <f t="shared" si="0"/>
        <v>136.00000000008001</v>
      </c>
      <c r="G50" s="2">
        <f t="shared" si="1"/>
        <v>52.472440951230872</v>
      </c>
    </row>
    <row r="51" spans="1:7" x14ac:dyDescent="0.25">
      <c r="A51" s="1" t="s">
        <v>105</v>
      </c>
      <c r="B51" s="1" t="s">
        <v>106</v>
      </c>
      <c r="C51" s="3">
        <f>INDEX('[1]places_creches_%'!$1:$1048576,MATCH(places_creches_nb!$A51,'[1]places_creches_%'!$A:$A,0),3)</f>
        <v>5.6646740677</v>
      </c>
      <c r="D51" s="3">
        <f>INDEX('[1]places_creches_%'!$1:$1048576,MATCH(places_creches_nb!$A51,'[1]places_creches_%'!$A:$A,0),4)</f>
        <v>0.109375</v>
      </c>
      <c r="E51" s="3">
        <f>INDEX('[1]places_creches_%'!$1:$1048576,MATCH(places_creches_nb!$A51,'[1]places_creches_%'!$A:$A,0),5)</f>
        <v>3513</v>
      </c>
      <c r="F51" s="2">
        <f t="shared" si="0"/>
        <v>198.99999999830098</v>
      </c>
      <c r="G51" s="2">
        <f t="shared" si="1"/>
        <v>21.765624999814168</v>
      </c>
    </row>
    <row r="52" spans="1:7" x14ac:dyDescent="0.25">
      <c r="A52" s="1" t="s">
        <v>107</v>
      </c>
      <c r="B52" s="1" t="s">
        <v>108</v>
      </c>
      <c r="C52" s="3">
        <f>INDEX('[1]places_creches_%'!$1:$1048576,MATCH(places_creches_nb!$A52,'[1]places_creches_%'!$A:$A,0),3)</f>
        <v>6.1871227364000001</v>
      </c>
      <c r="D52" s="3">
        <f>INDEX('[1]places_creches_%'!$1:$1048576,MATCH(places_creches_nb!$A52,'[1]places_creches_%'!$A:$A,0),4)</f>
        <v>0</v>
      </c>
      <c r="E52" s="3">
        <f>INDEX('[1]places_creches_%'!$1:$1048576,MATCH(places_creches_nb!$A52,'[1]places_creches_%'!$A:$A,0),5)</f>
        <v>1988</v>
      </c>
      <c r="F52" s="2">
        <f t="shared" si="0"/>
        <v>122.999999999632</v>
      </c>
      <c r="G52" s="2">
        <f t="shared" si="1"/>
        <v>0</v>
      </c>
    </row>
    <row r="53" spans="1:7" x14ac:dyDescent="0.25">
      <c r="A53" s="1" t="s">
        <v>109</v>
      </c>
      <c r="B53" s="1" t="s">
        <v>110</v>
      </c>
      <c r="C53" s="3">
        <f>INDEX('[1]places_creches_%'!$1:$1048576,MATCH(places_creches_nb!$A53,'[1]places_creches_%'!$A:$A,0),3)</f>
        <v>6.1762034514000002</v>
      </c>
      <c r="D53" s="3">
        <f>INDEX('[1]places_creches_%'!$1:$1048576,MATCH(places_creches_nb!$A53,'[1]places_creches_%'!$A:$A,0),4)</f>
        <v>7.6521276599999993E-2</v>
      </c>
      <c r="E53" s="3">
        <f>INDEX('[1]places_creches_%'!$1:$1048576,MATCH(places_creches_nb!$A53,'[1]places_creches_%'!$A:$A,0),5)</f>
        <v>2202</v>
      </c>
      <c r="F53" s="2">
        <f t="shared" si="0"/>
        <v>135.99999999982799</v>
      </c>
      <c r="G53" s="2">
        <f t="shared" si="1"/>
        <v>10.406893617586837</v>
      </c>
    </row>
    <row r="54" spans="1:7" x14ac:dyDescent="0.25">
      <c r="A54" s="1" t="s">
        <v>111</v>
      </c>
      <c r="B54" s="1" t="s">
        <v>112</v>
      </c>
      <c r="C54" s="3">
        <f>INDEX('[1]places_creches_%'!$1:$1048576,MATCH(places_creches_nb!$A54,'[1]places_creches_%'!$A:$A,0),3)</f>
        <v>4.5108005083</v>
      </c>
      <c r="D54" s="3">
        <f>INDEX('[1]places_creches_%'!$1:$1048576,MATCH(places_creches_nb!$A54,'[1]places_creches_%'!$A:$A,0),4)</f>
        <v>8.3333333300000006E-2</v>
      </c>
      <c r="E54" s="3">
        <f>INDEX('[1]places_creches_%'!$1:$1048576,MATCH(places_creches_nb!$A54,'[1]places_creches_%'!$A:$A,0),5)</f>
        <v>3148</v>
      </c>
      <c r="F54" s="2">
        <f t="shared" si="0"/>
        <v>142.00000000128401</v>
      </c>
      <c r="G54" s="2">
        <f t="shared" si="1"/>
        <v>11.833333328707001</v>
      </c>
    </row>
    <row r="55" spans="1:7" x14ac:dyDescent="0.25">
      <c r="A55" s="1" t="s">
        <v>113</v>
      </c>
      <c r="B55" s="1" t="s">
        <v>114</v>
      </c>
      <c r="C55" s="3">
        <f>INDEX('[1]places_creches_%'!$1:$1048576,MATCH(places_creches_nb!$A55,'[1]places_creches_%'!$A:$A,0),3)</f>
        <v>0</v>
      </c>
      <c r="D55" s="3">
        <f>INDEX('[1]places_creches_%'!$1:$1048576,MATCH(places_creches_nb!$A55,'[1]places_creches_%'!$A:$A,0),4)</f>
        <v>0</v>
      </c>
      <c r="E55" s="3">
        <f>INDEX('[1]places_creches_%'!$1:$1048576,MATCH(places_creches_nb!$A55,'[1]places_creches_%'!$A:$A,0),5)</f>
        <v>0</v>
      </c>
      <c r="F55" s="2">
        <f t="shared" si="0"/>
        <v>0</v>
      </c>
      <c r="G55" s="2">
        <f t="shared" si="1"/>
        <v>0</v>
      </c>
    </row>
    <row r="56" spans="1:7" x14ac:dyDescent="0.25">
      <c r="A56" s="1" t="s">
        <v>115</v>
      </c>
      <c r="B56" s="1" t="s">
        <v>116</v>
      </c>
      <c r="C56" s="3">
        <f>INDEX('[1]places_creches_%'!$1:$1048576,MATCH(places_creches_nb!$A56,'[1]places_creches_%'!$A:$A,0),3)</f>
        <v>5.5301296720000002</v>
      </c>
      <c r="D56" s="3">
        <f>INDEX('[1]places_creches_%'!$1:$1048576,MATCH(places_creches_nb!$A56,'[1]places_creches_%'!$A:$A,0),4)</f>
        <v>0.1578949275</v>
      </c>
      <c r="E56" s="3">
        <f>INDEX('[1]places_creches_%'!$1:$1048576,MATCH(places_creches_nb!$A56,'[1]places_creches_%'!$A:$A,0),5)</f>
        <v>2622</v>
      </c>
      <c r="F56" s="2">
        <f t="shared" si="0"/>
        <v>144.99999999984001</v>
      </c>
      <c r="G56" s="2">
        <f t="shared" si="1"/>
        <v>22.894764487474738</v>
      </c>
    </row>
    <row r="57" spans="1:7" x14ac:dyDescent="0.25">
      <c r="A57" s="1" t="s">
        <v>117</v>
      </c>
      <c r="B57" s="1" t="s">
        <v>118</v>
      </c>
      <c r="C57" s="3">
        <f>INDEX('[1]places_creches_%'!$1:$1048576,MATCH(places_creches_nb!$A57,'[1]places_creches_%'!$A:$A,0),3)</f>
        <v>5.2631578947</v>
      </c>
      <c r="D57" s="3">
        <f>INDEX('[1]places_creches_%'!$1:$1048576,MATCH(places_creches_nb!$A57,'[1]places_creches_%'!$A:$A,0),4)</f>
        <v>0</v>
      </c>
      <c r="E57" s="3">
        <f>INDEX('[1]places_creches_%'!$1:$1048576,MATCH(places_creches_nb!$A57,'[1]places_creches_%'!$A:$A,0),5)</f>
        <v>836</v>
      </c>
      <c r="F57" s="2">
        <f t="shared" si="0"/>
        <v>43.999999999692001</v>
      </c>
      <c r="G57" s="2">
        <f t="shared" si="1"/>
        <v>0</v>
      </c>
    </row>
    <row r="58" spans="1:7" x14ac:dyDescent="0.25">
      <c r="A58" s="1" t="s">
        <v>119</v>
      </c>
      <c r="B58" s="1" t="s">
        <v>120</v>
      </c>
      <c r="C58" s="3">
        <f>INDEX('[1]places_creches_%'!$1:$1048576,MATCH(places_creches_nb!$A58,'[1]places_creches_%'!$A:$A,0),3)</f>
        <v>6.6476733143000004</v>
      </c>
      <c r="D58" s="3">
        <f>INDEX('[1]places_creches_%'!$1:$1048576,MATCH(places_creches_nb!$A58,'[1]places_creches_%'!$A:$A,0),4)</f>
        <v>0.46666666670000001</v>
      </c>
      <c r="E58" s="3">
        <f>INDEX('[1]places_creches_%'!$1:$1048576,MATCH(places_creches_nb!$A58,'[1]places_creches_%'!$A:$A,0),5)</f>
        <v>1053</v>
      </c>
      <c r="F58" s="2">
        <f t="shared" si="0"/>
        <v>69.999999999579003</v>
      </c>
      <c r="G58" s="2">
        <f t="shared" si="1"/>
        <v>32.666666668803536</v>
      </c>
    </row>
    <row r="59" spans="1:7" x14ac:dyDescent="0.25">
      <c r="A59" s="1" t="s">
        <v>121</v>
      </c>
      <c r="B59" s="1" t="s">
        <v>122</v>
      </c>
      <c r="C59" s="3">
        <f>INDEX('[1]places_creches_%'!$1:$1048576,MATCH(places_creches_nb!$A59,'[1]places_creches_%'!$A:$A,0),3)</f>
        <v>6.5499819559999999</v>
      </c>
      <c r="D59" s="3">
        <f>INDEX('[1]places_creches_%'!$1:$1048576,MATCH(places_creches_nb!$A59,'[1]places_creches_%'!$A:$A,0),4)</f>
        <v>0.13110628739999999</v>
      </c>
      <c r="E59" s="3">
        <f>INDEX('[1]places_creches_%'!$1:$1048576,MATCH(places_creches_nb!$A59,'[1]places_creches_%'!$A:$A,0),5)</f>
        <v>5542</v>
      </c>
      <c r="F59" s="2">
        <f t="shared" si="0"/>
        <v>363.00000000151999</v>
      </c>
      <c r="G59" s="2">
        <f t="shared" si="1"/>
        <v>47.591582326399276</v>
      </c>
    </row>
    <row r="60" spans="1:7" x14ac:dyDescent="0.25">
      <c r="A60" s="1" t="s">
        <v>123</v>
      </c>
      <c r="B60" s="1" t="s">
        <v>124</v>
      </c>
      <c r="C60" s="3">
        <f>INDEX('[1]places_creches_%'!$1:$1048576,MATCH(places_creches_nb!$A60,'[1]places_creches_%'!$A:$A,0),3)</f>
        <v>6.4163631269000003</v>
      </c>
      <c r="D60" s="3">
        <f>INDEX('[1]places_creches_%'!$1:$1048576,MATCH(places_creches_nb!$A60,'[1]places_creches_%'!$A:$A,0),4)</f>
        <v>0.16216216219999999</v>
      </c>
      <c r="E60" s="3">
        <f>INDEX('[1]places_creches_%'!$1:$1048576,MATCH(places_creches_nb!$A60,'[1]places_creches_%'!$A:$A,0),5)</f>
        <v>3569</v>
      </c>
      <c r="F60" s="2">
        <f t="shared" si="0"/>
        <v>228.999999999061</v>
      </c>
      <c r="G60" s="2">
        <f t="shared" si="1"/>
        <v>37.13513514364773</v>
      </c>
    </row>
    <row r="61" spans="1:7" x14ac:dyDescent="0.25">
      <c r="A61" s="1" t="s">
        <v>125</v>
      </c>
      <c r="B61" s="1" t="s">
        <v>126</v>
      </c>
      <c r="C61" s="3">
        <f>INDEX('[1]places_creches_%'!$1:$1048576,MATCH(places_creches_nb!$A61,'[1]places_creches_%'!$A:$A,0),3)</f>
        <v>6.1339790152999996</v>
      </c>
      <c r="D61" s="3">
        <f>INDEX('[1]places_creches_%'!$1:$1048576,MATCH(places_creches_nb!$A61,'[1]places_creches_%'!$A:$A,0),4)</f>
        <v>0</v>
      </c>
      <c r="E61" s="3">
        <f>INDEX('[1]places_creches_%'!$1:$1048576,MATCH(places_creches_nb!$A61,'[1]places_creches_%'!$A:$A,0),5)</f>
        <v>1239</v>
      </c>
      <c r="F61" s="2">
        <f t="shared" si="0"/>
        <v>75.999999999566995</v>
      </c>
      <c r="G61" s="2">
        <f t="shared" si="1"/>
        <v>0</v>
      </c>
    </row>
    <row r="62" spans="1:7" x14ac:dyDescent="0.25">
      <c r="A62" s="1" t="s">
        <v>127</v>
      </c>
      <c r="B62" s="1" t="s">
        <v>128</v>
      </c>
      <c r="C62" s="3">
        <f>INDEX('[1]places_creches_%'!$1:$1048576,MATCH(places_creches_nb!$A62,'[1]places_creches_%'!$A:$A,0),3)</f>
        <v>4.7176079733999998</v>
      </c>
      <c r="D62" s="3">
        <f>INDEX('[1]places_creches_%'!$1:$1048576,MATCH(places_creches_nb!$A62,'[1]places_creches_%'!$A:$A,0),4)</f>
        <v>0</v>
      </c>
      <c r="E62" s="3">
        <f>INDEX('[1]places_creches_%'!$1:$1048576,MATCH(places_creches_nb!$A62,'[1]places_creches_%'!$A:$A,0),5)</f>
        <v>1505</v>
      </c>
      <c r="F62" s="2">
        <f t="shared" si="0"/>
        <v>70.999999999669996</v>
      </c>
      <c r="G62" s="2">
        <f t="shared" si="1"/>
        <v>0</v>
      </c>
    </row>
    <row r="63" spans="1:7" x14ac:dyDescent="0.25">
      <c r="A63" s="1" t="s">
        <v>129</v>
      </c>
      <c r="B63" s="1" t="s">
        <v>130</v>
      </c>
      <c r="C63" s="3">
        <f>INDEX('[1]places_creches_%'!$1:$1048576,MATCH(places_creches_nb!$A63,'[1]places_creches_%'!$A:$A,0),3)</f>
        <v>6.0503388190000003</v>
      </c>
      <c r="D63" s="3">
        <f>INDEX('[1]places_creches_%'!$1:$1048576,MATCH(places_creches_nb!$A63,'[1]places_creches_%'!$A:$A,0),4)</f>
        <v>0</v>
      </c>
      <c r="E63" s="3">
        <f>INDEX('[1]places_creches_%'!$1:$1048576,MATCH(places_creches_nb!$A63,'[1]places_creches_%'!$A:$A,0),5)</f>
        <v>2066</v>
      </c>
      <c r="F63" s="2">
        <f t="shared" si="0"/>
        <v>125.00000000054</v>
      </c>
      <c r="G63" s="2">
        <f t="shared" si="1"/>
        <v>0</v>
      </c>
    </row>
    <row r="64" spans="1:7" x14ac:dyDescent="0.25">
      <c r="A64" s="1" t="s">
        <v>131</v>
      </c>
      <c r="B64" s="1" t="s">
        <v>132</v>
      </c>
      <c r="C64" s="3">
        <f>INDEX('[1]places_creches_%'!$1:$1048576,MATCH(places_creches_nb!$A64,'[1]places_creches_%'!$A:$A,0),3)</f>
        <v>5.4139290407000003</v>
      </c>
      <c r="D64" s="3">
        <f>INDEX('[1]places_creches_%'!$1:$1048576,MATCH(places_creches_nb!$A64,'[1]places_creches_%'!$A:$A,0),4)</f>
        <v>0.38095238100000001</v>
      </c>
      <c r="E64" s="3">
        <f>INDEX('[1]places_creches_%'!$1:$1048576,MATCH(places_creches_nb!$A64,'[1]places_creches_%'!$A:$A,0),5)</f>
        <v>3805</v>
      </c>
      <c r="F64" s="2">
        <f t="shared" si="0"/>
        <v>205.99999999863499</v>
      </c>
      <c r="G64" s="2">
        <f t="shared" si="1"/>
        <v>78.476190485480004</v>
      </c>
    </row>
    <row r="65" spans="1:7" x14ac:dyDescent="0.25">
      <c r="A65" s="1" t="s">
        <v>133</v>
      </c>
      <c r="B65" s="1" t="s">
        <v>134</v>
      </c>
      <c r="C65" s="3">
        <f>INDEX('[1]places_creches_%'!$1:$1048576,MATCH(places_creches_nb!$A65,'[1]places_creches_%'!$A:$A,0),3)</f>
        <v>3.8724373576</v>
      </c>
      <c r="D65" s="3">
        <f>INDEX('[1]places_creches_%'!$1:$1048576,MATCH(places_creches_nb!$A65,'[1]places_creches_%'!$A:$A,0),4)</f>
        <v>0</v>
      </c>
      <c r="E65" s="3">
        <f>INDEX('[1]places_creches_%'!$1:$1048576,MATCH(places_creches_nb!$A65,'[1]places_creches_%'!$A:$A,0),5)</f>
        <v>878</v>
      </c>
      <c r="F65" s="2">
        <f t="shared" si="0"/>
        <v>33.999999999727997</v>
      </c>
      <c r="G65" s="2">
        <f t="shared" si="1"/>
        <v>0</v>
      </c>
    </row>
    <row r="66" spans="1:7" x14ac:dyDescent="0.25">
      <c r="A66" s="1" t="s">
        <v>135</v>
      </c>
      <c r="B66" s="1" t="s">
        <v>136</v>
      </c>
      <c r="C66" s="3">
        <f>INDEX('[1]places_creches_%'!$1:$1048576,MATCH(places_creches_nb!$A66,'[1]places_creches_%'!$A:$A,0),3)</f>
        <v>5.9180576630999999</v>
      </c>
      <c r="D66" s="3">
        <f>INDEX('[1]places_creches_%'!$1:$1048576,MATCH(places_creches_nb!$A66,'[1]places_creches_%'!$A:$A,0),4)</f>
        <v>0.76363636359999998</v>
      </c>
      <c r="E66" s="3">
        <f>INDEX('[1]places_creches_%'!$1:$1048576,MATCH(places_creches_nb!$A66,'[1]places_creches_%'!$A:$A,0),5)</f>
        <v>1977</v>
      </c>
      <c r="F66" s="2">
        <f t="shared" si="0"/>
        <v>116.99999999948699</v>
      </c>
      <c r="G66" s="2">
        <f t="shared" si="1"/>
        <v>89.345454540808248</v>
      </c>
    </row>
    <row r="67" spans="1:7" x14ac:dyDescent="0.25">
      <c r="A67" s="1" t="s">
        <v>137</v>
      </c>
      <c r="B67" s="1" t="s">
        <v>138</v>
      </c>
      <c r="C67" s="3">
        <f>INDEX('[1]places_creches_%'!$1:$1048576,MATCH(places_creches_nb!$A67,'[1]places_creches_%'!$A:$A,0),3)</f>
        <v>4.3000914912999999</v>
      </c>
      <c r="D67" s="3">
        <f>INDEX('[1]places_creches_%'!$1:$1048576,MATCH(places_creches_nb!$A67,'[1]places_creches_%'!$A:$A,0),4)</f>
        <v>0</v>
      </c>
      <c r="E67" s="3">
        <f>INDEX('[1]places_creches_%'!$1:$1048576,MATCH(places_creches_nb!$A67,'[1]places_creches_%'!$A:$A,0),5)</f>
        <v>1093</v>
      </c>
      <c r="F67" s="2">
        <f t="shared" ref="F67:F130" si="2">E67*C67/100</f>
        <v>46.999999999908994</v>
      </c>
      <c r="G67" s="2">
        <f t="shared" ref="G67:G130" si="3">F67*D67</f>
        <v>0</v>
      </c>
    </row>
    <row r="68" spans="1:7" x14ac:dyDescent="0.25">
      <c r="A68" s="1" t="s">
        <v>139</v>
      </c>
      <c r="B68" s="1" t="s">
        <v>140</v>
      </c>
      <c r="C68" s="3">
        <f>INDEX('[1]places_creches_%'!$1:$1048576,MATCH(places_creches_nb!$A68,'[1]places_creches_%'!$A:$A,0),3)</f>
        <v>0</v>
      </c>
      <c r="D68" s="3">
        <f>INDEX('[1]places_creches_%'!$1:$1048576,MATCH(places_creches_nb!$A68,'[1]places_creches_%'!$A:$A,0),4)</f>
        <v>0</v>
      </c>
      <c r="E68" s="3">
        <f>INDEX('[1]places_creches_%'!$1:$1048576,MATCH(places_creches_nb!$A68,'[1]places_creches_%'!$A:$A,0),5)</f>
        <v>54</v>
      </c>
      <c r="F68" s="2">
        <f t="shared" si="2"/>
        <v>0</v>
      </c>
      <c r="G68" s="2">
        <f t="shared" si="3"/>
        <v>0</v>
      </c>
    </row>
    <row r="69" spans="1:7" x14ac:dyDescent="0.25">
      <c r="A69" s="1" t="s">
        <v>141</v>
      </c>
      <c r="B69" s="1" t="s">
        <v>142</v>
      </c>
      <c r="C69" s="3">
        <f>INDEX('[1]places_creches_%'!$1:$1048576,MATCH(places_creches_nb!$A69,'[1]places_creches_%'!$A:$A,0),3)</f>
        <v>0</v>
      </c>
      <c r="D69" s="3">
        <f>INDEX('[1]places_creches_%'!$1:$1048576,MATCH(places_creches_nb!$A69,'[1]places_creches_%'!$A:$A,0),4)</f>
        <v>0</v>
      </c>
      <c r="E69" s="3">
        <f>INDEX('[1]places_creches_%'!$1:$1048576,MATCH(places_creches_nb!$A69,'[1]places_creches_%'!$A:$A,0),5)</f>
        <v>112</v>
      </c>
      <c r="F69" s="2">
        <f t="shared" si="2"/>
        <v>0</v>
      </c>
      <c r="G69" s="2">
        <f t="shared" si="3"/>
        <v>0</v>
      </c>
    </row>
    <row r="70" spans="1:7" x14ac:dyDescent="0.25">
      <c r="A70" s="1" t="s">
        <v>143</v>
      </c>
      <c r="B70" s="1" t="s">
        <v>144</v>
      </c>
      <c r="C70" s="3">
        <f>INDEX('[1]places_creches_%'!$1:$1048576,MATCH(places_creches_nb!$A70,'[1]places_creches_%'!$A:$A,0),3)</f>
        <v>2.8776978416999999</v>
      </c>
      <c r="D70" s="3">
        <f>INDEX('[1]places_creches_%'!$1:$1048576,MATCH(places_creches_nb!$A70,'[1]places_creches_%'!$A:$A,0),4)</f>
        <v>0.27272727270000002</v>
      </c>
      <c r="E70" s="3">
        <f>INDEX('[1]places_creches_%'!$1:$1048576,MATCH(places_creches_nb!$A70,'[1]places_creches_%'!$A:$A,0),5)</f>
        <v>1529</v>
      </c>
      <c r="F70" s="2">
        <f t="shared" si="2"/>
        <v>43.999999999593001</v>
      </c>
      <c r="G70" s="2">
        <f t="shared" si="3"/>
        <v>11.999999998689001</v>
      </c>
    </row>
    <row r="71" spans="1:7" x14ac:dyDescent="0.25">
      <c r="A71" s="1" t="s">
        <v>145</v>
      </c>
      <c r="B71" s="1" t="s">
        <v>146</v>
      </c>
      <c r="C71" s="3">
        <f>INDEX('[1]places_creches_%'!$1:$1048576,MATCH(places_creches_nb!$A71,'[1]places_creches_%'!$A:$A,0),3)</f>
        <v>0</v>
      </c>
      <c r="D71" s="3">
        <f>INDEX('[1]places_creches_%'!$1:$1048576,MATCH(places_creches_nb!$A71,'[1]places_creches_%'!$A:$A,0),4)</f>
        <v>73</v>
      </c>
      <c r="E71" s="3">
        <f>INDEX('[1]places_creches_%'!$1:$1048576,MATCH(places_creches_nb!$A71,'[1]places_creches_%'!$A:$A,0),5)</f>
        <v>191</v>
      </c>
      <c r="F71" s="2">
        <f t="shared" si="2"/>
        <v>0</v>
      </c>
      <c r="G71" s="2">
        <f t="shared" si="3"/>
        <v>0</v>
      </c>
    </row>
    <row r="72" spans="1:7" x14ac:dyDescent="0.25">
      <c r="A72" s="1" t="s">
        <v>147</v>
      </c>
      <c r="B72" s="1" t="s">
        <v>148</v>
      </c>
      <c r="C72" s="3">
        <f>INDEX('[1]places_creches_%'!$1:$1048576,MATCH(places_creches_nb!$A72,'[1]places_creches_%'!$A:$A,0),3)</f>
        <v>0</v>
      </c>
      <c r="D72" s="3">
        <f>INDEX('[1]places_creches_%'!$1:$1048576,MATCH(places_creches_nb!$A72,'[1]places_creches_%'!$A:$A,0),4)</f>
        <v>0</v>
      </c>
      <c r="E72" s="3">
        <f>INDEX('[1]places_creches_%'!$1:$1048576,MATCH(places_creches_nb!$A72,'[1]places_creches_%'!$A:$A,0),5)</f>
        <v>64</v>
      </c>
      <c r="F72" s="2">
        <f t="shared" si="2"/>
        <v>0</v>
      </c>
      <c r="G72" s="2">
        <f t="shared" si="3"/>
        <v>0</v>
      </c>
    </row>
    <row r="73" spans="1:7" x14ac:dyDescent="0.25">
      <c r="A73" s="1" t="s">
        <v>149</v>
      </c>
      <c r="B73" s="1" t="s">
        <v>150</v>
      </c>
      <c r="C73" s="3">
        <f>INDEX('[1]places_creches_%'!$1:$1048576,MATCH(places_creches_nb!$A73,'[1]places_creches_%'!$A:$A,0),3)</f>
        <v>0</v>
      </c>
      <c r="D73" s="3">
        <f>INDEX('[1]places_creches_%'!$1:$1048576,MATCH(places_creches_nb!$A73,'[1]places_creches_%'!$A:$A,0),4)</f>
        <v>0</v>
      </c>
      <c r="E73" s="3">
        <f>INDEX('[1]places_creches_%'!$1:$1048576,MATCH(places_creches_nb!$A73,'[1]places_creches_%'!$A:$A,0),5)</f>
        <v>44</v>
      </c>
      <c r="F73" s="2">
        <f t="shared" si="2"/>
        <v>0</v>
      </c>
      <c r="G73" s="2">
        <f t="shared" si="3"/>
        <v>0</v>
      </c>
    </row>
    <row r="74" spans="1:7" x14ac:dyDescent="0.25">
      <c r="A74" s="1" t="s">
        <v>151</v>
      </c>
      <c r="B74" s="1" t="s">
        <v>152</v>
      </c>
      <c r="C74" s="3">
        <f>INDEX('[1]places_creches_%'!$1:$1048576,MATCH(places_creches_nb!$A74,'[1]places_creches_%'!$A:$A,0),3)</f>
        <v>0</v>
      </c>
      <c r="D74" s="3">
        <f>INDEX('[1]places_creches_%'!$1:$1048576,MATCH(places_creches_nb!$A74,'[1]places_creches_%'!$A:$A,0),4)</f>
        <v>0</v>
      </c>
      <c r="E74" s="3">
        <f>INDEX('[1]places_creches_%'!$1:$1048576,MATCH(places_creches_nb!$A74,'[1]places_creches_%'!$A:$A,0),5)</f>
        <v>102</v>
      </c>
      <c r="F74" s="2">
        <f t="shared" si="2"/>
        <v>0</v>
      </c>
      <c r="G74" s="2">
        <f t="shared" si="3"/>
        <v>0</v>
      </c>
    </row>
    <row r="75" spans="1:7" x14ac:dyDescent="0.25">
      <c r="A75" s="1" t="s">
        <v>153</v>
      </c>
      <c r="B75" s="1" t="s">
        <v>154</v>
      </c>
      <c r="C75" s="3">
        <f>INDEX('[1]places_creches_%'!$1:$1048576,MATCH(places_creches_nb!$A75,'[1]places_creches_%'!$A:$A,0),3)</f>
        <v>2.9038112523000001</v>
      </c>
      <c r="D75" s="3">
        <f>INDEX('[1]places_creches_%'!$1:$1048576,MATCH(places_creches_nb!$A75,'[1]places_creches_%'!$A:$A,0),4)</f>
        <v>2.9</v>
      </c>
      <c r="E75" s="3">
        <f>INDEX('[1]places_creches_%'!$1:$1048576,MATCH(places_creches_nb!$A75,'[1]places_creches_%'!$A:$A,0),5)</f>
        <v>551</v>
      </c>
      <c r="F75" s="2">
        <f t="shared" si="2"/>
        <v>16.000000000173003</v>
      </c>
      <c r="G75" s="2">
        <f t="shared" si="3"/>
        <v>46.400000000501706</v>
      </c>
    </row>
    <row r="76" spans="1:7" x14ac:dyDescent="0.25">
      <c r="A76" s="1" t="s">
        <v>155</v>
      </c>
      <c r="B76" s="1" t="s">
        <v>156</v>
      </c>
      <c r="C76" s="3">
        <f>INDEX('[1]places_creches_%'!$1:$1048576,MATCH(places_creches_nb!$A76,'[1]places_creches_%'!$A:$A,0),3)</f>
        <v>0</v>
      </c>
      <c r="D76" s="3">
        <f>INDEX('[1]places_creches_%'!$1:$1048576,MATCH(places_creches_nb!$A76,'[1]places_creches_%'!$A:$A,0),4)</f>
        <v>0</v>
      </c>
      <c r="E76" s="3">
        <f>INDEX('[1]places_creches_%'!$1:$1048576,MATCH(places_creches_nb!$A76,'[1]places_creches_%'!$A:$A,0),5)</f>
        <v>0</v>
      </c>
      <c r="F76" s="2">
        <f t="shared" si="2"/>
        <v>0</v>
      </c>
      <c r="G76" s="2">
        <f t="shared" si="3"/>
        <v>0</v>
      </c>
    </row>
    <row r="77" spans="1:7" x14ac:dyDescent="0.25">
      <c r="A77" s="1" t="s">
        <v>157</v>
      </c>
      <c r="B77" s="1" t="s">
        <v>158</v>
      </c>
      <c r="C77" s="3">
        <f>INDEX('[1]places_creches_%'!$1:$1048576,MATCH(places_creches_nb!$A77,'[1]places_creches_%'!$A:$A,0),3)</f>
        <v>2.3255813953</v>
      </c>
      <c r="D77" s="3">
        <f>INDEX('[1]places_creches_%'!$1:$1048576,MATCH(places_creches_nb!$A77,'[1]places_creches_%'!$A:$A,0),4)</f>
        <v>1.4135357143</v>
      </c>
      <c r="E77" s="3">
        <f>INDEX('[1]places_creches_%'!$1:$1048576,MATCH(places_creches_nb!$A77,'[1]places_creches_%'!$A:$A,0),5)</f>
        <v>430</v>
      </c>
      <c r="F77" s="2">
        <f t="shared" si="2"/>
        <v>9.9999999997899991</v>
      </c>
      <c r="G77" s="2">
        <f t="shared" si="3"/>
        <v>14.135357142703157</v>
      </c>
    </row>
    <row r="78" spans="1:7" x14ac:dyDescent="0.25">
      <c r="A78" s="1" t="s">
        <v>159</v>
      </c>
      <c r="B78" s="1" t="s">
        <v>160</v>
      </c>
      <c r="C78" s="3">
        <f>INDEX('[1]places_creches_%'!$1:$1048576,MATCH(places_creches_nb!$A78,'[1]places_creches_%'!$A:$A,0),3)</f>
        <v>5.9574468085000003</v>
      </c>
      <c r="D78" s="3">
        <f>INDEX('[1]places_creches_%'!$1:$1048576,MATCH(places_creches_nb!$A78,'[1]places_creches_%'!$A:$A,0),4)</f>
        <v>2</v>
      </c>
      <c r="E78" s="3">
        <f>INDEX('[1]places_creches_%'!$1:$1048576,MATCH(places_creches_nb!$A78,'[1]places_creches_%'!$A:$A,0),5)</f>
        <v>235</v>
      </c>
      <c r="F78" s="2">
        <f t="shared" si="2"/>
        <v>13.999999999975</v>
      </c>
      <c r="G78" s="2">
        <f t="shared" si="3"/>
        <v>27.999999999949999</v>
      </c>
    </row>
    <row r="79" spans="1:7" x14ac:dyDescent="0.25">
      <c r="A79" s="1" t="s">
        <v>161</v>
      </c>
      <c r="B79" s="1" t="s">
        <v>162</v>
      </c>
      <c r="C79" s="3">
        <f>INDEX('[1]places_creches_%'!$1:$1048576,MATCH(places_creches_nb!$A79,'[1]places_creches_%'!$A:$A,0),3)</f>
        <v>2.6657552973</v>
      </c>
      <c r="D79" s="3">
        <f>INDEX('[1]places_creches_%'!$1:$1048576,MATCH(places_creches_nb!$A79,'[1]places_creches_%'!$A:$A,0),4)</f>
        <v>0.82352941180000006</v>
      </c>
      <c r="E79" s="3">
        <f>INDEX('[1]places_creches_%'!$1:$1048576,MATCH(places_creches_nb!$A79,'[1]places_creches_%'!$A:$A,0),5)</f>
        <v>1463</v>
      </c>
      <c r="F79" s="2">
        <f t="shared" si="2"/>
        <v>38.999999999499003</v>
      </c>
      <c r="G79" s="2">
        <f t="shared" si="3"/>
        <v>32.117647059787416</v>
      </c>
    </row>
    <row r="80" spans="1:7" x14ac:dyDescent="0.25">
      <c r="A80" s="1" t="s">
        <v>163</v>
      </c>
      <c r="B80" s="1" t="s">
        <v>164</v>
      </c>
      <c r="C80" s="3">
        <f>INDEX('[1]places_creches_%'!$1:$1048576,MATCH(places_creches_nb!$A80,'[1]places_creches_%'!$A:$A,0),3)</f>
        <v>0</v>
      </c>
      <c r="D80" s="3">
        <f>INDEX('[1]places_creches_%'!$1:$1048576,MATCH(places_creches_nb!$A80,'[1]places_creches_%'!$A:$A,0),4)</f>
        <v>0</v>
      </c>
      <c r="E80" s="3">
        <f>INDEX('[1]places_creches_%'!$1:$1048576,MATCH(places_creches_nb!$A80,'[1]places_creches_%'!$A:$A,0),5)</f>
        <v>136</v>
      </c>
      <c r="F80" s="2">
        <f t="shared" si="2"/>
        <v>0</v>
      </c>
      <c r="G80" s="2">
        <f t="shared" si="3"/>
        <v>0</v>
      </c>
    </row>
    <row r="81" spans="1:7" x14ac:dyDescent="0.25">
      <c r="A81" s="1" t="s">
        <v>165</v>
      </c>
      <c r="B81" s="1" t="s">
        <v>166</v>
      </c>
      <c r="C81" s="3">
        <f>INDEX('[1]places_creches_%'!$1:$1048576,MATCH(places_creches_nb!$A81,'[1]places_creches_%'!$A:$A,0),3)</f>
        <v>3.4872761546</v>
      </c>
      <c r="D81" s="3">
        <f>INDEX('[1]places_creches_%'!$1:$1048576,MATCH(places_creches_nb!$A81,'[1]places_creches_%'!$A:$A,0),4)</f>
        <v>1.5454545454999999</v>
      </c>
      <c r="E81" s="3">
        <f>INDEX('[1]places_creches_%'!$1:$1048576,MATCH(places_creches_nb!$A81,'[1]places_creches_%'!$A:$A,0),5)</f>
        <v>1061</v>
      </c>
      <c r="F81" s="2">
        <f t="shared" si="2"/>
        <v>37.000000000306002</v>
      </c>
      <c r="G81" s="2">
        <f t="shared" si="3"/>
        <v>57.181818183972908</v>
      </c>
    </row>
    <row r="82" spans="1:7" x14ac:dyDescent="0.25">
      <c r="A82" s="1" t="s">
        <v>167</v>
      </c>
      <c r="B82" s="1" t="s">
        <v>168</v>
      </c>
      <c r="C82" s="3">
        <f>INDEX('[1]places_creches_%'!$1:$1048576,MATCH(places_creches_nb!$A82,'[1]places_creches_%'!$A:$A,0),3)</f>
        <v>4.4642857142999999</v>
      </c>
      <c r="D82" s="3">
        <f>INDEX('[1]places_creches_%'!$1:$1048576,MATCH(places_creches_nb!$A82,'[1]places_creches_%'!$A:$A,0),4)</f>
        <v>0.36363636360000001</v>
      </c>
      <c r="E82" s="3">
        <f>INDEX('[1]places_creches_%'!$1:$1048576,MATCH(places_creches_nb!$A82,'[1]places_creches_%'!$A:$A,0),5)</f>
        <v>672</v>
      </c>
      <c r="F82" s="2">
        <f t="shared" si="2"/>
        <v>30.000000000095998</v>
      </c>
      <c r="G82" s="2">
        <f t="shared" si="3"/>
        <v>10.909090908034909</v>
      </c>
    </row>
    <row r="83" spans="1:7" x14ac:dyDescent="0.25">
      <c r="A83" s="1" t="s">
        <v>169</v>
      </c>
      <c r="B83" s="1" t="s">
        <v>170</v>
      </c>
      <c r="C83" s="3">
        <f>INDEX('[1]places_creches_%'!$1:$1048576,MATCH(places_creches_nb!$A83,'[1]places_creches_%'!$A:$A,0),3)</f>
        <v>3.1746031746000001</v>
      </c>
      <c r="D83" s="3">
        <f>INDEX('[1]places_creches_%'!$1:$1048576,MATCH(places_creches_nb!$A83,'[1]places_creches_%'!$A:$A,0),4)</f>
        <v>0</v>
      </c>
      <c r="E83" s="3">
        <f>INDEX('[1]places_creches_%'!$1:$1048576,MATCH(places_creches_nb!$A83,'[1]places_creches_%'!$A:$A,0),5)</f>
        <v>1071</v>
      </c>
      <c r="F83" s="2">
        <f t="shared" si="2"/>
        <v>33.999999999966001</v>
      </c>
      <c r="G83" s="2">
        <f t="shared" si="3"/>
        <v>0</v>
      </c>
    </row>
    <row r="84" spans="1:7" x14ac:dyDescent="0.25">
      <c r="A84" s="1" t="s">
        <v>171</v>
      </c>
      <c r="B84" s="1" t="s">
        <v>172</v>
      </c>
      <c r="C84" s="3">
        <f>INDEX('[1]places_creches_%'!$1:$1048576,MATCH(places_creches_nb!$A84,'[1]places_creches_%'!$A:$A,0),3)</f>
        <v>3.35</v>
      </c>
      <c r="D84" s="3">
        <f>INDEX('[1]places_creches_%'!$1:$1048576,MATCH(places_creches_nb!$A84,'[1]places_creches_%'!$A:$A,0),4)</f>
        <v>0.52941176469999995</v>
      </c>
      <c r="E84" s="3">
        <f>INDEX('[1]places_creches_%'!$1:$1048576,MATCH(places_creches_nb!$A84,'[1]places_creches_%'!$A:$A,0),5)</f>
        <v>2000</v>
      </c>
      <c r="F84" s="2">
        <f t="shared" si="2"/>
        <v>67</v>
      </c>
      <c r="G84" s="2">
        <f t="shared" si="3"/>
        <v>35.470588234899999</v>
      </c>
    </row>
    <row r="85" spans="1:7" x14ac:dyDescent="0.25">
      <c r="A85" s="1" t="s">
        <v>173</v>
      </c>
      <c r="B85" s="1" t="s">
        <v>174</v>
      </c>
      <c r="C85" s="3">
        <f>INDEX('[1]places_creches_%'!$1:$1048576,MATCH(places_creches_nb!$A85,'[1]places_creches_%'!$A:$A,0),3)</f>
        <v>4.0145985400999997</v>
      </c>
      <c r="D85" s="3">
        <f>INDEX('[1]places_creches_%'!$1:$1048576,MATCH(places_creches_nb!$A85,'[1]places_creches_%'!$A:$A,0),4)</f>
        <v>0</v>
      </c>
      <c r="E85" s="3">
        <f>INDEX('[1]places_creches_%'!$1:$1048576,MATCH(places_creches_nb!$A85,'[1]places_creches_%'!$A:$A,0),5)</f>
        <v>548</v>
      </c>
      <c r="F85" s="2">
        <f t="shared" si="2"/>
        <v>21.999999999747999</v>
      </c>
      <c r="G85" s="2">
        <f t="shared" si="3"/>
        <v>0</v>
      </c>
    </row>
    <row r="86" spans="1:7" x14ac:dyDescent="0.25">
      <c r="A86" s="1" t="s">
        <v>175</v>
      </c>
      <c r="B86" s="1" t="s">
        <v>176</v>
      </c>
      <c r="C86" s="3">
        <f>INDEX('[1]places_creches_%'!$1:$1048576,MATCH(places_creches_nb!$A86,'[1]places_creches_%'!$A:$A,0),3)</f>
        <v>0</v>
      </c>
      <c r="D86" s="3">
        <f>INDEX('[1]places_creches_%'!$1:$1048576,MATCH(places_creches_nb!$A86,'[1]places_creches_%'!$A:$A,0),4)</f>
        <v>0</v>
      </c>
      <c r="E86" s="3">
        <f>INDEX('[1]places_creches_%'!$1:$1048576,MATCH(places_creches_nb!$A86,'[1]places_creches_%'!$A:$A,0),5)</f>
        <v>99</v>
      </c>
      <c r="F86" s="2">
        <f t="shared" si="2"/>
        <v>0</v>
      </c>
      <c r="G86" s="2">
        <f t="shared" si="3"/>
        <v>0</v>
      </c>
    </row>
    <row r="87" spans="1:7" x14ac:dyDescent="0.25">
      <c r="A87" s="1" t="s">
        <v>177</v>
      </c>
      <c r="B87" s="1" t="s">
        <v>178</v>
      </c>
      <c r="C87" s="3">
        <f>INDEX('[1]places_creches_%'!$1:$1048576,MATCH(places_creches_nb!$A87,'[1]places_creches_%'!$A:$A,0),3)</f>
        <v>0</v>
      </c>
      <c r="D87" s="3">
        <f>INDEX('[1]places_creches_%'!$1:$1048576,MATCH(places_creches_nb!$A87,'[1]places_creches_%'!$A:$A,0),4)</f>
        <v>0</v>
      </c>
      <c r="E87" s="3">
        <f>INDEX('[1]places_creches_%'!$1:$1048576,MATCH(places_creches_nb!$A87,'[1]places_creches_%'!$A:$A,0),5)</f>
        <v>0</v>
      </c>
      <c r="F87" s="2">
        <f t="shared" si="2"/>
        <v>0</v>
      </c>
      <c r="G87" s="2">
        <f t="shared" si="3"/>
        <v>0</v>
      </c>
    </row>
    <row r="88" spans="1:7" x14ac:dyDescent="0.25">
      <c r="A88" s="1" t="s">
        <v>179</v>
      </c>
      <c r="B88" s="1" t="s">
        <v>180</v>
      </c>
      <c r="C88" s="3">
        <f>INDEX('[1]places_creches_%'!$1:$1048576,MATCH(places_creches_nb!$A88,'[1]places_creches_%'!$A:$A,0),3)</f>
        <v>3.2432432431999998</v>
      </c>
      <c r="D88" s="3">
        <f>INDEX('[1]places_creches_%'!$1:$1048576,MATCH(places_creches_nb!$A88,'[1]places_creches_%'!$A:$A,0),4)</f>
        <v>0.97222222219999999</v>
      </c>
      <c r="E88" s="3">
        <f>INDEX('[1]places_creches_%'!$1:$1048576,MATCH(places_creches_nb!$A88,'[1]places_creches_%'!$A:$A,0),5)</f>
        <v>2590</v>
      </c>
      <c r="F88" s="2">
        <f t="shared" si="2"/>
        <v>83.99999999888</v>
      </c>
      <c r="G88" s="2">
        <f t="shared" si="3"/>
        <v>81.666666663711112</v>
      </c>
    </row>
    <row r="89" spans="1:7" x14ac:dyDescent="0.25">
      <c r="A89" s="1" t="s">
        <v>181</v>
      </c>
      <c r="B89" s="1" t="s">
        <v>182</v>
      </c>
      <c r="C89" s="3">
        <f>INDEX('[1]places_creches_%'!$1:$1048576,MATCH(places_creches_nb!$A89,'[1]places_creches_%'!$A:$A,0),3)</f>
        <v>3.9960039959999998</v>
      </c>
      <c r="D89" s="3">
        <f>INDEX('[1]places_creches_%'!$1:$1048576,MATCH(places_creches_nb!$A89,'[1]places_creches_%'!$A:$A,0),4)</f>
        <v>0</v>
      </c>
      <c r="E89" s="3">
        <f>INDEX('[1]places_creches_%'!$1:$1048576,MATCH(places_creches_nb!$A89,'[1]places_creches_%'!$A:$A,0),5)</f>
        <v>1001</v>
      </c>
      <c r="F89" s="2">
        <f t="shared" si="2"/>
        <v>39.999999999959996</v>
      </c>
      <c r="G89" s="2">
        <f t="shared" si="3"/>
        <v>0</v>
      </c>
    </row>
    <row r="90" spans="1:7" x14ac:dyDescent="0.25">
      <c r="A90" s="1" t="s">
        <v>183</v>
      </c>
      <c r="B90" s="1" t="s">
        <v>184</v>
      </c>
      <c r="C90" s="3">
        <f>INDEX('[1]places_creches_%'!$1:$1048576,MATCH(places_creches_nb!$A90,'[1]places_creches_%'!$A:$A,0),3)</f>
        <v>2.8420356907</v>
      </c>
      <c r="D90" s="3">
        <f>INDEX('[1]places_creches_%'!$1:$1048576,MATCH(places_creches_nb!$A90,'[1]places_creches_%'!$A:$A,0),4)</f>
        <v>2.2000000000000002</v>
      </c>
      <c r="E90" s="3">
        <f>INDEX('[1]places_creches_%'!$1:$1048576,MATCH(places_creches_nb!$A90,'[1]places_creches_%'!$A:$A,0),5)</f>
        <v>1513</v>
      </c>
      <c r="F90" s="2">
        <f t="shared" si="2"/>
        <v>43.000000000291003</v>
      </c>
      <c r="G90" s="2">
        <f t="shared" si="3"/>
        <v>94.600000000640208</v>
      </c>
    </row>
    <row r="91" spans="1:7" x14ac:dyDescent="0.25">
      <c r="A91" s="1" t="s">
        <v>185</v>
      </c>
      <c r="B91" s="1" t="s">
        <v>186</v>
      </c>
      <c r="C91" s="3">
        <f>INDEX('[1]places_creches_%'!$1:$1048576,MATCH(places_creches_nb!$A91,'[1]places_creches_%'!$A:$A,0),3)</f>
        <v>1.8489984591999999</v>
      </c>
      <c r="D91" s="3">
        <f>INDEX('[1]places_creches_%'!$1:$1048576,MATCH(places_creches_nb!$A91,'[1]places_creches_%'!$A:$A,0),4)</f>
        <v>0</v>
      </c>
      <c r="E91" s="3">
        <f>INDEX('[1]places_creches_%'!$1:$1048576,MATCH(places_creches_nb!$A91,'[1]places_creches_%'!$A:$A,0),5)</f>
        <v>1298</v>
      </c>
      <c r="F91" s="2">
        <f t="shared" si="2"/>
        <v>24.000000000415998</v>
      </c>
      <c r="G91" s="2">
        <f t="shared" si="3"/>
        <v>0</v>
      </c>
    </row>
    <row r="92" spans="1:7" x14ac:dyDescent="0.25">
      <c r="A92" s="1" t="s">
        <v>187</v>
      </c>
      <c r="B92" s="1" t="s">
        <v>188</v>
      </c>
      <c r="C92" s="3">
        <f>INDEX('[1]places_creches_%'!$1:$1048576,MATCH(places_creches_nb!$A92,'[1]places_creches_%'!$A:$A,0),3)</f>
        <v>2.7322404372000002</v>
      </c>
      <c r="D92" s="3">
        <f>INDEX('[1]places_creches_%'!$1:$1048576,MATCH(places_creches_nb!$A92,'[1]places_creches_%'!$A:$A,0),4)</f>
        <v>0</v>
      </c>
      <c r="E92" s="3">
        <f>INDEX('[1]places_creches_%'!$1:$1048576,MATCH(places_creches_nb!$A92,'[1]places_creches_%'!$A:$A,0),5)</f>
        <v>366</v>
      </c>
      <c r="F92" s="2">
        <f t="shared" si="2"/>
        <v>10.000000000152001</v>
      </c>
      <c r="G92" s="2">
        <f t="shared" si="3"/>
        <v>0</v>
      </c>
    </row>
    <row r="93" spans="1:7" x14ac:dyDescent="0.25">
      <c r="A93" s="1" t="s">
        <v>189</v>
      </c>
      <c r="B93" s="1" t="s">
        <v>190</v>
      </c>
      <c r="C93" s="3">
        <f>INDEX('[1]places_creches_%'!$1:$1048576,MATCH(places_creches_nb!$A93,'[1]places_creches_%'!$A:$A,0),3)</f>
        <v>0</v>
      </c>
      <c r="D93" s="3">
        <f>INDEX('[1]places_creches_%'!$1:$1048576,MATCH(places_creches_nb!$A93,'[1]places_creches_%'!$A:$A,0),4)</f>
        <v>0</v>
      </c>
      <c r="E93" s="3">
        <f>INDEX('[1]places_creches_%'!$1:$1048576,MATCH(places_creches_nb!$A93,'[1]places_creches_%'!$A:$A,0),5)</f>
        <v>147</v>
      </c>
      <c r="F93" s="2">
        <f t="shared" si="2"/>
        <v>0</v>
      </c>
      <c r="G93" s="2">
        <f t="shared" si="3"/>
        <v>0</v>
      </c>
    </row>
    <row r="94" spans="1:7" x14ac:dyDescent="0.25">
      <c r="A94" s="1" t="s">
        <v>191</v>
      </c>
      <c r="B94" s="1" t="s">
        <v>192</v>
      </c>
      <c r="C94" s="3">
        <f>INDEX('[1]places_creches_%'!$1:$1048576,MATCH(places_creches_nb!$A94,'[1]places_creches_%'!$A:$A,0),3)</f>
        <v>0</v>
      </c>
      <c r="D94" s="3">
        <f>INDEX('[1]places_creches_%'!$1:$1048576,MATCH(places_creches_nb!$A94,'[1]places_creches_%'!$A:$A,0),4)</f>
        <v>0</v>
      </c>
      <c r="E94" s="3">
        <f>INDEX('[1]places_creches_%'!$1:$1048576,MATCH(places_creches_nb!$A94,'[1]places_creches_%'!$A:$A,0),5)</f>
        <v>7</v>
      </c>
      <c r="F94" s="2">
        <f t="shared" si="2"/>
        <v>0</v>
      </c>
      <c r="G94" s="2">
        <f t="shared" si="3"/>
        <v>0</v>
      </c>
    </row>
    <row r="95" spans="1:7" x14ac:dyDescent="0.25">
      <c r="A95" s="1" t="s">
        <v>193</v>
      </c>
      <c r="B95" s="1" t="s">
        <v>194</v>
      </c>
      <c r="C95" s="3">
        <f>INDEX('[1]places_creches_%'!$1:$1048576,MATCH(places_creches_nb!$A95,'[1]places_creches_%'!$A:$A,0),3)</f>
        <v>0</v>
      </c>
      <c r="D95" s="3">
        <f>INDEX('[1]places_creches_%'!$1:$1048576,MATCH(places_creches_nb!$A95,'[1]places_creches_%'!$A:$A,0),4)</f>
        <v>0</v>
      </c>
      <c r="E95" s="3">
        <f>INDEX('[1]places_creches_%'!$1:$1048576,MATCH(places_creches_nb!$A95,'[1]places_creches_%'!$A:$A,0),5)</f>
        <v>45</v>
      </c>
      <c r="F95" s="2">
        <f t="shared" si="2"/>
        <v>0</v>
      </c>
      <c r="G95" s="2">
        <f t="shared" si="3"/>
        <v>0</v>
      </c>
    </row>
    <row r="96" spans="1:7" x14ac:dyDescent="0.25">
      <c r="A96" s="1" t="s">
        <v>195</v>
      </c>
      <c r="B96" s="1" t="s">
        <v>196</v>
      </c>
      <c r="C96" s="3">
        <f>INDEX('[1]places_creches_%'!$1:$1048576,MATCH(places_creches_nb!$A96,'[1]places_creches_%'!$A:$A,0),3)</f>
        <v>3.4424853065000001</v>
      </c>
      <c r="D96" s="3">
        <f>INDEX('[1]places_creches_%'!$1:$1048576,MATCH(places_creches_nb!$A96,'[1]places_creches_%'!$A:$A,0),4)</f>
        <v>0</v>
      </c>
      <c r="E96" s="3">
        <f>INDEX('[1]places_creches_%'!$1:$1048576,MATCH(places_creches_nb!$A96,'[1]places_creches_%'!$A:$A,0),5)</f>
        <v>1191</v>
      </c>
      <c r="F96" s="2">
        <f t="shared" si="2"/>
        <v>41.000000000415</v>
      </c>
      <c r="G96" s="2">
        <f t="shared" si="3"/>
        <v>0</v>
      </c>
    </row>
    <row r="97" spans="1:7" x14ac:dyDescent="0.25">
      <c r="A97" s="1" t="s">
        <v>197</v>
      </c>
      <c r="B97" s="1" t="s">
        <v>198</v>
      </c>
      <c r="C97" s="3">
        <f>INDEX('[1]places_creches_%'!$1:$1048576,MATCH(places_creches_nb!$A97,'[1]places_creches_%'!$A:$A,0),3)</f>
        <v>4.1545893720000002</v>
      </c>
      <c r="D97" s="3">
        <f>INDEX('[1]places_creches_%'!$1:$1048576,MATCH(places_creches_nb!$A97,'[1]places_creches_%'!$A:$A,0),4)</f>
        <v>0</v>
      </c>
      <c r="E97" s="3">
        <f>INDEX('[1]places_creches_%'!$1:$1048576,MATCH(places_creches_nb!$A97,'[1]places_creches_%'!$A:$A,0),5)</f>
        <v>3105</v>
      </c>
      <c r="F97" s="2">
        <f t="shared" si="2"/>
        <v>129.00000000060001</v>
      </c>
      <c r="G97" s="2">
        <f t="shared" si="3"/>
        <v>0</v>
      </c>
    </row>
    <row r="98" spans="1:7" x14ac:dyDescent="0.25">
      <c r="A98" s="1" t="s">
        <v>199</v>
      </c>
      <c r="B98" s="1" t="s">
        <v>200</v>
      </c>
      <c r="C98" s="3">
        <f>INDEX('[1]places_creches_%'!$1:$1048576,MATCH(places_creches_nb!$A98,'[1]places_creches_%'!$A:$A,0),3)</f>
        <v>4.2600896860999997</v>
      </c>
      <c r="D98" s="3">
        <f>INDEX('[1]places_creches_%'!$1:$1048576,MATCH(places_creches_nb!$A98,'[1]places_creches_%'!$A:$A,0),4)</f>
        <v>0</v>
      </c>
      <c r="E98" s="3">
        <f>INDEX('[1]places_creches_%'!$1:$1048576,MATCH(places_creches_nb!$A98,'[1]places_creches_%'!$A:$A,0),5)</f>
        <v>892</v>
      </c>
      <c r="F98" s="2">
        <f t="shared" si="2"/>
        <v>38.000000000011994</v>
      </c>
      <c r="G98" s="2">
        <f t="shared" si="3"/>
        <v>0</v>
      </c>
    </row>
    <row r="99" spans="1:7" x14ac:dyDescent="0.25">
      <c r="A99" s="1" t="s">
        <v>201</v>
      </c>
      <c r="B99" s="1" t="s">
        <v>202</v>
      </c>
      <c r="C99" s="3">
        <f>INDEX('[1]places_creches_%'!$1:$1048576,MATCH(places_creches_nb!$A99,'[1]places_creches_%'!$A:$A,0),3)</f>
        <v>3.7383177569999999</v>
      </c>
      <c r="D99" s="3">
        <f>INDEX('[1]places_creches_%'!$1:$1048576,MATCH(places_creches_nb!$A99,'[1]places_creches_%'!$A:$A,0),4)</f>
        <v>0.6</v>
      </c>
      <c r="E99" s="3">
        <f>INDEX('[1]places_creches_%'!$1:$1048576,MATCH(places_creches_nb!$A99,'[1]places_creches_%'!$A:$A,0),5)</f>
        <v>1391</v>
      </c>
      <c r="F99" s="2">
        <f t="shared" si="2"/>
        <v>51.999999999869999</v>
      </c>
      <c r="G99" s="2">
        <f t="shared" si="3"/>
        <v>31.199999999921999</v>
      </c>
    </row>
    <row r="100" spans="1:7" x14ac:dyDescent="0.25">
      <c r="A100" s="1" t="s">
        <v>203</v>
      </c>
      <c r="B100" s="1" t="s">
        <v>204</v>
      </c>
      <c r="C100" s="3">
        <f>INDEX('[1]places_creches_%'!$1:$1048576,MATCH(places_creches_nb!$A100,'[1]places_creches_%'!$A:$A,0),3)</f>
        <v>3.8719285181999998</v>
      </c>
      <c r="D100" s="3">
        <f>INDEX('[1]places_creches_%'!$1:$1048576,MATCH(places_creches_nb!$A100,'[1]places_creches_%'!$A:$A,0),4)</f>
        <v>0.29787234039999999</v>
      </c>
      <c r="E100" s="3">
        <f>INDEX('[1]places_creches_%'!$1:$1048576,MATCH(places_creches_nb!$A100,'[1]places_creches_%'!$A:$A,0),5)</f>
        <v>1343</v>
      </c>
      <c r="F100" s="2">
        <f t="shared" si="2"/>
        <v>51.999999999426002</v>
      </c>
      <c r="G100" s="2">
        <f t="shared" si="3"/>
        <v>15.489361700629022</v>
      </c>
    </row>
    <row r="101" spans="1:7" x14ac:dyDescent="0.25">
      <c r="A101" s="1" t="s">
        <v>205</v>
      </c>
      <c r="B101" s="1" t="s">
        <v>206</v>
      </c>
      <c r="C101" s="3">
        <f>INDEX('[1]places_creches_%'!$1:$1048576,MATCH(places_creches_nb!$A101,'[1]places_creches_%'!$A:$A,0),3)</f>
        <v>3.5435861091</v>
      </c>
      <c r="D101" s="3">
        <f>INDEX('[1]places_creches_%'!$1:$1048576,MATCH(places_creches_nb!$A101,'[1]places_creches_%'!$A:$A,0),4)</f>
        <v>0.98113207550000003</v>
      </c>
      <c r="E101" s="3">
        <f>INDEX('[1]places_creches_%'!$1:$1048576,MATCH(places_creches_nb!$A101,'[1]places_creches_%'!$A:$A,0),5)</f>
        <v>1411</v>
      </c>
      <c r="F101" s="2">
        <f t="shared" si="2"/>
        <v>49.999999999400998</v>
      </c>
      <c r="G101" s="2">
        <f t="shared" si="3"/>
        <v>49.056603774412302</v>
      </c>
    </row>
    <row r="102" spans="1:7" x14ac:dyDescent="0.25">
      <c r="A102" s="1" t="s">
        <v>207</v>
      </c>
      <c r="B102" s="1" t="s">
        <v>208</v>
      </c>
      <c r="C102" s="3">
        <f>INDEX('[1]places_creches_%'!$1:$1048576,MATCH(places_creches_nb!$A102,'[1]places_creches_%'!$A:$A,0),3)</f>
        <v>3.3359193173000001</v>
      </c>
      <c r="D102" s="3">
        <f>INDEX('[1]places_creches_%'!$1:$1048576,MATCH(places_creches_nb!$A102,'[1]places_creches_%'!$A:$A,0),4)</f>
        <v>1.619047619</v>
      </c>
      <c r="E102" s="3">
        <f>INDEX('[1]places_creches_%'!$1:$1048576,MATCH(places_creches_nb!$A102,'[1]places_creches_%'!$A:$A,0),5)</f>
        <v>1289</v>
      </c>
      <c r="F102" s="2">
        <f t="shared" si="2"/>
        <v>42.999999999997002</v>
      </c>
      <c r="G102" s="2">
        <f t="shared" si="3"/>
        <v>69.619047616995147</v>
      </c>
    </row>
    <row r="103" spans="1:7" x14ac:dyDescent="0.25">
      <c r="A103" s="1" t="s">
        <v>209</v>
      </c>
      <c r="B103" s="1" t="s">
        <v>210</v>
      </c>
      <c r="C103" s="3">
        <f>INDEX('[1]places_creches_%'!$1:$1048576,MATCH(places_creches_nb!$A103,'[1]places_creches_%'!$A:$A,0),3)</f>
        <v>4.3519394512999998</v>
      </c>
      <c r="D103" s="3">
        <f>INDEX('[1]places_creches_%'!$1:$1048576,MATCH(places_creches_nb!$A103,'[1]places_creches_%'!$A:$A,0),4)</f>
        <v>0</v>
      </c>
      <c r="E103" s="3">
        <f>INDEX('[1]places_creches_%'!$1:$1048576,MATCH(places_creches_nb!$A103,'[1]places_creches_%'!$A:$A,0),5)</f>
        <v>1057</v>
      </c>
      <c r="F103" s="2">
        <f t="shared" si="2"/>
        <v>46.000000000240995</v>
      </c>
      <c r="G103" s="2">
        <f t="shared" si="3"/>
        <v>0</v>
      </c>
    </row>
    <row r="104" spans="1:7" x14ac:dyDescent="0.25">
      <c r="A104" s="1" t="s">
        <v>211</v>
      </c>
      <c r="B104" s="1" t="s">
        <v>212</v>
      </c>
      <c r="C104" s="3">
        <f>INDEX('[1]places_creches_%'!$1:$1048576,MATCH(places_creches_nb!$A104,'[1]places_creches_%'!$A:$A,0),3)</f>
        <v>4.96</v>
      </c>
      <c r="D104" s="3">
        <f>INDEX('[1]places_creches_%'!$1:$1048576,MATCH(places_creches_nb!$A104,'[1]places_creches_%'!$A:$A,0),4)</f>
        <v>0</v>
      </c>
      <c r="E104" s="3">
        <f>INDEX('[1]places_creches_%'!$1:$1048576,MATCH(places_creches_nb!$A104,'[1]places_creches_%'!$A:$A,0),5)</f>
        <v>625</v>
      </c>
      <c r="F104" s="2">
        <f t="shared" si="2"/>
        <v>31</v>
      </c>
      <c r="G104" s="2">
        <f t="shared" si="3"/>
        <v>0</v>
      </c>
    </row>
    <row r="105" spans="1:7" x14ac:dyDescent="0.25">
      <c r="A105" s="1" t="s">
        <v>213</v>
      </c>
      <c r="B105" s="1" t="s">
        <v>214</v>
      </c>
      <c r="C105" s="3">
        <f>INDEX('[1]places_creches_%'!$1:$1048576,MATCH(places_creches_nb!$A105,'[1]places_creches_%'!$A:$A,0),3)</f>
        <v>0</v>
      </c>
      <c r="D105" s="3">
        <f>INDEX('[1]places_creches_%'!$1:$1048576,MATCH(places_creches_nb!$A105,'[1]places_creches_%'!$A:$A,0),4)</f>
        <v>0</v>
      </c>
      <c r="E105" s="3">
        <f>INDEX('[1]places_creches_%'!$1:$1048576,MATCH(places_creches_nb!$A105,'[1]places_creches_%'!$A:$A,0),5)</f>
        <v>0</v>
      </c>
      <c r="F105" s="2">
        <f t="shared" si="2"/>
        <v>0</v>
      </c>
      <c r="G105" s="2">
        <f t="shared" si="3"/>
        <v>0</v>
      </c>
    </row>
    <row r="106" spans="1:7" x14ac:dyDescent="0.25">
      <c r="A106" s="1" t="s">
        <v>215</v>
      </c>
      <c r="B106" s="1" t="s">
        <v>216</v>
      </c>
      <c r="C106" s="3">
        <f>INDEX('[1]places_creches_%'!$1:$1048576,MATCH(places_creches_nb!$A106,'[1]places_creches_%'!$A:$A,0),3)</f>
        <v>2.2151898734</v>
      </c>
      <c r="D106" s="3">
        <f>INDEX('[1]places_creches_%'!$1:$1048576,MATCH(places_creches_nb!$A106,'[1]places_creches_%'!$A:$A,0),4)</f>
        <v>0</v>
      </c>
      <c r="E106" s="3">
        <f>INDEX('[1]places_creches_%'!$1:$1048576,MATCH(places_creches_nb!$A106,'[1]places_creches_%'!$A:$A,0),5)</f>
        <v>632</v>
      </c>
      <c r="F106" s="2">
        <f t="shared" si="2"/>
        <v>13.999999999888001</v>
      </c>
      <c r="G106" s="2">
        <f t="shared" si="3"/>
        <v>0</v>
      </c>
    </row>
    <row r="107" spans="1:7" x14ac:dyDescent="0.25">
      <c r="A107" s="1" t="s">
        <v>217</v>
      </c>
      <c r="B107" s="1" t="s">
        <v>218</v>
      </c>
      <c r="C107" s="3">
        <f>INDEX('[1]places_creches_%'!$1:$1048576,MATCH(places_creches_nb!$A107,'[1]places_creches_%'!$A:$A,0),3)</f>
        <v>0</v>
      </c>
      <c r="D107" s="3">
        <f>INDEX('[1]places_creches_%'!$1:$1048576,MATCH(places_creches_nb!$A107,'[1]places_creches_%'!$A:$A,0),4)</f>
        <v>0</v>
      </c>
      <c r="E107" s="3">
        <f>INDEX('[1]places_creches_%'!$1:$1048576,MATCH(places_creches_nb!$A107,'[1]places_creches_%'!$A:$A,0),5)</f>
        <v>149</v>
      </c>
      <c r="F107" s="2">
        <f t="shared" si="2"/>
        <v>0</v>
      </c>
      <c r="G107" s="2">
        <f t="shared" si="3"/>
        <v>0</v>
      </c>
    </row>
    <row r="108" spans="1:7" x14ac:dyDescent="0.25">
      <c r="A108" s="1" t="s">
        <v>219</v>
      </c>
      <c r="B108" s="1" t="s">
        <v>220</v>
      </c>
      <c r="C108" s="3">
        <f>INDEX('[1]places_creches_%'!$1:$1048576,MATCH(places_creches_nb!$A108,'[1]places_creches_%'!$A:$A,0),3)</f>
        <v>4.8280024140000002</v>
      </c>
      <c r="D108" s="3">
        <f>INDEX('[1]places_creches_%'!$1:$1048576,MATCH(places_creches_nb!$A108,'[1]places_creches_%'!$A:$A,0),4)</f>
        <v>0</v>
      </c>
      <c r="E108" s="3">
        <f>INDEX('[1]places_creches_%'!$1:$1048576,MATCH(places_creches_nb!$A108,'[1]places_creches_%'!$A:$A,0),5)</f>
        <v>1657</v>
      </c>
      <c r="F108" s="2">
        <f t="shared" si="2"/>
        <v>79.999999999980005</v>
      </c>
      <c r="G108" s="2">
        <f t="shared" si="3"/>
        <v>0</v>
      </c>
    </row>
    <row r="109" spans="1:7" x14ac:dyDescent="0.25">
      <c r="A109" s="1" t="s">
        <v>221</v>
      </c>
      <c r="B109" s="1" t="s">
        <v>222</v>
      </c>
      <c r="C109" s="3">
        <f>INDEX('[1]places_creches_%'!$1:$1048576,MATCH(places_creches_nb!$A109,'[1]places_creches_%'!$A:$A,0),3)</f>
        <v>3.276003276</v>
      </c>
      <c r="D109" s="3">
        <f>INDEX('[1]places_creches_%'!$1:$1048576,MATCH(places_creches_nb!$A109,'[1]places_creches_%'!$A:$A,0),4)</f>
        <v>0.8043478261</v>
      </c>
      <c r="E109" s="3">
        <f>INDEX('[1]places_creches_%'!$1:$1048576,MATCH(places_creches_nb!$A109,'[1]places_creches_%'!$A:$A,0),5)</f>
        <v>1221</v>
      </c>
      <c r="F109" s="2">
        <f t="shared" si="2"/>
        <v>39.999999999960004</v>
      </c>
      <c r="G109" s="2">
        <f t="shared" si="3"/>
        <v>32.173913043967829</v>
      </c>
    </row>
    <row r="110" spans="1:7" x14ac:dyDescent="0.25">
      <c r="A110" s="1" t="s">
        <v>223</v>
      </c>
      <c r="B110" s="1" t="s">
        <v>224</v>
      </c>
      <c r="C110" s="3">
        <f>INDEX('[1]places_creches_%'!$1:$1048576,MATCH(places_creches_nb!$A110,'[1]places_creches_%'!$A:$A,0),3)</f>
        <v>1.6971279372999999</v>
      </c>
      <c r="D110" s="3">
        <f>INDEX('[1]places_creches_%'!$1:$1048576,MATCH(places_creches_nb!$A110,'[1]places_creches_%'!$A:$A,0),4)</f>
        <v>1.4</v>
      </c>
      <c r="E110" s="3">
        <f>INDEX('[1]places_creches_%'!$1:$1048576,MATCH(places_creches_nb!$A110,'[1]places_creches_%'!$A:$A,0),5)</f>
        <v>766</v>
      </c>
      <c r="F110" s="2">
        <f t="shared" si="2"/>
        <v>12.999999999718</v>
      </c>
      <c r="G110" s="2">
        <f t="shared" si="3"/>
        <v>18.199999999605197</v>
      </c>
    </row>
    <row r="111" spans="1:7" x14ac:dyDescent="0.25">
      <c r="A111" s="1" t="s">
        <v>225</v>
      </c>
      <c r="B111" s="1" t="s">
        <v>226</v>
      </c>
      <c r="C111" s="3">
        <f>INDEX('[1]places_creches_%'!$1:$1048576,MATCH(places_creches_nb!$A111,'[1]places_creches_%'!$A:$A,0),3)</f>
        <v>0</v>
      </c>
      <c r="D111" s="3">
        <f>INDEX('[1]places_creches_%'!$1:$1048576,MATCH(places_creches_nb!$A111,'[1]places_creches_%'!$A:$A,0),4)</f>
        <v>0</v>
      </c>
      <c r="E111" s="3">
        <f>INDEX('[1]places_creches_%'!$1:$1048576,MATCH(places_creches_nb!$A111,'[1]places_creches_%'!$A:$A,0),5)</f>
        <v>7</v>
      </c>
      <c r="F111" s="2">
        <f t="shared" si="2"/>
        <v>0</v>
      </c>
      <c r="G111" s="2">
        <f t="shared" si="3"/>
        <v>0</v>
      </c>
    </row>
    <row r="112" spans="1:7" x14ac:dyDescent="0.25">
      <c r="A112" s="1" t="s">
        <v>227</v>
      </c>
      <c r="B112" s="1" t="s">
        <v>228</v>
      </c>
      <c r="C112" s="3">
        <f>INDEX('[1]places_creches_%'!$1:$1048576,MATCH(places_creches_nb!$A112,'[1]places_creches_%'!$A:$A,0),3)</f>
        <v>0</v>
      </c>
      <c r="D112" s="3">
        <f>INDEX('[1]places_creches_%'!$1:$1048576,MATCH(places_creches_nb!$A112,'[1]places_creches_%'!$A:$A,0),4)</f>
        <v>0</v>
      </c>
      <c r="E112" s="3">
        <f>INDEX('[1]places_creches_%'!$1:$1048576,MATCH(places_creches_nb!$A112,'[1]places_creches_%'!$A:$A,0),5)</f>
        <v>8</v>
      </c>
      <c r="F112" s="2">
        <f t="shared" si="2"/>
        <v>0</v>
      </c>
      <c r="G112" s="2">
        <f t="shared" si="3"/>
        <v>0</v>
      </c>
    </row>
    <row r="113" spans="1:7" x14ac:dyDescent="0.25">
      <c r="A113" s="1" t="s">
        <v>229</v>
      </c>
      <c r="B113" s="1" t="s">
        <v>230</v>
      </c>
      <c r="C113" s="3">
        <f>INDEX('[1]places_creches_%'!$1:$1048576,MATCH(places_creches_nb!$A113,'[1]places_creches_%'!$A:$A,0),3)</f>
        <v>3.5658914729000002</v>
      </c>
      <c r="D113" s="3">
        <f>INDEX('[1]places_creches_%'!$1:$1048576,MATCH(places_creches_nb!$A113,'[1]places_creches_%'!$A:$A,0),4)</f>
        <v>0.46666666670000001</v>
      </c>
      <c r="E113" s="3">
        <f>INDEX('[1]places_creches_%'!$1:$1048576,MATCH(places_creches_nb!$A113,'[1]places_creches_%'!$A:$A,0),5)</f>
        <v>2580</v>
      </c>
      <c r="F113" s="2">
        <f t="shared" si="2"/>
        <v>92.000000000819995</v>
      </c>
      <c r="G113" s="2">
        <f t="shared" si="3"/>
        <v>42.933333336782667</v>
      </c>
    </row>
    <row r="114" spans="1:7" x14ac:dyDescent="0.25">
      <c r="A114" s="1" t="s">
        <v>231</v>
      </c>
      <c r="B114" s="1" t="s">
        <v>232</v>
      </c>
      <c r="C114" s="3">
        <f>INDEX('[1]places_creches_%'!$1:$1048576,MATCH(places_creches_nb!$A114,'[1]places_creches_%'!$A:$A,0),3)</f>
        <v>4.4977511243999997</v>
      </c>
      <c r="D114" s="3">
        <f>INDEX('[1]places_creches_%'!$1:$1048576,MATCH(places_creches_nb!$A114,'[1]places_creches_%'!$A:$A,0),4)</f>
        <v>3.4615384615</v>
      </c>
      <c r="E114" s="3">
        <f>INDEX('[1]places_creches_%'!$1:$1048576,MATCH(places_creches_nb!$A114,'[1]places_creches_%'!$A:$A,0),5)</f>
        <v>667</v>
      </c>
      <c r="F114" s="2">
        <f t="shared" si="2"/>
        <v>29.999999999747999</v>
      </c>
      <c r="G114" s="2">
        <f t="shared" si="3"/>
        <v>103.84615384412768</v>
      </c>
    </row>
    <row r="115" spans="1:7" x14ac:dyDescent="0.25">
      <c r="A115" s="1" t="s">
        <v>233</v>
      </c>
      <c r="B115" s="1" t="s">
        <v>234</v>
      </c>
      <c r="C115" s="3">
        <f>INDEX('[1]places_creches_%'!$1:$1048576,MATCH(places_creches_nb!$A115,'[1]places_creches_%'!$A:$A,0),3)</f>
        <v>3.8961038961000001</v>
      </c>
      <c r="D115" s="3">
        <f>INDEX('[1]places_creches_%'!$1:$1048576,MATCH(places_creches_nb!$A115,'[1]places_creches_%'!$A:$A,0),4)</f>
        <v>0</v>
      </c>
      <c r="E115" s="3">
        <f>INDEX('[1]places_creches_%'!$1:$1048576,MATCH(places_creches_nb!$A115,'[1]places_creches_%'!$A:$A,0),5)</f>
        <v>1309</v>
      </c>
      <c r="F115" s="2">
        <f t="shared" si="2"/>
        <v>50.999999999949004</v>
      </c>
      <c r="G115" s="2">
        <f t="shared" si="3"/>
        <v>0</v>
      </c>
    </row>
    <row r="116" spans="1:7" x14ac:dyDescent="0.25">
      <c r="A116" s="1" t="s">
        <v>235</v>
      </c>
      <c r="B116" s="1" t="s">
        <v>236</v>
      </c>
      <c r="C116" s="3">
        <f>INDEX('[1]places_creches_%'!$1:$1048576,MATCH(places_creches_nb!$A116,'[1]places_creches_%'!$A:$A,0),3)</f>
        <v>0</v>
      </c>
      <c r="D116" s="3">
        <f>INDEX('[1]places_creches_%'!$1:$1048576,MATCH(places_creches_nb!$A116,'[1]places_creches_%'!$A:$A,0),4)</f>
        <v>0</v>
      </c>
      <c r="E116" s="3">
        <f>INDEX('[1]places_creches_%'!$1:$1048576,MATCH(places_creches_nb!$A116,'[1]places_creches_%'!$A:$A,0),5)</f>
        <v>0</v>
      </c>
      <c r="F116" s="2">
        <f t="shared" si="2"/>
        <v>0</v>
      </c>
      <c r="G116" s="2">
        <f t="shared" si="3"/>
        <v>0</v>
      </c>
    </row>
    <row r="117" spans="1:7" x14ac:dyDescent="0.25">
      <c r="A117" s="1" t="s">
        <v>237</v>
      </c>
      <c r="B117" s="1" t="s">
        <v>238</v>
      </c>
      <c r="C117" s="3">
        <f>INDEX('[1]places_creches_%'!$1:$1048576,MATCH(places_creches_nb!$A117,'[1]places_creches_%'!$A:$A,0),3)</f>
        <v>4.7945205479000004</v>
      </c>
      <c r="D117" s="3">
        <f>INDEX('[1]places_creches_%'!$1:$1048576,MATCH(places_creches_nb!$A117,'[1]places_creches_%'!$A:$A,0),4)</f>
        <v>7.4074074099999998E-2</v>
      </c>
      <c r="E117" s="3">
        <f>INDEX('[1]places_creches_%'!$1:$1048576,MATCH(places_creches_nb!$A117,'[1]places_creches_%'!$A:$A,0),5)</f>
        <v>2920</v>
      </c>
      <c r="F117" s="2">
        <f t="shared" si="2"/>
        <v>139.99999999868001</v>
      </c>
      <c r="G117" s="2">
        <f t="shared" si="3"/>
        <v>10.370370373902222</v>
      </c>
    </row>
    <row r="118" spans="1:7" x14ac:dyDescent="0.25">
      <c r="A118" s="1" t="s">
        <v>239</v>
      </c>
      <c r="B118" s="1" t="s">
        <v>240</v>
      </c>
      <c r="C118" s="3">
        <f>INDEX('[1]places_creches_%'!$1:$1048576,MATCH(places_creches_nb!$A118,'[1]places_creches_%'!$A:$A,0),3)</f>
        <v>4.2183622829000003</v>
      </c>
      <c r="D118" s="3">
        <f>INDEX('[1]places_creches_%'!$1:$1048576,MATCH(places_creches_nb!$A118,'[1]places_creches_%'!$A:$A,0),4)</f>
        <v>1.2372881356000001</v>
      </c>
      <c r="E118" s="3">
        <f>INDEX('[1]places_creches_%'!$1:$1048576,MATCH(places_creches_nb!$A118,'[1]places_creches_%'!$A:$A,0),5)</f>
        <v>1612</v>
      </c>
      <c r="F118" s="2">
        <f t="shared" si="2"/>
        <v>68.000000000347995</v>
      </c>
      <c r="G118" s="2">
        <f t="shared" si="3"/>
        <v>84.135593221230579</v>
      </c>
    </row>
    <row r="119" spans="1:7" x14ac:dyDescent="0.25">
      <c r="A119" s="1" t="s">
        <v>241</v>
      </c>
      <c r="B119" s="1" t="s">
        <v>242</v>
      </c>
      <c r="C119" s="3">
        <f>INDEX('[1]places_creches_%'!$1:$1048576,MATCH(places_creches_nb!$A119,'[1]places_creches_%'!$A:$A,0),3)</f>
        <v>4.9715009500000003</v>
      </c>
      <c r="D119" s="3">
        <f>INDEX('[1]places_creches_%'!$1:$1048576,MATCH(places_creches_nb!$A119,'[1]places_creches_%'!$A:$A,0),4)</f>
        <v>0.41958041959999998</v>
      </c>
      <c r="E119" s="3">
        <f>INDEX('[1]places_creches_%'!$1:$1048576,MATCH(places_creches_nb!$A119,'[1]places_creches_%'!$A:$A,0),5)</f>
        <v>3158</v>
      </c>
      <c r="F119" s="2">
        <f t="shared" si="2"/>
        <v>157.00000000100002</v>
      </c>
      <c r="G119" s="2">
        <f t="shared" si="3"/>
        <v>65.874125877619591</v>
      </c>
    </row>
    <row r="120" spans="1:7" x14ac:dyDescent="0.25">
      <c r="A120" s="1" t="s">
        <v>243</v>
      </c>
      <c r="B120" s="1" t="s">
        <v>244</v>
      </c>
      <c r="C120" s="3">
        <f>INDEX('[1]places_creches_%'!$1:$1048576,MATCH(places_creches_nb!$A120,'[1]places_creches_%'!$A:$A,0),3)</f>
        <v>4.2586750788999996</v>
      </c>
      <c r="D120" s="3">
        <f>INDEX('[1]places_creches_%'!$1:$1048576,MATCH(places_creches_nb!$A120,'[1]places_creches_%'!$A:$A,0),4)</f>
        <v>0.45348837209999998</v>
      </c>
      <c r="E120" s="3">
        <f>INDEX('[1]places_creches_%'!$1:$1048576,MATCH(places_creches_nb!$A120,'[1]places_creches_%'!$A:$A,0),5)</f>
        <v>1902</v>
      </c>
      <c r="F120" s="2">
        <f t="shared" si="2"/>
        <v>81.000000000677986</v>
      </c>
      <c r="G120" s="2">
        <f t="shared" si="3"/>
        <v>36.732558140407455</v>
      </c>
    </row>
    <row r="121" spans="1:7" x14ac:dyDescent="0.25">
      <c r="A121" s="1" t="s">
        <v>245</v>
      </c>
      <c r="B121" s="1" t="s">
        <v>246</v>
      </c>
      <c r="C121" s="3">
        <f>INDEX('[1]places_creches_%'!$1:$1048576,MATCH(places_creches_nb!$A121,'[1]places_creches_%'!$A:$A,0),3)</f>
        <v>5.0176056337999997</v>
      </c>
      <c r="D121" s="3">
        <f>INDEX('[1]places_creches_%'!$1:$1048576,MATCH(places_creches_nb!$A121,'[1]places_creches_%'!$A:$A,0),4)</f>
        <v>0.11111111110000001</v>
      </c>
      <c r="E121" s="3">
        <f>INDEX('[1]places_creches_%'!$1:$1048576,MATCH(places_creches_nb!$A121,'[1]places_creches_%'!$A:$A,0),5)</f>
        <v>1136</v>
      </c>
      <c r="F121" s="2">
        <f t="shared" si="2"/>
        <v>56.999999999967997</v>
      </c>
      <c r="G121" s="2">
        <f t="shared" si="3"/>
        <v>6.3333333326964443</v>
      </c>
    </row>
    <row r="122" spans="1:7" x14ac:dyDescent="0.25">
      <c r="A122" s="1" t="s">
        <v>247</v>
      </c>
      <c r="B122" s="1" t="s">
        <v>248</v>
      </c>
      <c r="C122" s="3">
        <f>INDEX('[1]places_creches_%'!$1:$1048576,MATCH(places_creches_nb!$A122,'[1]places_creches_%'!$A:$A,0),3)</f>
        <v>4.4838373306000001</v>
      </c>
      <c r="D122" s="3">
        <f>INDEX('[1]places_creches_%'!$1:$1048576,MATCH(places_creches_nb!$A122,'[1]places_creches_%'!$A:$A,0),4)</f>
        <v>0.91860465120000001</v>
      </c>
      <c r="E122" s="3">
        <f>INDEX('[1]places_creches_%'!$1:$1048576,MATCH(places_creches_nb!$A122,'[1]places_creches_%'!$A:$A,0),5)</f>
        <v>1918</v>
      </c>
      <c r="F122" s="2">
        <f t="shared" si="2"/>
        <v>86.000000000908003</v>
      </c>
      <c r="G122" s="2">
        <f t="shared" si="3"/>
        <v>79.000000004034092</v>
      </c>
    </row>
    <row r="123" spans="1:7" x14ac:dyDescent="0.25">
      <c r="A123" s="1" t="s">
        <v>249</v>
      </c>
      <c r="B123" s="1" t="s">
        <v>250</v>
      </c>
      <c r="C123" s="3">
        <f>INDEX('[1]places_creches_%'!$1:$1048576,MATCH(places_creches_nb!$A123,'[1]places_creches_%'!$A:$A,0),3)</f>
        <v>3.5573122530000001</v>
      </c>
      <c r="D123" s="3">
        <f>INDEX('[1]places_creches_%'!$1:$1048576,MATCH(places_creches_nb!$A123,'[1]places_creches_%'!$A:$A,0),4)</f>
        <v>0</v>
      </c>
      <c r="E123" s="3">
        <f>INDEX('[1]places_creches_%'!$1:$1048576,MATCH(places_creches_nb!$A123,'[1]places_creches_%'!$A:$A,0),5)</f>
        <v>1012</v>
      </c>
      <c r="F123" s="2">
        <f t="shared" si="2"/>
        <v>36.000000000360004</v>
      </c>
      <c r="G123" s="2">
        <f t="shared" si="3"/>
        <v>0</v>
      </c>
    </row>
    <row r="124" spans="1:7" x14ac:dyDescent="0.25">
      <c r="A124" s="1" t="s">
        <v>251</v>
      </c>
      <c r="B124" s="1" t="s">
        <v>252</v>
      </c>
      <c r="C124" s="3">
        <f>INDEX('[1]places_creches_%'!$1:$1048576,MATCH(places_creches_nb!$A124,'[1]places_creches_%'!$A:$A,0),3)</f>
        <v>4.1888090028000002</v>
      </c>
      <c r="D124" s="3">
        <f>INDEX('[1]places_creches_%'!$1:$1048576,MATCH(places_creches_nb!$A124,'[1]places_creches_%'!$A:$A,0),4)</f>
        <v>0</v>
      </c>
      <c r="E124" s="3">
        <f>INDEX('[1]places_creches_%'!$1:$1048576,MATCH(places_creches_nb!$A124,'[1]places_creches_%'!$A:$A,0),5)</f>
        <v>3199</v>
      </c>
      <c r="F124" s="2">
        <f t="shared" si="2"/>
        <v>133.999999999572</v>
      </c>
      <c r="G124" s="2">
        <f t="shared" si="3"/>
        <v>0</v>
      </c>
    </row>
    <row r="125" spans="1:7" x14ac:dyDescent="0.25">
      <c r="A125" s="1" t="s">
        <v>253</v>
      </c>
      <c r="B125" s="1" t="s">
        <v>254</v>
      </c>
      <c r="C125" s="3">
        <f>INDEX('[1]places_creches_%'!$1:$1048576,MATCH(places_creches_nb!$A125,'[1]places_creches_%'!$A:$A,0),3)</f>
        <v>3.0927835051999999</v>
      </c>
      <c r="D125" s="3">
        <f>INDEX('[1]places_creches_%'!$1:$1048576,MATCH(places_creches_nb!$A125,'[1]places_creches_%'!$A:$A,0),4)</f>
        <v>0</v>
      </c>
      <c r="E125" s="3">
        <f>INDEX('[1]places_creches_%'!$1:$1048576,MATCH(places_creches_nb!$A125,'[1]places_creches_%'!$A:$A,0),5)</f>
        <v>873</v>
      </c>
      <c r="F125" s="2">
        <f t="shared" si="2"/>
        <v>27.000000000396</v>
      </c>
      <c r="G125" s="2">
        <f t="shared" si="3"/>
        <v>0</v>
      </c>
    </row>
    <row r="126" spans="1:7" x14ac:dyDescent="0.25">
      <c r="A126" s="1" t="s">
        <v>255</v>
      </c>
      <c r="B126" s="1" t="s">
        <v>256</v>
      </c>
      <c r="C126" s="3">
        <f>INDEX('[1]places_creches_%'!$1:$1048576,MATCH(places_creches_nb!$A126,'[1]places_creches_%'!$A:$A,0),3)</f>
        <v>4.7393364928999997</v>
      </c>
      <c r="D126" s="3">
        <f>INDEX('[1]places_creches_%'!$1:$1048576,MATCH(places_creches_nb!$A126,'[1]places_creches_%'!$A:$A,0),4)</f>
        <v>0</v>
      </c>
      <c r="E126" s="3">
        <f>INDEX('[1]places_creches_%'!$1:$1048576,MATCH(places_creches_nb!$A126,'[1]places_creches_%'!$A:$A,0),5)</f>
        <v>633</v>
      </c>
      <c r="F126" s="2">
        <f t="shared" si="2"/>
        <v>30.000000000057</v>
      </c>
      <c r="G126" s="2">
        <f t="shared" si="3"/>
        <v>0</v>
      </c>
    </row>
    <row r="127" spans="1:7" x14ac:dyDescent="0.25">
      <c r="A127" s="1" t="s">
        <v>257</v>
      </c>
      <c r="B127" s="1" t="s">
        <v>258</v>
      </c>
      <c r="C127" s="3">
        <f>INDEX('[1]places_creches_%'!$1:$1048576,MATCH(places_creches_nb!$A127,'[1]places_creches_%'!$A:$A,0),3)</f>
        <v>3.9823008849999999</v>
      </c>
      <c r="D127" s="3">
        <f>INDEX('[1]places_creches_%'!$1:$1048576,MATCH(places_creches_nb!$A127,'[1]places_creches_%'!$A:$A,0),4)</f>
        <v>0</v>
      </c>
      <c r="E127" s="3">
        <f>INDEX('[1]places_creches_%'!$1:$1048576,MATCH(places_creches_nb!$A127,'[1]places_creches_%'!$A:$A,0),5)</f>
        <v>226</v>
      </c>
      <c r="F127" s="2">
        <f t="shared" si="2"/>
        <v>9.0000000001</v>
      </c>
      <c r="G127" s="2">
        <f t="shared" si="3"/>
        <v>0</v>
      </c>
    </row>
    <row r="128" spans="1:7" x14ac:dyDescent="0.25">
      <c r="A128" s="1" t="s">
        <v>259</v>
      </c>
      <c r="B128" s="1" t="s">
        <v>260</v>
      </c>
      <c r="C128" s="3">
        <f>INDEX('[1]places_creches_%'!$1:$1048576,MATCH(places_creches_nb!$A128,'[1]places_creches_%'!$A:$A,0),3)</f>
        <v>5.6842105263000002</v>
      </c>
      <c r="D128" s="3">
        <f>INDEX('[1]places_creches_%'!$1:$1048576,MATCH(places_creches_nb!$A128,'[1]places_creches_%'!$A:$A,0),4)</f>
        <v>2.5384615385</v>
      </c>
      <c r="E128" s="3">
        <f>INDEX('[1]places_creches_%'!$1:$1048576,MATCH(places_creches_nb!$A128,'[1]places_creches_%'!$A:$A,0),5)</f>
        <v>475</v>
      </c>
      <c r="F128" s="2">
        <f t="shared" si="2"/>
        <v>26.999999999925002</v>
      </c>
      <c r="G128" s="2">
        <f t="shared" si="3"/>
        <v>68.538461539309623</v>
      </c>
    </row>
    <row r="129" spans="1:7" x14ac:dyDescent="0.25">
      <c r="A129" s="1" t="s">
        <v>261</v>
      </c>
      <c r="B129" s="1" t="s">
        <v>262</v>
      </c>
      <c r="C129" s="3">
        <f>INDEX('[1]places_creches_%'!$1:$1048576,MATCH(places_creches_nb!$A129,'[1]places_creches_%'!$A:$A,0),3)</f>
        <v>3.5797303579999999</v>
      </c>
      <c r="D129" s="3">
        <f>INDEX('[1]places_creches_%'!$1:$1048576,MATCH(places_creches_nb!$A129,'[1]places_creches_%'!$A:$A,0),4)</f>
        <v>0.8</v>
      </c>
      <c r="E129" s="3">
        <f>INDEX('[1]places_creches_%'!$1:$1048576,MATCH(places_creches_nb!$A129,'[1]places_creches_%'!$A:$A,0),5)</f>
        <v>2151</v>
      </c>
      <c r="F129" s="2">
        <f t="shared" si="2"/>
        <v>77.000000000580002</v>
      </c>
      <c r="G129" s="2">
        <f t="shared" si="3"/>
        <v>61.600000000464007</v>
      </c>
    </row>
    <row r="130" spans="1:7" x14ac:dyDescent="0.25">
      <c r="A130" s="1" t="s">
        <v>263</v>
      </c>
      <c r="B130" s="1" t="s">
        <v>264</v>
      </c>
      <c r="C130" s="3">
        <f>INDEX('[1]places_creches_%'!$1:$1048576,MATCH(places_creches_nb!$A130,'[1]places_creches_%'!$A:$A,0),3)</f>
        <v>3.5087719298</v>
      </c>
      <c r="D130" s="3">
        <f>INDEX('[1]places_creches_%'!$1:$1048576,MATCH(places_creches_nb!$A130,'[1]places_creches_%'!$A:$A,0),4)</f>
        <v>0</v>
      </c>
      <c r="E130" s="3">
        <f>INDEX('[1]places_creches_%'!$1:$1048576,MATCH(places_creches_nb!$A130,'[1]places_creches_%'!$A:$A,0),5)</f>
        <v>969</v>
      </c>
      <c r="F130" s="2">
        <f t="shared" si="2"/>
        <v>33.999999999761997</v>
      </c>
      <c r="G130" s="2">
        <f t="shared" si="3"/>
        <v>0</v>
      </c>
    </row>
    <row r="131" spans="1:7" x14ac:dyDescent="0.25">
      <c r="A131" s="1" t="s">
        <v>265</v>
      </c>
      <c r="B131" s="1" t="s">
        <v>266</v>
      </c>
      <c r="C131" s="3">
        <f>INDEX('[1]places_creches_%'!$1:$1048576,MATCH(places_creches_nb!$A131,'[1]places_creches_%'!$A:$A,0),3)</f>
        <v>6.7105263158000001</v>
      </c>
      <c r="D131" s="3">
        <f>INDEX('[1]places_creches_%'!$1:$1048576,MATCH(places_creches_nb!$A131,'[1]places_creches_%'!$A:$A,0),4)</f>
        <v>0</v>
      </c>
      <c r="E131" s="3">
        <f>INDEX('[1]places_creches_%'!$1:$1048576,MATCH(places_creches_nb!$A131,'[1]places_creches_%'!$A:$A,0),5)</f>
        <v>760</v>
      </c>
      <c r="F131" s="2">
        <f t="shared" ref="F131:F194" si="4">E131*C131/100</f>
        <v>51.00000000008</v>
      </c>
      <c r="G131" s="2">
        <f t="shared" ref="G131:G194" si="5">F131*D131</f>
        <v>0</v>
      </c>
    </row>
    <row r="132" spans="1:7" x14ac:dyDescent="0.25">
      <c r="A132" s="1" t="s">
        <v>267</v>
      </c>
      <c r="B132" s="1" t="s">
        <v>268</v>
      </c>
      <c r="C132" s="3">
        <f>INDEX('[1]places_creches_%'!$1:$1048576,MATCH(places_creches_nb!$A132,'[1]places_creches_%'!$A:$A,0),3)</f>
        <v>2.9411764705999999</v>
      </c>
      <c r="D132" s="3">
        <f>INDEX('[1]places_creches_%'!$1:$1048576,MATCH(places_creches_nb!$A132,'[1]places_creches_%'!$A:$A,0),4)</f>
        <v>0.33333333329999998</v>
      </c>
      <c r="E132" s="3">
        <f>INDEX('[1]places_creches_%'!$1:$1048576,MATCH(places_creches_nb!$A132,'[1]places_creches_%'!$A:$A,0),5)</f>
        <v>918</v>
      </c>
      <c r="F132" s="2">
        <f t="shared" si="4"/>
        <v>27.000000000107999</v>
      </c>
      <c r="G132" s="2">
        <f t="shared" si="5"/>
        <v>8.9999999991359996</v>
      </c>
    </row>
    <row r="133" spans="1:7" x14ac:dyDescent="0.25">
      <c r="A133" s="1" t="s">
        <v>269</v>
      </c>
      <c r="B133" s="1" t="s">
        <v>270</v>
      </c>
      <c r="C133" s="3">
        <f>INDEX('[1]places_creches_%'!$1:$1048576,MATCH(places_creches_nb!$A133,'[1]places_creches_%'!$A:$A,0),3)</f>
        <v>0</v>
      </c>
      <c r="D133" s="3">
        <f>INDEX('[1]places_creches_%'!$1:$1048576,MATCH(places_creches_nb!$A133,'[1]places_creches_%'!$A:$A,0),4)</f>
        <v>0</v>
      </c>
      <c r="E133" s="3">
        <f>INDEX('[1]places_creches_%'!$1:$1048576,MATCH(places_creches_nb!$A133,'[1]places_creches_%'!$A:$A,0),5)</f>
        <v>194</v>
      </c>
      <c r="F133" s="2">
        <f t="shared" si="4"/>
        <v>0</v>
      </c>
      <c r="G133" s="2">
        <f t="shared" si="5"/>
        <v>0</v>
      </c>
    </row>
    <row r="134" spans="1:7" x14ac:dyDescent="0.25">
      <c r="A134" s="1" t="s">
        <v>271</v>
      </c>
      <c r="B134" s="1" t="s">
        <v>272</v>
      </c>
      <c r="C134" s="3">
        <f>INDEX('[1]places_creches_%'!$1:$1048576,MATCH(places_creches_nb!$A134,'[1]places_creches_%'!$A:$A,0),3)</f>
        <v>4.9113233288</v>
      </c>
      <c r="D134" s="3">
        <f>INDEX('[1]places_creches_%'!$1:$1048576,MATCH(places_creches_nb!$A134,'[1]places_creches_%'!$A:$A,0),4)</f>
        <v>0</v>
      </c>
      <c r="E134" s="3">
        <f>INDEX('[1]places_creches_%'!$1:$1048576,MATCH(places_creches_nb!$A134,'[1]places_creches_%'!$A:$A,0),5)</f>
        <v>733</v>
      </c>
      <c r="F134" s="2">
        <f t="shared" si="4"/>
        <v>36.000000000104002</v>
      </c>
      <c r="G134" s="2">
        <f t="shared" si="5"/>
        <v>0</v>
      </c>
    </row>
    <row r="135" spans="1:7" x14ac:dyDescent="0.25">
      <c r="A135" s="1" t="s">
        <v>273</v>
      </c>
      <c r="B135" s="1" t="s">
        <v>274</v>
      </c>
      <c r="C135" s="3">
        <f>INDEX('[1]places_creches_%'!$1:$1048576,MATCH(places_creches_nb!$A135,'[1]places_creches_%'!$A:$A,0),3)</f>
        <v>1.5801354402000001</v>
      </c>
      <c r="D135" s="3">
        <f>INDEX('[1]places_creches_%'!$1:$1048576,MATCH(places_creches_nb!$A135,'[1]places_creches_%'!$A:$A,0),4)</f>
        <v>0</v>
      </c>
      <c r="E135" s="3">
        <f>INDEX('[1]places_creches_%'!$1:$1048576,MATCH(places_creches_nb!$A135,'[1]places_creches_%'!$A:$A,0),5)</f>
        <v>886</v>
      </c>
      <c r="F135" s="2">
        <f t="shared" si="4"/>
        <v>14.000000000172001</v>
      </c>
      <c r="G135" s="2">
        <f t="shared" si="5"/>
        <v>0</v>
      </c>
    </row>
    <row r="136" spans="1:7" x14ac:dyDescent="0.25">
      <c r="A136" s="1" t="s">
        <v>275</v>
      </c>
      <c r="B136" s="1" t="s">
        <v>276</v>
      </c>
      <c r="C136" s="3">
        <f>INDEX('[1]places_creches_%'!$1:$1048576,MATCH(places_creches_nb!$A136,'[1]places_creches_%'!$A:$A,0),3)</f>
        <v>3.7523452158000001</v>
      </c>
      <c r="D136" s="3">
        <f>INDEX('[1]places_creches_%'!$1:$1048576,MATCH(places_creches_nb!$A136,'[1]places_creches_%'!$A:$A,0),4)</f>
        <v>0</v>
      </c>
      <c r="E136" s="3">
        <f>INDEX('[1]places_creches_%'!$1:$1048576,MATCH(places_creches_nb!$A136,'[1]places_creches_%'!$A:$A,0),5)</f>
        <v>533</v>
      </c>
      <c r="F136" s="2">
        <f t="shared" si="4"/>
        <v>20.000000000214001</v>
      </c>
      <c r="G136" s="2">
        <f t="shared" si="5"/>
        <v>0</v>
      </c>
    </row>
    <row r="137" spans="1:7" x14ac:dyDescent="0.25">
      <c r="A137" s="1" t="s">
        <v>277</v>
      </c>
      <c r="B137" s="1" t="s">
        <v>278</v>
      </c>
      <c r="C137" s="3">
        <f>INDEX('[1]places_creches_%'!$1:$1048576,MATCH(places_creches_nb!$A137,'[1]places_creches_%'!$A:$A,0),3)</f>
        <v>3.3975084938000002</v>
      </c>
      <c r="D137" s="3">
        <f>INDEX('[1]places_creches_%'!$1:$1048576,MATCH(places_creches_nb!$A137,'[1]places_creches_%'!$A:$A,0),4)</f>
        <v>0</v>
      </c>
      <c r="E137" s="3">
        <f>INDEX('[1]places_creches_%'!$1:$1048576,MATCH(places_creches_nb!$A137,'[1]places_creches_%'!$A:$A,0),5)</f>
        <v>883</v>
      </c>
      <c r="F137" s="2">
        <f t="shared" si="4"/>
        <v>30.000000000254005</v>
      </c>
      <c r="G137" s="2">
        <f t="shared" si="5"/>
        <v>0</v>
      </c>
    </row>
    <row r="138" spans="1:7" x14ac:dyDescent="0.25">
      <c r="A138" s="1" t="s">
        <v>279</v>
      </c>
      <c r="B138" s="1" t="s">
        <v>280</v>
      </c>
      <c r="C138" s="3">
        <f>INDEX('[1]places_creches_%'!$1:$1048576,MATCH(places_creches_nb!$A138,'[1]places_creches_%'!$A:$A,0),3)</f>
        <v>3.5580524345</v>
      </c>
      <c r="D138" s="3">
        <f>INDEX('[1]places_creches_%'!$1:$1048576,MATCH(places_creches_nb!$A138,'[1]places_creches_%'!$A:$A,0),4)</f>
        <v>2.359375</v>
      </c>
      <c r="E138" s="3">
        <f>INDEX('[1]places_creches_%'!$1:$1048576,MATCH(places_creches_nb!$A138,'[1]places_creches_%'!$A:$A,0),5)</f>
        <v>1602</v>
      </c>
      <c r="F138" s="2">
        <f t="shared" si="4"/>
        <v>57.000000000689994</v>
      </c>
      <c r="G138" s="2">
        <f t="shared" si="5"/>
        <v>134.48437500162797</v>
      </c>
    </row>
    <row r="139" spans="1:7" x14ac:dyDescent="0.25">
      <c r="A139" s="1" t="s">
        <v>281</v>
      </c>
      <c r="B139" s="1" t="s">
        <v>282</v>
      </c>
      <c r="C139" s="3">
        <f>INDEX('[1]places_creches_%'!$1:$1048576,MATCH(places_creches_nb!$A139,'[1]places_creches_%'!$A:$A,0),3)</f>
        <v>3.7993180711000001</v>
      </c>
      <c r="D139" s="3">
        <f>INDEX('[1]places_creches_%'!$1:$1048576,MATCH(places_creches_nb!$A139,'[1]places_creches_%'!$A:$A,0),4)</f>
        <v>0.11267605629999999</v>
      </c>
      <c r="E139" s="3">
        <f>INDEX('[1]places_creches_%'!$1:$1048576,MATCH(places_creches_nb!$A139,'[1]places_creches_%'!$A:$A,0),5)</f>
        <v>2053</v>
      </c>
      <c r="F139" s="2">
        <f t="shared" si="4"/>
        <v>77.999999999682998</v>
      </c>
      <c r="G139" s="2">
        <f t="shared" si="5"/>
        <v>8.788732391364281</v>
      </c>
    </row>
    <row r="140" spans="1:7" x14ac:dyDescent="0.25">
      <c r="A140" s="1" t="s">
        <v>283</v>
      </c>
      <c r="B140" s="1" t="s">
        <v>284</v>
      </c>
      <c r="C140" s="3">
        <f>INDEX('[1]places_creches_%'!$1:$1048576,MATCH(places_creches_nb!$A140,'[1]places_creches_%'!$A:$A,0),3)</f>
        <v>3.9518900343999999</v>
      </c>
      <c r="D140" s="3">
        <f>INDEX('[1]places_creches_%'!$1:$1048576,MATCH(places_creches_nb!$A140,'[1]places_creches_%'!$A:$A,0),4)</f>
        <v>0</v>
      </c>
      <c r="E140" s="3">
        <f>INDEX('[1]places_creches_%'!$1:$1048576,MATCH(places_creches_nb!$A140,'[1]places_creches_%'!$A:$A,0),5)</f>
        <v>1164</v>
      </c>
      <c r="F140" s="2">
        <f t="shared" si="4"/>
        <v>46.000000000416001</v>
      </c>
      <c r="G140" s="2">
        <f t="shared" si="5"/>
        <v>0</v>
      </c>
    </row>
    <row r="141" spans="1:7" x14ac:dyDescent="0.25">
      <c r="A141" s="1" t="s">
        <v>285</v>
      </c>
      <c r="B141" s="1" t="s">
        <v>286</v>
      </c>
      <c r="C141" s="3">
        <f>INDEX('[1]places_creches_%'!$1:$1048576,MATCH(places_creches_nb!$A141,'[1]places_creches_%'!$A:$A,0),3)</f>
        <v>0</v>
      </c>
      <c r="D141" s="3">
        <f>INDEX('[1]places_creches_%'!$1:$1048576,MATCH(places_creches_nb!$A141,'[1]places_creches_%'!$A:$A,0),4)</f>
        <v>0</v>
      </c>
      <c r="E141" s="3">
        <f>INDEX('[1]places_creches_%'!$1:$1048576,MATCH(places_creches_nb!$A141,'[1]places_creches_%'!$A:$A,0),5)</f>
        <v>73</v>
      </c>
      <c r="F141" s="2">
        <f t="shared" si="4"/>
        <v>0</v>
      </c>
      <c r="G141" s="2">
        <f t="shared" si="5"/>
        <v>0</v>
      </c>
    </row>
    <row r="142" spans="1:7" x14ac:dyDescent="0.25">
      <c r="A142" s="1" t="s">
        <v>287</v>
      </c>
      <c r="B142" s="1" t="s">
        <v>288</v>
      </c>
      <c r="C142" s="3">
        <f>INDEX('[1]places_creches_%'!$1:$1048576,MATCH(places_creches_nb!$A142,'[1]places_creches_%'!$A:$A,0),3)</f>
        <v>0</v>
      </c>
      <c r="D142" s="3">
        <f>INDEX('[1]places_creches_%'!$1:$1048576,MATCH(places_creches_nb!$A142,'[1]places_creches_%'!$A:$A,0),4)</f>
        <v>0</v>
      </c>
      <c r="E142" s="3">
        <f>INDEX('[1]places_creches_%'!$1:$1048576,MATCH(places_creches_nb!$A142,'[1]places_creches_%'!$A:$A,0),5)</f>
        <v>149</v>
      </c>
      <c r="F142" s="2">
        <f t="shared" si="4"/>
        <v>0</v>
      </c>
      <c r="G142" s="2">
        <f t="shared" si="5"/>
        <v>0</v>
      </c>
    </row>
    <row r="143" spans="1:7" x14ac:dyDescent="0.25">
      <c r="A143" s="1" t="s">
        <v>289</v>
      </c>
      <c r="B143" s="1" t="s">
        <v>290</v>
      </c>
      <c r="C143" s="3">
        <f>INDEX('[1]places_creches_%'!$1:$1048576,MATCH(places_creches_nb!$A143,'[1]places_creches_%'!$A:$A,0),3)</f>
        <v>3.0871003307999998</v>
      </c>
      <c r="D143" s="3">
        <f>INDEX('[1]places_creches_%'!$1:$1048576,MATCH(places_creches_nb!$A143,'[1]places_creches_%'!$A:$A,0),4)</f>
        <v>1</v>
      </c>
      <c r="E143" s="3">
        <f>INDEX('[1]places_creches_%'!$1:$1048576,MATCH(places_creches_nb!$A143,'[1]places_creches_%'!$A:$A,0),5)</f>
        <v>907</v>
      </c>
      <c r="F143" s="2">
        <f t="shared" si="4"/>
        <v>28.000000000356</v>
      </c>
      <c r="G143" s="2">
        <f t="shared" si="5"/>
        <v>28.000000000356</v>
      </c>
    </row>
    <row r="144" spans="1:7" x14ac:dyDescent="0.25">
      <c r="A144" s="1" t="s">
        <v>291</v>
      </c>
      <c r="B144" s="1" t="s">
        <v>292</v>
      </c>
      <c r="C144" s="3">
        <f>INDEX('[1]places_creches_%'!$1:$1048576,MATCH(places_creches_nb!$A144,'[1]places_creches_%'!$A:$A,0),3)</f>
        <v>2.6996625422</v>
      </c>
      <c r="D144" s="3">
        <f>INDEX('[1]places_creches_%'!$1:$1048576,MATCH(places_creches_nb!$A144,'[1]places_creches_%'!$A:$A,0),4)</f>
        <v>0</v>
      </c>
      <c r="E144" s="3">
        <f>INDEX('[1]places_creches_%'!$1:$1048576,MATCH(places_creches_nb!$A144,'[1]places_creches_%'!$A:$A,0),5)</f>
        <v>1778</v>
      </c>
      <c r="F144" s="2">
        <f t="shared" si="4"/>
        <v>48.000000000316007</v>
      </c>
      <c r="G144" s="2">
        <f t="shared" si="5"/>
        <v>0</v>
      </c>
    </row>
    <row r="145" spans="1:7" x14ac:dyDescent="0.25">
      <c r="A145" s="1" t="s">
        <v>293</v>
      </c>
      <c r="B145" s="1" t="s">
        <v>294</v>
      </c>
      <c r="C145" s="3">
        <f>INDEX('[1]places_creches_%'!$1:$1048576,MATCH(places_creches_nb!$A145,'[1]places_creches_%'!$A:$A,0),3)</f>
        <v>3.9647577093000002</v>
      </c>
      <c r="D145" s="3">
        <f>INDEX('[1]places_creches_%'!$1:$1048576,MATCH(places_creches_nb!$A145,'[1]places_creches_%'!$A:$A,0),4)</f>
        <v>0</v>
      </c>
      <c r="E145" s="3">
        <f>INDEX('[1]places_creches_%'!$1:$1048576,MATCH(places_creches_nb!$A145,'[1]places_creches_%'!$A:$A,0),5)</f>
        <v>454</v>
      </c>
      <c r="F145" s="2">
        <f t="shared" si="4"/>
        <v>18.000000000222002</v>
      </c>
      <c r="G145" s="2">
        <f t="shared" si="5"/>
        <v>0</v>
      </c>
    </row>
    <row r="146" spans="1:7" x14ac:dyDescent="0.25">
      <c r="A146" s="1" t="s">
        <v>295</v>
      </c>
      <c r="B146" s="1" t="s">
        <v>296</v>
      </c>
      <c r="C146" s="3">
        <f>INDEX('[1]places_creches_%'!$1:$1048576,MATCH(places_creches_nb!$A146,'[1]places_creches_%'!$A:$A,0),3)</f>
        <v>2.8643944887999999</v>
      </c>
      <c r="D146" s="3">
        <f>INDEX('[1]places_creches_%'!$1:$1048576,MATCH(places_creches_nb!$A146,'[1]places_creches_%'!$A:$A,0),4)</f>
        <v>0.68055555560000003</v>
      </c>
      <c r="E146" s="3">
        <f>INDEX('[1]places_creches_%'!$1:$1048576,MATCH(places_creches_nb!$A146,'[1]places_creches_%'!$A:$A,0),5)</f>
        <v>2758</v>
      </c>
      <c r="F146" s="2">
        <f t="shared" si="4"/>
        <v>79.000000001103999</v>
      </c>
      <c r="G146" s="2">
        <f t="shared" si="5"/>
        <v>53.763888893151332</v>
      </c>
    </row>
    <row r="147" spans="1:7" x14ac:dyDescent="0.25">
      <c r="A147" s="1" t="s">
        <v>297</v>
      </c>
      <c r="B147" s="1" t="s">
        <v>298</v>
      </c>
      <c r="C147" s="3">
        <f>INDEX('[1]places_creches_%'!$1:$1048576,MATCH(places_creches_nb!$A147,'[1]places_creches_%'!$A:$A,0),3)</f>
        <v>0</v>
      </c>
      <c r="D147" s="3">
        <f>INDEX('[1]places_creches_%'!$1:$1048576,MATCH(places_creches_nb!$A147,'[1]places_creches_%'!$A:$A,0),4)</f>
        <v>0</v>
      </c>
      <c r="E147" s="3">
        <f>INDEX('[1]places_creches_%'!$1:$1048576,MATCH(places_creches_nb!$A147,'[1]places_creches_%'!$A:$A,0),5)</f>
        <v>36</v>
      </c>
      <c r="F147" s="2">
        <f t="shared" si="4"/>
        <v>0</v>
      </c>
      <c r="G147" s="2">
        <f t="shared" si="5"/>
        <v>0</v>
      </c>
    </row>
    <row r="148" spans="1:7" x14ac:dyDescent="0.25">
      <c r="A148" s="1" t="s">
        <v>299</v>
      </c>
      <c r="B148" s="1" t="s">
        <v>300</v>
      </c>
      <c r="C148" s="3">
        <f>INDEX('[1]places_creches_%'!$1:$1048576,MATCH(places_creches_nb!$A148,'[1]places_creches_%'!$A:$A,0),3)</f>
        <v>0</v>
      </c>
      <c r="D148" s="3">
        <f>INDEX('[1]places_creches_%'!$1:$1048576,MATCH(places_creches_nb!$A148,'[1]places_creches_%'!$A:$A,0),4)</f>
        <v>0</v>
      </c>
      <c r="E148" s="3">
        <f>INDEX('[1]places_creches_%'!$1:$1048576,MATCH(places_creches_nb!$A148,'[1]places_creches_%'!$A:$A,0),5)</f>
        <v>38</v>
      </c>
      <c r="F148" s="2">
        <f t="shared" si="4"/>
        <v>0</v>
      </c>
      <c r="G148" s="2">
        <f t="shared" si="5"/>
        <v>0</v>
      </c>
    </row>
    <row r="149" spans="1:7" x14ac:dyDescent="0.25">
      <c r="A149" s="1" t="s">
        <v>301</v>
      </c>
      <c r="B149" s="1" t="s">
        <v>302</v>
      </c>
      <c r="C149" s="3">
        <f>INDEX('[1]places_creches_%'!$1:$1048576,MATCH(places_creches_nb!$A149,'[1]places_creches_%'!$A:$A,0),3)</f>
        <v>3.5308441558000001</v>
      </c>
      <c r="D149" s="3">
        <f>INDEX('[1]places_creches_%'!$1:$1048576,MATCH(places_creches_nb!$A149,'[1]places_creches_%'!$A:$A,0),4)</f>
        <v>0</v>
      </c>
      <c r="E149" s="3">
        <f>INDEX('[1]places_creches_%'!$1:$1048576,MATCH(places_creches_nb!$A149,'[1]places_creches_%'!$A:$A,0),5)</f>
        <v>2464</v>
      </c>
      <c r="F149" s="2">
        <f t="shared" si="4"/>
        <v>86.999999998912003</v>
      </c>
      <c r="G149" s="2">
        <f t="shared" si="5"/>
        <v>0</v>
      </c>
    </row>
    <row r="150" spans="1:7" x14ac:dyDescent="0.25">
      <c r="A150" s="1" t="s">
        <v>303</v>
      </c>
      <c r="B150" s="1" t="s">
        <v>304</v>
      </c>
      <c r="C150" s="3">
        <f>INDEX('[1]places_creches_%'!$1:$1048576,MATCH(places_creches_nb!$A150,'[1]places_creches_%'!$A:$A,0),3)</f>
        <v>5.5546983489999997</v>
      </c>
      <c r="D150" s="3">
        <f>INDEX('[1]places_creches_%'!$1:$1048576,MATCH(places_creches_nb!$A150,'[1]places_creches_%'!$A:$A,0),4)</f>
        <v>0.2571996855</v>
      </c>
      <c r="E150" s="3">
        <f>INDEX('[1]places_creches_%'!$1:$1048576,MATCH(places_creches_nb!$A150,'[1]places_creches_%'!$A:$A,0),5)</f>
        <v>6481</v>
      </c>
      <c r="F150" s="2">
        <f t="shared" si="4"/>
        <v>359.99999999868999</v>
      </c>
      <c r="G150" s="2">
        <f t="shared" si="5"/>
        <v>92.591886779663071</v>
      </c>
    </row>
    <row r="151" spans="1:7" x14ac:dyDescent="0.25">
      <c r="A151" s="1" t="s">
        <v>305</v>
      </c>
      <c r="B151" s="1" t="s">
        <v>306</v>
      </c>
      <c r="C151" s="3">
        <f>INDEX('[1]places_creches_%'!$1:$1048576,MATCH(places_creches_nb!$A151,'[1]places_creches_%'!$A:$A,0),3)</f>
        <v>4.6478060045999996</v>
      </c>
      <c r="D151" s="3">
        <f>INDEX('[1]places_creches_%'!$1:$1048576,MATCH(places_creches_nb!$A151,'[1]places_creches_%'!$A:$A,0),4)</f>
        <v>0.303030303</v>
      </c>
      <c r="E151" s="3">
        <f>INDEX('[1]places_creches_%'!$1:$1048576,MATCH(places_creches_nb!$A151,'[1]places_creches_%'!$A:$A,0),5)</f>
        <v>3464</v>
      </c>
      <c r="F151" s="2">
        <f t="shared" si="4"/>
        <v>160.99999999934397</v>
      </c>
      <c r="G151" s="2">
        <f t="shared" si="5"/>
        <v>48.787878782801201</v>
      </c>
    </row>
    <row r="152" spans="1:7" x14ac:dyDescent="0.25">
      <c r="A152" s="1" t="s">
        <v>307</v>
      </c>
      <c r="B152" s="1" t="s">
        <v>308</v>
      </c>
      <c r="C152" s="3">
        <f>INDEX('[1]places_creches_%'!$1:$1048576,MATCH(places_creches_nb!$A152,'[1]places_creches_%'!$A:$A,0),3)</f>
        <v>3.8461538462</v>
      </c>
      <c r="D152" s="3">
        <f>INDEX('[1]places_creches_%'!$1:$1048576,MATCH(places_creches_nb!$A152,'[1]places_creches_%'!$A:$A,0),4)</f>
        <v>0.29166666670000002</v>
      </c>
      <c r="E152" s="3">
        <f>INDEX('[1]places_creches_%'!$1:$1048576,MATCH(places_creches_nb!$A152,'[1]places_creches_%'!$A:$A,0),5)</f>
        <v>3172</v>
      </c>
      <c r="F152" s="2">
        <f t="shared" si="4"/>
        <v>122.000000001464</v>
      </c>
      <c r="G152" s="2">
        <f t="shared" si="5"/>
        <v>35.583333337827</v>
      </c>
    </row>
    <row r="153" spans="1:7" x14ac:dyDescent="0.25">
      <c r="A153" s="1" t="s">
        <v>309</v>
      </c>
      <c r="B153" s="1" t="s">
        <v>310</v>
      </c>
      <c r="C153" s="3">
        <f>INDEX('[1]places_creches_%'!$1:$1048576,MATCH(places_creches_nb!$A153,'[1]places_creches_%'!$A:$A,0),3)</f>
        <v>4.5454545455000002</v>
      </c>
      <c r="D153" s="3">
        <f>INDEX('[1]places_creches_%'!$1:$1048576,MATCH(places_creches_nb!$A153,'[1]places_creches_%'!$A:$A,0),4)</f>
        <v>0.90209790209999996</v>
      </c>
      <c r="E153" s="3">
        <f>INDEX('[1]places_creches_%'!$1:$1048576,MATCH(places_creches_nb!$A153,'[1]places_creches_%'!$A:$A,0),5)</f>
        <v>3454</v>
      </c>
      <c r="F153" s="2">
        <f t="shared" si="4"/>
        <v>157.00000000157002</v>
      </c>
      <c r="G153" s="2">
        <f t="shared" si="5"/>
        <v>141.6293706311163</v>
      </c>
    </row>
    <row r="154" spans="1:7" x14ac:dyDescent="0.25">
      <c r="A154" s="1" t="s">
        <v>311</v>
      </c>
      <c r="B154" s="1" t="s">
        <v>312</v>
      </c>
      <c r="C154" s="3">
        <f>INDEX('[1]places_creches_%'!$1:$1048576,MATCH(places_creches_nb!$A154,'[1]places_creches_%'!$A:$A,0),3)</f>
        <v>3.2097399003999998</v>
      </c>
      <c r="D154" s="3">
        <f>INDEX('[1]places_creches_%'!$1:$1048576,MATCH(places_creches_nb!$A154,'[1]places_creches_%'!$A:$A,0),4)</f>
        <v>2.2352941176000001</v>
      </c>
      <c r="E154" s="3">
        <f>INDEX('[1]places_creches_%'!$1:$1048576,MATCH(places_creches_nb!$A154,'[1]places_creches_%'!$A:$A,0),5)</f>
        <v>1807</v>
      </c>
      <c r="F154" s="2">
        <f t="shared" si="4"/>
        <v>58.000000000227992</v>
      </c>
      <c r="G154" s="2">
        <f t="shared" si="5"/>
        <v>129.64705882130963</v>
      </c>
    </row>
    <row r="155" spans="1:7" x14ac:dyDescent="0.25">
      <c r="A155" s="1" t="s">
        <v>313</v>
      </c>
      <c r="B155" s="1" t="s">
        <v>314</v>
      </c>
      <c r="C155" s="3">
        <f>INDEX('[1]places_creches_%'!$1:$1048576,MATCH(places_creches_nb!$A155,'[1]places_creches_%'!$A:$A,0),3)</f>
        <v>0</v>
      </c>
      <c r="D155" s="3">
        <f>INDEX('[1]places_creches_%'!$1:$1048576,MATCH(places_creches_nb!$A155,'[1]places_creches_%'!$A:$A,0),4)</f>
        <v>0</v>
      </c>
      <c r="E155" s="3">
        <f>INDEX('[1]places_creches_%'!$1:$1048576,MATCH(places_creches_nb!$A155,'[1]places_creches_%'!$A:$A,0),5)</f>
        <v>21</v>
      </c>
      <c r="F155" s="2">
        <f t="shared" si="4"/>
        <v>0</v>
      </c>
      <c r="G155" s="2">
        <f t="shared" si="5"/>
        <v>0</v>
      </c>
    </row>
    <row r="156" spans="1:7" x14ac:dyDescent="0.25">
      <c r="A156" s="1" t="s">
        <v>315</v>
      </c>
      <c r="B156" s="1" t="s">
        <v>316</v>
      </c>
      <c r="C156" s="3">
        <f>INDEX('[1]places_creches_%'!$1:$1048576,MATCH(places_creches_nb!$A156,'[1]places_creches_%'!$A:$A,0),3)</f>
        <v>2.9079159935000001</v>
      </c>
      <c r="D156" s="3">
        <f>INDEX('[1]places_creches_%'!$1:$1048576,MATCH(places_creches_nb!$A156,'[1]places_creches_%'!$A:$A,0),4)</f>
        <v>3.32</v>
      </c>
      <c r="E156" s="3">
        <f>INDEX('[1]places_creches_%'!$1:$1048576,MATCH(places_creches_nb!$A156,'[1]places_creches_%'!$A:$A,0),5)</f>
        <v>1238</v>
      </c>
      <c r="F156" s="2">
        <f t="shared" si="4"/>
        <v>35.999999999529997</v>
      </c>
      <c r="G156" s="2">
        <f t="shared" si="5"/>
        <v>119.51999999843959</v>
      </c>
    </row>
    <row r="157" spans="1:7" x14ac:dyDescent="0.25">
      <c r="A157" s="1" t="s">
        <v>317</v>
      </c>
      <c r="B157" s="1" t="s">
        <v>318</v>
      </c>
      <c r="C157" s="3">
        <f>INDEX('[1]places_creches_%'!$1:$1048576,MATCH(places_creches_nb!$A157,'[1]places_creches_%'!$A:$A,0),3)</f>
        <v>4.0312093628000003</v>
      </c>
      <c r="D157" s="3">
        <f>INDEX('[1]places_creches_%'!$1:$1048576,MATCH(places_creches_nb!$A157,'[1]places_creches_%'!$A:$A,0),4)</f>
        <v>0.28735632179999998</v>
      </c>
      <c r="E157" s="3">
        <f>INDEX('[1]places_creches_%'!$1:$1048576,MATCH(places_creches_nb!$A157,'[1]places_creches_%'!$A:$A,0),5)</f>
        <v>2307</v>
      </c>
      <c r="F157" s="2">
        <f t="shared" si="4"/>
        <v>92.999999999796003</v>
      </c>
      <c r="G157" s="2">
        <f t="shared" si="5"/>
        <v>26.724137927341378</v>
      </c>
    </row>
    <row r="158" spans="1:7" x14ac:dyDescent="0.25">
      <c r="A158" s="1" t="s">
        <v>319</v>
      </c>
      <c r="B158" s="1" t="s">
        <v>320</v>
      </c>
      <c r="C158" s="3">
        <f>INDEX('[1]places_creches_%'!$1:$1048576,MATCH(places_creches_nb!$A158,'[1]places_creches_%'!$A:$A,0),3)</f>
        <v>3.2195121951000001</v>
      </c>
      <c r="D158" s="3">
        <f>INDEX('[1]places_creches_%'!$1:$1048576,MATCH(places_creches_nb!$A158,'[1]places_creches_%'!$A:$A,0),4)</f>
        <v>0</v>
      </c>
      <c r="E158" s="3">
        <f>INDEX('[1]places_creches_%'!$1:$1048576,MATCH(places_creches_nb!$A158,'[1]places_creches_%'!$A:$A,0),5)</f>
        <v>1025</v>
      </c>
      <c r="F158" s="2">
        <f t="shared" si="4"/>
        <v>32.999999999775</v>
      </c>
      <c r="G158" s="2">
        <f t="shared" si="5"/>
        <v>0</v>
      </c>
    </row>
    <row r="159" spans="1:7" x14ac:dyDescent="0.25">
      <c r="A159" s="1" t="s">
        <v>321</v>
      </c>
      <c r="B159" s="1" t="s">
        <v>322</v>
      </c>
      <c r="C159" s="3">
        <f>INDEX('[1]places_creches_%'!$1:$1048576,MATCH(places_creches_nb!$A159,'[1]places_creches_%'!$A:$A,0),3)</f>
        <v>4.5950155762999998</v>
      </c>
      <c r="D159" s="3">
        <f>INDEX('[1]places_creches_%'!$1:$1048576,MATCH(places_creches_nb!$A159,'[1]places_creches_%'!$A:$A,0),4)</f>
        <v>0</v>
      </c>
      <c r="E159" s="3">
        <f>INDEX('[1]places_creches_%'!$1:$1048576,MATCH(places_creches_nb!$A159,'[1]places_creches_%'!$A:$A,0),5)</f>
        <v>1284</v>
      </c>
      <c r="F159" s="2">
        <f t="shared" si="4"/>
        <v>58.999999999692001</v>
      </c>
      <c r="G159" s="2">
        <f t="shared" si="5"/>
        <v>0</v>
      </c>
    </row>
    <row r="160" spans="1:7" x14ac:dyDescent="0.25">
      <c r="A160" s="1" t="s">
        <v>323</v>
      </c>
      <c r="B160" s="1" t="s">
        <v>324</v>
      </c>
      <c r="C160" s="3">
        <f>INDEX('[1]places_creches_%'!$1:$1048576,MATCH(places_creches_nb!$A160,'[1]places_creches_%'!$A:$A,0),3)</f>
        <v>0</v>
      </c>
      <c r="D160" s="3">
        <f>INDEX('[1]places_creches_%'!$1:$1048576,MATCH(places_creches_nb!$A160,'[1]places_creches_%'!$A:$A,0),4)</f>
        <v>0</v>
      </c>
      <c r="E160" s="3">
        <f>INDEX('[1]places_creches_%'!$1:$1048576,MATCH(places_creches_nb!$A160,'[1]places_creches_%'!$A:$A,0),5)</f>
        <v>130</v>
      </c>
      <c r="F160" s="2">
        <f t="shared" si="4"/>
        <v>0</v>
      </c>
      <c r="G160" s="2">
        <f t="shared" si="5"/>
        <v>0</v>
      </c>
    </row>
    <row r="161" spans="1:7" x14ac:dyDescent="0.25">
      <c r="A161" s="1" t="s">
        <v>325</v>
      </c>
      <c r="B161" s="1" t="s">
        <v>326</v>
      </c>
      <c r="C161" s="3">
        <f>INDEX('[1]places_creches_%'!$1:$1048576,MATCH(places_creches_nb!$A161,'[1]places_creches_%'!$A:$A,0),3)</f>
        <v>4.0501043841</v>
      </c>
      <c r="D161" s="3">
        <f>INDEX('[1]places_creches_%'!$1:$1048576,MATCH(places_creches_nb!$A161,'[1]places_creches_%'!$A:$A,0),4)</f>
        <v>0.72043010750000003</v>
      </c>
      <c r="E161" s="3">
        <f>INDEX('[1]places_creches_%'!$1:$1048576,MATCH(places_creches_nb!$A161,'[1]places_creches_%'!$A:$A,0),5)</f>
        <v>4790</v>
      </c>
      <c r="F161" s="2">
        <f t="shared" si="4"/>
        <v>193.99999999839002</v>
      </c>
      <c r="G161" s="2">
        <f t="shared" si="5"/>
        <v>139.76344085384014</v>
      </c>
    </row>
    <row r="162" spans="1:7" x14ac:dyDescent="0.25">
      <c r="A162" s="1" t="s">
        <v>327</v>
      </c>
      <c r="B162" s="1" t="s">
        <v>328</v>
      </c>
      <c r="C162" s="3">
        <f>INDEX('[1]places_creches_%'!$1:$1048576,MATCH(places_creches_nb!$A162,'[1]places_creches_%'!$A:$A,0),3)</f>
        <v>3.1139835487999998</v>
      </c>
      <c r="D162" s="3">
        <f>INDEX('[1]places_creches_%'!$1:$1048576,MATCH(places_creches_nb!$A162,'[1]places_creches_%'!$A:$A,0),4)</f>
        <v>1.2833333333000001</v>
      </c>
      <c r="E162" s="3">
        <f>INDEX('[1]places_creches_%'!$1:$1048576,MATCH(places_creches_nb!$A162,'[1]places_creches_%'!$A:$A,0),5)</f>
        <v>1702</v>
      </c>
      <c r="F162" s="2">
        <f t="shared" si="4"/>
        <v>53.000000000576001</v>
      </c>
      <c r="G162" s="2">
        <f t="shared" si="5"/>
        <v>68.016666665639207</v>
      </c>
    </row>
    <row r="163" spans="1:7" x14ac:dyDescent="0.25">
      <c r="A163" s="1" t="s">
        <v>329</v>
      </c>
      <c r="B163" s="1" t="s">
        <v>330</v>
      </c>
      <c r="C163" s="3">
        <f>INDEX('[1]places_creches_%'!$1:$1048576,MATCH(places_creches_nb!$A163,'[1]places_creches_%'!$A:$A,0),3)</f>
        <v>4.8933500626999997</v>
      </c>
      <c r="D163" s="3">
        <f>INDEX('[1]places_creches_%'!$1:$1048576,MATCH(places_creches_nb!$A163,'[1]places_creches_%'!$A:$A,0),4)</f>
        <v>1.4871794871999999</v>
      </c>
      <c r="E163" s="3">
        <f>INDEX('[1]places_creches_%'!$1:$1048576,MATCH(places_creches_nb!$A163,'[1]places_creches_%'!$A:$A,0),5)</f>
        <v>1594</v>
      </c>
      <c r="F163" s="2">
        <f t="shared" si="4"/>
        <v>77.999999999437989</v>
      </c>
      <c r="G163" s="2">
        <f t="shared" si="5"/>
        <v>116.00000000076419</v>
      </c>
    </row>
    <row r="164" spans="1:7" x14ac:dyDescent="0.25">
      <c r="A164" s="1" t="s">
        <v>331</v>
      </c>
      <c r="B164" s="1" t="s">
        <v>332</v>
      </c>
      <c r="C164" s="3">
        <f>INDEX('[1]places_creches_%'!$1:$1048576,MATCH(places_creches_nb!$A164,'[1]places_creches_%'!$A:$A,0),3)</f>
        <v>4.7216890595000001</v>
      </c>
      <c r="D164" s="3">
        <f>INDEX('[1]places_creches_%'!$1:$1048576,MATCH(places_creches_nb!$A164,'[1]places_creches_%'!$A:$A,0),4)</f>
        <v>0</v>
      </c>
      <c r="E164" s="3">
        <f>INDEX('[1]places_creches_%'!$1:$1048576,MATCH(places_creches_nb!$A164,'[1]places_creches_%'!$A:$A,0),5)</f>
        <v>2605</v>
      </c>
      <c r="F164" s="2">
        <f t="shared" si="4"/>
        <v>122.999999999975</v>
      </c>
      <c r="G164" s="2">
        <f t="shared" si="5"/>
        <v>0</v>
      </c>
    </row>
    <row r="165" spans="1:7" x14ac:dyDescent="0.25">
      <c r="A165" s="1" t="s">
        <v>333</v>
      </c>
      <c r="B165" s="1" t="s">
        <v>334</v>
      </c>
      <c r="C165" s="3">
        <f>INDEX('[1]places_creches_%'!$1:$1048576,MATCH(places_creches_nb!$A165,'[1]places_creches_%'!$A:$A,0),3)</f>
        <v>4.3844856660999998</v>
      </c>
      <c r="D165" s="3">
        <f>INDEX('[1]places_creches_%'!$1:$1048576,MATCH(places_creches_nb!$A165,'[1]places_creches_%'!$A:$A,0),4)</f>
        <v>0</v>
      </c>
      <c r="E165" s="3">
        <f>INDEX('[1]places_creches_%'!$1:$1048576,MATCH(places_creches_nb!$A165,'[1]places_creches_%'!$A:$A,0),5)</f>
        <v>593</v>
      </c>
      <c r="F165" s="2">
        <f t="shared" si="4"/>
        <v>25.999999999972996</v>
      </c>
      <c r="G165" s="2">
        <f t="shared" si="5"/>
        <v>0</v>
      </c>
    </row>
    <row r="166" spans="1:7" x14ac:dyDescent="0.25">
      <c r="A166" s="1" t="s">
        <v>335</v>
      </c>
      <c r="B166" s="1" t="s">
        <v>336</v>
      </c>
      <c r="C166" s="3">
        <f>INDEX('[1]places_creches_%'!$1:$1048576,MATCH(places_creches_nb!$A166,'[1]places_creches_%'!$A:$A,0),3)</f>
        <v>4.4325050369000003</v>
      </c>
      <c r="D166" s="3">
        <f>INDEX('[1]places_creches_%'!$1:$1048576,MATCH(places_creches_nb!$A166,'[1]places_creches_%'!$A:$A,0),4)</f>
        <v>0</v>
      </c>
      <c r="E166" s="3">
        <f>INDEX('[1]places_creches_%'!$1:$1048576,MATCH(places_creches_nb!$A166,'[1]places_creches_%'!$A:$A,0),5)</f>
        <v>1489</v>
      </c>
      <c r="F166" s="2">
        <f t="shared" si="4"/>
        <v>65.999999999441002</v>
      </c>
      <c r="G166" s="2">
        <f t="shared" si="5"/>
        <v>0</v>
      </c>
    </row>
    <row r="167" spans="1:7" x14ac:dyDescent="0.25">
      <c r="A167" s="1" t="s">
        <v>337</v>
      </c>
      <c r="B167" s="1" t="s">
        <v>338</v>
      </c>
      <c r="C167" s="3">
        <f>INDEX('[1]places_creches_%'!$1:$1048576,MATCH(places_creches_nb!$A167,'[1]places_creches_%'!$A:$A,0),3)</f>
        <v>2.1897810219</v>
      </c>
      <c r="D167" s="3">
        <f>INDEX('[1]places_creches_%'!$1:$1048576,MATCH(places_creches_nb!$A167,'[1]places_creches_%'!$A:$A,0),4)</f>
        <v>0</v>
      </c>
      <c r="E167" s="3">
        <f>INDEX('[1]places_creches_%'!$1:$1048576,MATCH(places_creches_nb!$A167,'[1]places_creches_%'!$A:$A,0),5)</f>
        <v>411</v>
      </c>
      <c r="F167" s="2">
        <f t="shared" si="4"/>
        <v>9.0000000000090008</v>
      </c>
      <c r="G167" s="2">
        <f t="shared" si="5"/>
        <v>0</v>
      </c>
    </row>
    <row r="168" spans="1:7" x14ac:dyDescent="0.25">
      <c r="A168" s="1" t="s">
        <v>339</v>
      </c>
      <c r="B168" s="1" t="s">
        <v>340</v>
      </c>
      <c r="C168" s="3">
        <f>INDEX('[1]places_creches_%'!$1:$1048576,MATCH(places_creches_nb!$A168,'[1]places_creches_%'!$A:$A,0),3)</f>
        <v>0</v>
      </c>
      <c r="D168" s="3">
        <f>INDEX('[1]places_creches_%'!$1:$1048576,MATCH(places_creches_nb!$A168,'[1]places_creches_%'!$A:$A,0),4)</f>
        <v>0</v>
      </c>
      <c r="E168" s="3">
        <f>INDEX('[1]places_creches_%'!$1:$1048576,MATCH(places_creches_nb!$A168,'[1]places_creches_%'!$A:$A,0),5)</f>
        <v>43</v>
      </c>
      <c r="F168" s="2">
        <f t="shared" si="4"/>
        <v>0</v>
      </c>
      <c r="G168" s="2">
        <f t="shared" si="5"/>
        <v>0</v>
      </c>
    </row>
    <row r="169" spans="1:7" x14ac:dyDescent="0.25">
      <c r="A169" s="1" t="s">
        <v>341</v>
      </c>
      <c r="B169" s="1" t="s">
        <v>342</v>
      </c>
      <c r="C169" s="3">
        <f>INDEX('[1]places_creches_%'!$1:$1048576,MATCH(places_creches_nb!$A169,'[1]places_creches_%'!$A:$A,0),3)</f>
        <v>3.6458333333000001</v>
      </c>
      <c r="D169" s="3">
        <f>INDEX('[1]places_creches_%'!$1:$1048576,MATCH(places_creches_nb!$A169,'[1]places_creches_%'!$A:$A,0),4)</f>
        <v>0</v>
      </c>
      <c r="E169" s="3">
        <f>INDEX('[1]places_creches_%'!$1:$1048576,MATCH(places_creches_nb!$A169,'[1]places_creches_%'!$A:$A,0),5)</f>
        <v>384</v>
      </c>
      <c r="F169" s="2">
        <f t="shared" si="4"/>
        <v>13.999999999871999</v>
      </c>
      <c r="G169" s="2">
        <f t="shared" si="5"/>
        <v>0</v>
      </c>
    </row>
    <row r="170" spans="1:7" x14ac:dyDescent="0.25">
      <c r="A170" s="1" t="s">
        <v>343</v>
      </c>
      <c r="B170" s="1" t="s">
        <v>344</v>
      </c>
      <c r="C170" s="3">
        <f>INDEX('[1]places_creches_%'!$1:$1048576,MATCH(places_creches_nb!$A170,'[1]places_creches_%'!$A:$A,0),3)</f>
        <v>0</v>
      </c>
      <c r="D170" s="3">
        <f>INDEX('[1]places_creches_%'!$1:$1048576,MATCH(places_creches_nb!$A170,'[1]places_creches_%'!$A:$A,0),4)</f>
        <v>0</v>
      </c>
      <c r="E170" s="3">
        <f>INDEX('[1]places_creches_%'!$1:$1048576,MATCH(places_creches_nb!$A170,'[1]places_creches_%'!$A:$A,0),5)</f>
        <v>0</v>
      </c>
      <c r="F170" s="2">
        <f t="shared" si="4"/>
        <v>0</v>
      </c>
      <c r="G170" s="2">
        <f t="shared" si="5"/>
        <v>0</v>
      </c>
    </row>
    <row r="171" spans="1:7" x14ac:dyDescent="0.25">
      <c r="A171" s="1" t="s">
        <v>345</v>
      </c>
      <c r="B171" s="1" t="s">
        <v>346</v>
      </c>
      <c r="C171" s="3">
        <f>INDEX('[1]places_creches_%'!$1:$1048576,MATCH(places_creches_nb!$A171,'[1]places_creches_%'!$A:$A,0),3)</f>
        <v>0</v>
      </c>
      <c r="D171" s="3">
        <f>INDEX('[1]places_creches_%'!$1:$1048576,MATCH(places_creches_nb!$A171,'[1]places_creches_%'!$A:$A,0),4)</f>
        <v>0</v>
      </c>
      <c r="E171" s="3">
        <f>INDEX('[1]places_creches_%'!$1:$1048576,MATCH(places_creches_nb!$A171,'[1]places_creches_%'!$A:$A,0),5)</f>
        <v>146</v>
      </c>
      <c r="F171" s="2">
        <f t="shared" si="4"/>
        <v>0</v>
      </c>
      <c r="G171" s="2">
        <f t="shared" si="5"/>
        <v>0</v>
      </c>
    </row>
    <row r="172" spans="1:7" x14ac:dyDescent="0.25">
      <c r="A172" s="1" t="s">
        <v>347</v>
      </c>
      <c r="B172" s="1" t="s">
        <v>348</v>
      </c>
      <c r="C172" s="3">
        <f>INDEX('[1]places_creches_%'!$1:$1048576,MATCH(places_creches_nb!$A172,'[1]places_creches_%'!$A:$A,0),3)</f>
        <v>6.4957264956999996</v>
      </c>
      <c r="D172" s="3">
        <f>INDEX('[1]places_creches_%'!$1:$1048576,MATCH(places_creches_nb!$A172,'[1]places_creches_%'!$A:$A,0),4)</f>
        <v>1.4117647059</v>
      </c>
      <c r="E172" s="3">
        <f>INDEX('[1]places_creches_%'!$1:$1048576,MATCH(places_creches_nb!$A172,'[1]places_creches_%'!$A:$A,0),5)</f>
        <v>585</v>
      </c>
      <c r="F172" s="2">
        <f t="shared" si="4"/>
        <v>37.999999999845002</v>
      </c>
      <c r="G172" s="2">
        <f t="shared" si="5"/>
        <v>53.647058823981183</v>
      </c>
    </row>
    <row r="173" spans="1:7" x14ac:dyDescent="0.25">
      <c r="A173" s="1" t="s">
        <v>349</v>
      </c>
      <c r="B173" s="1" t="s">
        <v>350</v>
      </c>
      <c r="C173" s="3">
        <f>INDEX('[1]places_creches_%'!$1:$1048576,MATCH(places_creches_nb!$A173,'[1]places_creches_%'!$A:$A,0),3)</f>
        <v>4.2944785275999999</v>
      </c>
      <c r="D173" s="3">
        <f>INDEX('[1]places_creches_%'!$1:$1048576,MATCH(places_creches_nb!$A173,'[1]places_creches_%'!$A:$A,0),4)</f>
        <v>0</v>
      </c>
      <c r="E173" s="3">
        <f>INDEX('[1]places_creches_%'!$1:$1048576,MATCH(places_creches_nb!$A173,'[1]places_creches_%'!$A:$A,0),5)</f>
        <v>326</v>
      </c>
      <c r="F173" s="2">
        <f t="shared" si="4"/>
        <v>13.999999999976001</v>
      </c>
      <c r="G173" s="2">
        <f t="shared" si="5"/>
        <v>0</v>
      </c>
    </row>
    <row r="174" spans="1:7" x14ac:dyDescent="0.25">
      <c r="A174" s="1" t="s">
        <v>351</v>
      </c>
      <c r="B174" s="1" t="s">
        <v>352</v>
      </c>
      <c r="C174" s="3">
        <f>INDEX('[1]places_creches_%'!$1:$1048576,MATCH(places_creches_nb!$A174,'[1]places_creches_%'!$A:$A,0),3)</f>
        <v>4.2168674699000004</v>
      </c>
      <c r="D174" s="3">
        <f>INDEX('[1]places_creches_%'!$1:$1048576,MATCH(places_creches_nb!$A174,'[1]places_creches_%'!$A:$A,0),4)</f>
        <v>0</v>
      </c>
      <c r="E174" s="3">
        <f>INDEX('[1]places_creches_%'!$1:$1048576,MATCH(places_creches_nb!$A174,'[1]places_creches_%'!$A:$A,0),5)</f>
        <v>332</v>
      </c>
      <c r="F174" s="2">
        <f t="shared" si="4"/>
        <v>14.000000000068001</v>
      </c>
      <c r="G174" s="2">
        <f t="shared" si="5"/>
        <v>0</v>
      </c>
    </row>
    <row r="175" spans="1:7" x14ac:dyDescent="0.25">
      <c r="A175" s="1" t="s">
        <v>353</v>
      </c>
      <c r="B175" s="1" t="s">
        <v>354</v>
      </c>
      <c r="C175" s="3">
        <f>INDEX('[1]places_creches_%'!$1:$1048576,MATCH(places_creches_nb!$A175,'[1]places_creches_%'!$A:$A,0),3)</f>
        <v>3.7902716361</v>
      </c>
      <c r="D175" s="3">
        <f>INDEX('[1]places_creches_%'!$1:$1048576,MATCH(places_creches_nb!$A175,'[1]places_creches_%'!$A:$A,0),4)</f>
        <v>2.0576923077</v>
      </c>
      <c r="E175" s="3">
        <f>INDEX('[1]places_creches_%'!$1:$1048576,MATCH(places_creches_nb!$A175,'[1]places_creches_%'!$A:$A,0),5)</f>
        <v>1583</v>
      </c>
      <c r="F175" s="2">
        <f t="shared" si="4"/>
        <v>59.999999999463</v>
      </c>
      <c r="G175" s="2">
        <f t="shared" si="5"/>
        <v>123.46153846089501</v>
      </c>
    </row>
    <row r="176" spans="1:7" x14ac:dyDescent="0.25">
      <c r="A176" s="1" t="s">
        <v>355</v>
      </c>
      <c r="B176" s="1" t="s">
        <v>356</v>
      </c>
      <c r="C176" s="3">
        <f>INDEX('[1]places_creches_%'!$1:$1048576,MATCH(places_creches_nb!$A176,'[1]places_creches_%'!$A:$A,0),3)</f>
        <v>4.4050496911000003</v>
      </c>
      <c r="D176" s="3">
        <f>INDEX('[1]places_creches_%'!$1:$1048576,MATCH(places_creches_nb!$A176,'[1]places_creches_%'!$A:$A,0),4)</f>
        <v>4.6122448980000001</v>
      </c>
      <c r="E176" s="3">
        <f>INDEX('[1]places_creches_%'!$1:$1048576,MATCH(places_creches_nb!$A176,'[1]places_creches_%'!$A:$A,0),5)</f>
        <v>3723</v>
      </c>
      <c r="F176" s="2">
        <f t="shared" si="4"/>
        <v>163.999999999653</v>
      </c>
      <c r="G176" s="2">
        <f t="shared" si="5"/>
        <v>756.40816327039954</v>
      </c>
    </row>
    <row r="177" spans="1:7" x14ac:dyDescent="0.25">
      <c r="A177" s="1" t="s">
        <v>357</v>
      </c>
      <c r="B177" s="1" t="s">
        <v>358</v>
      </c>
      <c r="C177" s="3">
        <f>INDEX('[1]places_creches_%'!$1:$1048576,MATCH(places_creches_nb!$A177,'[1]places_creches_%'!$A:$A,0),3)</f>
        <v>4.0663749088000003</v>
      </c>
      <c r="D177" s="3">
        <f>INDEX('[1]places_creches_%'!$1:$1048576,MATCH(places_creches_nb!$A177,'[1]places_creches_%'!$A:$A,0),4)</f>
        <v>0.44075829379999998</v>
      </c>
      <c r="E177" s="3">
        <f>INDEX('[1]places_creches_%'!$1:$1048576,MATCH(places_creches_nb!$A177,'[1]places_creches_%'!$A:$A,0),5)</f>
        <v>5484</v>
      </c>
      <c r="F177" s="2">
        <f t="shared" si="4"/>
        <v>222.99999999859202</v>
      </c>
      <c r="G177" s="2">
        <f t="shared" si="5"/>
        <v>98.289099516779416</v>
      </c>
    </row>
    <row r="178" spans="1:7" x14ac:dyDescent="0.25">
      <c r="A178" s="1" t="s">
        <v>359</v>
      </c>
      <c r="B178" s="1" t="s">
        <v>360</v>
      </c>
      <c r="C178" s="3">
        <f>INDEX('[1]places_creches_%'!$1:$1048576,MATCH(places_creches_nb!$A178,'[1]places_creches_%'!$A:$A,0),3)</f>
        <v>4.0363636364</v>
      </c>
      <c r="D178" s="3">
        <f>INDEX('[1]places_creches_%'!$1:$1048576,MATCH(places_creches_nb!$A178,'[1]places_creches_%'!$A:$A,0),4)</f>
        <v>1.7592592593</v>
      </c>
      <c r="E178" s="3">
        <f>INDEX('[1]places_creches_%'!$1:$1048576,MATCH(places_creches_nb!$A178,'[1]places_creches_%'!$A:$A,0),5)</f>
        <v>2750</v>
      </c>
      <c r="F178" s="2">
        <f t="shared" si="4"/>
        <v>111.000000001</v>
      </c>
      <c r="G178" s="2">
        <f t="shared" si="5"/>
        <v>195.27777778405928</v>
      </c>
    </row>
    <row r="179" spans="1:7" x14ac:dyDescent="0.25">
      <c r="A179" s="1" t="s">
        <v>361</v>
      </c>
      <c r="B179" s="1" t="s">
        <v>362</v>
      </c>
      <c r="C179" s="3">
        <f>INDEX('[1]places_creches_%'!$1:$1048576,MATCH(places_creches_nb!$A179,'[1]places_creches_%'!$A:$A,0),3)</f>
        <v>2.8534370946999998</v>
      </c>
      <c r="D179" s="3">
        <f>INDEX('[1]places_creches_%'!$1:$1048576,MATCH(places_creches_nb!$A179,'[1]places_creches_%'!$A:$A,0),4)</f>
        <v>0</v>
      </c>
      <c r="E179" s="3">
        <f>INDEX('[1]places_creches_%'!$1:$1048576,MATCH(places_creches_nb!$A179,'[1]places_creches_%'!$A:$A,0),5)</f>
        <v>1542</v>
      </c>
      <c r="F179" s="2">
        <f t="shared" si="4"/>
        <v>44.000000000273992</v>
      </c>
      <c r="G179" s="2">
        <f t="shared" si="5"/>
        <v>0</v>
      </c>
    </row>
    <row r="180" spans="1:7" x14ac:dyDescent="0.25">
      <c r="A180" s="1" t="s">
        <v>363</v>
      </c>
      <c r="B180" s="1" t="s">
        <v>364</v>
      </c>
      <c r="C180" s="3">
        <f>INDEX('[1]places_creches_%'!$1:$1048576,MATCH(places_creches_nb!$A180,'[1]places_creches_%'!$A:$A,0),3)</f>
        <v>0</v>
      </c>
      <c r="D180" s="3">
        <f>INDEX('[1]places_creches_%'!$1:$1048576,MATCH(places_creches_nb!$A180,'[1]places_creches_%'!$A:$A,0),4)</f>
        <v>0</v>
      </c>
      <c r="E180" s="3">
        <f>INDEX('[1]places_creches_%'!$1:$1048576,MATCH(places_creches_nb!$A180,'[1]places_creches_%'!$A:$A,0),5)</f>
        <v>15</v>
      </c>
      <c r="F180" s="2">
        <f t="shared" si="4"/>
        <v>0</v>
      </c>
      <c r="G180" s="2">
        <f t="shared" si="5"/>
        <v>0</v>
      </c>
    </row>
    <row r="181" spans="1:7" x14ac:dyDescent="0.25">
      <c r="A181" s="1" t="s">
        <v>365</v>
      </c>
      <c r="B181" s="1" t="s">
        <v>366</v>
      </c>
      <c r="C181" s="3">
        <f>INDEX('[1]places_creches_%'!$1:$1048576,MATCH(places_creches_nb!$A181,'[1]places_creches_%'!$A:$A,0),3)</f>
        <v>2.8419182948000001</v>
      </c>
      <c r="D181" s="3">
        <f>INDEX('[1]places_creches_%'!$1:$1048576,MATCH(places_creches_nb!$A181,'[1]places_creches_%'!$A:$A,0),4)</f>
        <v>0</v>
      </c>
      <c r="E181" s="3">
        <f>INDEX('[1]places_creches_%'!$1:$1048576,MATCH(places_creches_nb!$A181,'[1]places_creches_%'!$A:$A,0),5)</f>
        <v>563</v>
      </c>
      <c r="F181" s="2">
        <f t="shared" si="4"/>
        <v>15.999999999724</v>
      </c>
      <c r="G181" s="2">
        <f t="shared" si="5"/>
        <v>0</v>
      </c>
    </row>
    <row r="182" spans="1:7" x14ac:dyDescent="0.25">
      <c r="A182" s="1" t="s">
        <v>367</v>
      </c>
      <c r="B182" s="1" t="s">
        <v>368</v>
      </c>
      <c r="C182" s="3">
        <f>INDEX('[1]places_creches_%'!$1:$1048576,MATCH(places_creches_nb!$A182,'[1]places_creches_%'!$A:$A,0),3)</f>
        <v>3.2258064516</v>
      </c>
      <c r="D182" s="3">
        <f>INDEX('[1]places_creches_%'!$1:$1048576,MATCH(places_creches_nb!$A182,'[1]places_creches_%'!$A:$A,0),4)</f>
        <v>0.89655172409999995</v>
      </c>
      <c r="E182" s="3">
        <f>INDEX('[1]places_creches_%'!$1:$1048576,MATCH(places_creches_nb!$A182,'[1]places_creches_%'!$A:$A,0),5)</f>
        <v>1023</v>
      </c>
      <c r="F182" s="2">
        <f t="shared" si="4"/>
        <v>32.999999999868002</v>
      </c>
      <c r="G182" s="2">
        <f t="shared" si="5"/>
        <v>29.586206895181654</v>
      </c>
    </row>
    <row r="183" spans="1:7" x14ac:dyDescent="0.25">
      <c r="A183" s="1" t="s">
        <v>369</v>
      </c>
      <c r="B183" s="1" t="s">
        <v>370</v>
      </c>
      <c r="C183" s="3">
        <f>INDEX('[1]places_creches_%'!$1:$1048576,MATCH(places_creches_nb!$A183,'[1]places_creches_%'!$A:$A,0),3)</f>
        <v>4.8372911170000004</v>
      </c>
      <c r="D183" s="3">
        <f>INDEX('[1]places_creches_%'!$1:$1048576,MATCH(places_creches_nb!$A183,'[1]places_creches_%'!$A:$A,0),4)</f>
        <v>0</v>
      </c>
      <c r="E183" s="3">
        <f>INDEX('[1]places_creches_%'!$1:$1048576,MATCH(places_creches_nb!$A183,'[1]places_creches_%'!$A:$A,0),5)</f>
        <v>1137</v>
      </c>
      <c r="F183" s="2">
        <f t="shared" si="4"/>
        <v>55.000000000290001</v>
      </c>
      <c r="G183" s="2">
        <f t="shared" si="5"/>
        <v>0</v>
      </c>
    </row>
    <row r="184" spans="1:7" x14ac:dyDescent="0.25">
      <c r="A184" s="1" t="s">
        <v>371</v>
      </c>
      <c r="B184" s="1" t="s">
        <v>372</v>
      </c>
      <c r="C184" s="3">
        <f>INDEX('[1]places_creches_%'!$1:$1048576,MATCH(places_creches_nb!$A184,'[1]places_creches_%'!$A:$A,0),3)</f>
        <v>3.6553524803999999</v>
      </c>
      <c r="D184" s="3">
        <f>INDEX('[1]places_creches_%'!$1:$1048576,MATCH(places_creches_nb!$A184,'[1]places_creches_%'!$A:$A,0),4)</f>
        <v>0</v>
      </c>
      <c r="E184" s="3">
        <f>INDEX('[1]places_creches_%'!$1:$1048576,MATCH(places_creches_nb!$A184,'[1]places_creches_%'!$A:$A,0),5)</f>
        <v>766</v>
      </c>
      <c r="F184" s="2">
        <f t="shared" si="4"/>
        <v>27.999999999863999</v>
      </c>
      <c r="G184" s="2">
        <f t="shared" si="5"/>
        <v>0</v>
      </c>
    </row>
    <row r="185" spans="1:7" x14ac:dyDescent="0.25">
      <c r="A185" s="1" t="s">
        <v>373</v>
      </c>
      <c r="B185" s="1" t="s">
        <v>374</v>
      </c>
      <c r="C185" s="3">
        <f>INDEX('[1]places_creches_%'!$1:$1048576,MATCH(places_creches_nb!$A185,'[1]places_creches_%'!$A:$A,0),3)</f>
        <v>3.6947304663999998</v>
      </c>
      <c r="D185" s="3">
        <f>INDEX('[1]places_creches_%'!$1:$1048576,MATCH(places_creches_nb!$A185,'[1]places_creches_%'!$A:$A,0),4)</f>
        <v>0</v>
      </c>
      <c r="E185" s="3">
        <f>INDEX('[1]places_creches_%'!$1:$1048576,MATCH(places_creches_nb!$A185,'[1]places_creches_%'!$A:$A,0),5)</f>
        <v>1651</v>
      </c>
      <c r="F185" s="2">
        <f t="shared" si="4"/>
        <v>61.000000000264002</v>
      </c>
      <c r="G185" s="2">
        <f t="shared" si="5"/>
        <v>0</v>
      </c>
    </row>
    <row r="186" spans="1:7" x14ac:dyDescent="0.25">
      <c r="A186" s="1" t="s">
        <v>375</v>
      </c>
      <c r="B186" s="1" t="s">
        <v>376</v>
      </c>
      <c r="C186" s="3">
        <f>INDEX('[1]places_creches_%'!$1:$1048576,MATCH(places_creches_nb!$A186,'[1]places_creches_%'!$A:$A,0),3)</f>
        <v>3.3628318583999999</v>
      </c>
      <c r="D186" s="3">
        <f>INDEX('[1]places_creches_%'!$1:$1048576,MATCH(places_creches_nb!$A186,'[1]places_creches_%'!$A:$A,0),4)</f>
        <v>0</v>
      </c>
      <c r="E186" s="3">
        <f>INDEX('[1]places_creches_%'!$1:$1048576,MATCH(places_creches_nb!$A186,'[1]places_creches_%'!$A:$A,0),5)</f>
        <v>1695</v>
      </c>
      <c r="F186" s="2">
        <f t="shared" si="4"/>
        <v>56.999999999880004</v>
      </c>
      <c r="G186" s="2">
        <f t="shared" si="5"/>
        <v>0</v>
      </c>
    </row>
    <row r="187" spans="1:7" x14ac:dyDescent="0.25">
      <c r="A187" s="1" t="s">
        <v>377</v>
      </c>
      <c r="B187" s="1" t="s">
        <v>378</v>
      </c>
      <c r="C187" s="3">
        <f>INDEX('[1]places_creches_%'!$1:$1048576,MATCH(places_creches_nb!$A187,'[1]places_creches_%'!$A:$A,0),3)</f>
        <v>0</v>
      </c>
      <c r="D187" s="3">
        <f>INDEX('[1]places_creches_%'!$1:$1048576,MATCH(places_creches_nb!$A187,'[1]places_creches_%'!$A:$A,0),4)</f>
        <v>0</v>
      </c>
      <c r="E187" s="3">
        <f>INDEX('[1]places_creches_%'!$1:$1048576,MATCH(places_creches_nb!$A187,'[1]places_creches_%'!$A:$A,0),5)</f>
        <v>2</v>
      </c>
      <c r="F187" s="2">
        <f t="shared" si="4"/>
        <v>0</v>
      </c>
      <c r="G187" s="2">
        <f t="shared" si="5"/>
        <v>0</v>
      </c>
    </row>
    <row r="188" spans="1:7" x14ac:dyDescent="0.25">
      <c r="A188" s="1" t="s">
        <v>379</v>
      </c>
      <c r="B188" s="1" t="s">
        <v>380</v>
      </c>
      <c r="C188" s="3">
        <f>INDEX('[1]places_creches_%'!$1:$1048576,MATCH(places_creches_nb!$A188,'[1]places_creches_%'!$A:$A,0),3)</f>
        <v>4.2093287827000001</v>
      </c>
      <c r="D188" s="3">
        <f>INDEX('[1]places_creches_%'!$1:$1048576,MATCH(places_creches_nb!$A188,'[1]places_creches_%'!$A:$A,0),4)</f>
        <v>4.2903225805999998</v>
      </c>
      <c r="E188" s="3">
        <f>INDEX('[1]places_creches_%'!$1:$1048576,MATCH(places_creches_nb!$A188,'[1]places_creches_%'!$A:$A,0),5)</f>
        <v>879</v>
      </c>
      <c r="F188" s="2">
        <f t="shared" si="4"/>
        <v>36.999999999933003</v>
      </c>
      <c r="G188" s="2">
        <f t="shared" si="5"/>
        <v>158.74193548191255</v>
      </c>
    </row>
    <row r="189" spans="1:7" x14ac:dyDescent="0.25">
      <c r="A189" s="1" t="s">
        <v>381</v>
      </c>
      <c r="B189" s="1" t="s">
        <v>382</v>
      </c>
      <c r="C189" s="3">
        <f>INDEX('[1]places_creches_%'!$1:$1048576,MATCH(places_creches_nb!$A189,'[1]places_creches_%'!$A:$A,0),3)</f>
        <v>3.2544378697999998</v>
      </c>
      <c r="D189" s="3">
        <f>INDEX('[1]places_creches_%'!$1:$1048576,MATCH(places_creches_nb!$A189,'[1]places_creches_%'!$A:$A,0),4)</f>
        <v>0</v>
      </c>
      <c r="E189" s="3">
        <f>INDEX('[1]places_creches_%'!$1:$1048576,MATCH(places_creches_nb!$A189,'[1]places_creches_%'!$A:$A,0),5)</f>
        <v>676</v>
      </c>
      <c r="F189" s="2">
        <f t="shared" si="4"/>
        <v>21.999999999848001</v>
      </c>
      <c r="G189" s="2">
        <f t="shared" si="5"/>
        <v>0</v>
      </c>
    </row>
    <row r="190" spans="1:7" x14ac:dyDescent="0.25">
      <c r="A190" s="1" t="s">
        <v>383</v>
      </c>
      <c r="B190" s="1" t="s">
        <v>384</v>
      </c>
      <c r="C190" s="3">
        <f>INDEX('[1]places_creches_%'!$1:$1048576,MATCH(places_creches_nb!$A190,'[1]places_creches_%'!$A:$A,0),3)</f>
        <v>2.8301886791999999</v>
      </c>
      <c r="D190" s="3">
        <f>INDEX('[1]places_creches_%'!$1:$1048576,MATCH(places_creches_nb!$A190,'[1]places_creches_%'!$A:$A,0),4)</f>
        <v>0</v>
      </c>
      <c r="E190" s="3">
        <f>INDEX('[1]places_creches_%'!$1:$1048576,MATCH(places_creches_nb!$A190,'[1]places_creches_%'!$A:$A,0),5)</f>
        <v>1272</v>
      </c>
      <c r="F190" s="2">
        <f t="shared" si="4"/>
        <v>35.999999999423999</v>
      </c>
      <c r="G190" s="2">
        <f t="shared" si="5"/>
        <v>0</v>
      </c>
    </row>
    <row r="191" spans="1:7" x14ac:dyDescent="0.25">
      <c r="A191" s="1" t="s">
        <v>385</v>
      </c>
      <c r="B191" s="1" t="s">
        <v>386</v>
      </c>
      <c r="C191" s="3">
        <f>INDEX('[1]places_creches_%'!$1:$1048576,MATCH(places_creches_nb!$A191,'[1]places_creches_%'!$A:$A,0),3)</f>
        <v>1.6129032258</v>
      </c>
      <c r="D191" s="3">
        <f>INDEX('[1]places_creches_%'!$1:$1048576,MATCH(places_creches_nb!$A191,'[1]places_creches_%'!$A:$A,0),4)</f>
        <v>0</v>
      </c>
      <c r="E191" s="3">
        <f>INDEX('[1]places_creches_%'!$1:$1048576,MATCH(places_creches_nb!$A191,'[1]places_creches_%'!$A:$A,0),5)</f>
        <v>372</v>
      </c>
      <c r="F191" s="2">
        <f t="shared" si="4"/>
        <v>5.9999999999759996</v>
      </c>
      <c r="G191" s="2">
        <f t="shared" si="5"/>
        <v>0</v>
      </c>
    </row>
    <row r="192" spans="1:7" x14ac:dyDescent="0.25">
      <c r="A192" s="1" t="s">
        <v>387</v>
      </c>
      <c r="B192" s="1" t="s">
        <v>388</v>
      </c>
      <c r="C192" s="3">
        <f>INDEX('[1]places_creches_%'!$1:$1048576,MATCH(places_creches_nb!$A192,'[1]places_creches_%'!$A:$A,0),3)</f>
        <v>2.7397260274000002</v>
      </c>
      <c r="D192" s="3">
        <f>INDEX('[1]places_creches_%'!$1:$1048576,MATCH(places_creches_nb!$A192,'[1]places_creches_%'!$A:$A,0),4)</f>
        <v>0</v>
      </c>
      <c r="E192" s="3">
        <f>INDEX('[1]places_creches_%'!$1:$1048576,MATCH(places_creches_nb!$A192,'[1]places_creches_%'!$A:$A,0),5)</f>
        <v>365</v>
      </c>
      <c r="F192" s="2">
        <f t="shared" si="4"/>
        <v>10.000000000010001</v>
      </c>
      <c r="G192" s="2">
        <f t="shared" si="5"/>
        <v>0</v>
      </c>
    </row>
    <row r="193" spans="1:7" x14ac:dyDescent="0.25">
      <c r="A193" s="1" t="s">
        <v>389</v>
      </c>
      <c r="B193" s="1" t="s">
        <v>390</v>
      </c>
      <c r="C193" s="3">
        <f>INDEX('[1]places_creches_%'!$1:$1048576,MATCH(places_creches_nb!$A193,'[1]places_creches_%'!$A:$A,0),3)</f>
        <v>3.5885167463999998</v>
      </c>
      <c r="D193" s="3">
        <f>INDEX('[1]places_creches_%'!$1:$1048576,MATCH(places_creches_nb!$A193,'[1]places_creches_%'!$A:$A,0),4)</f>
        <v>0</v>
      </c>
      <c r="E193" s="3">
        <f>INDEX('[1]places_creches_%'!$1:$1048576,MATCH(places_creches_nb!$A193,'[1]places_creches_%'!$A:$A,0),5)</f>
        <v>1254</v>
      </c>
      <c r="F193" s="2">
        <f t="shared" si="4"/>
        <v>44.999999999856001</v>
      </c>
      <c r="G193" s="2">
        <f t="shared" si="5"/>
        <v>0</v>
      </c>
    </row>
    <row r="194" spans="1:7" x14ac:dyDescent="0.25">
      <c r="A194" s="1" t="s">
        <v>391</v>
      </c>
      <c r="B194" s="1" t="s">
        <v>392</v>
      </c>
      <c r="C194" s="3">
        <f>INDEX('[1]places_creches_%'!$1:$1048576,MATCH(places_creches_nb!$A194,'[1]places_creches_%'!$A:$A,0),3)</f>
        <v>6.0228082680000004</v>
      </c>
      <c r="D194" s="3">
        <f>INDEX('[1]places_creches_%'!$1:$1048576,MATCH(places_creches_nb!$A194,'[1]places_creches_%'!$A:$A,0),4)</f>
        <v>0.72499999999999998</v>
      </c>
      <c r="E194" s="3">
        <f>INDEX('[1]places_creches_%'!$1:$1048576,MATCH(places_creches_nb!$A194,'[1]places_creches_%'!$A:$A,0),5)</f>
        <v>2806</v>
      </c>
      <c r="F194" s="2">
        <f t="shared" si="4"/>
        <v>169.00000000008001</v>
      </c>
      <c r="G194" s="2">
        <f t="shared" si="5"/>
        <v>122.525000000058</v>
      </c>
    </row>
    <row r="195" spans="1:7" x14ac:dyDescent="0.25">
      <c r="A195" s="1" t="s">
        <v>393</v>
      </c>
      <c r="B195" s="1" t="s">
        <v>394</v>
      </c>
      <c r="C195" s="3">
        <f>INDEX('[1]places_creches_%'!$1:$1048576,MATCH(places_creches_nb!$A195,'[1]places_creches_%'!$A:$A,0),3)</f>
        <v>5.4850040529999999</v>
      </c>
      <c r="D195" s="3">
        <f>INDEX('[1]places_creches_%'!$1:$1048576,MATCH(places_creches_nb!$A195,'[1]places_creches_%'!$A:$A,0),4)</f>
        <v>0.34319526630000002</v>
      </c>
      <c r="E195" s="3">
        <f>INDEX('[1]places_creches_%'!$1:$1048576,MATCH(places_creches_nb!$A195,'[1]places_creches_%'!$A:$A,0),5)</f>
        <v>3701</v>
      </c>
      <c r="F195" s="2">
        <f t="shared" ref="F195:F258" si="6">E195*C195/100</f>
        <v>203.00000000153</v>
      </c>
      <c r="G195" s="2">
        <f t="shared" ref="G195:G258" si="7">F195*D195</f>
        <v>69.668639059425089</v>
      </c>
    </row>
    <row r="196" spans="1:7" x14ac:dyDescent="0.25">
      <c r="A196" s="1" t="s">
        <v>395</v>
      </c>
      <c r="B196" s="1" t="s">
        <v>396</v>
      </c>
      <c r="C196" s="3">
        <f>INDEX('[1]places_creches_%'!$1:$1048576,MATCH(places_creches_nb!$A196,'[1]places_creches_%'!$A:$A,0),3)</f>
        <v>4.7131147541000002</v>
      </c>
      <c r="D196" s="3">
        <f>INDEX('[1]places_creches_%'!$1:$1048576,MATCH(places_creches_nb!$A196,'[1]places_creches_%'!$A:$A,0),4)</f>
        <v>0</v>
      </c>
      <c r="E196" s="3">
        <f>INDEX('[1]places_creches_%'!$1:$1048576,MATCH(places_creches_nb!$A196,'[1]places_creches_%'!$A:$A,0),5)</f>
        <v>488</v>
      </c>
      <c r="F196" s="2">
        <f t="shared" si="6"/>
        <v>23.000000000008001</v>
      </c>
      <c r="G196" s="2">
        <f t="shared" si="7"/>
        <v>0</v>
      </c>
    </row>
    <row r="197" spans="1:7" x14ac:dyDescent="0.25">
      <c r="A197" s="1" t="s">
        <v>397</v>
      </c>
      <c r="B197" s="1" t="s">
        <v>398</v>
      </c>
      <c r="C197" s="3">
        <f>INDEX('[1]places_creches_%'!$1:$1048576,MATCH(places_creches_nb!$A197,'[1]places_creches_%'!$A:$A,0),3)</f>
        <v>6.4769381746999999</v>
      </c>
      <c r="D197" s="3">
        <f>INDEX('[1]places_creches_%'!$1:$1048576,MATCH(places_creches_nb!$A197,'[1]places_creches_%'!$A:$A,0),4)</f>
        <v>0</v>
      </c>
      <c r="E197" s="3">
        <f>INDEX('[1]places_creches_%'!$1:$1048576,MATCH(places_creches_nb!$A197,'[1]places_creches_%'!$A:$A,0),5)</f>
        <v>1019</v>
      </c>
      <c r="F197" s="2">
        <f t="shared" si="6"/>
        <v>66.000000000192998</v>
      </c>
      <c r="G197" s="2">
        <f t="shared" si="7"/>
        <v>0</v>
      </c>
    </row>
    <row r="198" spans="1:7" x14ac:dyDescent="0.25">
      <c r="A198" s="1" t="s">
        <v>399</v>
      </c>
      <c r="B198" s="1" t="s">
        <v>400</v>
      </c>
      <c r="C198" s="3">
        <f>INDEX('[1]places_creches_%'!$1:$1048576,MATCH(places_creches_nb!$A198,'[1]places_creches_%'!$A:$A,0),3)</f>
        <v>3.4361233480000002</v>
      </c>
      <c r="D198" s="3">
        <f>INDEX('[1]places_creches_%'!$1:$1048576,MATCH(places_creches_nb!$A198,'[1]places_creches_%'!$A:$A,0),4)</f>
        <v>0</v>
      </c>
      <c r="E198" s="3">
        <f>INDEX('[1]places_creches_%'!$1:$1048576,MATCH(places_creches_nb!$A198,'[1]places_creches_%'!$A:$A,0),5)</f>
        <v>1135</v>
      </c>
      <c r="F198" s="2">
        <f t="shared" si="6"/>
        <v>38.999999999800004</v>
      </c>
      <c r="G198" s="2">
        <f t="shared" si="7"/>
        <v>0</v>
      </c>
    </row>
    <row r="199" spans="1:7" x14ac:dyDescent="0.25">
      <c r="A199" s="1" t="s">
        <v>401</v>
      </c>
      <c r="B199" s="1" t="s">
        <v>402</v>
      </c>
      <c r="C199" s="3">
        <f>INDEX('[1]places_creches_%'!$1:$1048576,MATCH(places_creches_nb!$A199,'[1]places_creches_%'!$A:$A,0),3)</f>
        <v>0</v>
      </c>
      <c r="D199" s="3">
        <f>INDEX('[1]places_creches_%'!$1:$1048576,MATCH(places_creches_nb!$A199,'[1]places_creches_%'!$A:$A,0),4)</f>
        <v>0</v>
      </c>
      <c r="E199" s="3">
        <f>INDEX('[1]places_creches_%'!$1:$1048576,MATCH(places_creches_nb!$A199,'[1]places_creches_%'!$A:$A,0),5)</f>
        <v>10</v>
      </c>
      <c r="F199" s="2">
        <f t="shared" si="6"/>
        <v>0</v>
      </c>
      <c r="G199" s="2">
        <f t="shared" si="7"/>
        <v>0</v>
      </c>
    </row>
    <row r="200" spans="1:7" x14ac:dyDescent="0.25">
      <c r="A200" s="1" t="s">
        <v>403</v>
      </c>
      <c r="B200" s="1" t="s">
        <v>404</v>
      </c>
      <c r="C200" s="3">
        <f>INDEX('[1]places_creches_%'!$1:$1048576,MATCH(places_creches_nb!$A200,'[1]places_creches_%'!$A:$A,0),3)</f>
        <v>8.9795918366999992</v>
      </c>
      <c r="D200" s="3">
        <f>INDEX('[1]places_creches_%'!$1:$1048576,MATCH(places_creches_nb!$A200,'[1]places_creches_%'!$A:$A,0),4)</f>
        <v>0</v>
      </c>
      <c r="E200" s="3">
        <f>INDEX('[1]places_creches_%'!$1:$1048576,MATCH(places_creches_nb!$A200,'[1]places_creches_%'!$A:$A,0),5)</f>
        <v>245</v>
      </c>
      <c r="F200" s="2">
        <f t="shared" si="6"/>
        <v>21.999999999914998</v>
      </c>
      <c r="G200" s="2">
        <f t="shared" si="7"/>
        <v>0</v>
      </c>
    </row>
    <row r="201" spans="1:7" x14ac:dyDescent="0.25">
      <c r="A201" s="1" t="s">
        <v>405</v>
      </c>
      <c r="B201" s="1" t="s">
        <v>406</v>
      </c>
      <c r="C201" s="3">
        <f>INDEX('[1]places_creches_%'!$1:$1048576,MATCH(places_creches_nb!$A201,'[1]places_creches_%'!$A:$A,0),3)</f>
        <v>5.1390853371</v>
      </c>
      <c r="D201" s="3">
        <f>INDEX('[1]places_creches_%'!$1:$1048576,MATCH(places_creches_nb!$A201,'[1]places_creches_%'!$A:$A,0),4)</f>
        <v>0</v>
      </c>
      <c r="E201" s="3">
        <f>INDEX('[1]places_creches_%'!$1:$1048576,MATCH(places_creches_nb!$A201,'[1]places_creches_%'!$A:$A,0),5)</f>
        <v>2121</v>
      </c>
      <c r="F201" s="2">
        <f t="shared" si="6"/>
        <v>108.999999999891</v>
      </c>
      <c r="G201" s="2">
        <f t="shared" si="7"/>
        <v>0</v>
      </c>
    </row>
    <row r="202" spans="1:7" x14ac:dyDescent="0.25">
      <c r="A202" s="1" t="s">
        <v>407</v>
      </c>
      <c r="B202" s="1" t="s">
        <v>408</v>
      </c>
      <c r="C202" s="3">
        <f>INDEX('[1]places_creches_%'!$1:$1048576,MATCH(places_creches_nb!$A202,'[1]places_creches_%'!$A:$A,0),3)</f>
        <v>4.2307692308</v>
      </c>
      <c r="D202" s="3">
        <f>INDEX('[1]places_creches_%'!$1:$1048576,MATCH(places_creches_nb!$A202,'[1]places_creches_%'!$A:$A,0),4)</f>
        <v>0</v>
      </c>
      <c r="E202" s="3">
        <f>INDEX('[1]places_creches_%'!$1:$1048576,MATCH(places_creches_nb!$A202,'[1]places_creches_%'!$A:$A,0),5)</f>
        <v>520</v>
      </c>
      <c r="F202" s="2">
        <f t="shared" si="6"/>
        <v>22.00000000016</v>
      </c>
      <c r="G202" s="2">
        <f t="shared" si="7"/>
        <v>0</v>
      </c>
    </row>
    <row r="203" spans="1:7" x14ac:dyDescent="0.25">
      <c r="A203" s="1" t="s">
        <v>409</v>
      </c>
      <c r="B203" s="1" t="s">
        <v>410</v>
      </c>
      <c r="C203" s="3">
        <f>INDEX('[1]places_creches_%'!$1:$1048576,MATCH(places_creches_nb!$A203,'[1]places_creches_%'!$A:$A,0),3)</f>
        <v>5.4353854686999998</v>
      </c>
      <c r="D203" s="3">
        <f>INDEX('[1]places_creches_%'!$1:$1048576,MATCH(places_creches_nb!$A203,'[1]places_creches_%'!$A:$A,0),4)</f>
        <v>3.50877193E-2</v>
      </c>
      <c r="E203" s="3">
        <f>INDEX('[1]places_creches_%'!$1:$1048576,MATCH(places_creches_nb!$A203,'[1]places_creches_%'!$A:$A,0),5)</f>
        <v>5409</v>
      </c>
      <c r="F203" s="2">
        <f t="shared" si="6"/>
        <v>294.00000000198298</v>
      </c>
      <c r="G203" s="2">
        <f t="shared" si="7"/>
        <v>10.315789474269579</v>
      </c>
    </row>
    <row r="204" spans="1:7" x14ac:dyDescent="0.25">
      <c r="A204" s="1" t="s">
        <v>411</v>
      </c>
      <c r="B204" s="1" t="s">
        <v>182</v>
      </c>
      <c r="C204" s="3">
        <f>INDEX('[1]places_creches_%'!$1:$1048576,MATCH(places_creches_nb!$A204,'[1]places_creches_%'!$A:$A,0),3)</f>
        <v>5.2601916212999997</v>
      </c>
      <c r="D204" s="3">
        <f>INDEX('[1]places_creches_%'!$1:$1048576,MATCH(places_creches_nb!$A204,'[1]places_creches_%'!$A:$A,0),4)</f>
        <v>0</v>
      </c>
      <c r="E204" s="3">
        <f>INDEX('[1]places_creches_%'!$1:$1048576,MATCH(places_creches_nb!$A204,'[1]places_creches_%'!$A:$A,0),5)</f>
        <v>5323</v>
      </c>
      <c r="F204" s="2">
        <f t="shared" si="6"/>
        <v>280.00000000179898</v>
      </c>
      <c r="G204" s="2">
        <f t="shared" si="7"/>
        <v>0</v>
      </c>
    </row>
    <row r="205" spans="1:7" x14ac:dyDescent="0.25">
      <c r="A205" s="1" t="s">
        <v>412</v>
      </c>
      <c r="B205" s="1" t="s">
        <v>413</v>
      </c>
      <c r="C205" s="3">
        <f>INDEX('[1]places_creches_%'!$1:$1048576,MATCH(places_creches_nb!$A205,'[1]places_creches_%'!$A:$A,0),3)</f>
        <v>5.3333333332999997</v>
      </c>
      <c r="D205" s="3">
        <f>INDEX('[1]places_creches_%'!$1:$1048576,MATCH(places_creches_nb!$A205,'[1]places_creches_%'!$A:$A,0),4)</f>
        <v>0.25362080539999998</v>
      </c>
      <c r="E205" s="3">
        <f>INDEX('[1]places_creches_%'!$1:$1048576,MATCH(places_creches_nb!$A205,'[1]places_creches_%'!$A:$A,0),5)</f>
        <v>2925</v>
      </c>
      <c r="F205" s="2">
        <f t="shared" si="6"/>
        <v>155.99999999902499</v>
      </c>
      <c r="G205" s="2">
        <f t="shared" si="7"/>
        <v>39.564845642152719</v>
      </c>
    </row>
    <row r="206" spans="1:7" x14ac:dyDescent="0.25">
      <c r="A206" s="1" t="s">
        <v>414</v>
      </c>
      <c r="B206" s="1" t="s">
        <v>415</v>
      </c>
      <c r="C206" s="3">
        <f>INDEX('[1]places_creches_%'!$1:$1048576,MATCH(places_creches_nb!$A206,'[1]places_creches_%'!$A:$A,0),3)</f>
        <v>0</v>
      </c>
      <c r="D206" s="3">
        <f>INDEX('[1]places_creches_%'!$1:$1048576,MATCH(places_creches_nb!$A206,'[1]places_creches_%'!$A:$A,0),4)</f>
        <v>0</v>
      </c>
      <c r="E206" s="3">
        <f>INDEX('[1]places_creches_%'!$1:$1048576,MATCH(places_creches_nb!$A206,'[1]places_creches_%'!$A:$A,0),5)</f>
        <v>24</v>
      </c>
      <c r="F206" s="2">
        <f t="shared" si="6"/>
        <v>0</v>
      </c>
      <c r="G206" s="2">
        <f t="shared" si="7"/>
        <v>0</v>
      </c>
    </row>
    <row r="207" spans="1:7" x14ac:dyDescent="0.25">
      <c r="A207" s="1" t="s">
        <v>416</v>
      </c>
      <c r="B207" s="1" t="s">
        <v>417</v>
      </c>
      <c r="C207" s="3">
        <f>INDEX('[1]places_creches_%'!$1:$1048576,MATCH(places_creches_nb!$A207,'[1]places_creches_%'!$A:$A,0),3)</f>
        <v>0</v>
      </c>
      <c r="D207" s="3">
        <f>INDEX('[1]places_creches_%'!$1:$1048576,MATCH(places_creches_nb!$A207,'[1]places_creches_%'!$A:$A,0),4)</f>
        <v>0</v>
      </c>
      <c r="E207" s="3">
        <f>INDEX('[1]places_creches_%'!$1:$1048576,MATCH(places_creches_nb!$A207,'[1]places_creches_%'!$A:$A,0),5)</f>
        <v>0</v>
      </c>
      <c r="F207" s="2">
        <f t="shared" si="6"/>
        <v>0</v>
      </c>
      <c r="G207" s="2">
        <f t="shared" si="7"/>
        <v>0</v>
      </c>
    </row>
    <row r="208" spans="1:7" x14ac:dyDescent="0.25">
      <c r="A208" s="1" t="s">
        <v>418</v>
      </c>
      <c r="B208" s="1" t="s">
        <v>419</v>
      </c>
      <c r="C208" s="3">
        <f>INDEX('[1]places_creches_%'!$1:$1048576,MATCH(places_creches_nb!$A208,'[1]places_creches_%'!$A:$A,0),3)</f>
        <v>4.5859636094000003</v>
      </c>
      <c r="D208" s="3">
        <f>INDEX('[1]places_creches_%'!$1:$1048576,MATCH(places_creches_nb!$A208,'[1]places_creches_%'!$A:$A,0),4)</f>
        <v>0</v>
      </c>
      <c r="E208" s="3">
        <f>INDEX('[1]places_creches_%'!$1:$1048576,MATCH(places_creches_nb!$A208,'[1]places_creches_%'!$A:$A,0),5)</f>
        <v>5386</v>
      </c>
      <c r="F208" s="2">
        <f t="shared" si="6"/>
        <v>247.000000002284</v>
      </c>
      <c r="G208" s="2">
        <f t="shared" si="7"/>
        <v>0</v>
      </c>
    </row>
    <row r="209" spans="1:7" x14ac:dyDescent="0.25">
      <c r="A209" s="1" t="s">
        <v>420</v>
      </c>
      <c r="B209" s="1" t="s">
        <v>421</v>
      </c>
      <c r="C209" s="3">
        <f>INDEX('[1]places_creches_%'!$1:$1048576,MATCH(places_creches_nb!$A209,'[1]places_creches_%'!$A:$A,0),3)</f>
        <v>6.1158798282999998</v>
      </c>
      <c r="D209" s="3">
        <f>INDEX('[1]places_creches_%'!$1:$1048576,MATCH(places_creches_nb!$A209,'[1]places_creches_%'!$A:$A,0),4)</f>
        <v>0</v>
      </c>
      <c r="E209" s="3">
        <f>INDEX('[1]places_creches_%'!$1:$1048576,MATCH(places_creches_nb!$A209,'[1]places_creches_%'!$A:$A,0),5)</f>
        <v>932</v>
      </c>
      <c r="F209" s="2">
        <f t="shared" si="6"/>
        <v>56.999999999756</v>
      </c>
      <c r="G209" s="2">
        <f t="shared" si="7"/>
        <v>0</v>
      </c>
    </row>
    <row r="210" spans="1:7" x14ac:dyDescent="0.25">
      <c r="A210" s="1" t="s">
        <v>422</v>
      </c>
      <c r="B210" s="1" t="s">
        <v>423</v>
      </c>
      <c r="C210" s="3">
        <f>INDEX('[1]places_creches_%'!$1:$1048576,MATCH(places_creches_nb!$A210,'[1]places_creches_%'!$A:$A,0),3)</f>
        <v>4.0743670885999999</v>
      </c>
      <c r="D210" s="3">
        <f>INDEX('[1]places_creches_%'!$1:$1048576,MATCH(places_creches_nb!$A210,'[1]places_creches_%'!$A:$A,0),4)</f>
        <v>0</v>
      </c>
      <c r="E210" s="3">
        <f>INDEX('[1]places_creches_%'!$1:$1048576,MATCH(places_creches_nb!$A210,'[1]places_creches_%'!$A:$A,0),5)</f>
        <v>2528</v>
      </c>
      <c r="F210" s="2">
        <f t="shared" si="6"/>
        <v>102.99999999980798</v>
      </c>
      <c r="G210" s="2">
        <f t="shared" si="7"/>
        <v>0</v>
      </c>
    </row>
    <row r="211" spans="1:7" x14ac:dyDescent="0.25">
      <c r="A211" s="1" t="s">
        <v>424</v>
      </c>
      <c r="B211" s="1" t="s">
        <v>425</v>
      </c>
      <c r="C211" s="3">
        <f>INDEX('[1]places_creches_%'!$1:$1048576,MATCH(places_creches_nb!$A211,'[1]places_creches_%'!$A:$A,0),3)</f>
        <v>3.2448377581000001</v>
      </c>
      <c r="D211" s="3">
        <f>INDEX('[1]places_creches_%'!$1:$1048576,MATCH(places_creches_nb!$A211,'[1]places_creches_%'!$A:$A,0),4)</f>
        <v>0</v>
      </c>
      <c r="E211" s="3">
        <f>INDEX('[1]places_creches_%'!$1:$1048576,MATCH(places_creches_nb!$A211,'[1]places_creches_%'!$A:$A,0),5)</f>
        <v>678</v>
      </c>
      <c r="F211" s="2">
        <f t="shared" si="6"/>
        <v>21.999999999918</v>
      </c>
      <c r="G211" s="2">
        <f t="shared" si="7"/>
        <v>0</v>
      </c>
    </row>
    <row r="212" spans="1:7" x14ac:dyDescent="0.25">
      <c r="A212" s="1" t="s">
        <v>426</v>
      </c>
      <c r="B212" s="1" t="s">
        <v>427</v>
      </c>
      <c r="C212" s="3">
        <f>INDEX('[1]places_creches_%'!$1:$1048576,MATCH(places_creches_nb!$A212,'[1]places_creches_%'!$A:$A,0),3)</f>
        <v>0</v>
      </c>
      <c r="D212" s="3">
        <f>INDEX('[1]places_creches_%'!$1:$1048576,MATCH(places_creches_nb!$A212,'[1]places_creches_%'!$A:$A,0),4)</f>
        <v>0</v>
      </c>
      <c r="E212" s="3">
        <f>INDEX('[1]places_creches_%'!$1:$1048576,MATCH(places_creches_nb!$A212,'[1]places_creches_%'!$A:$A,0),5)</f>
        <v>3</v>
      </c>
      <c r="F212" s="2">
        <f t="shared" si="6"/>
        <v>0</v>
      </c>
      <c r="G212" s="2">
        <f t="shared" si="7"/>
        <v>0</v>
      </c>
    </row>
    <row r="213" spans="1:7" x14ac:dyDescent="0.25">
      <c r="A213" s="1" t="s">
        <v>428</v>
      </c>
      <c r="B213" s="1" t="s">
        <v>429</v>
      </c>
      <c r="C213" s="3">
        <f>INDEX('[1]places_creches_%'!$1:$1048576,MATCH(places_creches_nb!$A213,'[1]places_creches_%'!$A:$A,0),3)</f>
        <v>5.7843996494000001</v>
      </c>
      <c r="D213" s="3">
        <f>INDEX('[1]places_creches_%'!$1:$1048576,MATCH(places_creches_nb!$A213,'[1]places_creches_%'!$A:$A,0),4)</f>
        <v>0.29902050470000002</v>
      </c>
      <c r="E213" s="3">
        <f>INDEX('[1]places_creches_%'!$1:$1048576,MATCH(places_creches_nb!$A213,'[1]places_creches_%'!$A:$A,0),5)</f>
        <v>5705</v>
      </c>
      <c r="F213" s="2">
        <f t="shared" si="6"/>
        <v>329.99999999826997</v>
      </c>
      <c r="G213" s="2">
        <f t="shared" si="7"/>
        <v>98.676766550482697</v>
      </c>
    </row>
    <row r="214" spans="1:7" x14ac:dyDescent="0.25">
      <c r="A214" s="1" t="s">
        <v>430</v>
      </c>
      <c r="B214" s="1" t="s">
        <v>431</v>
      </c>
      <c r="C214" s="3">
        <f>INDEX('[1]places_creches_%'!$1:$1048576,MATCH(places_creches_nb!$A214,'[1]places_creches_%'!$A:$A,0),3)</f>
        <v>5.6727153833999999</v>
      </c>
      <c r="D214" s="3">
        <f>INDEX('[1]places_creches_%'!$1:$1048576,MATCH(places_creches_nb!$A214,'[1]places_creches_%'!$A:$A,0),4)</f>
        <v>0.45652173909999999</v>
      </c>
      <c r="E214" s="3">
        <f>INDEX('[1]places_creches_%'!$1:$1048576,MATCH(places_creches_nb!$A214,'[1]places_creches_%'!$A:$A,0),5)</f>
        <v>6117</v>
      </c>
      <c r="F214" s="2">
        <f t="shared" si="6"/>
        <v>347.00000000257802</v>
      </c>
      <c r="G214" s="2">
        <f t="shared" si="7"/>
        <v>158.41304346887691</v>
      </c>
    </row>
    <row r="215" spans="1:7" x14ac:dyDescent="0.25">
      <c r="A215" s="1" t="s">
        <v>432</v>
      </c>
      <c r="B215" s="1" t="s">
        <v>433</v>
      </c>
      <c r="C215" s="3">
        <f>INDEX('[1]places_creches_%'!$1:$1048576,MATCH(places_creches_nb!$A215,'[1]places_creches_%'!$A:$A,0),3)</f>
        <v>6.6155810982999999</v>
      </c>
      <c r="D215" s="3">
        <f>INDEX('[1]places_creches_%'!$1:$1048576,MATCH(places_creches_nb!$A215,'[1]places_creches_%'!$A:$A,0),4)</f>
        <v>0</v>
      </c>
      <c r="E215" s="3">
        <f>INDEX('[1]places_creches_%'!$1:$1048576,MATCH(places_creches_nb!$A215,'[1]places_creches_%'!$A:$A,0),5)</f>
        <v>3915</v>
      </c>
      <c r="F215" s="2">
        <f t="shared" si="6"/>
        <v>258.99999999844499</v>
      </c>
      <c r="G215" s="2">
        <f t="shared" si="7"/>
        <v>0</v>
      </c>
    </row>
    <row r="216" spans="1:7" x14ac:dyDescent="0.25">
      <c r="A216" s="1" t="s">
        <v>434</v>
      </c>
      <c r="B216" s="1" t="s">
        <v>435</v>
      </c>
      <c r="C216" s="3">
        <f>INDEX('[1]places_creches_%'!$1:$1048576,MATCH(places_creches_nb!$A216,'[1]places_creches_%'!$A:$A,0),3)</f>
        <v>5.9081495919</v>
      </c>
      <c r="D216" s="3">
        <f>INDEX('[1]places_creches_%'!$1:$1048576,MATCH(places_creches_nb!$A216,'[1]places_creches_%'!$A:$A,0),4)</f>
        <v>0.16846652270000001</v>
      </c>
      <c r="E216" s="3">
        <f>INDEX('[1]places_creches_%'!$1:$1048576,MATCH(places_creches_nb!$A216,'[1]places_creches_%'!$A:$A,0),5)</f>
        <v>8209</v>
      </c>
      <c r="F216" s="2">
        <f t="shared" si="6"/>
        <v>484.99999999907101</v>
      </c>
      <c r="G216" s="2">
        <f t="shared" si="7"/>
        <v>81.706263509343501</v>
      </c>
    </row>
    <row r="217" spans="1:7" x14ac:dyDescent="0.25">
      <c r="A217" s="1" t="s">
        <v>436</v>
      </c>
      <c r="B217" s="1" t="s">
        <v>437</v>
      </c>
      <c r="C217" s="3">
        <f>INDEX('[1]places_creches_%'!$1:$1048576,MATCH(places_creches_nb!$A217,'[1]places_creches_%'!$A:$A,0),3)</f>
        <v>4.8221343874000002</v>
      </c>
      <c r="D217" s="3">
        <f>INDEX('[1]places_creches_%'!$1:$1048576,MATCH(places_creches_nb!$A217,'[1]places_creches_%'!$A:$A,0),4)</f>
        <v>0</v>
      </c>
      <c r="E217" s="3">
        <f>INDEX('[1]places_creches_%'!$1:$1048576,MATCH(places_creches_nb!$A217,'[1]places_creches_%'!$A:$A,0),5)</f>
        <v>1265</v>
      </c>
      <c r="F217" s="2">
        <f t="shared" si="6"/>
        <v>61.000000000610008</v>
      </c>
      <c r="G217" s="2">
        <f t="shared" si="7"/>
        <v>0</v>
      </c>
    </row>
    <row r="218" spans="1:7" x14ac:dyDescent="0.25">
      <c r="A218" s="1" t="s">
        <v>438</v>
      </c>
      <c r="B218" s="1" t="s">
        <v>439</v>
      </c>
      <c r="C218" s="3">
        <f>INDEX('[1]places_creches_%'!$1:$1048576,MATCH(places_creches_nb!$A218,'[1]places_creches_%'!$A:$A,0),3)</f>
        <v>4.4522968197999999</v>
      </c>
      <c r="D218" s="3">
        <f>INDEX('[1]places_creches_%'!$1:$1048576,MATCH(places_creches_nb!$A218,'[1]places_creches_%'!$A:$A,0),4)</f>
        <v>0</v>
      </c>
      <c r="E218" s="3">
        <f>INDEX('[1]places_creches_%'!$1:$1048576,MATCH(places_creches_nb!$A218,'[1]places_creches_%'!$A:$A,0),5)</f>
        <v>1415</v>
      </c>
      <c r="F218" s="2">
        <f t="shared" si="6"/>
        <v>63.000000000170004</v>
      </c>
      <c r="G218" s="2">
        <f t="shared" si="7"/>
        <v>0</v>
      </c>
    </row>
    <row r="219" spans="1:7" x14ac:dyDescent="0.25">
      <c r="A219" s="1" t="s">
        <v>440</v>
      </c>
      <c r="B219" s="1" t="s">
        <v>441</v>
      </c>
      <c r="C219" s="3">
        <f>INDEX('[1]places_creches_%'!$1:$1048576,MATCH(places_creches_nb!$A219,'[1]places_creches_%'!$A:$A,0),3)</f>
        <v>4.3876700916000004</v>
      </c>
      <c r="D219" s="3">
        <f>INDEX('[1]places_creches_%'!$1:$1048576,MATCH(places_creches_nb!$A219,'[1]places_creches_%'!$A:$A,0),4)</f>
        <v>2.41369427E-2</v>
      </c>
      <c r="E219" s="3">
        <f>INDEX('[1]places_creches_%'!$1:$1048576,MATCH(places_creches_nb!$A219,'[1]places_creches_%'!$A:$A,0),5)</f>
        <v>3601</v>
      </c>
      <c r="F219" s="2">
        <f t="shared" si="6"/>
        <v>157.99999999851602</v>
      </c>
      <c r="G219" s="2">
        <f t="shared" si="7"/>
        <v>3.8136369465641811</v>
      </c>
    </row>
    <row r="220" spans="1:7" x14ac:dyDescent="0.25">
      <c r="A220" s="1" t="s">
        <v>442</v>
      </c>
      <c r="B220" s="1" t="s">
        <v>443</v>
      </c>
      <c r="C220" s="3">
        <f>INDEX('[1]places_creches_%'!$1:$1048576,MATCH(places_creches_nb!$A220,'[1]places_creches_%'!$A:$A,0),3)</f>
        <v>4.6932234432</v>
      </c>
      <c r="D220" s="3">
        <f>INDEX('[1]places_creches_%'!$1:$1048576,MATCH(places_creches_nb!$A220,'[1]places_creches_%'!$A:$A,0),4)</f>
        <v>5.4054054099999999E-2</v>
      </c>
      <c r="E220" s="3">
        <f>INDEX('[1]places_creches_%'!$1:$1048576,MATCH(places_creches_nb!$A220,'[1]places_creches_%'!$A:$A,0),5)</f>
        <v>4368</v>
      </c>
      <c r="F220" s="2">
        <f t="shared" si="6"/>
        <v>204.99999999897599</v>
      </c>
      <c r="G220" s="2">
        <f t="shared" si="7"/>
        <v>11.081081090444648</v>
      </c>
    </row>
    <row r="221" spans="1:7" x14ac:dyDescent="0.25">
      <c r="A221" s="1" t="s">
        <v>444</v>
      </c>
      <c r="B221" s="1" t="s">
        <v>445</v>
      </c>
      <c r="C221" s="3">
        <f>INDEX('[1]places_creches_%'!$1:$1048576,MATCH(places_creches_nb!$A221,'[1]places_creches_%'!$A:$A,0),3)</f>
        <v>0</v>
      </c>
      <c r="D221" s="3">
        <f>INDEX('[1]places_creches_%'!$1:$1048576,MATCH(places_creches_nb!$A221,'[1]places_creches_%'!$A:$A,0),4)</f>
        <v>0</v>
      </c>
      <c r="E221" s="3">
        <f>INDEX('[1]places_creches_%'!$1:$1048576,MATCH(places_creches_nb!$A221,'[1]places_creches_%'!$A:$A,0),5)</f>
        <v>183</v>
      </c>
      <c r="F221" s="2">
        <f t="shared" si="6"/>
        <v>0</v>
      </c>
      <c r="G221" s="2">
        <f t="shared" si="7"/>
        <v>0</v>
      </c>
    </row>
    <row r="222" spans="1:7" x14ac:dyDescent="0.25">
      <c r="A222" s="1" t="s">
        <v>446</v>
      </c>
      <c r="B222" s="1" t="s">
        <v>447</v>
      </c>
      <c r="C222" s="3">
        <f>INDEX('[1]places_creches_%'!$1:$1048576,MATCH(places_creches_nb!$A222,'[1]places_creches_%'!$A:$A,0),3)</f>
        <v>0</v>
      </c>
      <c r="D222" s="3">
        <f>INDEX('[1]places_creches_%'!$1:$1048576,MATCH(places_creches_nb!$A222,'[1]places_creches_%'!$A:$A,0),4)</f>
        <v>0</v>
      </c>
      <c r="E222" s="3">
        <f>INDEX('[1]places_creches_%'!$1:$1048576,MATCH(places_creches_nb!$A222,'[1]places_creches_%'!$A:$A,0),5)</f>
        <v>29</v>
      </c>
      <c r="F222" s="2">
        <f t="shared" si="6"/>
        <v>0</v>
      </c>
      <c r="G222" s="2">
        <f t="shared" si="7"/>
        <v>0</v>
      </c>
    </row>
    <row r="223" spans="1:7" x14ac:dyDescent="0.25">
      <c r="A223" s="1" t="s">
        <v>448</v>
      </c>
      <c r="B223" s="1" t="s">
        <v>449</v>
      </c>
      <c r="C223" s="3">
        <f>INDEX('[1]places_creches_%'!$1:$1048576,MATCH(places_creches_nb!$A223,'[1]places_creches_%'!$A:$A,0),3)</f>
        <v>4.8517520216000003</v>
      </c>
      <c r="D223" s="3">
        <f>INDEX('[1]places_creches_%'!$1:$1048576,MATCH(places_creches_nb!$A223,'[1]places_creches_%'!$A:$A,0),4)</f>
        <v>0.95</v>
      </c>
      <c r="E223" s="3">
        <f>INDEX('[1]places_creches_%'!$1:$1048576,MATCH(places_creches_nb!$A223,'[1]places_creches_%'!$A:$A,0),5)</f>
        <v>1855</v>
      </c>
      <c r="F223" s="2">
        <f t="shared" si="6"/>
        <v>90.000000000680018</v>
      </c>
      <c r="G223" s="2">
        <f t="shared" si="7"/>
        <v>85.500000000646011</v>
      </c>
    </row>
    <row r="224" spans="1:7" x14ac:dyDescent="0.25">
      <c r="A224" s="1" t="s">
        <v>450</v>
      </c>
      <c r="B224" s="1" t="s">
        <v>451</v>
      </c>
      <c r="C224" s="3">
        <f>INDEX('[1]places_creches_%'!$1:$1048576,MATCH(places_creches_nb!$A224,'[1]places_creches_%'!$A:$A,0),3)</f>
        <v>3.7479406918999998</v>
      </c>
      <c r="D224" s="3">
        <f>INDEX('[1]places_creches_%'!$1:$1048576,MATCH(places_creches_nb!$A224,'[1]places_creches_%'!$A:$A,0),4)</f>
        <v>1.1578947368000001</v>
      </c>
      <c r="E224" s="3">
        <f>INDEX('[1]places_creches_%'!$1:$1048576,MATCH(places_creches_nb!$A224,'[1]places_creches_%'!$A:$A,0),5)</f>
        <v>2428</v>
      </c>
      <c r="F224" s="2">
        <f t="shared" si="6"/>
        <v>90.99999999933199</v>
      </c>
      <c r="G224" s="2">
        <f t="shared" si="7"/>
        <v>105.36842104802652</v>
      </c>
    </row>
    <row r="225" spans="1:7" x14ac:dyDescent="0.25">
      <c r="A225" s="1" t="s">
        <v>452</v>
      </c>
      <c r="B225" s="1" t="s">
        <v>453</v>
      </c>
      <c r="C225" s="3">
        <f>INDEX('[1]places_creches_%'!$1:$1048576,MATCH(places_creches_nb!$A225,'[1]places_creches_%'!$A:$A,0),3)</f>
        <v>4.6728971963000001</v>
      </c>
      <c r="D225" s="3">
        <f>INDEX('[1]places_creches_%'!$1:$1048576,MATCH(places_creches_nb!$A225,'[1]places_creches_%'!$A:$A,0),4)</f>
        <v>0</v>
      </c>
      <c r="E225" s="3">
        <f>INDEX('[1]places_creches_%'!$1:$1048576,MATCH(places_creches_nb!$A225,'[1]places_creches_%'!$A:$A,0),5)</f>
        <v>2889</v>
      </c>
      <c r="F225" s="2">
        <f t="shared" si="6"/>
        <v>135.000000001107</v>
      </c>
      <c r="G225" s="2">
        <f t="shared" si="7"/>
        <v>0</v>
      </c>
    </row>
    <row r="226" spans="1:7" x14ac:dyDescent="0.25">
      <c r="A226" s="1" t="s">
        <v>454</v>
      </c>
      <c r="B226" s="1" t="s">
        <v>455</v>
      </c>
      <c r="C226" s="3">
        <f>INDEX('[1]places_creches_%'!$1:$1048576,MATCH(places_creches_nb!$A226,'[1]places_creches_%'!$A:$A,0),3)</f>
        <v>0</v>
      </c>
      <c r="D226" s="3">
        <f>INDEX('[1]places_creches_%'!$1:$1048576,MATCH(places_creches_nb!$A226,'[1]places_creches_%'!$A:$A,0),4)</f>
        <v>0</v>
      </c>
      <c r="E226" s="3">
        <f>INDEX('[1]places_creches_%'!$1:$1048576,MATCH(places_creches_nb!$A226,'[1]places_creches_%'!$A:$A,0),5)</f>
        <v>45</v>
      </c>
      <c r="F226" s="2">
        <f t="shared" si="6"/>
        <v>0</v>
      </c>
      <c r="G226" s="2">
        <f t="shared" si="7"/>
        <v>0</v>
      </c>
    </row>
    <row r="227" spans="1:7" x14ac:dyDescent="0.25">
      <c r="A227" s="1" t="s">
        <v>456</v>
      </c>
      <c r="B227" s="1" t="s">
        <v>457</v>
      </c>
      <c r="C227" s="3">
        <f>INDEX('[1]places_creches_%'!$1:$1048576,MATCH(places_creches_nb!$A227,'[1]places_creches_%'!$A:$A,0),3)</f>
        <v>5.3018372703000001</v>
      </c>
      <c r="D227" s="3">
        <f>INDEX('[1]places_creches_%'!$1:$1048576,MATCH(places_creches_nb!$A227,'[1]places_creches_%'!$A:$A,0),4)</f>
        <v>3.8668367299999999E-2</v>
      </c>
      <c r="E227" s="3">
        <f>INDEX('[1]places_creches_%'!$1:$1048576,MATCH(places_creches_nb!$A227,'[1]places_creches_%'!$A:$A,0),5)</f>
        <v>1905</v>
      </c>
      <c r="F227" s="2">
        <f t="shared" si="6"/>
        <v>100.99999999921499</v>
      </c>
      <c r="G227" s="2">
        <f t="shared" si="7"/>
        <v>3.905505097269645</v>
      </c>
    </row>
    <row r="228" spans="1:7" x14ac:dyDescent="0.25">
      <c r="A228" s="1" t="s">
        <v>458</v>
      </c>
      <c r="B228" s="1" t="s">
        <v>459</v>
      </c>
      <c r="C228" s="3">
        <f>INDEX('[1]places_creches_%'!$1:$1048576,MATCH(places_creches_nb!$A228,'[1]places_creches_%'!$A:$A,0),3)</f>
        <v>4.4123099740000002</v>
      </c>
      <c r="D228" s="3">
        <f>INDEX('[1]places_creches_%'!$1:$1048576,MATCH(places_creches_nb!$A228,'[1]places_creches_%'!$A:$A,0),4)</f>
        <v>0.82575757579999998</v>
      </c>
      <c r="E228" s="3">
        <f>INDEX('[1]places_creches_%'!$1:$1048576,MATCH(places_creches_nb!$A228,'[1]places_creches_%'!$A:$A,0),5)</f>
        <v>2697</v>
      </c>
      <c r="F228" s="2">
        <f t="shared" si="6"/>
        <v>118.99999999878</v>
      </c>
      <c r="G228" s="2">
        <f t="shared" si="7"/>
        <v>98.265151519192571</v>
      </c>
    </row>
    <row r="229" spans="1:7" x14ac:dyDescent="0.25">
      <c r="A229" s="1" t="s">
        <v>460</v>
      </c>
      <c r="B229" s="1" t="s">
        <v>461</v>
      </c>
      <c r="C229" s="3">
        <f>INDEX('[1]places_creches_%'!$1:$1048576,MATCH(places_creches_nb!$A229,'[1]places_creches_%'!$A:$A,0),3)</f>
        <v>4.1349652663000001</v>
      </c>
      <c r="D229" s="3">
        <f>INDEX('[1]places_creches_%'!$1:$1048576,MATCH(places_creches_nb!$A229,'[1]places_creches_%'!$A:$A,0),4)</f>
        <v>0.2764227642</v>
      </c>
      <c r="E229" s="3">
        <f>INDEX('[1]places_creches_%'!$1:$1048576,MATCH(places_creches_nb!$A229,'[1]places_creches_%'!$A:$A,0),5)</f>
        <v>3023</v>
      </c>
      <c r="F229" s="2">
        <f t="shared" si="6"/>
        <v>125.000000000249</v>
      </c>
      <c r="G229" s="2">
        <f t="shared" si="7"/>
        <v>34.552845525068832</v>
      </c>
    </row>
    <row r="230" spans="1:7" x14ac:dyDescent="0.25">
      <c r="A230" s="1" t="s">
        <v>462</v>
      </c>
      <c r="B230" s="1" t="s">
        <v>463</v>
      </c>
      <c r="C230" s="3">
        <f>INDEX('[1]places_creches_%'!$1:$1048576,MATCH(places_creches_nb!$A230,'[1]places_creches_%'!$A:$A,0),3)</f>
        <v>2.8688524590000002</v>
      </c>
      <c r="D230" s="3">
        <f>INDEX('[1]places_creches_%'!$1:$1048576,MATCH(places_creches_nb!$A230,'[1]places_creches_%'!$A:$A,0),4)</f>
        <v>0</v>
      </c>
      <c r="E230" s="3">
        <f>INDEX('[1]places_creches_%'!$1:$1048576,MATCH(places_creches_nb!$A230,'[1]places_creches_%'!$A:$A,0),5)</f>
        <v>1952</v>
      </c>
      <c r="F230" s="2">
        <f t="shared" si="6"/>
        <v>55.99999999968</v>
      </c>
      <c r="G230" s="2">
        <f t="shared" si="7"/>
        <v>0</v>
      </c>
    </row>
    <row r="231" spans="1:7" x14ac:dyDescent="0.25">
      <c r="A231" s="1" t="s">
        <v>464</v>
      </c>
      <c r="B231" s="1" t="s">
        <v>465</v>
      </c>
      <c r="C231" s="3">
        <f>INDEX('[1]places_creches_%'!$1:$1048576,MATCH(places_creches_nb!$A231,'[1]places_creches_%'!$A:$A,0),3)</f>
        <v>2.0905923345000001</v>
      </c>
      <c r="D231" s="3">
        <f>INDEX('[1]places_creches_%'!$1:$1048576,MATCH(places_creches_nb!$A231,'[1]places_creches_%'!$A:$A,0),4)</f>
        <v>0</v>
      </c>
      <c r="E231" s="3">
        <f>INDEX('[1]places_creches_%'!$1:$1048576,MATCH(places_creches_nb!$A231,'[1]places_creches_%'!$A:$A,0),5)</f>
        <v>861</v>
      </c>
      <c r="F231" s="2">
        <f t="shared" si="6"/>
        <v>18.000000000045002</v>
      </c>
      <c r="G231" s="2">
        <f t="shared" si="7"/>
        <v>0</v>
      </c>
    </row>
    <row r="232" spans="1:7" x14ac:dyDescent="0.25">
      <c r="A232" s="1" t="s">
        <v>466</v>
      </c>
      <c r="B232" s="1" t="s">
        <v>467</v>
      </c>
      <c r="C232" s="3">
        <f>INDEX('[1]places_creches_%'!$1:$1048576,MATCH(places_creches_nb!$A232,'[1]places_creches_%'!$A:$A,0),3)</f>
        <v>3.0864197530999999</v>
      </c>
      <c r="D232" s="3">
        <f>INDEX('[1]places_creches_%'!$1:$1048576,MATCH(places_creches_nb!$A232,'[1]places_creches_%'!$A:$A,0),4)</f>
        <v>2.25</v>
      </c>
      <c r="E232" s="3">
        <f>INDEX('[1]places_creches_%'!$1:$1048576,MATCH(places_creches_nb!$A232,'[1]places_creches_%'!$A:$A,0),5)</f>
        <v>1296</v>
      </c>
      <c r="F232" s="2">
        <f t="shared" si="6"/>
        <v>40.000000000176001</v>
      </c>
      <c r="G232" s="2">
        <f t="shared" si="7"/>
        <v>90.000000000396</v>
      </c>
    </row>
    <row r="233" spans="1:7" x14ac:dyDescent="0.25">
      <c r="A233" s="1" t="s">
        <v>468</v>
      </c>
      <c r="B233" s="1" t="s">
        <v>469</v>
      </c>
      <c r="C233" s="3">
        <f>INDEX('[1]places_creches_%'!$1:$1048576,MATCH(places_creches_nb!$A233,'[1]places_creches_%'!$A:$A,0),3)</f>
        <v>0</v>
      </c>
      <c r="D233" s="3">
        <f>INDEX('[1]places_creches_%'!$1:$1048576,MATCH(places_creches_nb!$A233,'[1]places_creches_%'!$A:$A,0),4)</f>
        <v>0</v>
      </c>
      <c r="E233" s="3">
        <f>INDEX('[1]places_creches_%'!$1:$1048576,MATCH(places_creches_nb!$A233,'[1]places_creches_%'!$A:$A,0),5)</f>
        <v>178</v>
      </c>
      <c r="F233" s="2">
        <f t="shared" si="6"/>
        <v>0</v>
      </c>
      <c r="G233" s="2">
        <f t="shared" si="7"/>
        <v>0</v>
      </c>
    </row>
    <row r="234" spans="1:7" x14ac:dyDescent="0.25">
      <c r="A234" s="1" t="s">
        <v>470</v>
      </c>
      <c r="B234" s="1" t="s">
        <v>471</v>
      </c>
      <c r="C234" s="3">
        <f>INDEX('[1]places_creches_%'!$1:$1048576,MATCH(places_creches_nb!$A234,'[1]places_creches_%'!$A:$A,0),3)</f>
        <v>0</v>
      </c>
      <c r="D234" s="3">
        <f>INDEX('[1]places_creches_%'!$1:$1048576,MATCH(places_creches_nb!$A234,'[1]places_creches_%'!$A:$A,0),4)</f>
        <v>0</v>
      </c>
      <c r="E234" s="3">
        <f>INDEX('[1]places_creches_%'!$1:$1048576,MATCH(places_creches_nb!$A234,'[1]places_creches_%'!$A:$A,0),5)</f>
        <v>85</v>
      </c>
      <c r="F234" s="2">
        <f t="shared" si="6"/>
        <v>0</v>
      </c>
      <c r="G234" s="2">
        <f t="shared" si="7"/>
        <v>0</v>
      </c>
    </row>
    <row r="235" spans="1:7" x14ac:dyDescent="0.25">
      <c r="A235" s="1" t="s">
        <v>472</v>
      </c>
      <c r="B235" s="1" t="s">
        <v>473</v>
      </c>
      <c r="C235" s="3">
        <f>INDEX('[1]places_creches_%'!$1:$1048576,MATCH(places_creches_nb!$A235,'[1]places_creches_%'!$A:$A,0),3)</f>
        <v>8.5794655414999994</v>
      </c>
      <c r="D235" s="3">
        <f>INDEX('[1]places_creches_%'!$1:$1048576,MATCH(places_creches_nb!$A235,'[1]places_creches_%'!$A:$A,0),4)</f>
        <v>0.84381707319999999</v>
      </c>
      <c r="E235" s="3">
        <f>INDEX('[1]places_creches_%'!$1:$1048576,MATCH(places_creches_nb!$A235,'[1]places_creches_%'!$A:$A,0),5)</f>
        <v>1422</v>
      </c>
      <c r="F235" s="2">
        <f t="shared" si="6"/>
        <v>122.00000000012999</v>
      </c>
      <c r="G235" s="2">
        <f t="shared" si="7"/>
        <v>102.94568293050969</v>
      </c>
    </row>
    <row r="236" spans="1:7" x14ac:dyDescent="0.25">
      <c r="A236" s="1" t="s">
        <v>474</v>
      </c>
      <c r="B236" s="1" t="s">
        <v>475</v>
      </c>
      <c r="C236" s="3">
        <f>INDEX('[1]places_creches_%'!$1:$1048576,MATCH(places_creches_nb!$A236,'[1]places_creches_%'!$A:$A,0),3)</f>
        <v>4.1538461538</v>
      </c>
      <c r="D236" s="3">
        <f>INDEX('[1]places_creches_%'!$1:$1048576,MATCH(places_creches_nb!$A236,'[1]places_creches_%'!$A:$A,0),4)</f>
        <v>0.86619718310000005</v>
      </c>
      <c r="E236" s="3">
        <f>INDEX('[1]places_creches_%'!$1:$1048576,MATCH(places_creches_nb!$A236,'[1]places_creches_%'!$A:$A,0),5)</f>
        <v>3250</v>
      </c>
      <c r="F236" s="2">
        <f t="shared" si="6"/>
        <v>134.99999999850002</v>
      </c>
      <c r="G236" s="2">
        <f t="shared" si="7"/>
        <v>116.93661971720073</v>
      </c>
    </row>
    <row r="237" spans="1:7" x14ac:dyDescent="0.25">
      <c r="A237" s="1" t="s">
        <v>476</v>
      </c>
      <c r="B237" s="1" t="s">
        <v>477</v>
      </c>
      <c r="C237" s="3">
        <f>INDEX('[1]places_creches_%'!$1:$1048576,MATCH(places_creches_nb!$A237,'[1]places_creches_%'!$A:$A,0),3)</f>
        <v>4.6660567245999998</v>
      </c>
      <c r="D237" s="3">
        <f>INDEX('[1]places_creches_%'!$1:$1048576,MATCH(places_creches_nb!$A237,'[1]places_creches_%'!$A:$A,0),4)</f>
        <v>0</v>
      </c>
      <c r="E237" s="3">
        <f>INDEX('[1]places_creches_%'!$1:$1048576,MATCH(places_creches_nb!$A237,'[1]places_creches_%'!$A:$A,0),5)</f>
        <v>1093</v>
      </c>
      <c r="F237" s="2">
        <f t="shared" si="6"/>
        <v>50.999999999878</v>
      </c>
      <c r="G237" s="2">
        <f t="shared" si="7"/>
        <v>0</v>
      </c>
    </row>
    <row r="238" spans="1:7" x14ac:dyDescent="0.25">
      <c r="A238" s="1" t="s">
        <v>478</v>
      </c>
      <c r="B238" s="1" t="s">
        <v>479</v>
      </c>
      <c r="C238" s="3">
        <f>INDEX('[1]places_creches_%'!$1:$1048576,MATCH(places_creches_nb!$A238,'[1]places_creches_%'!$A:$A,0),3)</f>
        <v>4.5496750231999998</v>
      </c>
      <c r="D238" s="3">
        <f>INDEX('[1]places_creches_%'!$1:$1048576,MATCH(places_creches_nb!$A238,'[1]places_creches_%'!$A:$A,0),4)</f>
        <v>0</v>
      </c>
      <c r="E238" s="3">
        <f>INDEX('[1]places_creches_%'!$1:$1048576,MATCH(places_creches_nb!$A238,'[1]places_creches_%'!$A:$A,0),5)</f>
        <v>1077</v>
      </c>
      <c r="F238" s="2">
        <f t="shared" si="6"/>
        <v>48.999999999863995</v>
      </c>
      <c r="G238" s="2">
        <f t="shared" si="7"/>
        <v>0</v>
      </c>
    </row>
    <row r="239" spans="1:7" x14ac:dyDescent="0.25">
      <c r="A239" s="1" t="s">
        <v>480</v>
      </c>
      <c r="B239" s="1" t="s">
        <v>481</v>
      </c>
      <c r="C239" s="3">
        <f>INDEX('[1]places_creches_%'!$1:$1048576,MATCH(places_creches_nb!$A239,'[1]places_creches_%'!$A:$A,0),3)</f>
        <v>0</v>
      </c>
      <c r="D239" s="3">
        <f>INDEX('[1]places_creches_%'!$1:$1048576,MATCH(places_creches_nb!$A239,'[1]places_creches_%'!$A:$A,0),4)</f>
        <v>0</v>
      </c>
      <c r="E239" s="3">
        <f>INDEX('[1]places_creches_%'!$1:$1048576,MATCH(places_creches_nb!$A239,'[1]places_creches_%'!$A:$A,0),5)</f>
        <v>5</v>
      </c>
      <c r="F239" s="2">
        <f t="shared" si="6"/>
        <v>0</v>
      </c>
      <c r="G239" s="2">
        <f t="shared" si="7"/>
        <v>0</v>
      </c>
    </row>
    <row r="240" spans="1:7" x14ac:dyDescent="0.25">
      <c r="A240" s="1" t="s">
        <v>482</v>
      </c>
      <c r="B240" s="1" t="s">
        <v>483</v>
      </c>
      <c r="C240" s="3">
        <f>INDEX('[1]places_creches_%'!$1:$1048576,MATCH(places_creches_nb!$A240,'[1]places_creches_%'!$A:$A,0),3)</f>
        <v>5.2054794520999996</v>
      </c>
      <c r="D240" s="3">
        <f>INDEX('[1]places_creches_%'!$1:$1048576,MATCH(places_creches_nb!$A240,'[1]places_creches_%'!$A:$A,0),4)</f>
        <v>0</v>
      </c>
      <c r="E240" s="3">
        <f>INDEX('[1]places_creches_%'!$1:$1048576,MATCH(places_creches_nb!$A240,'[1]places_creches_%'!$A:$A,0),5)</f>
        <v>365</v>
      </c>
      <c r="F240" s="2">
        <f t="shared" si="6"/>
        <v>19.000000000164999</v>
      </c>
      <c r="G240" s="2">
        <f t="shared" si="7"/>
        <v>0</v>
      </c>
    </row>
    <row r="241" spans="1:7" x14ac:dyDescent="0.25">
      <c r="A241" s="1" t="s">
        <v>484</v>
      </c>
      <c r="B241" s="1" t="s">
        <v>485</v>
      </c>
      <c r="C241" s="3">
        <f>INDEX('[1]places_creches_%'!$1:$1048576,MATCH(places_creches_nb!$A241,'[1]places_creches_%'!$A:$A,0),3)</f>
        <v>5.0724637681000004</v>
      </c>
      <c r="D241" s="3">
        <f>INDEX('[1]places_creches_%'!$1:$1048576,MATCH(places_creches_nb!$A241,'[1]places_creches_%'!$A:$A,0),4)</f>
        <v>0</v>
      </c>
      <c r="E241" s="3">
        <f>INDEX('[1]places_creches_%'!$1:$1048576,MATCH(places_creches_nb!$A241,'[1]places_creches_%'!$A:$A,0),5)</f>
        <v>276</v>
      </c>
      <c r="F241" s="2">
        <f t="shared" si="6"/>
        <v>13.999999999956001</v>
      </c>
      <c r="G241" s="2">
        <f t="shared" si="7"/>
        <v>0</v>
      </c>
    </row>
    <row r="242" spans="1:7" x14ac:dyDescent="0.25">
      <c r="A242" s="1" t="s">
        <v>486</v>
      </c>
      <c r="B242" s="1" t="s">
        <v>487</v>
      </c>
      <c r="C242" s="3">
        <f>INDEX('[1]places_creches_%'!$1:$1048576,MATCH(places_creches_nb!$A242,'[1]places_creches_%'!$A:$A,0),3)</f>
        <v>3.9194915253999998</v>
      </c>
      <c r="D242" s="3">
        <f>INDEX('[1]places_creches_%'!$1:$1048576,MATCH(places_creches_nb!$A242,'[1]places_creches_%'!$A:$A,0),4)</f>
        <v>2.1793103448000002</v>
      </c>
      <c r="E242" s="3">
        <f>INDEX('[1]places_creches_%'!$1:$1048576,MATCH(places_creches_nb!$A242,'[1]places_creches_%'!$A:$A,0),5)</f>
        <v>3776</v>
      </c>
      <c r="F242" s="2">
        <f t="shared" si="6"/>
        <v>147.99999999910398</v>
      </c>
      <c r="G242" s="2">
        <f t="shared" si="7"/>
        <v>322.5379310284473</v>
      </c>
    </row>
    <row r="243" spans="1:7" x14ac:dyDescent="0.25">
      <c r="A243" s="1" t="s">
        <v>488</v>
      </c>
      <c r="B243" s="1" t="s">
        <v>489</v>
      </c>
      <c r="C243" s="3">
        <f>INDEX('[1]places_creches_%'!$1:$1048576,MATCH(places_creches_nb!$A243,'[1]places_creches_%'!$A:$A,0),3)</f>
        <v>3.3399942906</v>
      </c>
      <c r="D243" s="3">
        <f>INDEX('[1]places_creches_%'!$1:$1048576,MATCH(places_creches_nb!$A243,'[1]places_creches_%'!$A:$A,0),4)</f>
        <v>1.3333333332999999</v>
      </c>
      <c r="E243" s="3">
        <f>INDEX('[1]places_creches_%'!$1:$1048576,MATCH(places_creches_nb!$A243,'[1]places_creches_%'!$A:$A,0),5)</f>
        <v>3503</v>
      </c>
      <c r="F243" s="2">
        <f t="shared" si="6"/>
        <v>116.999999999718</v>
      </c>
      <c r="G243" s="2">
        <f t="shared" si="7"/>
        <v>155.99999999572398</v>
      </c>
    </row>
    <row r="244" spans="1:7" x14ac:dyDescent="0.25">
      <c r="A244" s="1" t="s">
        <v>490</v>
      </c>
      <c r="B244" s="1" t="s">
        <v>491</v>
      </c>
      <c r="C244" s="3">
        <f>INDEX('[1]places_creches_%'!$1:$1048576,MATCH(places_creches_nb!$A244,'[1]places_creches_%'!$A:$A,0),3)</f>
        <v>4.0703690928</v>
      </c>
      <c r="D244" s="3">
        <f>INDEX('[1]places_creches_%'!$1:$1048576,MATCH(places_creches_nb!$A244,'[1]places_creches_%'!$A:$A,0),4)</f>
        <v>1.5784313725000001</v>
      </c>
      <c r="E244" s="3">
        <f>INDEX('[1]places_creches_%'!$1:$1048576,MATCH(places_creches_nb!$A244,'[1]places_creches_%'!$A:$A,0),5)</f>
        <v>2899</v>
      </c>
      <c r="F244" s="2">
        <f t="shared" si="6"/>
        <v>118.000000000272</v>
      </c>
      <c r="G244" s="2">
        <f t="shared" si="7"/>
        <v>186.25490195542935</v>
      </c>
    </row>
    <row r="245" spans="1:7" x14ac:dyDescent="0.25">
      <c r="A245" s="1" t="s">
        <v>492</v>
      </c>
      <c r="B245" s="1" t="s">
        <v>493</v>
      </c>
      <c r="C245" s="3">
        <f>INDEX('[1]places_creches_%'!$1:$1048576,MATCH(places_creches_nb!$A245,'[1]places_creches_%'!$A:$A,0),3)</f>
        <v>3.2786885246000002</v>
      </c>
      <c r="D245" s="3">
        <f>INDEX('[1]places_creches_%'!$1:$1048576,MATCH(places_creches_nb!$A245,'[1]places_creches_%'!$A:$A,0),4)</f>
        <v>0.30909090909999998</v>
      </c>
      <c r="E245" s="3">
        <f>INDEX('[1]places_creches_%'!$1:$1048576,MATCH(places_creches_nb!$A245,'[1]places_creches_%'!$A:$A,0),5)</f>
        <v>1647</v>
      </c>
      <c r="F245" s="2">
        <f t="shared" si="6"/>
        <v>54.000000000161997</v>
      </c>
      <c r="G245" s="2">
        <f t="shared" si="7"/>
        <v>16.69090909145007</v>
      </c>
    </row>
    <row r="246" spans="1:7" x14ac:dyDescent="0.25">
      <c r="A246" s="1" t="s">
        <v>494</v>
      </c>
      <c r="B246" s="1" t="s">
        <v>495</v>
      </c>
      <c r="C246" s="3">
        <f>INDEX('[1]places_creches_%'!$1:$1048576,MATCH(places_creches_nb!$A246,'[1]places_creches_%'!$A:$A,0),3)</f>
        <v>4.4681333635999998</v>
      </c>
      <c r="D246" s="3">
        <f>INDEX('[1]places_creches_%'!$1:$1048576,MATCH(places_creches_nb!$A246,'[1]places_creches_%'!$A:$A,0),4)</f>
        <v>0.270718232</v>
      </c>
      <c r="E246" s="3">
        <f>INDEX('[1]places_creches_%'!$1:$1048576,MATCH(places_creches_nb!$A246,'[1]places_creches_%'!$A:$A,0),5)</f>
        <v>4409</v>
      </c>
      <c r="F246" s="2">
        <f t="shared" si="6"/>
        <v>197.00000000112399</v>
      </c>
      <c r="G246" s="2">
        <f t="shared" si="7"/>
        <v>53.331491704304284</v>
      </c>
    </row>
    <row r="247" spans="1:7" x14ac:dyDescent="0.25">
      <c r="A247" s="1" t="s">
        <v>496</v>
      </c>
      <c r="B247" s="1" t="s">
        <v>497</v>
      </c>
      <c r="C247" s="3">
        <f>INDEX('[1]places_creches_%'!$1:$1048576,MATCH(places_creches_nb!$A247,'[1]places_creches_%'!$A:$A,0),3)</f>
        <v>4.0730337078999996</v>
      </c>
      <c r="D247" s="3">
        <f>INDEX('[1]places_creches_%'!$1:$1048576,MATCH(places_creches_nb!$A247,'[1]places_creches_%'!$A:$A,0),4)</f>
        <v>0.33879781419999999</v>
      </c>
      <c r="E247" s="3">
        <f>INDEX('[1]places_creches_%'!$1:$1048576,MATCH(places_creches_nb!$A247,'[1]places_creches_%'!$A:$A,0),5)</f>
        <v>4272</v>
      </c>
      <c r="F247" s="2">
        <f t="shared" si="6"/>
        <v>174.00000000148796</v>
      </c>
      <c r="G247" s="2">
        <f t="shared" si="7"/>
        <v>58.950819671304117</v>
      </c>
    </row>
    <row r="248" spans="1:7" x14ac:dyDescent="0.25">
      <c r="A248" s="1" t="s">
        <v>498</v>
      </c>
      <c r="B248" s="1" t="s">
        <v>499</v>
      </c>
      <c r="C248" s="3">
        <f>INDEX('[1]places_creches_%'!$1:$1048576,MATCH(places_creches_nb!$A248,'[1]places_creches_%'!$A:$A,0),3)</f>
        <v>6.3670411984999999</v>
      </c>
      <c r="D248" s="3">
        <f>INDEX('[1]places_creches_%'!$1:$1048576,MATCH(places_creches_nb!$A248,'[1]places_creches_%'!$A:$A,0),4)</f>
        <v>0</v>
      </c>
      <c r="E248" s="3">
        <f>INDEX('[1]places_creches_%'!$1:$1048576,MATCH(places_creches_nb!$A248,'[1]places_creches_%'!$A:$A,0),5)</f>
        <v>267</v>
      </c>
      <c r="F248" s="2">
        <f t="shared" si="6"/>
        <v>16.999999999995001</v>
      </c>
      <c r="G248" s="2">
        <f t="shared" si="7"/>
        <v>0</v>
      </c>
    </row>
    <row r="249" spans="1:7" x14ac:dyDescent="0.25">
      <c r="A249" s="1" t="s">
        <v>500</v>
      </c>
      <c r="B249" s="1" t="s">
        <v>501</v>
      </c>
      <c r="C249" s="3">
        <f>INDEX('[1]places_creches_%'!$1:$1048576,MATCH(places_creches_nb!$A249,'[1]places_creches_%'!$A:$A,0),3)</f>
        <v>3.9002007455999999</v>
      </c>
      <c r="D249" s="3">
        <f>INDEX('[1]places_creches_%'!$1:$1048576,MATCH(places_creches_nb!$A249,'[1]places_creches_%'!$A:$A,0),4)</f>
        <v>1.3541666667000001</v>
      </c>
      <c r="E249" s="3">
        <f>INDEX('[1]places_creches_%'!$1:$1048576,MATCH(places_creches_nb!$A249,'[1]places_creches_%'!$A:$A,0),5)</f>
        <v>3487</v>
      </c>
      <c r="F249" s="2">
        <f t="shared" si="6"/>
        <v>135.99999999907197</v>
      </c>
      <c r="G249" s="2">
        <f t="shared" si="7"/>
        <v>184.16666666994331</v>
      </c>
    </row>
    <row r="250" spans="1:7" x14ac:dyDescent="0.25">
      <c r="A250" s="1" t="s">
        <v>502</v>
      </c>
      <c r="B250" s="1" t="s">
        <v>503</v>
      </c>
      <c r="C250" s="3">
        <f>INDEX('[1]places_creches_%'!$1:$1048576,MATCH(places_creches_nb!$A250,'[1]places_creches_%'!$A:$A,0),3)</f>
        <v>4.0228064618000001</v>
      </c>
      <c r="D250" s="3">
        <f>INDEX('[1]places_creches_%'!$1:$1048576,MATCH(places_creches_nb!$A250,'[1]places_creches_%'!$A:$A,0),4)</f>
        <v>0.65909090910000001</v>
      </c>
      <c r="E250" s="3">
        <f>INDEX('[1]places_creches_%'!$1:$1048576,MATCH(places_creches_nb!$A250,'[1]places_creches_%'!$A:$A,0),5)</f>
        <v>3157</v>
      </c>
      <c r="F250" s="2">
        <f t="shared" si="6"/>
        <v>126.999999999026</v>
      </c>
      <c r="G250" s="2">
        <f t="shared" si="7"/>
        <v>83.704545455058053</v>
      </c>
    </row>
    <row r="251" spans="1:7" x14ac:dyDescent="0.25">
      <c r="A251" s="1" t="s">
        <v>504</v>
      </c>
      <c r="B251" s="1" t="s">
        <v>505</v>
      </c>
      <c r="C251" s="3">
        <f>INDEX('[1]places_creches_%'!$1:$1048576,MATCH(places_creches_nb!$A251,'[1]places_creches_%'!$A:$A,0),3)</f>
        <v>3.8666463693000002</v>
      </c>
      <c r="D251" s="3">
        <f>INDEX('[1]places_creches_%'!$1:$1048576,MATCH(places_creches_nb!$A251,'[1]places_creches_%'!$A:$A,0),4)</f>
        <v>0.15637860079999999</v>
      </c>
      <c r="E251" s="3">
        <f>INDEX('[1]places_creches_%'!$1:$1048576,MATCH(places_creches_nb!$A251,'[1]places_creches_%'!$A:$A,0),5)</f>
        <v>6569</v>
      </c>
      <c r="F251" s="2">
        <f t="shared" si="6"/>
        <v>253.999999999317</v>
      </c>
      <c r="G251" s="2">
        <f t="shared" si="7"/>
        <v>39.720164603093188</v>
      </c>
    </row>
    <row r="252" spans="1:7" x14ac:dyDescent="0.25">
      <c r="A252" s="1" t="s">
        <v>506</v>
      </c>
      <c r="B252" s="1" t="s">
        <v>507</v>
      </c>
      <c r="C252" s="3">
        <f>INDEX('[1]places_creches_%'!$1:$1048576,MATCH(places_creches_nb!$A252,'[1]places_creches_%'!$A:$A,0),3)</f>
        <v>3.7376586742</v>
      </c>
      <c r="D252" s="3">
        <f>INDEX('[1]places_creches_%'!$1:$1048576,MATCH(places_creches_nb!$A252,'[1]places_creches_%'!$A:$A,0),4)</f>
        <v>0</v>
      </c>
      <c r="E252" s="3">
        <f>INDEX('[1]places_creches_%'!$1:$1048576,MATCH(places_creches_nb!$A252,'[1]places_creches_%'!$A:$A,0),5)</f>
        <v>1418</v>
      </c>
      <c r="F252" s="2">
        <f t="shared" si="6"/>
        <v>53.000000000156</v>
      </c>
      <c r="G252" s="2">
        <f t="shared" si="7"/>
        <v>0</v>
      </c>
    </row>
    <row r="253" spans="1:7" x14ac:dyDescent="0.25">
      <c r="A253" s="1" t="s">
        <v>508</v>
      </c>
      <c r="B253" s="1" t="s">
        <v>509</v>
      </c>
      <c r="C253" s="3">
        <f>INDEX('[1]places_creches_%'!$1:$1048576,MATCH(places_creches_nb!$A253,'[1]places_creches_%'!$A:$A,0),3)</f>
        <v>3.6785162286999999</v>
      </c>
      <c r="D253" s="3">
        <f>INDEX('[1]places_creches_%'!$1:$1048576,MATCH(places_creches_nb!$A253,'[1]places_creches_%'!$A:$A,0),4)</f>
        <v>0.1785714286</v>
      </c>
      <c r="E253" s="3">
        <f>INDEX('[1]places_creches_%'!$1:$1048576,MATCH(places_creches_nb!$A253,'[1]places_creches_%'!$A:$A,0),5)</f>
        <v>3235</v>
      </c>
      <c r="F253" s="2">
        <f t="shared" si="6"/>
        <v>118.99999999844501</v>
      </c>
      <c r="G253" s="2">
        <f t="shared" si="7"/>
        <v>21.250000003122324</v>
      </c>
    </row>
    <row r="254" spans="1:7" x14ac:dyDescent="0.25">
      <c r="A254" s="1" t="s">
        <v>510</v>
      </c>
      <c r="B254" s="1" t="s">
        <v>511</v>
      </c>
      <c r="C254" s="3">
        <f>INDEX('[1]places_creches_%'!$1:$1048576,MATCH(places_creches_nb!$A254,'[1]places_creches_%'!$A:$A,0),3)</f>
        <v>3.1202818318999999</v>
      </c>
      <c r="D254" s="3">
        <f>INDEX('[1]places_creches_%'!$1:$1048576,MATCH(places_creches_nb!$A254,'[1]places_creches_%'!$A:$A,0),4)</f>
        <v>0.40677966100000001</v>
      </c>
      <c r="E254" s="3">
        <f>INDEX('[1]places_creches_%'!$1:$1048576,MATCH(places_creches_nb!$A254,'[1]places_creches_%'!$A:$A,0),5)</f>
        <v>1987</v>
      </c>
      <c r="F254" s="2">
        <f t="shared" si="6"/>
        <v>61.999999999852996</v>
      </c>
      <c r="G254" s="2">
        <f t="shared" si="7"/>
        <v>25.220338981940202</v>
      </c>
    </row>
    <row r="255" spans="1:7" x14ac:dyDescent="0.25">
      <c r="A255" s="1" t="s">
        <v>512</v>
      </c>
      <c r="B255" s="1" t="s">
        <v>513</v>
      </c>
      <c r="C255" s="3">
        <f>INDEX('[1]places_creches_%'!$1:$1048576,MATCH(places_creches_nb!$A255,'[1]places_creches_%'!$A:$A,0),3)</f>
        <v>3.2814238042000001</v>
      </c>
      <c r="D255" s="3">
        <f>INDEX('[1]places_creches_%'!$1:$1048576,MATCH(places_creches_nb!$A255,'[1]places_creches_%'!$A:$A,0),4)</f>
        <v>0.25</v>
      </c>
      <c r="E255" s="3">
        <f>INDEX('[1]places_creches_%'!$1:$1048576,MATCH(places_creches_nb!$A255,'[1]places_creches_%'!$A:$A,0),5)</f>
        <v>1798</v>
      </c>
      <c r="F255" s="2">
        <f t="shared" si="6"/>
        <v>58.999999999516007</v>
      </c>
      <c r="G255" s="2">
        <f t="shared" si="7"/>
        <v>14.749999999879002</v>
      </c>
    </row>
    <row r="256" spans="1:7" x14ac:dyDescent="0.25">
      <c r="A256" s="1" t="s">
        <v>514</v>
      </c>
      <c r="B256" s="1" t="s">
        <v>515</v>
      </c>
      <c r="C256" s="3">
        <f>INDEX('[1]places_creches_%'!$1:$1048576,MATCH(places_creches_nb!$A256,'[1]places_creches_%'!$A:$A,0),3)</f>
        <v>4.0166204986</v>
      </c>
      <c r="D256" s="3">
        <f>INDEX('[1]places_creches_%'!$1:$1048576,MATCH(places_creches_nb!$A256,'[1]places_creches_%'!$A:$A,0),4)</f>
        <v>1.2592592593</v>
      </c>
      <c r="E256" s="3">
        <f>INDEX('[1]places_creches_%'!$1:$1048576,MATCH(places_creches_nb!$A256,'[1]places_creches_%'!$A:$A,0),5)</f>
        <v>722</v>
      </c>
      <c r="F256" s="2">
        <f t="shared" si="6"/>
        <v>28.999999999892001</v>
      </c>
      <c r="G256" s="2">
        <f t="shared" si="7"/>
        <v>36.518518519564005</v>
      </c>
    </row>
    <row r="257" spans="1:7" x14ac:dyDescent="0.25">
      <c r="A257" s="1" t="s">
        <v>516</v>
      </c>
      <c r="B257" s="1" t="s">
        <v>517</v>
      </c>
      <c r="C257" s="3">
        <f>INDEX('[1]places_creches_%'!$1:$1048576,MATCH(places_creches_nb!$A257,'[1]places_creches_%'!$A:$A,0),3)</f>
        <v>3.5185185185000001</v>
      </c>
      <c r="D257" s="3">
        <f>INDEX('[1]places_creches_%'!$1:$1048576,MATCH(places_creches_nb!$A257,'[1]places_creches_%'!$A:$A,0),4)</f>
        <v>2.4864864865</v>
      </c>
      <c r="E257" s="3">
        <f>INDEX('[1]places_creches_%'!$1:$1048576,MATCH(places_creches_nb!$A257,'[1]places_creches_%'!$A:$A,0),5)</f>
        <v>1080</v>
      </c>
      <c r="F257" s="2">
        <f t="shared" si="6"/>
        <v>37.999999999800004</v>
      </c>
      <c r="G257" s="2">
        <f t="shared" si="7"/>
        <v>94.486486486502713</v>
      </c>
    </row>
    <row r="258" spans="1:7" x14ac:dyDescent="0.25">
      <c r="A258" s="1" t="s">
        <v>518</v>
      </c>
      <c r="B258" s="1" t="s">
        <v>519</v>
      </c>
      <c r="C258" s="3">
        <f>INDEX('[1]places_creches_%'!$1:$1048576,MATCH(places_creches_nb!$A258,'[1]places_creches_%'!$A:$A,0),3)</f>
        <v>0</v>
      </c>
      <c r="D258" s="3">
        <f>INDEX('[1]places_creches_%'!$1:$1048576,MATCH(places_creches_nb!$A258,'[1]places_creches_%'!$A:$A,0),4)</f>
        <v>0</v>
      </c>
      <c r="E258" s="3">
        <f>INDEX('[1]places_creches_%'!$1:$1048576,MATCH(places_creches_nb!$A258,'[1]places_creches_%'!$A:$A,0),5)</f>
        <v>0</v>
      </c>
      <c r="F258" s="2">
        <f t="shared" si="6"/>
        <v>0</v>
      </c>
      <c r="G258" s="2">
        <f t="shared" si="7"/>
        <v>0</v>
      </c>
    </row>
    <row r="259" spans="1:7" x14ac:dyDescent="0.25">
      <c r="A259" s="1" t="s">
        <v>520</v>
      </c>
      <c r="B259" s="1" t="s">
        <v>521</v>
      </c>
      <c r="C259" s="3">
        <f>INDEX('[1]places_creches_%'!$1:$1048576,MATCH(places_creches_nb!$A259,'[1]places_creches_%'!$A:$A,0),3)</f>
        <v>4.2466550319999996</v>
      </c>
      <c r="D259" s="3">
        <f>INDEX('[1]places_creches_%'!$1:$1048576,MATCH(places_creches_nb!$A259,'[1]places_creches_%'!$A:$A,0),4)</f>
        <v>0.77027027029999995</v>
      </c>
      <c r="E259" s="3">
        <f>INDEX('[1]places_creches_%'!$1:$1048576,MATCH(places_creches_nb!$A259,'[1]places_creches_%'!$A:$A,0),5)</f>
        <v>1719</v>
      </c>
      <c r="F259" s="2">
        <f t="shared" ref="F259:F322" si="8">E259*C259/100</f>
        <v>73.000000000079993</v>
      </c>
      <c r="G259" s="2">
        <f t="shared" ref="G259:G322" si="9">F259*D259</f>
        <v>56.229729731961612</v>
      </c>
    </row>
    <row r="260" spans="1:7" x14ac:dyDescent="0.25">
      <c r="A260" s="1" t="s">
        <v>522</v>
      </c>
      <c r="B260" s="1" t="s">
        <v>523</v>
      </c>
      <c r="C260" s="3">
        <f>INDEX('[1]places_creches_%'!$1:$1048576,MATCH(places_creches_nb!$A260,'[1]places_creches_%'!$A:$A,0),3)</f>
        <v>1.8181818182</v>
      </c>
      <c r="D260" s="3">
        <f>INDEX('[1]places_creches_%'!$1:$1048576,MATCH(places_creches_nb!$A260,'[1]places_creches_%'!$A:$A,0),4)</f>
        <v>0</v>
      </c>
      <c r="E260" s="3">
        <f>INDEX('[1]places_creches_%'!$1:$1048576,MATCH(places_creches_nb!$A260,'[1]places_creches_%'!$A:$A,0),5)</f>
        <v>330</v>
      </c>
      <c r="F260" s="2">
        <f t="shared" si="8"/>
        <v>6.0000000000600009</v>
      </c>
      <c r="G260" s="2">
        <f t="shared" si="9"/>
        <v>0</v>
      </c>
    </row>
    <row r="261" spans="1:7" x14ac:dyDescent="0.25">
      <c r="A261" s="1" t="s">
        <v>524</v>
      </c>
      <c r="B261" s="1" t="s">
        <v>525</v>
      </c>
      <c r="C261" s="3">
        <f>INDEX('[1]places_creches_%'!$1:$1048576,MATCH(places_creches_nb!$A261,'[1]places_creches_%'!$A:$A,0),3)</f>
        <v>4.5729657028000004</v>
      </c>
      <c r="D261" s="3">
        <f>INDEX('[1]places_creches_%'!$1:$1048576,MATCH(places_creches_nb!$A261,'[1]places_creches_%'!$A:$A,0),4)</f>
        <v>0</v>
      </c>
      <c r="E261" s="3">
        <f>INDEX('[1]places_creches_%'!$1:$1048576,MATCH(places_creches_nb!$A261,'[1]places_creches_%'!$A:$A,0),5)</f>
        <v>1487</v>
      </c>
      <c r="F261" s="2">
        <f t="shared" si="8"/>
        <v>68.000000000636007</v>
      </c>
      <c r="G261" s="2">
        <f t="shared" si="9"/>
        <v>0</v>
      </c>
    </row>
    <row r="262" spans="1:7" x14ac:dyDescent="0.25">
      <c r="A262" s="1" t="s">
        <v>526</v>
      </c>
      <c r="B262" s="1" t="s">
        <v>527</v>
      </c>
      <c r="C262" s="3">
        <f>INDEX('[1]places_creches_%'!$1:$1048576,MATCH(places_creches_nb!$A262,'[1]places_creches_%'!$A:$A,0),3)</f>
        <v>4.7918043621999997</v>
      </c>
      <c r="D262" s="3">
        <f>INDEX('[1]places_creches_%'!$1:$1048576,MATCH(places_creches_nb!$A262,'[1]places_creches_%'!$A:$A,0),4)</f>
        <v>2.5974026000000001E-2</v>
      </c>
      <c r="E262" s="3">
        <f>INDEX('[1]places_creches_%'!$1:$1048576,MATCH(places_creches_nb!$A262,'[1]places_creches_%'!$A:$A,0),5)</f>
        <v>3026</v>
      </c>
      <c r="F262" s="2">
        <f t="shared" si="8"/>
        <v>145.00000000017198</v>
      </c>
      <c r="G262" s="2">
        <f t="shared" si="9"/>
        <v>3.766233770004467</v>
      </c>
    </row>
    <row r="263" spans="1:7" x14ac:dyDescent="0.25">
      <c r="A263" s="1" t="s">
        <v>528</v>
      </c>
      <c r="B263" s="1" t="s">
        <v>238</v>
      </c>
      <c r="C263" s="3">
        <f>INDEX('[1]places_creches_%'!$1:$1048576,MATCH(places_creches_nb!$A263,'[1]places_creches_%'!$A:$A,0),3)</f>
        <v>4.8995417694999999</v>
      </c>
      <c r="D263" s="3">
        <f>INDEX('[1]places_creches_%'!$1:$1048576,MATCH(places_creches_nb!$A263,'[1]places_creches_%'!$A:$A,0),4)</f>
        <v>0.34246575340000002</v>
      </c>
      <c r="E263" s="3">
        <f>INDEX('[1]places_creches_%'!$1:$1048576,MATCH(places_creches_nb!$A263,'[1]places_creches_%'!$A:$A,0),5)</f>
        <v>2837</v>
      </c>
      <c r="F263" s="2">
        <f t="shared" si="8"/>
        <v>139.00000000071498</v>
      </c>
      <c r="G263" s="2">
        <f t="shared" si="9"/>
        <v>47.602739722844859</v>
      </c>
    </row>
    <row r="264" spans="1:7" x14ac:dyDescent="0.25">
      <c r="A264" s="1" t="s">
        <v>529</v>
      </c>
      <c r="B264" s="1" t="s">
        <v>530</v>
      </c>
      <c r="C264" s="3">
        <f>INDEX('[1]places_creches_%'!$1:$1048576,MATCH(places_creches_nb!$A264,'[1]places_creches_%'!$A:$A,0),3)</f>
        <v>2.9874213836000001</v>
      </c>
      <c r="D264" s="3">
        <f>INDEX('[1]places_creches_%'!$1:$1048576,MATCH(places_creches_nb!$A264,'[1]places_creches_%'!$A:$A,0),4)</f>
        <v>1.0909090909000001</v>
      </c>
      <c r="E264" s="3">
        <f>INDEX('[1]places_creches_%'!$1:$1048576,MATCH(places_creches_nb!$A264,'[1]places_creches_%'!$A:$A,0),5)</f>
        <v>636</v>
      </c>
      <c r="F264" s="2">
        <f t="shared" si="8"/>
        <v>18.999999999696001</v>
      </c>
      <c r="G264" s="2">
        <f t="shared" si="9"/>
        <v>20.727272726768366</v>
      </c>
    </row>
    <row r="265" spans="1:7" x14ac:dyDescent="0.25">
      <c r="A265" s="1" t="s">
        <v>531</v>
      </c>
      <c r="B265" s="1" t="s">
        <v>532</v>
      </c>
      <c r="C265" s="3">
        <f>INDEX('[1]places_creches_%'!$1:$1048576,MATCH(places_creches_nb!$A265,'[1]places_creches_%'!$A:$A,0),3)</f>
        <v>4.4973544973999999</v>
      </c>
      <c r="D265" s="3">
        <f>INDEX('[1]places_creches_%'!$1:$1048576,MATCH(places_creches_nb!$A265,'[1]places_creches_%'!$A:$A,0),4)</f>
        <v>0</v>
      </c>
      <c r="E265" s="3">
        <f>INDEX('[1]places_creches_%'!$1:$1048576,MATCH(places_creches_nb!$A265,'[1]places_creches_%'!$A:$A,0),5)</f>
        <v>756</v>
      </c>
      <c r="F265" s="2">
        <f t="shared" si="8"/>
        <v>34.000000000343995</v>
      </c>
      <c r="G265" s="2">
        <f t="shared" si="9"/>
        <v>0</v>
      </c>
    </row>
    <row r="266" spans="1:7" x14ac:dyDescent="0.25">
      <c r="A266" s="1" t="s">
        <v>533</v>
      </c>
      <c r="B266" s="1" t="s">
        <v>534</v>
      </c>
      <c r="C266" s="3">
        <f>INDEX('[1]places_creches_%'!$1:$1048576,MATCH(places_creches_nb!$A266,'[1]places_creches_%'!$A:$A,0),3)</f>
        <v>4.6116504854000002</v>
      </c>
      <c r="D266" s="3">
        <f>INDEX('[1]places_creches_%'!$1:$1048576,MATCH(places_creches_nb!$A266,'[1]places_creches_%'!$A:$A,0),4)</f>
        <v>1.358490566</v>
      </c>
      <c r="E266" s="3">
        <f>INDEX('[1]places_creches_%'!$1:$1048576,MATCH(places_creches_nb!$A266,'[1]places_creches_%'!$A:$A,0),5)</f>
        <v>1236</v>
      </c>
      <c r="F266" s="2">
        <f t="shared" si="8"/>
        <v>56.999999999544009</v>
      </c>
      <c r="G266" s="2">
        <f t="shared" si="9"/>
        <v>77.433962261380543</v>
      </c>
    </row>
    <row r="267" spans="1:7" x14ac:dyDescent="0.25">
      <c r="A267" s="1" t="s">
        <v>535</v>
      </c>
      <c r="B267" s="1" t="s">
        <v>536</v>
      </c>
      <c r="C267" s="3">
        <f>INDEX('[1]places_creches_%'!$1:$1048576,MATCH(places_creches_nb!$A267,'[1]places_creches_%'!$A:$A,0),3)</f>
        <v>4.5525902669000002</v>
      </c>
      <c r="D267" s="3">
        <f>INDEX('[1]places_creches_%'!$1:$1048576,MATCH(places_creches_nb!$A267,'[1]places_creches_%'!$A:$A,0),4)</f>
        <v>0.52941176469999995</v>
      </c>
      <c r="E267" s="3">
        <f>INDEX('[1]places_creches_%'!$1:$1048576,MATCH(places_creches_nb!$A267,'[1]places_creches_%'!$A:$A,0),5)</f>
        <v>2548</v>
      </c>
      <c r="F267" s="2">
        <f t="shared" si="8"/>
        <v>116.000000000612</v>
      </c>
      <c r="G267" s="2">
        <f t="shared" si="9"/>
        <v>61.411764705524</v>
      </c>
    </row>
    <row r="268" spans="1:7" x14ac:dyDescent="0.25">
      <c r="A268" s="1" t="s">
        <v>537</v>
      </c>
      <c r="B268" s="1" t="s">
        <v>481</v>
      </c>
      <c r="C268" s="3">
        <f>INDEX('[1]places_creches_%'!$1:$1048576,MATCH(places_creches_nb!$A268,'[1]places_creches_%'!$A:$A,0),3)</f>
        <v>0</v>
      </c>
      <c r="D268" s="3">
        <f>INDEX('[1]places_creches_%'!$1:$1048576,MATCH(places_creches_nb!$A268,'[1]places_creches_%'!$A:$A,0),4)</f>
        <v>0</v>
      </c>
      <c r="E268" s="3">
        <f>INDEX('[1]places_creches_%'!$1:$1048576,MATCH(places_creches_nb!$A268,'[1]places_creches_%'!$A:$A,0),5)</f>
        <v>0</v>
      </c>
      <c r="F268" s="2">
        <f t="shared" si="8"/>
        <v>0</v>
      </c>
      <c r="G268" s="2">
        <f t="shared" si="9"/>
        <v>0</v>
      </c>
    </row>
    <row r="269" spans="1:7" x14ac:dyDescent="0.25">
      <c r="A269" s="1" t="s">
        <v>538</v>
      </c>
      <c r="B269" s="1" t="s">
        <v>539</v>
      </c>
      <c r="C269" s="3">
        <f>INDEX('[1]places_creches_%'!$1:$1048576,MATCH(places_creches_nb!$A269,'[1]places_creches_%'!$A:$A,0),3)</f>
        <v>2.4390243902000002</v>
      </c>
      <c r="D269" s="3">
        <f>INDEX('[1]places_creches_%'!$1:$1048576,MATCH(places_creches_nb!$A269,'[1]places_creches_%'!$A:$A,0),4)</f>
        <v>0</v>
      </c>
      <c r="E269" s="3">
        <f>INDEX('[1]places_creches_%'!$1:$1048576,MATCH(places_creches_nb!$A269,'[1]places_creches_%'!$A:$A,0),5)</f>
        <v>410</v>
      </c>
      <c r="F269" s="2">
        <f t="shared" si="8"/>
        <v>9.99999999982</v>
      </c>
      <c r="G269" s="2">
        <f t="shared" si="9"/>
        <v>0</v>
      </c>
    </row>
    <row r="270" spans="1:7" x14ac:dyDescent="0.25">
      <c r="A270" s="1" t="s">
        <v>540</v>
      </c>
      <c r="B270" s="1" t="s">
        <v>541</v>
      </c>
      <c r="C270" s="3">
        <f>INDEX('[1]places_creches_%'!$1:$1048576,MATCH(places_creches_nb!$A270,'[1]places_creches_%'!$A:$A,0),3)</f>
        <v>5.0089445438000002</v>
      </c>
      <c r="D270" s="3">
        <f>INDEX('[1]places_creches_%'!$1:$1048576,MATCH(places_creches_nb!$A270,'[1]places_creches_%'!$A:$A,0),4)</f>
        <v>0.20987654319999999</v>
      </c>
      <c r="E270" s="3">
        <f>INDEX('[1]places_creches_%'!$1:$1048576,MATCH(places_creches_nb!$A270,'[1]places_creches_%'!$A:$A,0),5)</f>
        <v>4472</v>
      </c>
      <c r="F270" s="2">
        <f t="shared" si="8"/>
        <v>223.99999999873603</v>
      </c>
      <c r="G270" s="2">
        <f t="shared" si="9"/>
        <v>47.012345676534721</v>
      </c>
    </row>
    <row r="271" spans="1:7" x14ac:dyDescent="0.25">
      <c r="A271" s="1" t="s">
        <v>542</v>
      </c>
      <c r="B271" s="1" t="s">
        <v>543</v>
      </c>
      <c r="C271" s="3">
        <f>INDEX('[1]places_creches_%'!$1:$1048576,MATCH(places_creches_nb!$A271,'[1]places_creches_%'!$A:$A,0),3)</f>
        <v>3.1319910515</v>
      </c>
      <c r="D271" s="3">
        <f>INDEX('[1]places_creches_%'!$1:$1048576,MATCH(places_creches_nb!$A271,'[1]places_creches_%'!$A:$A,0),4)</f>
        <v>0</v>
      </c>
      <c r="E271" s="3">
        <f>INDEX('[1]places_creches_%'!$1:$1048576,MATCH(places_creches_nb!$A271,'[1]places_creches_%'!$A:$A,0),5)</f>
        <v>894</v>
      </c>
      <c r="F271" s="2">
        <f t="shared" si="8"/>
        <v>28.000000000410001</v>
      </c>
      <c r="G271" s="2">
        <f t="shared" si="9"/>
        <v>0</v>
      </c>
    </row>
    <row r="272" spans="1:7" x14ac:dyDescent="0.25">
      <c r="A272" s="1" t="s">
        <v>544</v>
      </c>
      <c r="B272" s="1" t="s">
        <v>545</v>
      </c>
      <c r="C272" s="3">
        <f>INDEX('[1]places_creches_%'!$1:$1048576,MATCH(places_creches_nb!$A272,'[1]places_creches_%'!$A:$A,0),3)</f>
        <v>3.7662337662000001</v>
      </c>
      <c r="D272" s="3">
        <f>INDEX('[1]places_creches_%'!$1:$1048576,MATCH(places_creches_nb!$A272,'[1]places_creches_%'!$A:$A,0),4)</f>
        <v>0</v>
      </c>
      <c r="E272" s="3">
        <f>INDEX('[1]places_creches_%'!$1:$1048576,MATCH(places_creches_nb!$A272,'[1]places_creches_%'!$A:$A,0),5)</f>
        <v>770</v>
      </c>
      <c r="F272" s="2">
        <f t="shared" si="8"/>
        <v>28.999999999739998</v>
      </c>
      <c r="G272" s="2">
        <f t="shared" si="9"/>
        <v>0</v>
      </c>
    </row>
    <row r="273" spans="1:7" x14ac:dyDescent="0.25">
      <c r="A273" s="1" t="s">
        <v>546</v>
      </c>
      <c r="B273" s="1" t="s">
        <v>547</v>
      </c>
      <c r="C273" s="3">
        <f>INDEX('[1]places_creches_%'!$1:$1048576,MATCH(places_creches_nb!$A273,'[1]places_creches_%'!$A:$A,0),3)</f>
        <v>5.1736357193</v>
      </c>
      <c r="D273" s="3">
        <f>INDEX('[1]places_creches_%'!$1:$1048576,MATCH(places_creches_nb!$A273,'[1]places_creches_%'!$A:$A,0),4)</f>
        <v>0</v>
      </c>
      <c r="E273" s="3">
        <f>INDEX('[1]places_creches_%'!$1:$1048576,MATCH(places_creches_nb!$A273,'[1]places_creches_%'!$A:$A,0),5)</f>
        <v>1411</v>
      </c>
      <c r="F273" s="2">
        <f t="shared" si="8"/>
        <v>72.999999999322995</v>
      </c>
      <c r="G273" s="2">
        <f t="shared" si="9"/>
        <v>0</v>
      </c>
    </row>
    <row r="274" spans="1:7" x14ac:dyDescent="0.25">
      <c r="A274" s="1" t="s">
        <v>548</v>
      </c>
      <c r="B274" s="1" t="s">
        <v>549</v>
      </c>
      <c r="C274" s="3">
        <f>INDEX('[1]places_creches_%'!$1:$1048576,MATCH(places_creches_nb!$A274,'[1]places_creches_%'!$A:$A,0),3)</f>
        <v>5.28</v>
      </c>
      <c r="D274" s="3">
        <f>INDEX('[1]places_creches_%'!$1:$1048576,MATCH(places_creches_nb!$A274,'[1]places_creches_%'!$A:$A,0),4)</f>
        <v>0</v>
      </c>
      <c r="E274" s="3">
        <f>INDEX('[1]places_creches_%'!$1:$1048576,MATCH(places_creches_nb!$A274,'[1]places_creches_%'!$A:$A,0),5)</f>
        <v>1250</v>
      </c>
      <c r="F274" s="2">
        <f t="shared" si="8"/>
        <v>66</v>
      </c>
      <c r="G274" s="2">
        <f t="shared" si="9"/>
        <v>0</v>
      </c>
    </row>
    <row r="275" spans="1:7" x14ac:dyDescent="0.25">
      <c r="A275" s="1" t="s">
        <v>550</v>
      </c>
      <c r="B275" s="1" t="s">
        <v>551</v>
      </c>
      <c r="C275" s="3">
        <f>INDEX('[1]places_creches_%'!$1:$1048576,MATCH(places_creches_nb!$A275,'[1]places_creches_%'!$A:$A,0),3)</f>
        <v>3.5657686212000002</v>
      </c>
      <c r="D275" s="3">
        <f>INDEX('[1]places_creches_%'!$1:$1048576,MATCH(places_creches_nb!$A275,'[1]places_creches_%'!$A:$A,0),4)</f>
        <v>0.84</v>
      </c>
      <c r="E275" s="3">
        <f>INDEX('[1]places_creches_%'!$1:$1048576,MATCH(places_creches_nb!$A275,'[1]places_creches_%'!$A:$A,0),5)</f>
        <v>1262</v>
      </c>
      <c r="F275" s="2">
        <f t="shared" si="8"/>
        <v>44.999999999543995</v>
      </c>
      <c r="G275" s="2">
        <f t="shared" si="9"/>
        <v>37.799999999616958</v>
      </c>
    </row>
    <row r="276" spans="1:7" x14ac:dyDescent="0.25">
      <c r="A276" s="1" t="s">
        <v>552</v>
      </c>
      <c r="B276" s="1" t="s">
        <v>553</v>
      </c>
      <c r="C276" s="3">
        <f>INDEX('[1]places_creches_%'!$1:$1048576,MATCH(places_creches_nb!$A276,'[1]places_creches_%'!$A:$A,0),3)</f>
        <v>4.1062801931999999</v>
      </c>
      <c r="D276" s="3">
        <f>INDEX('[1]places_creches_%'!$1:$1048576,MATCH(places_creches_nb!$A276,'[1]places_creches_%'!$A:$A,0),4)</f>
        <v>2.7692307692</v>
      </c>
      <c r="E276" s="3">
        <f>INDEX('[1]places_creches_%'!$1:$1048576,MATCH(places_creches_nb!$A276,'[1]places_creches_%'!$A:$A,0),5)</f>
        <v>414</v>
      </c>
      <c r="F276" s="2">
        <f t="shared" si="8"/>
        <v>16.999999999848001</v>
      </c>
      <c r="G276" s="2">
        <f t="shared" si="9"/>
        <v>47.076923075979082</v>
      </c>
    </row>
    <row r="277" spans="1:7" x14ac:dyDescent="0.25">
      <c r="A277" s="1" t="s">
        <v>554</v>
      </c>
      <c r="B277" s="1" t="s">
        <v>555</v>
      </c>
      <c r="C277" s="3">
        <f>INDEX('[1]places_creches_%'!$1:$1048576,MATCH(places_creches_nb!$A277,'[1]places_creches_%'!$A:$A,0),3)</f>
        <v>4.2166344294</v>
      </c>
      <c r="D277" s="3">
        <f>INDEX('[1]places_creches_%'!$1:$1048576,MATCH(places_creches_nb!$A277,'[1]places_creches_%'!$A:$A,0),4)</f>
        <v>8.3333333300000006E-2</v>
      </c>
      <c r="E277" s="3">
        <f>INDEX('[1]places_creches_%'!$1:$1048576,MATCH(places_creches_nb!$A277,'[1]places_creches_%'!$A:$A,0),5)</f>
        <v>2585</v>
      </c>
      <c r="F277" s="2">
        <f t="shared" si="8"/>
        <v>108.99999999999</v>
      </c>
      <c r="G277" s="2">
        <f t="shared" si="9"/>
        <v>9.0833333296991672</v>
      </c>
    </row>
    <row r="278" spans="1:7" x14ac:dyDescent="0.25">
      <c r="A278" s="1" t="s">
        <v>556</v>
      </c>
      <c r="B278" s="1" t="s">
        <v>557</v>
      </c>
      <c r="C278" s="3">
        <f>INDEX('[1]places_creches_%'!$1:$1048576,MATCH(places_creches_nb!$A278,'[1]places_creches_%'!$A:$A,0),3)</f>
        <v>2.2613065326999999</v>
      </c>
      <c r="D278" s="3">
        <f>INDEX('[1]places_creches_%'!$1:$1048576,MATCH(places_creches_nb!$A278,'[1]places_creches_%'!$A:$A,0),4)</f>
        <v>1.0434782609</v>
      </c>
      <c r="E278" s="3">
        <f>INDEX('[1]places_creches_%'!$1:$1048576,MATCH(places_creches_nb!$A278,'[1]places_creches_%'!$A:$A,0),5)</f>
        <v>1194</v>
      </c>
      <c r="F278" s="2">
        <f t="shared" si="8"/>
        <v>27.000000000438</v>
      </c>
      <c r="G278" s="2">
        <f t="shared" si="9"/>
        <v>28.173913044757043</v>
      </c>
    </row>
    <row r="279" spans="1:7" x14ac:dyDescent="0.25">
      <c r="A279" s="1" t="s">
        <v>558</v>
      </c>
      <c r="B279" s="1" t="s">
        <v>559</v>
      </c>
      <c r="C279" s="3">
        <f>INDEX('[1]places_creches_%'!$1:$1048576,MATCH(places_creches_nb!$A279,'[1]places_creches_%'!$A:$A,0),3)</f>
        <v>3.9884670831000002</v>
      </c>
      <c r="D279" s="3">
        <f>INDEX('[1]places_creches_%'!$1:$1048576,MATCH(places_creches_nb!$A279,'[1]places_creches_%'!$A:$A,0),4)</f>
        <v>0</v>
      </c>
      <c r="E279" s="3">
        <f>INDEX('[1]places_creches_%'!$1:$1048576,MATCH(places_creches_nb!$A279,'[1]places_creches_%'!$A:$A,0),5)</f>
        <v>2081</v>
      </c>
      <c r="F279" s="2">
        <f t="shared" si="8"/>
        <v>82.999999999311001</v>
      </c>
      <c r="G279" s="2">
        <f t="shared" si="9"/>
        <v>0</v>
      </c>
    </row>
    <row r="280" spans="1:7" x14ac:dyDescent="0.25">
      <c r="A280" s="1" t="s">
        <v>560</v>
      </c>
      <c r="B280" s="1" t="s">
        <v>561</v>
      </c>
      <c r="C280" s="3">
        <f>INDEX('[1]places_creches_%'!$1:$1048576,MATCH(places_creches_nb!$A280,'[1]places_creches_%'!$A:$A,0),3)</f>
        <v>3.8056405029000002</v>
      </c>
      <c r="D280" s="3">
        <f>INDEX('[1]places_creches_%'!$1:$1048576,MATCH(places_creches_nb!$A280,'[1]places_creches_%'!$A:$A,0),4)</f>
        <v>0</v>
      </c>
      <c r="E280" s="3">
        <f>INDEX('[1]places_creches_%'!$1:$1048576,MATCH(places_creches_nb!$A280,'[1]places_creches_%'!$A:$A,0),5)</f>
        <v>2943</v>
      </c>
      <c r="F280" s="2">
        <f t="shared" si="8"/>
        <v>112.00000000034701</v>
      </c>
      <c r="G280" s="2">
        <f t="shared" si="9"/>
        <v>0</v>
      </c>
    </row>
    <row r="281" spans="1:7" x14ac:dyDescent="0.25">
      <c r="A281" s="1" t="s">
        <v>562</v>
      </c>
      <c r="B281" s="1" t="s">
        <v>563</v>
      </c>
      <c r="C281" s="3">
        <f>INDEX('[1]places_creches_%'!$1:$1048576,MATCH(places_creches_nb!$A281,'[1]places_creches_%'!$A:$A,0),3)</f>
        <v>3.3149171271000002</v>
      </c>
      <c r="D281" s="3">
        <f>INDEX('[1]places_creches_%'!$1:$1048576,MATCH(places_creches_nb!$A281,'[1]places_creches_%'!$A:$A,0),4)</f>
        <v>2.5499999999999998</v>
      </c>
      <c r="E281" s="3">
        <f>INDEX('[1]places_creches_%'!$1:$1048576,MATCH(places_creches_nb!$A281,'[1]places_creches_%'!$A:$A,0),5)</f>
        <v>543</v>
      </c>
      <c r="F281" s="2">
        <f t="shared" si="8"/>
        <v>18.000000000153001</v>
      </c>
      <c r="G281" s="2">
        <f t="shared" si="9"/>
        <v>45.90000000039015</v>
      </c>
    </row>
    <row r="282" spans="1:7" x14ac:dyDescent="0.25">
      <c r="A282" s="1" t="s">
        <v>564</v>
      </c>
      <c r="B282" s="1" t="s">
        <v>565</v>
      </c>
      <c r="C282" s="3">
        <f>INDEX('[1]places_creches_%'!$1:$1048576,MATCH(places_creches_nb!$A282,'[1]places_creches_%'!$A:$A,0),3)</f>
        <v>3.2380952381000001</v>
      </c>
      <c r="D282" s="3">
        <f>INDEX('[1]places_creches_%'!$1:$1048576,MATCH(places_creches_nb!$A282,'[1]places_creches_%'!$A:$A,0),4)</f>
        <v>0</v>
      </c>
      <c r="E282" s="3">
        <f>INDEX('[1]places_creches_%'!$1:$1048576,MATCH(places_creches_nb!$A282,'[1]places_creches_%'!$A:$A,0),5)</f>
        <v>1050</v>
      </c>
      <c r="F282" s="2">
        <f t="shared" si="8"/>
        <v>34.000000000050001</v>
      </c>
      <c r="G282" s="2">
        <f t="shared" si="9"/>
        <v>0</v>
      </c>
    </row>
    <row r="283" spans="1:7" x14ac:dyDescent="0.25">
      <c r="A283" s="1" t="s">
        <v>566</v>
      </c>
      <c r="B283" s="1" t="s">
        <v>567</v>
      </c>
      <c r="C283" s="3">
        <f>INDEX('[1]places_creches_%'!$1:$1048576,MATCH(places_creches_nb!$A283,'[1]places_creches_%'!$A:$A,0),3)</f>
        <v>0</v>
      </c>
      <c r="D283" s="3">
        <f>INDEX('[1]places_creches_%'!$1:$1048576,MATCH(places_creches_nb!$A283,'[1]places_creches_%'!$A:$A,0),4)</f>
        <v>0</v>
      </c>
      <c r="E283" s="3">
        <f>INDEX('[1]places_creches_%'!$1:$1048576,MATCH(places_creches_nb!$A283,'[1]places_creches_%'!$A:$A,0),5)</f>
        <v>85</v>
      </c>
      <c r="F283" s="2">
        <f t="shared" si="8"/>
        <v>0</v>
      </c>
      <c r="G283" s="2">
        <f t="shared" si="9"/>
        <v>0</v>
      </c>
    </row>
    <row r="284" spans="1:7" x14ac:dyDescent="0.25">
      <c r="A284" s="1" t="s">
        <v>568</v>
      </c>
      <c r="B284" s="1" t="s">
        <v>569</v>
      </c>
      <c r="C284" s="3">
        <f>INDEX('[1]places_creches_%'!$1:$1048576,MATCH(places_creches_nb!$A284,'[1]places_creches_%'!$A:$A,0),3)</f>
        <v>5.0709939147999998</v>
      </c>
      <c r="D284" s="3">
        <f>INDEX('[1]places_creches_%'!$1:$1048576,MATCH(places_creches_nb!$A284,'[1]places_creches_%'!$A:$A,0),4)</f>
        <v>0</v>
      </c>
      <c r="E284" s="3">
        <f>INDEX('[1]places_creches_%'!$1:$1048576,MATCH(places_creches_nb!$A284,'[1]places_creches_%'!$A:$A,0),5)</f>
        <v>493</v>
      </c>
      <c r="F284" s="2">
        <f t="shared" si="8"/>
        <v>24.999999999963997</v>
      </c>
      <c r="G284" s="2">
        <f t="shared" si="9"/>
        <v>0</v>
      </c>
    </row>
    <row r="285" spans="1:7" x14ac:dyDescent="0.25">
      <c r="A285" s="1" t="s">
        <v>570</v>
      </c>
      <c r="B285" s="1" t="s">
        <v>571</v>
      </c>
      <c r="C285" s="3">
        <f>INDEX('[1]places_creches_%'!$1:$1048576,MATCH(places_creches_nb!$A285,'[1]places_creches_%'!$A:$A,0),3)</f>
        <v>2.8135990621000002</v>
      </c>
      <c r="D285" s="3">
        <f>INDEX('[1]places_creches_%'!$1:$1048576,MATCH(places_creches_nb!$A285,'[1]places_creches_%'!$A:$A,0),4)</f>
        <v>0</v>
      </c>
      <c r="E285" s="3">
        <f>INDEX('[1]places_creches_%'!$1:$1048576,MATCH(places_creches_nb!$A285,'[1]places_creches_%'!$A:$A,0),5)</f>
        <v>853</v>
      </c>
      <c r="F285" s="2">
        <f t="shared" si="8"/>
        <v>23.999999999713001</v>
      </c>
      <c r="G285" s="2">
        <f t="shared" si="9"/>
        <v>0</v>
      </c>
    </row>
    <row r="286" spans="1:7" x14ac:dyDescent="0.25">
      <c r="A286" s="1" t="s">
        <v>572</v>
      </c>
      <c r="B286" s="1" t="s">
        <v>573</v>
      </c>
      <c r="C286" s="3">
        <f>INDEX('[1]places_creches_%'!$1:$1048576,MATCH(places_creches_nb!$A286,'[1]places_creches_%'!$A:$A,0),3)</f>
        <v>0</v>
      </c>
      <c r="D286" s="3">
        <f>INDEX('[1]places_creches_%'!$1:$1048576,MATCH(places_creches_nb!$A286,'[1]places_creches_%'!$A:$A,0),4)</f>
        <v>0</v>
      </c>
      <c r="E286" s="3">
        <f>INDEX('[1]places_creches_%'!$1:$1048576,MATCH(places_creches_nb!$A286,'[1]places_creches_%'!$A:$A,0),5)</f>
        <v>145</v>
      </c>
      <c r="F286" s="2">
        <f t="shared" si="8"/>
        <v>0</v>
      </c>
      <c r="G286" s="2">
        <f t="shared" si="9"/>
        <v>0</v>
      </c>
    </row>
    <row r="287" spans="1:7" x14ac:dyDescent="0.25">
      <c r="A287" s="1" t="s">
        <v>574</v>
      </c>
      <c r="B287" s="1" t="s">
        <v>575</v>
      </c>
      <c r="C287" s="3">
        <f>INDEX('[1]places_creches_%'!$1:$1048576,MATCH(places_creches_nb!$A287,'[1]places_creches_%'!$A:$A,0),3)</f>
        <v>4.8472075868999998</v>
      </c>
      <c r="D287" s="3">
        <f>INDEX('[1]places_creches_%'!$1:$1048576,MATCH(places_creches_nb!$A287,'[1]places_creches_%'!$A:$A,0),4)</f>
        <v>0.34736842109999999</v>
      </c>
      <c r="E287" s="3">
        <f>INDEX('[1]places_creches_%'!$1:$1048576,MATCH(places_creches_nb!$A287,'[1]places_creches_%'!$A:$A,0),5)</f>
        <v>1898</v>
      </c>
      <c r="F287" s="2">
        <f t="shared" si="8"/>
        <v>91.999999999361989</v>
      </c>
      <c r="G287" s="2">
        <f t="shared" si="9"/>
        <v>31.957894740978375</v>
      </c>
    </row>
    <row r="288" spans="1:7" x14ac:dyDescent="0.25">
      <c r="A288" s="1" t="s">
        <v>576</v>
      </c>
      <c r="B288" s="1" t="s">
        <v>577</v>
      </c>
      <c r="C288" s="3">
        <f>INDEX('[1]places_creches_%'!$1:$1048576,MATCH(places_creches_nb!$A288,'[1]places_creches_%'!$A:$A,0),3)</f>
        <v>4.3715846994999996</v>
      </c>
      <c r="D288" s="3">
        <f>INDEX('[1]places_creches_%'!$1:$1048576,MATCH(places_creches_nb!$A288,'[1]places_creches_%'!$A:$A,0),4)</f>
        <v>1.05</v>
      </c>
      <c r="E288" s="3">
        <f>INDEX('[1]places_creches_%'!$1:$1048576,MATCH(places_creches_nb!$A288,'[1]places_creches_%'!$A:$A,0),5)</f>
        <v>3111</v>
      </c>
      <c r="F288" s="2">
        <f t="shared" si="8"/>
        <v>136.00000000144499</v>
      </c>
      <c r="G288" s="2">
        <f t="shared" si="9"/>
        <v>142.80000000151725</v>
      </c>
    </row>
    <row r="289" spans="1:7" x14ac:dyDescent="0.25">
      <c r="A289" s="1" t="s">
        <v>578</v>
      </c>
      <c r="B289" s="1" t="s">
        <v>579</v>
      </c>
      <c r="C289" s="3">
        <f>INDEX('[1]places_creches_%'!$1:$1048576,MATCH(places_creches_nb!$A289,'[1]places_creches_%'!$A:$A,0),3)</f>
        <v>6.1403508772000004</v>
      </c>
      <c r="D289" s="3">
        <f>INDEX('[1]places_creches_%'!$1:$1048576,MATCH(places_creches_nb!$A289,'[1]places_creches_%'!$A:$A,0),4)</f>
        <v>0.93103448280000001</v>
      </c>
      <c r="E289" s="3">
        <f>INDEX('[1]places_creches_%'!$1:$1048576,MATCH(places_creches_nb!$A289,'[1]places_creches_%'!$A:$A,0),5)</f>
        <v>1026</v>
      </c>
      <c r="F289" s="2">
        <f t="shared" si="8"/>
        <v>63.000000000072006</v>
      </c>
      <c r="G289" s="2">
        <f t="shared" si="9"/>
        <v>58.655172416467039</v>
      </c>
    </row>
    <row r="290" spans="1:7" x14ac:dyDescent="0.25">
      <c r="A290" s="1" t="s">
        <v>580</v>
      </c>
      <c r="B290" s="1" t="s">
        <v>581</v>
      </c>
      <c r="C290" s="3">
        <f>INDEX('[1]places_creches_%'!$1:$1048576,MATCH(places_creches_nb!$A290,'[1]places_creches_%'!$A:$A,0),3)</f>
        <v>0</v>
      </c>
      <c r="D290" s="3">
        <f>INDEX('[1]places_creches_%'!$1:$1048576,MATCH(places_creches_nb!$A290,'[1]places_creches_%'!$A:$A,0),4)</f>
        <v>0</v>
      </c>
      <c r="E290" s="3">
        <f>INDEX('[1]places_creches_%'!$1:$1048576,MATCH(places_creches_nb!$A290,'[1]places_creches_%'!$A:$A,0),5)</f>
        <v>27</v>
      </c>
      <c r="F290" s="2">
        <f t="shared" si="8"/>
        <v>0</v>
      </c>
      <c r="G290" s="2">
        <f t="shared" si="9"/>
        <v>0</v>
      </c>
    </row>
    <row r="291" spans="1:7" x14ac:dyDescent="0.25">
      <c r="A291" s="1" t="s">
        <v>582</v>
      </c>
      <c r="B291" s="1" t="s">
        <v>583</v>
      </c>
      <c r="C291" s="3">
        <f>INDEX('[1]places_creches_%'!$1:$1048576,MATCH(places_creches_nb!$A291,'[1]places_creches_%'!$A:$A,0),3)</f>
        <v>4.0983606556999996</v>
      </c>
      <c r="D291" s="3">
        <f>INDEX('[1]places_creches_%'!$1:$1048576,MATCH(places_creches_nb!$A291,'[1]places_creches_%'!$A:$A,0),4)</f>
        <v>0</v>
      </c>
      <c r="E291" s="3">
        <f>INDEX('[1]places_creches_%'!$1:$1048576,MATCH(places_creches_nb!$A291,'[1]places_creches_%'!$A:$A,0),5)</f>
        <v>1098</v>
      </c>
      <c r="F291" s="2">
        <f t="shared" si="8"/>
        <v>44.999999999585995</v>
      </c>
      <c r="G291" s="2">
        <f t="shared" si="9"/>
        <v>0</v>
      </c>
    </row>
    <row r="292" spans="1:7" x14ac:dyDescent="0.25">
      <c r="A292" s="1" t="s">
        <v>584</v>
      </c>
      <c r="B292" s="1" t="s">
        <v>585</v>
      </c>
      <c r="C292" s="3">
        <f>INDEX('[1]places_creches_%'!$1:$1048576,MATCH(places_creches_nb!$A292,'[1]places_creches_%'!$A:$A,0),3)</f>
        <v>4.9066827213000002</v>
      </c>
      <c r="D292" s="3">
        <f>INDEX('[1]places_creches_%'!$1:$1048576,MATCH(places_creches_nb!$A292,'[1]places_creches_%'!$A:$A,0),4)</f>
        <v>0.3896103896</v>
      </c>
      <c r="E292" s="3">
        <f>INDEX('[1]places_creches_%'!$1:$1048576,MATCH(places_creches_nb!$A292,'[1]places_creches_%'!$A:$A,0),5)</f>
        <v>3322</v>
      </c>
      <c r="F292" s="2">
        <f t="shared" si="8"/>
        <v>163.00000000158602</v>
      </c>
      <c r="G292" s="2">
        <f t="shared" si="9"/>
        <v>63.506493505417929</v>
      </c>
    </row>
    <row r="293" spans="1:7" x14ac:dyDescent="0.25">
      <c r="A293" s="1" t="s">
        <v>586</v>
      </c>
      <c r="B293" s="1" t="s">
        <v>587</v>
      </c>
      <c r="C293" s="3">
        <f>INDEX('[1]places_creches_%'!$1:$1048576,MATCH(places_creches_nb!$A293,'[1]places_creches_%'!$A:$A,0),3)</f>
        <v>4.1085271317999998</v>
      </c>
      <c r="D293" s="3">
        <f>INDEX('[1]places_creches_%'!$1:$1048576,MATCH(places_creches_nb!$A293,'[1]places_creches_%'!$A:$A,0),4)</f>
        <v>0.54545454550000005</v>
      </c>
      <c r="E293" s="3">
        <f>INDEX('[1]places_creches_%'!$1:$1048576,MATCH(places_creches_nb!$A293,'[1]places_creches_%'!$A:$A,0),5)</f>
        <v>1290</v>
      </c>
      <c r="F293" s="2">
        <f t="shared" si="8"/>
        <v>53.000000000219998</v>
      </c>
      <c r="G293" s="2">
        <f t="shared" si="9"/>
        <v>28.909090911620002</v>
      </c>
    </row>
    <row r="294" spans="1:7" x14ac:dyDescent="0.25">
      <c r="A294" s="1" t="s">
        <v>588</v>
      </c>
      <c r="B294" s="1" t="s">
        <v>589</v>
      </c>
      <c r="C294" s="3">
        <f>INDEX('[1]places_creches_%'!$1:$1048576,MATCH(places_creches_nb!$A294,'[1]places_creches_%'!$A:$A,0),3)</f>
        <v>2.9059829060000002</v>
      </c>
      <c r="D294" s="3">
        <f>INDEX('[1]places_creches_%'!$1:$1048576,MATCH(places_creches_nb!$A294,'[1]places_creches_%'!$A:$A,0),4)</f>
        <v>0</v>
      </c>
      <c r="E294" s="3">
        <f>INDEX('[1]places_creches_%'!$1:$1048576,MATCH(places_creches_nb!$A294,'[1]places_creches_%'!$A:$A,0),5)</f>
        <v>585</v>
      </c>
      <c r="F294" s="2">
        <f t="shared" si="8"/>
        <v>17.000000000100002</v>
      </c>
      <c r="G294" s="2">
        <f t="shared" si="9"/>
        <v>0</v>
      </c>
    </row>
    <row r="295" spans="1:7" x14ac:dyDescent="0.25">
      <c r="A295" s="1" t="s">
        <v>590</v>
      </c>
      <c r="B295" s="1" t="s">
        <v>591</v>
      </c>
      <c r="C295" s="3">
        <f>INDEX('[1]places_creches_%'!$1:$1048576,MATCH(places_creches_nb!$A295,'[1]places_creches_%'!$A:$A,0),3)</f>
        <v>2.1949078139</v>
      </c>
      <c r="D295" s="3">
        <f>INDEX('[1]places_creches_%'!$1:$1048576,MATCH(places_creches_nb!$A295,'[1]places_creches_%'!$A:$A,0),4)</f>
        <v>1.935483871</v>
      </c>
      <c r="E295" s="3">
        <f>INDEX('[1]places_creches_%'!$1:$1048576,MATCH(places_creches_nb!$A295,'[1]places_creches_%'!$A:$A,0),5)</f>
        <v>1139</v>
      </c>
      <c r="F295" s="2">
        <f t="shared" si="8"/>
        <v>25.000000000321002</v>
      </c>
      <c r="G295" s="2">
        <f t="shared" si="9"/>
        <v>48.387096775621295</v>
      </c>
    </row>
    <row r="296" spans="1:7" x14ac:dyDescent="0.25">
      <c r="A296" s="1" t="s">
        <v>592</v>
      </c>
      <c r="B296" s="1" t="s">
        <v>593</v>
      </c>
      <c r="C296" s="3">
        <f>INDEX('[1]places_creches_%'!$1:$1048576,MATCH(places_creches_nb!$A296,'[1]places_creches_%'!$A:$A,0),3)</f>
        <v>3.4816247582000002</v>
      </c>
      <c r="D296" s="3">
        <f>INDEX('[1]places_creches_%'!$1:$1048576,MATCH(places_creches_nb!$A296,'[1]places_creches_%'!$A:$A,0),4)</f>
        <v>0</v>
      </c>
      <c r="E296" s="3">
        <f>INDEX('[1]places_creches_%'!$1:$1048576,MATCH(places_creches_nb!$A296,'[1]places_creches_%'!$A:$A,0),5)</f>
        <v>517</v>
      </c>
      <c r="F296" s="2">
        <f t="shared" si="8"/>
        <v>17.999999999894001</v>
      </c>
      <c r="G296" s="2">
        <f t="shared" si="9"/>
        <v>0</v>
      </c>
    </row>
    <row r="297" spans="1:7" x14ac:dyDescent="0.25">
      <c r="A297" s="1" t="s">
        <v>594</v>
      </c>
      <c r="B297" s="1" t="s">
        <v>595</v>
      </c>
      <c r="C297" s="3">
        <f>INDEX('[1]places_creches_%'!$1:$1048576,MATCH(places_creches_nb!$A297,'[1]places_creches_%'!$A:$A,0),3)</f>
        <v>3.9378238342</v>
      </c>
      <c r="D297" s="3">
        <f>INDEX('[1]places_creches_%'!$1:$1048576,MATCH(places_creches_nb!$A297,'[1]places_creches_%'!$A:$A,0),4)</f>
        <v>0</v>
      </c>
      <c r="E297" s="3">
        <f>INDEX('[1]places_creches_%'!$1:$1048576,MATCH(places_creches_nb!$A297,'[1]places_creches_%'!$A:$A,0),5)</f>
        <v>965</v>
      </c>
      <c r="F297" s="2">
        <f t="shared" si="8"/>
        <v>38.000000000029999</v>
      </c>
      <c r="G297" s="2">
        <f t="shared" si="9"/>
        <v>0</v>
      </c>
    </row>
    <row r="298" spans="1:7" x14ac:dyDescent="0.25">
      <c r="A298" s="1" t="s">
        <v>596</v>
      </c>
      <c r="B298" s="1" t="s">
        <v>597</v>
      </c>
      <c r="C298" s="3">
        <f>INDEX('[1]places_creches_%'!$1:$1048576,MATCH(places_creches_nb!$A298,'[1]places_creches_%'!$A:$A,0),3)</f>
        <v>5.3935860057999996</v>
      </c>
      <c r="D298" s="3">
        <f>INDEX('[1]places_creches_%'!$1:$1048576,MATCH(places_creches_nb!$A298,'[1]places_creches_%'!$A:$A,0),4)</f>
        <v>0</v>
      </c>
      <c r="E298" s="3">
        <f>INDEX('[1]places_creches_%'!$1:$1048576,MATCH(places_creches_nb!$A298,'[1]places_creches_%'!$A:$A,0),5)</f>
        <v>686</v>
      </c>
      <c r="F298" s="2">
        <f t="shared" si="8"/>
        <v>36.999999999787995</v>
      </c>
      <c r="G298" s="2">
        <f t="shared" si="9"/>
        <v>0</v>
      </c>
    </row>
    <row r="299" spans="1:7" x14ac:dyDescent="0.25">
      <c r="A299" s="1" t="s">
        <v>598</v>
      </c>
      <c r="B299" s="1" t="s">
        <v>599</v>
      </c>
      <c r="C299" s="3">
        <f>INDEX('[1]places_creches_%'!$1:$1048576,MATCH(places_creches_nb!$A299,'[1]places_creches_%'!$A:$A,0),3)</f>
        <v>6.5238558909000002</v>
      </c>
      <c r="D299" s="3">
        <f>INDEX('[1]places_creches_%'!$1:$1048576,MATCH(places_creches_nb!$A299,'[1]places_creches_%'!$A:$A,0),4)</f>
        <v>0.27397260270000001</v>
      </c>
      <c r="E299" s="3">
        <f>INDEX('[1]places_creches_%'!$1:$1048576,MATCH(places_creches_nb!$A299,'[1]places_creches_%'!$A:$A,0),5)</f>
        <v>1027</v>
      </c>
      <c r="F299" s="2">
        <f t="shared" si="8"/>
        <v>66.999999999543007</v>
      </c>
      <c r="G299" s="2">
        <f t="shared" si="9"/>
        <v>18.356164380774796</v>
      </c>
    </row>
    <row r="300" spans="1:7" x14ac:dyDescent="0.25">
      <c r="A300" s="1" t="s">
        <v>600</v>
      </c>
      <c r="B300" s="1" t="s">
        <v>601</v>
      </c>
      <c r="C300" s="3">
        <f>INDEX('[1]places_creches_%'!$1:$1048576,MATCH(places_creches_nb!$A300,'[1]places_creches_%'!$A:$A,0),3)</f>
        <v>0</v>
      </c>
      <c r="D300" s="3">
        <f>INDEX('[1]places_creches_%'!$1:$1048576,MATCH(places_creches_nb!$A300,'[1]places_creches_%'!$A:$A,0),4)</f>
        <v>0</v>
      </c>
      <c r="E300" s="3">
        <f>INDEX('[1]places_creches_%'!$1:$1048576,MATCH(places_creches_nb!$A300,'[1]places_creches_%'!$A:$A,0),5)</f>
        <v>56</v>
      </c>
      <c r="F300" s="2">
        <f t="shared" si="8"/>
        <v>0</v>
      </c>
      <c r="G300" s="2">
        <f t="shared" si="9"/>
        <v>0</v>
      </c>
    </row>
    <row r="301" spans="1:7" x14ac:dyDescent="0.25">
      <c r="A301" s="1" t="s">
        <v>602</v>
      </c>
      <c r="B301" s="1" t="s">
        <v>603</v>
      </c>
      <c r="C301" s="3">
        <f>INDEX('[1]places_creches_%'!$1:$1048576,MATCH(places_creches_nb!$A301,'[1]places_creches_%'!$A:$A,0),3)</f>
        <v>4.6568627450999998</v>
      </c>
      <c r="D301" s="3">
        <f>INDEX('[1]places_creches_%'!$1:$1048576,MATCH(places_creches_nb!$A301,'[1]places_creches_%'!$A:$A,0),4)</f>
        <v>0.76422764229999995</v>
      </c>
      <c r="E301" s="3">
        <f>INDEX('[1]places_creches_%'!$1:$1048576,MATCH(places_creches_nb!$A301,'[1]places_creches_%'!$A:$A,0),5)</f>
        <v>2856</v>
      </c>
      <c r="F301" s="2">
        <f t="shared" si="8"/>
        <v>133.00000000005599</v>
      </c>
      <c r="G301" s="2">
        <f t="shared" si="9"/>
        <v>101.64227642594278</v>
      </c>
    </row>
    <row r="302" spans="1:7" x14ac:dyDescent="0.25">
      <c r="A302" s="1" t="s">
        <v>604</v>
      </c>
      <c r="B302" s="1" t="s">
        <v>605</v>
      </c>
      <c r="C302" s="3">
        <f>INDEX('[1]places_creches_%'!$1:$1048576,MATCH(places_creches_nb!$A302,'[1]places_creches_%'!$A:$A,0),3)</f>
        <v>4.1198501873</v>
      </c>
      <c r="D302" s="3">
        <f>INDEX('[1]places_creches_%'!$1:$1048576,MATCH(places_creches_nb!$A302,'[1]places_creches_%'!$A:$A,0),4)</f>
        <v>0</v>
      </c>
      <c r="E302" s="3">
        <f>INDEX('[1]places_creches_%'!$1:$1048576,MATCH(places_creches_nb!$A302,'[1]places_creches_%'!$A:$A,0),5)</f>
        <v>534</v>
      </c>
      <c r="F302" s="2">
        <f t="shared" si="8"/>
        <v>22.000000000181998</v>
      </c>
      <c r="G302" s="2">
        <f t="shared" si="9"/>
        <v>0</v>
      </c>
    </row>
    <row r="303" spans="1:7" x14ac:dyDescent="0.25">
      <c r="A303" s="1" t="s">
        <v>606</v>
      </c>
      <c r="B303" s="1" t="s">
        <v>607</v>
      </c>
      <c r="C303" s="3">
        <f>INDEX('[1]places_creches_%'!$1:$1048576,MATCH(places_creches_nb!$A303,'[1]places_creches_%'!$A:$A,0),3)</f>
        <v>6.9767441860000003</v>
      </c>
      <c r="D303" s="3">
        <f>INDEX('[1]places_creches_%'!$1:$1048576,MATCH(places_creches_nb!$A303,'[1]places_creches_%'!$A:$A,0),4)</f>
        <v>0</v>
      </c>
      <c r="E303" s="3">
        <f>INDEX('[1]places_creches_%'!$1:$1048576,MATCH(places_creches_nb!$A303,'[1]places_creches_%'!$A:$A,0),5)</f>
        <v>258</v>
      </c>
      <c r="F303" s="2">
        <f t="shared" si="8"/>
        <v>17.99999999988</v>
      </c>
      <c r="G303" s="2">
        <f t="shared" si="9"/>
        <v>0</v>
      </c>
    </row>
    <row r="304" spans="1:7" x14ac:dyDescent="0.25">
      <c r="A304" s="1" t="s">
        <v>608</v>
      </c>
      <c r="B304" s="1" t="s">
        <v>609</v>
      </c>
      <c r="C304" s="3">
        <f>INDEX('[1]places_creches_%'!$1:$1048576,MATCH(places_creches_nb!$A304,'[1]places_creches_%'!$A:$A,0),3)</f>
        <v>0</v>
      </c>
      <c r="D304" s="3">
        <f>INDEX('[1]places_creches_%'!$1:$1048576,MATCH(places_creches_nb!$A304,'[1]places_creches_%'!$A:$A,0),4)</f>
        <v>0</v>
      </c>
      <c r="E304" s="3">
        <f>INDEX('[1]places_creches_%'!$1:$1048576,MATCH(places_creches_nb!$A304,'[1]places_creches_%'!$A:$A,0),5)</f>
        <v>150</v>
      </c>
      <c r="F304" s="2">
        <f t="shared" si="8"/>
        <v>0</v>
      </c>
      <c r="G304" s="2">
        <f t="shared" si="9"/>
        <v>0</v>
      </c>
    </row>
    <row r="305" spans="1:7" x14ac:dyDescent="0.25">
      <c r="A305" s="1" t="s">
        <v>610</v>
      </c>
      <c r="B305" s="1" t="s">
        <v>611</v>
      </c>
      <c r="C305" s="3">
        <f>INDEX('[1]places_creches_%'!$1:$1048576,MATCH(places_creches_nb!$A305,'[1]places_creches_%'!$A:$A,0),3)</f>
        <v>4.3448744059999997</v>
      </c>
      <c r="D305" s="3">
        <f>INDEX('[1]places_creches_%'!$1:$1048576,MATCH(places_creches_nb!$A305,'[1]places_creches_%'!$A:$A,0),4)</f>
        <v>0</v>
      </c>
      <c r="E305" s="3">
        <f>INDEX('[1]places_creches_%'!$1:$1048576,MATCH(places_creches_nb!$A305,'[1]places_creches_%'!$A:$A,0),5)</f>
        <v>1473</v>
      </c>
      <c r="F305" s="2">
        <f t="shared" si="8"/>
        <v>64.000000000379998</v>
      </c>
      <c r="G305" s="2">
        <f t="shared" si="9"/>
        <v>0</v>
      </c>
    </row>
    <row r="306" spans="1:7" x14ac:dyDescent="0.25">
      <c r="A306" s="1" t="s">
        <v>612</v>
      </c>
      <c r="B306" s="1" t="s">
        <v>613</v>
      </c>
      <c r="C306" s="3">
        <f>INDEX('[1]places_creches_%'!$1:$1048576,MATCH(places_creches_nb!$A306,'[1]places_creches_%'!$A:$A,0),3)</f>
        <v>3.3035367276000001</v>
      </c>
      <c r="D306" s="3">
        <f>INDEX('[1]places_creches_%'!$1:$1048576,MATCH(places_creches_nb!$A306,'[1]places_creches_%'!$A:$A,0),4)</f>
        <v>0.90666666669999996</v>
      </c>
      <c r="E306" s="3">
        <f>INDEX('[1]places_creches_%'!$1:$1048576,MATCH(places_creches_nb!$A306,'[1]places_creches_%'!$A:$A,0),5)</f>
        <v>2573</v>
      </c>
      <c r="F306" s="2">
        <f t="shared" si="8"/>
        <v>85.000000001147995</v>
      </c>
      <c r="G306" s="2">
        <f t="shared" si="9"/>
        <v>77.06666667054084</v>
      </c>
    </row>
    <row r="307" spans="1:7" x14ac:dyDescent="0.25">
      <c r="A307" s="1" t="s">
        <v>614</v>
      </c>
      <c r="B307" s="1" t="s">
        <v>615</v>
      </c>
      <c r="C307" s="3">
        <f>INDEX('[1]places_creches_%'!$1:$1048576,MATCH(places_creches_nb!$A307,'[1]places_creches_%'!$A:$A,0),3)</f>
        <v>3.3962264151000001</v>
      </c>
      <c r="D307" s="3">
        <f>INDEX('[1]places_creches_%'!$1:$1048576,MATCH(places_creches_nb!$A307,'[1]places_creches_%'!$A:$A,0),4)</f>
        <v>0</v>
      </c>
      <c r="E307" s="3">
        <f>INDEX('[1]places_creches_%'!$1:$1048576,MATCH(places_creches_nb!$A307,'[1]places_creches_%'!$A:$A,0),5)</f>
        <v>530</v>
      </c>
      <c r="F307" s="2">
        <f t="shared" si="8"/>
        <v>18.000000000029999</v>
      </c>
      <c r="G307" s="2">
        <f t="shared" si="9"/>
        <v>0</v>
      </c>
    </row>
    <row r="308" spans="1:7" x14ac:dyDescent="0.25">
      <c r="A308" s="1" t="s">
        <v>616</v>
      </c>
      <c r="B308" s="1" t="s">
        <v>617</v>
      </c>
      <c r="C308" s="3">
        <f>INDEX('[1]places_creches_%'!$1:$1048576,MATCH(places_creches_nb!$A308,'[1]places_creches_%'!$A:$A,0),3)</f>
        <v>4.0338321405000004</v>
      </c>
      <c r="D308" s="3">
        <f>INDEX('[1]places_creches_%'!$1:$1048576,MATCH(places_creches_nb!$A308,'[1]places_creches_%'!$A:$A,0),4)</f>
        <v>0.35555555560000002</v>
      </c>
      <c r="E308" s="3">
        <f>INDEX('[1]places_creches_%'!$1:$1048576,MATCH(places_creches_nb!$A308,'[1]places_creches_%'!$A:$A,0),5)</f>
        <v>3074</v>
      </c>
      <c r="F308" s="2">
        <f t="shared" si="8"/>
        <v>123.99999999897001</v>
      </c>
      <c r="G308" s="2">
        <f t="shared" si="9"/>
        <v>44.088888894033786</v>
      </c>
    </row>
    <row r="309" spans="1:7" x14ac:dyDescent="0.25">
      <c r="A309" s="1" t="s">
        <v>618</v>
      </c>
      <c r="B309" s="1" t="s">
        <v>619</v>
      </c>
      <c r="C309" s="3">
        <f>INDEX('[1]places_creches_%'!$1:$1048576,MATCH(places_creches_nb!$A309,'[1]places_creches_%'!$A:$A,0),3)</f>
        <v>2.3102310231000001</v>
      </c>
      <c r="D309" s="3">
        <f>INDEX('[1]places_creches_%'!$1:$1048576,MATCH(places_creches_nb!$A309,'[1]places_creches_%'!$A:$A,0),4)</f>
        <v>0</v>
      </c>
      <c r="E309" s="3">
        <f>INDEX('[1]places_creches_%'!$1:$1048576,MATCH(places_creches_nb!$A309,'[1]places_creches_%'!$A:$A,0),5)</f>
        <v>606</v>
      </c>
      <c r="F309" s="2">
        <f t="shared" si="8"/>
        <v>13.999999999986001</v>
      </c>
      <c r="G309" s="2">
        <f t="shared" si="9"/>
        <v>0</v>
      </c>
    </row>
    <row r="310" spans="1:7" x14ac:dyDescent="0.25">
      <c r="A310" s="1" t="s">
        <v>620</v>
      </c>
      <c r="B310" s="1" t="s">
        <v>621</v>
      </c>
      <c r="C310" s="3">
        <f>INDEX('[1]places_creches_%'!$1:$1048576,MATCH(places_creches_nb!$A310,'[1]places_creches_%'!$A:$A,0),3)</f>
        <v>1.185770751</v>
      </c>
      <c r="D310" s="3">
        <f>INDEX('[1]places_creches_%'!$1:$1048576,MATCH(places_creches_nb!$A310,'[1]places_creches_%'!$A:$A,0),4)</f>
        <v>0</v>
      </c>
      <c r="E310" s="3">
        <f>INDEX('[1]places_creches_%'!$1:$1048576,MATCH(places_creches_nb!$A310,'[1]places_creches_%'!$A:$A,0),5)</f>
        <v>253</v>
      </c>
      <c r="F310" s="2">
        <f t="shared" si="8"/>
        <v>3.0000000000299996</v>
      </c>
      <c r="G310" s="2">
        <f t="shared" si="9"/>
        <v>0</v>
      </c>
    </row>
    <row r="311" spans="1:7" x14ac:dyDescent="0.25">
      <c r="A311" s="1" t="s">
        <v>622</v>
      </c>
      <c r="B311" s="1" t="s">
        <v>623</v>
      </c>
      <c r="C311" s="3">
        <f>INDEX('[1]places_creches_%'!$1:$1048576,MATCH(places_creches_nb!$A311,'[1]places_creches_%'!$A:$A,0),3)</f>
        <v>0</v>
      </c>
      <c r="D311" s="3">
        <f>INDEX('[1]places_creches_%'!$1:$1048576,MATCH(places_creches_nb!$A311,'[1]places_creches_%'!$A:$A,0),4)</f>
        <v>0</v>
      </c>
      <c r="E311" s="3">
        <f>INDEX('[1]places_creches_%'!$1:$1048576,MATCH(places_creches_nb!$A311,'[1]places_creches_%'!$A:$A,0),5)</f>
        <v>2</v>
      </c>
      <c r="F311" s="2">
        <f t="shared" si="8"/>
        <v>0</v>
      </c>
      <c r="G311" s="2">
        <f t="shared" si="9"/>
        <v>0</v>
      </c>
    </row>
    <row r="312" spans="1:7" x14ac:dyDescent="0.25">
      <c r="A312" s="1" t="s">
        <v>624</v>
      </c>
      <c r="B312" s="1" t="s">
        <v>625</v>
      </c>
      <c r="C312" s="3">
        <f>INDEX('[1]places_creches_%'!$1:$1048576,MATCH(places_creches_nb!$A312,'[1]places_creches_%'!$A:$A,0),3)</f>
        <v>0</v>
      </c>
      <c r="D312" s="3">
        <f>INDEX('[1]places_creches_%'!$1:$1048576,MATCH(places_creches_nb!$A312,'[1]places_creches_%'!$A:$A,0),4)</f>
        <v>0</v>
      </c>
      <c r="E312" s="3">
        <f>INDEX('[1]places_creches_%'!$1:$1048576,MATCH(places_creches_nb!$A312,'[1]places_creches_%'!$A:$A,0),5)</f>
        <v>19</v>
      </c>
      <c r="F312" s="2">
        <f t="shared" si="8"/>
        <v>0</v>
      </c>
      <c r="G312" s="2">
        <f t="shared" si="9"/>
        <v>0</v>
      </c>
    </row>
    <row r="313" spans="1:7" x14ac:dyDescent="0.25">
      <c r="A313" s="1" t="s">
        <v>626</v>
      </c>
      <c r="B313" s="1" t="s">
        <v>627</v>
      </c>
      <c r="C313" s="3">
        <f>INDEX('[1]places_creches_%'!$1:$1048576,MATCH(places_creches_nb!$A313,'[1]places_creches_%'!$A:$A,0),3)</f>
        <v>5.0864197531000004</v>
      </c>
      <c r="D313" s="3">
        <f>INDEX('[1]places_creches_%'!$1:$1048576,MATCH(places_creches_nb!$A313,'[1]places_creches_%'!$A:$A,0),4)</f>
        <v>0.31578947369999999</v>
      </c>
      <c r="E313" s="3">
        <f>INDEX('[1]places_creches_%'!$1:$1048576,MATCH(places_creches_nb!$A313,'[1]places_creches_%'!$A:$A,0),5)</f>
        <v>2025</v>
      </c>
      <c r="F313" s="2">
        <f t="shared" si="8"/>
        <v>103.00000000027501</v>
      </c>
      <c r="G313" s="2">
        <f t="shared" si="9"/>
        <v>32.526315791186846</v>
      </c>
    </row>
    <row r="314" spans="1:7" x14ac:dyDescent="0.25">
      <c r="A314" s="1" t="s">
        <v>628</v>
      </c>
      <c r="B314" s="1" t="s">
        <v>629</v>
      </c>
      <c r="C314" s="3">
        <f>INDEX('[1]places_creches_%'!$1:$1048576,MATCH(places_creches_nb!$A314,'[1]places_creches_%'!$A:$A,0),3)</f>
        <v>4.6065259117000004</v>
      </c>
      <c r="D314" s="3">
        <f>INDEX('[1]places_creches_%'!$1:$1048576,MATCH(places_creches_nb!$A314,'[1]places_creches_%'!$A:$A,0),4)</f>
        <v>0</v>
      </c>
      <c r="E314" s="3">
        <f>INDEX('[1]places_creches_%'!$1:$1048576,MATCH(places_creches_nb!$A314,'[1]places_creches_%'!$A:$A,0),5)</f>
        <v>521</v>
      </c>
      <c r="F314" s="2">
        <f t="shared" si="8"/>
        <v>23.999999999957005</v>
      </c>
      <c r="G314" s="2">
        <f t="shared" si="9"/>
        <v>0</v>
      </c>
    </row>
    <row r="315" spans="1:7" x14ac:dyDescent="0.25">
      <c r="A315" s="1" t="s">
        <v>630</v>
      </c>
      <c r="B315" s="1" t="s">
        <v>631</v>
      </c>
      <c r="C315" s="3">
        <f>INDEX('[1]places_creches_%'!$1:$1048576,MATCH(places_creches_nb!$A315,'[1]places_creches_%'!$A:$A,0),3)</f>
        <v>5.0080775443999999</v>
      </c>
      <c r="D315" s="3">
        <f>INDEX('[1]places_creches_%'!$1:$1048576,MATCH(places_creches_nb!$A315,'[1]places_creches_%'!$A:$A,0),4)</f>
        <v>0</v>
      </c>
      <c r="E315" s="3">
        <f>INDEX('[1]places_creches_%'!$1:$1048576,MATCH(places_creches_nb!$A315,'[1]places_creches_%'!$A:$A,0),5)</f>
        <v>3095</v>
      </c>
      <c r="F315" s="2">
        <f t="shared" si="8"/>
        <v>154.99999999918001</v>
      </c>
      <c r="G315" s="2">
        <f t="shared" si="9"/>
        <v>0</v>
      </c>
    </row>
    <row r="316" spans="1:7" x14ac:dyDescent="0.25">
      <c r="A316" s="1" t="s">
        <v>632</v>
      </c>
      <c r="B316" s="1" t="s">
        <v>633</v>
      </c>
      <c r="C316" s="3">
        <f>INDEX('[1]places_creches_%'!$1:$1048576,MATCH(places_creches_nb!$A316,'[1]places_creches_%'!$A:$A,0),3)</f>
        <v>5.1020408162999997</v>
      </c>
      <c r="D316" s="3">
        <f>INDEX('[1]places_creches_%'!$1:$1048576,MATCH(places_creches_nb!$A316,'[1]places_creches_%'!$A:$A,0),4)</f>
        <v>0.82978723399999998</v>
      </c>
      <c r="E316" s="3">
        <f>INDEX('[1]places_creches_%'!$1:$1048576,MATCH(places_creches_nb!$A316,'[1]places_creches_%'!$A:$A,0),5)</f>
        <v>980</v>
      </c>
      <c r="F316" s="2">
        <f t="shared" si="8"/>
        <v>49.999999999739991</v>
      </c>
      <c r="G316" s="2">
        <f t="shared" si="9"/>
        <v>41.489361699784247</v>
      </c>
    </row>
    <row r="317" spans="1:7" x14ac:dyDescent="0.25">
      <c r="A317" s="1" t="s">
        <v>634</v>
      </c>
      <c r="B317" s="1" t="s">
        <v>635</v>
      </c>
      <c r="C317" s="3">
        <f>INDEX('[1]places_creches_%'!$1:$1048576,MATCH(places_creches_nb!$A317,'[1]places_creches_%'!$A:$A,0),3)</f>
        <v>6.2068965516999999</v>
      </c>
      <c r="D317" s="3">
        <f>INDEX('[1]places_creches_%'!$1:$1048576,MATCH(places_creches_nb!$A317,'[1]places_creches_%'!$A:$A,0),4)</f>
        <v>0</v>
      </c>
      <c r="E317" s="3">
        <f>INDEX('[1]places_creches_%'!$1:$1048576,MATCH(places_creches_nb!$A317,'[1]places_creches_%'!$A:$A,0),5)</f>
        <v>1015</v>
      </c>
      <c r="F317" s="2">
        <f t="shared" si="8"/>
        <v>62.999999999754998</v>
      </c>
      <c r="G317" s="2">
        <f t="shared" si="9"/>
        <v>0</v>
      </c>
    </row>
    <row r="318" spans="1:7" x14ac:dyDescent="0.25">
      <c r="A318" s="1" t="s">
        <v>636</v>
      </c>
      <c r="B318" s="1" t="s">
        <v>637</v>
      </c>
      <c r="C318" s="3">
        <f>INDEX('[1]places_creches_%'!$1:$1048576,MATCH(places_creches_nb!$A318,'[1]places_creches_%'!$A:$A,0),3)</f>
        <v>4.7893410154999998</v>
      </c>
      <c r="D318" s="3">
        <f>INDEX('[1]places_creches_%'!$1:$1048576,MATCH(places_creches_nb!$A318,'[1]places_creches_%'!$A:$A,0),4)</f>
        <v>0.51162790700000005</v>
      </c>
      <c r="E318" s="3">
        <f>INDEX('[1]places_creches_%'!$1:$1048576,MATCH(places_creches_nb!$A318,'[1]places_creches_%'!$A:$A,0),5)</f>
        <v>2777</v>
      </c>
      <c r="F318" s="2">
        <f t="shared" si="8"/>
        <v>133.00000000043499</v>
      </c>
      <c r="G318" s="2">
        <f t="shared" si="9"/>
        <v>68.046511631222558</v>
      </c>
    </row>
    <row r="319" spans="1:7" x14ac:dyDescent="0.25">
      <c r="A319" s="1" t="s">
        <v>638</v>
      </c>
      <c r="B319" s="1" t="s">
        <v>639</v>
      </c>
      <c r="C319" s="3">
        <f>INDEX('[1]places_creches_%'!$1:$1048576,MATCH(places_creches_nb!$A319,'[1]places_creches_%'!$A:$A,0),3)</f>
        <v>4.9363057325000002</v>
      </c>
      <c r="D319" s="3">
        <f>INDEX('[1]places_creches_%'!$1:$1048576,MATCH(places_creches_nb!$A319,'[1]places_creches_%'!$A:$A,0),4)</f>
        <v>0</v>
      </c>
      <c r="E319" s="3">
        <f>INDEX('[1]places_creches_%'!$1:$1048576,MATCH(places_creches_nb!$A319,'[1]places_creches_%'!$A:$A,0),5)</f>
        <v>628</v>
      </c>
      <c r="F319" s="2">
        <f t="shared" si="8"/>
        <v>31.000000000099998</v>
      </c>
      <c r="G319" s="2">
        <f t="shared" si="9"/>
        <v>0</v>
      </c>
    </row>
    <row r="320" spans="1:7" x14ac:dyDescent="0.25">
      <c r="A320" s="1" t="s">
        <v>640</v>
      </c>
      <c r="B320" s="1" t="s">
        <v>641</v>
      </c>
      <c r="C320" s="3">
        <f>INDEX('[1]places_creches_%'!$1:$1048576,MATCH(places_creches_nb!$A320,'[1]places_creches_%'!$A:$A,0),3)</f>
        <v>3.1620553359999999</v>
      </c>
      <c r="D320" s="3">
        <f>INDEX('[1]places_creches_%'!$1:$1048576,MATCH(places_creches_nb!$A320,'[1]places_creches_%'!$A:$A,0),4)</f>
        <v>0</v>
      </c>
      <c r="E320" s="3">
        <f>INDEX('[1]places_creches_%'!$1:$1048576,MATCH(places_creches_nb!$A320,'[1]places_creches_%'!$A:$A,0),5)</f>
        <v>253</v>
      </c>
      <c r="F320" s="2">
        <f t="shared" si="8"/>
        <v>8.00000000008</v>
      </c>
      <c r="G320" s="2">
        <f t="shared" si="9"/>
        <v>0</v>
      </c>
    </row>
    <row r="321" spans="1:7" x14ac:dyDescent="0.25">
      <c r="A321" s="1" t="s">
        <v>642</v>
      </c>
      <c r="B321" s="1" t="s">
        <v>505</v>
      </c>
      <c r="C321" s="3">
        <f>INDEX('[1]places_creches_%'!$1:$1048576,MATCH(places_creches_nb!$A321,'[1]places_creches_%'!$A:$A,0),3)</f>
        <v>5.2879229217999999</v>
      </c>
      <c r="D321" s="3">
        <f>INDEX('[1]places_creches_%'!$1:$1048576,MATCH(places_creches_nb!$A321,'[1]places_creches_%'!$A:$A,0),4)</f>
        <v>0</v>
      </c>
      <c r="E321" s="3">
        <f>INDEX('[1]places_creches_%'!$1:$1048576,MATCH(places_creches_nb!$A321,'[1]places_creches_%'!$A:$A,0),5)</f>
        <v>4463</v>
      </c>
      <c r="F321" s="2">
        <f t="shared" si="8"/>
        <v>235.999999999934</v>
      </c>
      <c r="G321" s="2">
        <f t="shared" si="9"/>
        <v>0</v>
      </c>
    </row>
    <row r="322" spans="1:7" x14ac:dyDescent="0.25">
      <c r="A322" s="1" t="s">
        <v>643</v>
      </c>
      <c r="B322" s="1" t="s">
        <v>644</v>
      </c>
      <c r="C322" s="3">
        <f>INDEX('[1]places_creches_%'!$1:$1048576,MATCH(places_creches_nb!$A322,'[1]places_creches_%'!$A:$A,0),3)</f>
        <v>5.7495256166999997</v>
      </c>
      <c r="D322" s="3">
        <f>INDEX('[1]places_creches_%'!$1:$1048576,MATCH(places_creches_nb!$A322,'[1]places_creches_%'!$A:$A,0),4)</f>
        <v>8.5245901600000007E-2</v>
      </c>
      <c r="E322" s="3">
        <f>INDEX('[1]places_creches_%'!$1:$1048576,MATCH(places_creches_nb!$A322,'[1]places_creches_%'!$A:$A,0),5)</f>
        <v>5270</v>
      </c>
      <c r="F322" s="2">
        <f t="shared" si="8"/>
        <v>303.00000000008998</v>
      </c>
      <c r="G322" s="2">
        <f t="shared" si="9"/>
        <v>25.829508184807672</v>
      </c>
    </row>
    <row r="323" spans="1:7" x14ac:dyDescent="0.25">
      <c r="A323" s="1" t="s">
        <v>645</v>
      </c>
      <c r="B323" s="1" t="s">
        <v>646</v>
      </c>
      <c r="C323" s="3">
        <f>INDEX('[1]places_creches_%'!$1:$1048576,MATCH(places_creches_nb!$A323,'[1]places_creches_%'!$A:$A,0),3)</f>
        <v>4.3786617330000004</v>
      </c>
      <c r="D323" s="3">
        <f>INDEX('[1]places_creches_%'!$1:$1048576,MATCH(places_creches_nb!$A323,'[1]places_creches_%'!$A:$A,0),4)</f>
        <v>0.52142857139999998</v>
      </c>
      <c r="E323" s="3">
        <f>INDEX('[1]places_creches_%'!$1:$1048576,MATCH(places_creches_nb!$A323,'[1]places_creches_%'!$A:$A,0),5)</f>
        <v>3243</v>
      </c>
      <c r="F323" s="2">
        <f t="shared" ref="F323:F386" si="10">E323*C323/100</f>
        <v>142.00000000119002</v>
      </c>
      <c r="G323" s="2">
        <f t="shared" ref="G323:G386" si="11">F323*D323</f>
        <v>74.042857139420505</v>
      </c>
    </row>
    <row r="324" spans="1:7" x14ac:dyDescent="0.25">
      <c r="A324" s="1" t="s">
        <v>647</v>
      </c>
      <c r="B324" s="1" t="s">
        <v>648</v>
      </c>
      <c r="C324" s="3">
        <f>INDEX('[1]places_creches_%'!$1:$1048576,MATCH(places_creches_nb!$A324,'[1]places_creches_%'!$A:$A,0),3)</f>
        <v>6.1272584445999998</v>
      </c>
      <c r="D324" s="3">
        <f>INDEX('[1]places_creches_%'!$1:$1048576,MATCH(places_creches_nb!$A324,'[1]places_creches_%'!$A:$A,0),4)</f>
        <v>0</v>
      </c>
      <c r="E324" s="3">
        <f>INDEX('[1]places_creches_%'!$1:$1048576,MATCH(places_creches_nb!$A324,'[1]places_creches_%'!$A:$A,0),5)</f>
        <v>1273</v>
      </c>
      <c r="F324" s="2">
        <f t="shared" si="10"/>
        <v>77.999999999758003</v>
      </c>
      <c r="G324" s="2">
        <f t="shared" si="11"/>
        <v>0</v>
      </c>
    </row>
    <row r="325" spans="1:7" x14ac:dyDescent="0.25">
      <c r="A325" s="1" t="s">
        <v>649</v>
      </c>
      <c r="B325" s="1" t="s">
        <v>650</v>
      </c>
      <c r="C325" s="3">
        <f>INDEX('[1]places_creches_%'!$1:$1048576,MATCH(places_creches_nb!$A325,'[1]places_creches_%'!$A:$A,0),3)</f>
        <v>4.6201007226000002</v>
      </c>
      <c r="D325" s="3">
        <f>INDEX('[1]places_creches_%'!$1:$1048576,MATCH(places_creches_nb!$A325,'[1]places_creches_%'!$A:$A,0),4)</f>
        <v>0.35233160619999998</v>
      </c>
      <c r="E325" s="3">
        <f>INDEX('[1]places_creches_%'!$1:$1048576,MATCH(places_creches_nb!$A325,'[1]places_creches_%'!$A:$A,0),5)</f>
        <v>4567</v>
      </c>
      <c r="F325" s="2">
        <f t="shared" si="10"/>
        <v>211.00000000114198</v>
      </c>
      <c r="G325" s="2">
        <f t="shared" si="11"/>
        <v>74.341968908602354</v>
      </c>
    </row>
    <row r="326" spans="1:7" x14ac:dyDescent="0.25">
      <c r="A326" s="1" t="s">
        <v>651</v>
      </c>
      <c r="B326" s="1" t="s">
        <v>652</v>
      </c>
      <c r="C326" s="3">
        <f>INDEX('[1]places_creches_%'!$1:$1048576,MATCH(places_creches_nb!$A326,'[1]places_creches_%'!$A:$A,0),3)</f>
        <v>3.8112522686000001</v>
      </c>
      <c r="D326" s="3">
        <f>INDEX('[1]places_creches_%'!$1:$1048576,MATCH(places_creches_nb!$A326,'[1]places_creches_%'!$A:$A,0),4)</f>
        <v>0.85106382979999995</v>
      </c>
      <c r="E326" s="3">
        <f>INDEX('[1]places_creches_%'!$1:$1048576,MATCH(places_creches_nb!$A326,'[1]places_creches_%'!$A:$A,0),5)</f>
        <v>2204</v>
      </c>
      <c r="F326" s="2">
        <f t="shared" si="10"/>
        <v>83.999999999943995</v>
      </c>
      <c r="G326" s="2">
        <f t="shared" si="11"/>
        <v>71.489361703152326</v>
      </c>
    </row>
    <row r="327" spans="1:7" x14ac:dyDescent="0.25">
      <c r="A327" s="1" t="s">
        <v>653</v>
      </c>
      <c r="B327" s="1" t="s">
        <v>654</v>
      </c>
      <c r="C327" s="3">
        <f>INDEX('[1]places_creches_%'!$1:$1048576,MATCH(places_creches_nb!$A327,'[1]places_creches_%'!$A:$A,0),3)</f>
        <v>3.9370078739999999</v>
      </c>
      <c r="D327" s="3">
        <f>INDEX('[1]places_creches_%'!$1:$1048576,MATCH(places_creches_nb!$A327,'[1]places_creches_%'!$A:$A,0),4)</f>
        <v>0</v>
      </c>
      <c r="E327" s="3">
        <f>INDEX('[1]places_creches_%'!$1:$1048576,MATCH(places_creches_nb!$A327,'[1]places_creches_%'!$A:$A,0),5)</f>
        <v>1016</v>
      </c>
      <c r="F327" s="2">
        <f t="shared" si="10"/>
        <v>39.99999999984</v>
      </c>
      <c r="G327" s="2">
        <f t="shared" si="11"/>
        <v>0</v>
      </c>
    </row>
    <row r="328" spans="1:7" x14ac:dyDescent="0.25">
      <c r="A328" s="1" t="s">
        <v>655</v>
      </c>
      <c r="B328" s="1" t="s">
        <v>656</v>
      </c>
      <c r="C328" s="3">
        <f>INDEX('[1]places_creches_%'!$1:$1048576,MATCH(places_creches_nb!$A328,'[1]places_creches_%'!$A:$A,0),3)</f>
        <v>3.7549407115000002</v>
      </c>
      <c r="D328" s="3">
        <f>INDEX('[1]places_creches_%'!$1:$1048576,MATCH(places_creches_nb!$A328,'[1]places_creches_%'!$A:$A,0),4)</f>
        <v>0</v>
      </c>
      <c r="E328" s="3">
        <f>INDEX('[1]places_creches_%'!$1:$1048576,MATCH(places_creches_nb!$A328,'[1]places_creches_%'!$A:$A,0),5)</f>
        <v>506</v>
      </c>
      <c r="F328" s="2">
        <f t="shared" si="10"/>
        <v>19.000000000189999</v>
      </c>
      <c r="G328" s="2">
        <f t="shared" si="11"/>
        <v>0</v>
      </c>
    </row>
    <row r="329" spans="1:7" x14ac:dyDescent="0.25">
      <c r="A329" s="1" t="s">
        <v>657</v>
      </c>
      <c r="B329" s="1" t="s">
        <v>658</v>
      </c>
      <c r="C329" s="3">
        <f>INDEX('[1]places_creches_%'!$1:$1048576,MATCH(places_creches_nb!$A329,'[1]places_creches_%'!$A:$A,0),3)</f>
        <v>0</v>
      </c>
      <c r="D329" s="3">
        <f>INDEX('[1]places_creches_%'!$1:$1048576,MATCH(places_creches_nb!$A329,'[1]places_creches_%'!$A:$A,0),4)</f>
        <v>0</v>
      </c>
      <c r="E329" s="3">
        <f>INDEX('[1]places_creches_%'!$1:$1048576,MATCH(places_creches_nb!$A329,'[1]places_creches_%'!$A:$A,0),5)</f>
        <v>9</v>
      </c>
      <c r="F329" s="2">
        <f t="shared" si="10"/>
        <v>0</v>
      </c>
      <c r="G329" s="2">
        <f t="shared" si="11"/>
        <v>0</v>
      </c>
    </row>
    <row r="330" spans="1:7" x14ac:dyDescent="0.25">
      <c r="A330" s="1" t="s">
        <v>659</v>
      </c>
      <c r="B330" s="1" t="s">
        <v>660</v>
      </c>
      <c r="C330" s="3">
        <f>INDEX('[1]places_creches_%'!$1:$1048576,MATCH(places_creches_nb!$A330,'[1]places_creches_%'!$A:$A,0),3)</f>
        <v>0</v>
      </c>
      <c r="D330" s="3">
        <f>INDEX('[1]places_creches_%'!$1:$1048576,MATCH(places_creches_nb!$A330,'[1]places_creches_%'!$A:$A,0),4)</f>
        <v>0</v>
      </c>
      <c r="E330" s="3">
        <f>INDEX('[1]places_creches_%'!$1:$1048576,MATCH(places_creches_nb!$A330,'[1]places_creches_%'!$A:$A,0),5)</f>
        <v>188</v>
      </c>
      <c r="F330" s="2">
        <f t="shared" si="10"/>
        <v>0</v>
      </c>
      <c r="G330" s="2">
        <f t="shared" si="11"/>
        <v>0</v>
      </c>
    </row>
    <row r="331" spans="1:7" x14ac:dyDescent="0.25">
      <c r="A331" s="1" t="s">
        <v>661</v>
      </c>
      <c r="B331" s="1" t="s">
        <v>238</v>
      </c>
      <c r="C331" s="3">
        <f>INDEX('[1]places_creches_%'!$1:$1048576,MATCH(places_creches_nb!$A331,'[1]places_creches_%'!$A:$A,0),3)</f>
        <v>3.4914950761000001</v>
      </c>
      <c r="D331" s="3">
        <f>INDEX('[1]places_creches_%'!$1:$1048576,MATCH(places_creches_nb!$A331,'[1]places_creches_%'!$A:$A,0),4)</f>
        <v>0.83720930230000001</v>
      </c>
      <c r="E331" s="3">
        <f>INDEX('[1]places_creches_%'!$1:$1048576,MATCH(places_creches_nb!$A331,'[1]places_creches_%'!$A:$A,0),5)</f>
        <v>1117</v>
      </c>
      <c r="F331" s="2">
        <f t="shared" si="10"/>
        <v>39.000000000037005</v>
      </c>
      <c r="G331" s="2">
        <f t="shared" si="11"/>
        <v>32.651162789730982</v>
      </c>
    </row>
    <row r="332" spans="1:7" x14ac:dyDescent="0.25">
      <c r="A332" s="1" t="s">
        <v>662</v>
      </c>
      <c r="B332" s="1" t="s">
        <v>663</v>
      </c>
      <c r="C332" s="3">
        <f>INDEX('[1]places_creches_%'!$1:$1048576,MATCH(places_creches_nb!$A332,'[1]places_creches_%'!$A:$A,0),3)</f>
        <v>3.90625</v>
      </c>
      <c r="D332" s="3">
        <f>INDEX('[1]places_creches_%'!$1:$1048576,MATCH(places_creches_nb!$A332,'[1]places_creches_%'!$A:$A,0),4)</f>
        <v>0</v>
      </c>
      <c r="E332" s="3">
        <f>INDEX('[1]places_creches_%'!$1:$1048576,MATCH(places_creches_nb!$A332,'[1]places_creches_%'!$A:$A,0),5)</f>
        <v>640</v>
      </c>
      <c r="F332" s="2">
        <f t="shared" si="10"/>
        <v>25</v>
      </c>
      <c r="G332" s="2">
        <f t="shared" si="11"/>
        <v>0</v>
      </c>
    </row>
    <row r="333" spans="1:7" x14ac:dyDescent="0.25">
      <c r="A333" s="1" t="s">
        <v>664</v>
      </c>
      <c r="B333" s="1" t="s">
        <v>665</v>
      </c>
      <c r="C333" s="3">
        <f>INDEX('[1]places_creches_%'!$1:$1048576,MATCH(places_creches_nb!$A333,'[1]places_creches_%'!$A:$A,0),3)</f>
        <v>5.8686228742999997</v>
      </c>
      <c r="D333" s="3">
        <f>INDEX('[1]places_creches_%'!$1:$1048576,MATCH(places_creches_nb!$A333,'[1]places_creches_%'!$A:$A,0),4)</f>
        <v>0.1516853933</v>
      </c>
      <c r="E333" s="3">
        <f>INDEX('[1]places_creches_%'!$1:$1048576,MATCH(places_creches_nb!$A333,'[1]places_creches_%'!$A:$A,0),5)</f>
        <v>2999</v>
      </c>
      <c r="F333" s="2">
        <f t="shared" si="10"/>
        <v>176.00000000025699</v>
      </c>
      <c r="G333" s="2">
        <f t="shared" si="11"/>
        <v>26.696629220838982</v>
      </c>
    </row>
    <row r="334" spans="1:7" x14ac:dyDescent="0.25">
      <c r="A334" s="1" t="s">
        <v>666</v>
      </c>
      <c r="B334" s="1" t="s">
        <v>667</v>
      </c>
      <c r="C334" s="3">
        <f>INDEX('[1]places_creches_%'!$1:$1048576,MATCH(places_creches_nb!$A334,'[1]places_creches_%'!$A:$A,0),3)</f>
        <v>5.4965646470999996</v>
      </c>
      <c r="D334" s="3">
        <f>INDEX('[1]places_creches_%'!$1:$1048576,MATCH(places_creches_nb!$A334,'[1]places_creches_%'!$A:$A,0),4)</f>
        <v>0.40697674420000002</v>
      </c>
      <c r="E334" s="3">
        <f>INDEX('[1]places_creches_%'!$1:$1048576,MATCH(places_creches_nb!$A334,'[1]places_creches_%'!$A:$A,0),5)</f>
        <v>3202</v>
      </c>
      <c r="F334" s="2">
        <f t="shared" si="10"/>
        <v>176.00000000014199</v>
      </c>
      <c r="G334" s="2">
        <f t="shared" si="11"/>
        <v>71.627906979257787</v>
      </c>
    </row>
    <row r="335" spans="1:7" x14ac:dyDescent="0.25">
      <c r="A335" s="1" t="s">
        <v>668</v>
      </c>
      <c r="B335" s="1" t="s">
        <v>669</v>
      </c>
      <c r="C335" s="3">
        <f>INDEX('[1]places_creches_%'!$1:$1048576,MATCH(places_creches_nb!$A335,'[1]places_creches_%'!$A:$A,0),3)</f>
        <v>0</v>
      </c>
      <c r="D335" s="3">
        <f>INDEX('[1]places_creches_%'!$1:$1048576,MATCH(places_creches_nb!$A335,'[1]places_creches_%'!$A:$A,0),4)</f>
        <v>0</v>
      </c>
      <c r="E335" s="3">
        <f>INDEX('[1]places_creches_%'!$1:$1048576,MATCH(places_creches_nb!$A335,'[1]places_creches_%'!$A:$A,0),5)</f>
        <v>2</v>
      </c>
      <c r="F335" s="2">
        <f t="shared" si="10"/>
        <v>0</v>
      </c>
      <c r="G335" s="2">
        <f t="shared" si="11"/>
        <v>0</v>
      </c>
    </row>
    <row r="336" spans="1:7" x14ac:dyDescent="0.25">
      <c r="A336" s="1" t="s">
        <v>670</v>
      </c>
      <c r="B336" s="1" t="s">
        <v>671</v>
      </c>
      <c r="C336" s="3">
        <f>INDEX('[1]places_creches_%'!$1:$1048576,MATCH(places_creches_nb!$A336,'[1]places_creches_%'!$A:$A,0),3)</f>
        <v>5.1079136691000002</v>
      </c>
      <c r="D336" s="3">
        <f>INDEX('[1]places_creches_%'!$1:$1048576,MATCH(places_creches_nb!$A336,'[1]places_creches_%'!$A:$A,0),4)</f>
        <v>0.18009478670000001</v>
      </c>
      <c r="E336" s="3">
        <f>INDEX('[1]places_creches_%'!$1:$1048576,MATCH(places_creches_nb!$A336,'[1]places_creches_%'!$A:$A,0),5)</f>
        <v>4170</v>
      </c>
      <c r="F336" s="2">
        <f t="shared" si="10"/>
        <v>213.00000000147</v>
      </c>
      <c r="G336" s="2">
        <f t="shared" si="11"/>
        <v>38.360189567364742</v>
      </c>
    </row>
    <row r="337" spans="1:7" x14ac:dyDescent="0.25">
      <c r="A337" s="1" t="s">
        <v>672</v>
      </c>
      <c r="B337" s="1" t="s">
        <v>673</v>
      </c>
      <c r="C337" s="3">
        <f>INDEX('[1]places_creches_%'!$1:$1048576,MATCH(places_creches_nb!$A337,'[1]places_creches_%'!$A:$A,0),3)</f>
        <v>2.9130087789000001</v>
      </c>
      <c r="D337" s="3">
        <f>INDEX('[1]places_creches_%'!$1:$1048576,MATCH(places_creches_nb!$A337,'[1]places_creches_%'!$A:$A,0),4)</f>
        <v>0.82758620689999995</v>
      </c>
      <c r="E337" s="3">
        <f>INDEX('[1]places_creches_%'!$1:$1048576,MATCH(places_creches_nb!$A337,'[1]places_creches_%'!$A:$A,0),5)</f>
        <v>2506</v>
      </c>
      <c r="F337" s="2">
        <f t="shared" si="10"/>
        <v>72.999999999234007</v>
      </c>
      <c r="G337" s="2">
        <f t="shared" si="11"/>
        <v>60.41379310306607</v>
      </c>
    </row>
    <row r="338" spans="1:7" x14ac:dyDescent="0.25">
      <c r="A338" s="1" t="s">
        <v>674</v>
      </c>
      <c r="B338" s="1" t="s">
        <v>675</v>
      </c>
      <c r="C338" s="3">
        <f>INDEX('[1]places_creches_%'!$1:$1048576,MATCH(places_creches_nb!$A338,'[1]places_creches_%'!$A:$A,0),3)</f>
        <v>2.7953410982000002</v>
      </c>
      <c r="D338" s="3">
        <f>INDEX('[1]places_creches_%'!$1:$1048576,MATCH(places_creches_nb!$A338,'[1]places_creches_%'!$A:$A,0),4)</f>
        <v>0.35718539329999999</v>
      </c>
      <c r="E338" s="3">
        <f>INDEX('[1]places_creches_%'!$1:$1048576,MATCH(places_creches_nb!$A338,'[1]places_creches_%'!$A:$A,0),5)</f>
        <v>3005</v>
      </c>
      <c r="F338" s="2">
        <f t="shared" si="10"/>
        <v>84.000000000910006</v>
      </c>
      <c r="G338" s="2">
        <f t="shared" si="11"/>
        <v>30.00357303752504</v>
      </c>
    </row>
    <row r="339" spans="1:7" x14ac:dyDescent="0.25">
      <c r="A339" s="1" t="s">
        <v>676</v>
      </c>
      <c r="B339" s="1" t="s">
        <v>677</v>
      </c>
      <c r="C339" s="3">
        <f>INDEX('[1]places_creches_%'!$1:$1048576,MATCH(places_creches_nb!$A339,'[1]places_creches_%'!$A:$A,0),3)</f>
        <v>5.7432432432000002</v>
      </c>
      <c r="D339" s="3">
        <f>INDEX('[1]places_creches_%'!$1:$1048576,MATCH(places_creches_nb!$A339,'[1]places_creches_%'!$A:$A,0),4)</f>
        <v>0</v>
      </c>
      <c r="E339" s="3">
        <f>INDEX('[1]places_creches_%'!$1:$1048576,MATCH(places_creches_nb!$A339,'[1]places_creches_%'!$A:$A,0),5)</f>
        <v>296</v>
      </c>
      <c r="F339" s="2">
        <f t="shared" si="10"/>
        <v>16.999999999871999</v>
      </c>
      <c r="G339" s="2">
        <f t="shared" si="11"/>
        <v>0</v>
      </c>
    </row>
    <row r="340" spans="1:7" x14ac:dyDescent="0.25">
      <c r="A340" s="1" t="s">
        <v>678</v>
      </c>
      <c r="B340" s="1" t="s">
        <v>679</v>
      </c>
      <c r="C340" s="3">
        <f>INDEX('[1]places_creches_%'!$1:$1048576,MATCH(places_creches_nb!$A340,'[1]places_creches_%'!$A:$A,0),3)</f>
        <v>3.8847957133</v>
      </c>
      <c r="D340" s="3">
        <f>INDEX('[1]places_creches_%'!$1:$1048576,MATCH(places_creches_nb!$A340,'[1]places_creches_%'!$A:$A,0),4)</f>
        <v>0.56603773580000005</v>
      </c>
      <c r="E340" s="3">
        <f>INDEX('[1]places_creches_%'!$1:$1048576,MATCH(places_creches_nb!$A340,'[1]places_creches_%'!$A:$A,0),5)</f>
        <v>1493</v>
      </c>
      <c r="F340" s="2">
        <f t="shared" si="10"/>
        <v>57.999999999568999</v>
      </c>
      <c r="G340" s="2">
        <f t="shared" si="11"/>
        <v>32.830188676156041</v>
      </c>
    </row>
    <row r="341" spans="1:7" x14ac:dyDescent="0.25">
      <c r="A341" s="1" t="s">
        <v>680</v>
      </c>
      <c r="B341" s="1" t="s">
        <v>681</v>
      </c>
      <c r="C341" s="3">
        <f>INDEX('[1]places_creches_%'!$1:$1048576,MATCH(places_creches_nb!$A341,'[1]places_creches_%'!$A:$A,0),3)</f>
        <v>0</v>
      </c>
      <c r="D341" s="3">
        <f>INDEX('[1]places_creches_%'!$1:$1048576,MATCH(places_creches_nb!$A341,'[1]places_creches_%'!$A:$A,0),4)</f>
        <v>0</v>
      </c>
      <c r="E341" s="3">
        <f>INDEX('[1]places_creches_%'!$1:$1048576,MATCH(places_creches_nb!$A341,'[1]places_creches_%'!$A:$A,0),5)</f>
        <v>0</v>
      </c>
      <c r="F341" s="2">
        <f t="shared" si="10"/>
        <v>0</v>
      </c>
      <c r="G341" s="2">
        <f t="shared" si="11"/>
        <v>0</v>
      </c>
    </row>
    <row r="342" spans="1:7" x14ac:dyDescent="0.25">
      <c r="A342" s="1" t="s">
        <v>682</v>
      </c>
      <c r="B342" s="1" t="s">
        <v>683</v>
      </c>
      <c r="C342" s="3">
        <f>INDEX('[1]places_creches_%'!$1:$1048576,MATCH(places_creches_nb!$A342,'[1]places_creches_%'!$A:$A,0),3)</f>
        <v>0</v>
      </c>
      <c r="D342" s="3">
        <f>INDEX('[1]places_creches_%'!$1:$1048576,MATCH(places_creches_nb!$A342,'[1]places_creches_%'!$A:$A,0),4)</f>
        <v>0</v>
      </c>
      <c r="E342" s="3">
        <f>INDEX('[1]places_creches_%'!$1:$1048576,MATCH(places_creches_nb!$A342,'[1]places_creches_%'!$A:$A,0),5)</f>
        <v>0</v>
      </c>
      <c r="F342" s="2">
        <f t="shared" si="10"/>
        <v>0</v>
      </c>
      <c r="G342" s="2">
        <f t="shared" si="11"/>
        <v>0</v>
      </c>
    </row>
    <row r="343" spans="1:7" x14ac:dyDescent="0.25">
      <c r="A343" s="1" t="s">
        <v>684</v>
      </c>
      <c r="B343" s="1" t="s">
        <v>685</v>
      </c>
      <c r="C343" s="3">
        <f>INDEX('[1]places_creches_%'!$1:$1048576,MATCH(places_creches_nb!$A343,'[1]places_creches_%'!$A:$A,0),3)</f>
        <v>3.0564263323</v>
      </c>
      <c r="D343" s="3">
        <f>INDEX('[1]places_creches_%'!$1:$1048576,MATCH(places_creches_nb!$A343,'[1]places_creches_%'!$A:$A,0),4)</f>
        <v>1.1875</v>
      </c>
      <c r="E343" s="3">
        <f>INDEX('[1]places_creches_%'!$1:$1048576,MATCH(places_creches_nb!$A343,'[1]places_creches_%'!$A:$A,0),5)</f>
        <v>1276</v>
      </c>
      <c r="F343" s="2">
        <f t="shared" si="10"/>
        <v>39.000000000147999</v>
      </c>
      <c r="G343" s="2">
        <f t="shared" si="11"/>
        <v>46.312500000175746</v>
      </c>
    </row>
    <row r="344" spans="1:7" x14ac:dyDescent="0.25">
      <c r="A344" s="1" t="s">
        <v>686</v>
      </c>
      <c r="B344" s="1" t="s">
        <v>687</v>
      </c>
      <c r="C344" s="3">
        <f>INDEX('[1]places_creches_%'!$1:$1048576,MATCH(places_creches_nb!$A344,'[1]places_creches_%'!$A:$A,0),3)</f>
        <v>3.8054968288</v>
      </c>
      <c r="D344" s="3">
        <f>INDEX('[1]places_creches_%'!$1:$1048576,MATCH(places_creches_nb!$A344,'[1]places_creches_%'!$A:$A,0),4)</f>
        <v>0</v>
      </c>
      <c r="E344" s="3">
        <f>INDEX('[1]places_creches_%'!$1:$1048576,MATCH(places_creches_nb!$A344,'[1]places_creches_%'!$A:$A,0),5)</f>
        <v>473</v>
      </c>
      <c r="F344" s="2">
        <f t="shared" si="10"/>
        <v>18.000000000223999</v>
      </c>
      <c r="G344" s="2">
        <f t="shared" si="11"/>
        <v>0</v>
      </c>
    </row>
    <row r="345" spans="1:7" x14ac:dyDescent="0.25">
      <c r="A345" s="1" t="s">
        <v>688</v>
      </c>
      <c r="B345" s="1" t="s">
        <v>689</v>
      </c>
      <c r="C345" s="3">
        <f>INDEX('[1]places_creches_%'!$1:$1048576,MATCH(places_creches_nb!$A345,'[1]places_creches_%'!$A:$A,0),3)</f>
        <v>5.2332912989000002</v>
      </c>
      <c r="D345" s="3">
        <f>INDEX('[1]places_creches_%'!$1:$1048576,MATCH(places_creches_nb!$A345,'[1]places_creches_%'!$A:$A,0),4)</f>
        <v>4.7619047599999999E-2</v>
      </c>
      <c r="E345" s="3">
        <f>INDEX('[1]places_creches_%'!$1:$1048576,MATCH(places_creches_nb!$A345,'[1]places_creches_%'!$A:$A,0),5)</f>
        <v>1586</v>
      </c>
      <c r="F345" s="2">
        <f t="shared" si="10"/>
        <v>83.00000000055401</v>
      </c>
      <c r="G345" s="2">
        <f t="shared" si="11"/>
        <v>3.9523809508263814</v>
      </c>
    </row>
    <row r="346" spans="1:7" x14ac:dyDescent="0.25">
      <c r="A346" s="1" t="s">
        <v>690</v>
      </c>
      <c r="B346" s="1" t="s">
        <v>691</v>
      </c>
      <c r="C346" s="3">
        <f>INDEX('[1]places_creches_%'!$1:$1048576,MATCH(places_creches_nb!$A346,'[1]places_creches_%'!$A:$A,0),3)</f>
        <v>4.5260461143999997</v>
      </c>
      <c r="D346" s="3">
        <f>INDEX('[1]places_creches_%'!$1:$1048576,MATCH(places_creches_nb!$A346,'[1]places_creches_%'!$A:$A,0),4)</f>
        <v>0.50847457630000004</v>
      </c>
      <c r="E346" s="3">
        <f>INDEX('[1]places_creches_%'!$1:$1048576,MATCH(places_creches_nb!$A346,'[1]places_creches_%'!$A:$A,0),5)</f>
        <v>1171</v>
      </c>
      <c r="F346" s="2">
        <f t="shared" si="10"/>
        <v>52.999999999623995</v>
      </c>
      <c r="G346" s="2">
        <f t="shared" si="11"/>
        <v>26.949152543708813</v>
      </c>
    </row>
    <row r="347" spans="1:7" x14ac:dyDescent="0.25">
      <c r="A347" s="1" t="s">
        <v>692</v>
      </c>
      <c r="B347" s="1" t="s">
        <v>693</v>
      </c>
      <c r="C347" s="3">
        <f>INDEX('[1]places_creches_%'!$1:$1048576,MATCH(places_creches_nb!$A347,'[1]places_creches_%'!$A:$A,0),3)</f>
        <v>5.6838365897000003</v>
      </c>
      <c r="D347" s="3">
        <f>INDEX('[1]places_creches_%'!$1:$1048576,MATCH(places_creches_nb!$A347,'[1]places_creches_%'!$A:$A,0),4)</f>
        <v>0</v>
      </c>
      <c r="E347" s="3">
        <f>INDEX('[1]places_creches_%'!$1:$1048576,MATCH(places_creches_nb!$A347,'[1]places_creches_%'!$A:$A,0),5)</f>
        <v>563</v>
      </c>
      <c r="F347" s="2">
        <f t="shared" si="10"/>
        <v>32.000000000010999</v>
      </c>
      <c r="G347" s="2">
        <f t="shared" si="11"/>
        <v>0</v>
      </c>
    </row>
    <row r="348" spans="1:7" x14ac:dyDescent="0.25">
      <c r="A348" s="1" t="s">
        <v>694</v>
      </c>
      <c r="B348" s="1" t="s">
        <v>695</v>
      </c>
      <c r="C348" s="3">
        <f>INDEX('[1]places_creches_%'!$1:$1048576,MATCH(places_creches_nb!$A348,'[1]places_creches_%'!$A:$A,0),3)</f>
        <v>2.6785714286000002</v>
      </c>
      <c r="D348" s="3">
        <f>INDEX('[1]places_creches_%'!$1:$1048576,MATCH(places_creches_nb!$A348,'[1]places_creches_%'!$A:$A,0),4)</f>
        <v>7.5</v>
      </c>
      <c r="E348" s="3">
        <f>INDEX('[1]places_creches_%'!$1:$1048576,MATCH(places_creches_nb!$A348,'[1]places_creches_%'!$A:$A,0),5)</f>
        <v>336</v>
      </c>
      <c r="F348" s="2">
        <f t="shared" si="10"/>
        <v>9.0000000000960014</v>
      </c>
      <c r="G348" s="2">
        <f t="shared" si="11"/>
        <v>67.500000000720007</v>
      </c>
    </row>
    <row r="349" spans="1:7" x14ac:dyDescent="0.25">
      <c r="A349" s="1" t="s">
        <v>696</v>
      </c>
      <c r="B349" s="1" t="s">
        <v>697</v>
      </c>
      <c r="C349" s="3">
        <f>INDEX('[1]places_creches_%'!$1:$1048576,MATCH(places_creches_nb!$A349,'[1]places_creches_%'!$A:$A,0),3)</f>
        <v>0</v>
      </c>
      <c r="D349" s="3">
        <f>INDEX('[1]places_creches_%'!$1:$1048576,MATCH(places_creches_nb!$A349,'[1]places_creches_%'!$A:$A,0),4)</f>
        <v>0</v>
      </c>
      <c r="E349" s="3">
        <f>INDEX('[1]places_creches_%'!$1:$1048576,MATCH(places_creches_nb!$A349,'[1]places_creches_%'!$A:$A,0),5)</f>
        <v>1</v>
      </c>
      <c r="F349" s="2">
        <f t="shared" si="10"/>
        <v>0</v>
      </c>
      <c r="G349" s="2">
        <f t="shared" si="11"/>
        <v>0</v>
      </c>
    </row>
    <row r="350" spans="1:7" x14ac:dyDescent="0.25">
      <c r="A350" s="1" t="s">
        <v>698</v>
      </c>
      <c r="B350" s="1" t="s">
        <v>238</v>
      </c>
      <c r="C350" s="3">
        <f>INDEX('[1]places_creches_%'!$1:$1048576,MATCH(places_creches_nb!$A350,'[1]places_creches_%'!$A:$A,0),3)</f>
        <v>3.7779491133000001</v>
      </c>
      <c r="D350" s="3">
        <f>INDEX('[1]places_creches_%'!$1:$1048576,MATCH(places_creches_nb!$A350,'[1]places_creches_%'!$A:$A,0),4)</f>
        <v>1.3617021277000001</v>
      </c>
      <c r="E350" s="3">
        <f>INDEX('[1]places_creches_%'!$1:$1048576,MATCH(places_creches_nb!$A350,'[1]places_creches_%'!$A:$A,0),5)</f>
        <v>2594</v>
      </c>
      <c r="F350" s="2">
        <f t="shared" si="10"/>
        <v>97.999999999002</v>
      </c>
      <c r="G350" s="2">
        <f t="shared" si="11"/>
        <v>133.44680851324102</v>
      </c>
    </row>
    <row r="351" spans="1:7" x14ac:dyDescent="0.25">
      <c r="A351" s="1" t="s">
        <v>699</v>
      </c>
      <c r="B351" s="1" t="s">
        <v>700</v>
      </c>
      <c r="C351" s="3">
        <f>INDEX('[1]places_creches_%'!$1:$1048576,MATCH(places_creches_nb!$A351,'[1]places_creches_%'!$A:$A,0),3)</f>
        <v>4.1353383459000002</v>
      </c>
      <c r="D351" s="3">
        <f>INDEX('[1]places_creches_%'!$1:$1048576,MATCH(places_creches_nb!$A351,'[1]places_creches_%'!$A:$A,0),4)</f>
        <v>0.76</v>
      </c>
      <c r="E351" s="3">
        <f>INDEX('[1]places_creches_%'!$1:$1048576,MATCH(places_creches_nb!$A351,'[1]places_creches_%'!$A:$A,0),5)</f>
        <v>2128</v>
      </c>
      <c r="F351" s="2">
        <f t="shared" si="10"/>
        <v>88.00000000075201</v>
      </c>
      <c r="G351" s="2">
        <f t="shared" si="11"/>
        <v>66.880000000571528</v>
      </c>
    </row>
    <row r="352" spans="1:7" x14ac:dyDescent="0.25">
      <c r="A352" s="1" t="s">
        <v>701</v>
      </c>
      <c r="B352" s="1" t="s">
        <v>702</v>
      </c>
      <c r="C352" s="3">
        <f>INDEX('[1]places_creches_%'!$1:$1048576,MATCH(places_creches_nb!$A352,'[1]places_creches_%'!$A:$A,0),3)</f>
        <v>3.2437442075999998</v>
      </c>
      <c r="D352" s="3">
        <f>INDEX('[1]places_creches_%'!$1:$1048576,MATCH(places_creches_nb!$A352,'[1]places_creches_%'!$A:$A,0),4)</f>
        <v>0</v>
      </c>
      <c r="E352" s="3">
        <f>INDEX('[1]places_creches_%'!$1:$1048576,MATCH(places_creches_nb!$A352,'[1]places_creches_%'!$A:$A,0),5)</f>
        <v>3237</v>
      </c>
      <c r="F352" s="2">
        <f t="shared" si="10"/>
        <v>105.00000000001199</v>
      </c>
      <c r="G352" s="2">
        <f t="shared" si="11"/>
        <v>0</v>
      </c>
    </row>
    <row r="353" spans="1:7" x14ac:dyDescent="0.25">
      <c r="A353" s="1" t="s">
        <v>703</v>
      </c>
      <c r="B353" s="1" t="s">
        <v>704</v>
      </c>
      <c r="C353" s="3">
        <f>INDEX('[1]places_creches_%'!$1:$1048576,MATCH(places_creches_nb!$A353,'[1]places_creches_%'!$A:$A,0),3)</f>
        <v>3.8611925709000001</v>
      </c>
      <c r="D353" s="3">
        <f>INDEX('[1]places_creches_%'!$1:$1048576,MATCH(places_creches_nb!$A353,'[1]places_creches_%'!$A:$A,0),4)</f>
        <v>0</v>
      </c>
      <c r="E353" s="3">
        <f>INDEX('[1]places_creches_%'!$1:$1048576,MATCH(places_creches_nb!$A353,'[1]places_creches_%'!$A:$A,0),5)</f>
        <v>2046</v>
      </c>
      <c r="F353" s="2">
        <f t="shared" si="10"/>
        <v>79.000000000613994</v>
      </c>
      <c r="G353" s="2">
        <f t="shared" si="11"/>
        <v>0</v>
      </c>
    </row>
    <row r="354" spans="1:7" x14ac:dyDescent="0.25">
      <c r="A354" s="1" t="s">
        <v>705</v>
      </c>
      <c r="B354" s="1" t="s">
        <v>706</v>
      </c>
      <c r="C354" s="3">
        <f>INDEX('[1]places_creches_%'!$1:$1048576,MATCH(places_creches_nb!$A354,'[1]places_creches_%'!$A:$A,0),3)</f>
        <v>3.0949393558999998</v>
      </c>
      <c r="D354" s="3">
        <f>INDEX('[1]places_creches_%'!$1:$1048576,MATCH(places_creches_nb!$A354,'[1]places_creches_%'!$A:$A,0),4)</f>
        <v>0</v>
      </c>
      <c r="E354" s="3">
        <f>INDEX('[1]places_creches_%'!$1:$1048576,MATCH(places_creches_nb!$A354,'[1]places_creches_%'!$A:$A,0),5)</f>
        <v>2391</v>
      </c>
      <c r="F354" s="2">
        <f t="shared" si="10"/>
        <v>73.999999999568999</v>
      </c>
      <c r="G354" s="2">
        <f t="shared" si="11"/>
        <v>0</v>
      </c>
    </row>
    <row r="355" spans="1:7" x14ac:dyDescent="0.25">
      <c r="A355" s="1" t="s">
        <v>707</v>
      </c>
      <c r="B355" s="1" t="s">
        <v>708</v>
      </c>
      <c r="C355" s="3">
        <f>INDEX('[1]places_creches_%'!$1:$1048576,MATCH(places_creches_nb!$A355,'[1]places_creches_%'!$A:$A,0),3)</f>
        <v>3.6009002251000002</v>
      </c>
      <c r="D355" s="3">
        <f>INDEX('[1]places_creches_%'!$1:$1048576,MATCH(places_creches_nb!$A355,'[1]places_creches_%'!$A:$A,0),4)</f>
        <v>0</v>
      </c>
      <c r="E355" s="3">
        <f>INDEX('[1]places_creches_%'!$1:$1048576,MATCH(places_creches_nb!$A355,'[1]places_creches_%'!$A:$A,0),5)</f>
        <v>1333</v>
      </c>
      <c r="F355" s="2">
        <f t="shared" si="10"/>
        <v>48.000000000583007</v>
      </c>
      <c r="G355" s="2">
        <f t="shared" si="11"/>
        <v>0</v>
      </c>
    </row>
    <row r="356" spans="1:7" x14ac:dyDescent="0.25">
      <c r="A356" s="1" t="s">
        <v>709</v>
      </c>
      <c r="B356" s="1" t="s">
        <v>710</v>
      </c>
      <c r="C356" s="3">
        <f>INDEX('[1]places_creches_%'!$1:$1048576,MATCH(places_creches_nb!$A356,'[1]places_creches_%'!$A:$A,0),3)</f>
        <v>4.1103603603999996</v>
      </c>
      <c r="D356" s="3">
        <f>INDEX('[1]places_creches_%'!$1:$1048576,MATCH(places_creches_nb!$A356,'[1]places_creches_%'!$A:$A,0),4)</f>
        <v>0</v>
      </c>
      <c r="E356" s="3">
        <f>INDEX('[1]places_creches_%'!$1:$1048576,MATCH(places_creches_nb!$A356,'[1]places_creches_%'!$A:$A,0),5)</f>
        <v>1776</v>
      </c>
      <c r="F356" s="2">
        <f t="shared" si="10"/>
        <v>73.000000000703992</v>
      </c>
      <c r="G356" s="2">
        <f t="shared" si="11"/>
        <v>0</v>
      </c>
    </row>
    <row r="357" spans="1:7" x14ac:dyDescent="0.25">
      <c r="A357" s="1" t="s">
        <v>711</v>
      </c>
      <c r="B357" s="1" t="s">
        <v>712</v>
      </c>
      <c r="C357" s="3">
        <f>INDEX('[1]places_creches_%'!$1:$1048576,MATCH(places_creches_nb!$A357,'[1]places_creches_%'!$A:$A,0),3)</f>
        <v>3.6418816388000002</v>
      </c>
      <c r="D357" s="3">
        <f>INDEX('[1]places_creches_%'!$1:$1048576,MATCH(places_creches_nb!$A357,'[1]places_creches_%'!$A:$A,0),4)</f>
        <v>0.46774193549999998</v>
      </c>
      <c r="E357" s="3">
        <f>INDEX('[1]places_creches_%'!$1:$1048576,MATCH(places_creches_nb!$A357,'[1]places_creches_%'!$A:$A,0),5)</f>
        <v>3295</v>
      </c>
      <c r="F357" s="2">
        <f t="shared" si="10"/>
        <v>119.99999999846001</v>
      </c>
      <c r="G357" s="2">
        <f t="shared" si="11"/>
        <v>56.129032259279683</v>
      </c>
    </row>
    <row r="358" spans="1:7" x14ac:dyDescent="0.25">
      <c r="A358" s="1" t="s">
        <v>713</v>
      </c>
      <c r="B358" s="1" t="s">
        <v>714</v>
      </c>
      <c r="C358" s="3">
        <f>INDEX('[1]places_creches_%'!$1:$1048576,MATCH(places_creches_nb!$A358,'[1]places_creches_%'!$A:$A,0),3)</f>
        <v>3.7539936102000002</v>
      </c>
      <c r="D358" s="3">
        <f>INDEX('[1]places_creches_%'!$1:$1048576,MATCH(places_creches_nb!$A358,'[1]places_creches_%'!$A:$A,0),4)</f>
        <v>0</v>
      </c>
      <c r="E358" s="3">
        <f>INDEX('[1]places_creches_%'!$1:$1048576,MATCH(places_creches_nb!$A358,'[1]places_creches_%'!$A:$A,0),5)</f>
        <v>1252</v>
      </c>
      <c r="F358" s="2">
        <f t="shared" si="10"/>
        <v>46.999999999704002</v>
      </c>
      <c r="G358" s="2">
        <f t="shared" si="11"/>
        <v>0</v>
      </c>
    </row>
    <row r="359" spans="1:7" x14ac:dyDescent="0.25">
      <c r="A359" s="1" t="s">
        <v>715</v>
      </c>
      <c r="B359" s="1" t="s">
        <v>716</v>
      </c>
      <c r="C359" s="3">
        <f>INDEX('[1]places_creches_%'!$1:$1048576,MATCH(places_creches_nb!$A359,'[1]places_creches_%'!$A:$A,0),3)</f>
        <v>5.4832076765000002</v>
      </c>
      <c r="D359" s="3">
        <f>INDEX('[1]places_creches_%'!$1:$1048576,MATCH(places_creches_nb!$A359,'[1]places_creches_%'!$A:$A,0),4)</f>
        <v>1.0769230769</v>
      </c>
      <c r="E359" s="3">
        <f>INDEX('[1]places_creches_%'!$1:$1048576,MATCH(places_creches_nb!$A359,'[1]places_creches_%'!$A:$A,0),5)</f>
        <v>1459</v>
      </c>
      <c r="F359" s="2">
        <f t="shared" si="10"/>
        <v>80.000000000135003</v>
      </c>
      <c r="G359" s="2">
        <f t="shared" si="11"/>
        <v>86.153846152145391</v>
      </c>
    </row>
    <row r="360" spans="1:7" x14ac:dyDescent="0.25">
      <c r="A360" s="1" t="s">
        <v>717</v>
      </c>
      <c r="B360" s="1" t="s">
        <v>718</v>
      </c>
      <c r="C360" s="3">
        <f>INDEX('[1]places_creches_%'!$1:$1048576,MATCH(places_creches_nb!$A360,'[1]places_creches_%'!$A:$A,0),3)</f>
        <v>3.1313131313000002</v>
      </c>
      <c r="D360" s="3">
        <f>INDEX('[1]places_creches_%'!$1:$1048576,MATCH(places_creches_nb!$A360,'[1]places_creches_%'!$A:$A,0),4)</f>
        <v>0</v>
      </c>
      <c r="E360" s="3">
        <f>INDEX('[1]places_creches_%'!$1:$1048576,MATCH(places_creches_nb!$A360,'[1]places_creches_%'!$A:$A,0),5)</f>
        <v>990</v>
      </c>
      <c r="F360" s="2">
        <f t="shared" si="10"/>
        <v>30.999999999870003</v>
      </c>
      <c r="G360" s="2">
        <f t="shared" si="11"/>
        <v>0</v>
      </c>
    </row>
    <row r="361" spans="1:7" x14ac:dyDescent="0.25">
      <c r="A361" s="1" t="s">
        <v>719</v>
      </c>
      <c r="B361" s="1" t="s">
        <v>720</v>
      </c>
      <c r="C361" s="3">
        <f>INDEX('[1]places_creches_%'!$1:$1048576,MATCH(places_creches_nb!$A361,'[1]places_creches_%'!$A:$A,0),3)</f>
        <v>0</v>
      </c>
      <c r="D361" s="3">
        <f>INDEX('[1]places_creches_%'!$1:$1048576,MATCH(places_creches_nb!$A361,'[1]places_creches_%'!$A:$A,0),4)</f>
        <v>0</v>
      </c>
      <c r="E361" s="3">
        <f>INDEX('[1]places_creches_%'!$1:$1048576,MATCH(places_creches_nb!$A361,'[1]places_creches_%'!$A:$A,0),5)</f>
        <v>1</v>
      </c>
      <c r="F361" s="2">
        <f t="shared" si="10"/>
        <v>0</v>
      </c>
      <c r="G361" s="2">
        <f t="shared" si="11"/>
        <v>0</v>
      </c>
    </row>
    <row r="362" spans="1:7" x14ac:dyDescent="0.25">
      <c r="A362" s="1" t="s">
        <v>721</v>
      </c>
      <c r="B362" s="1" t="s">
        <v>722</v>
      </c>
      <c r="C362" s="3">
        <f>INDEX('[1]places_creches_%'!$1:$1048576,MATCH(places_creches_nb!$A362,'[1]places_creches_%'!$A:$A,0),3)</f>
        <v>2.1936696960000002</v>
      </c>
      <c r="D362" s="3">
        <f>INDEX('[1]places_creches_%'!$1:$1048576,MATCH(places_creches_nb!$A362,'[1]places_creches_%'!$A:$A,0),4)</f>
        <v>1.2073170732</v>
      </c>
      <c r="E362" s="3">
        <f>INDEX('[1]places_creches_%'!$1:$1048576,MATCH(places_creches_nb!$A362,'[1]places_creches_%'!$A:$A,0),5)</f>
        <v>3191</v>
      </c>
      <c r="F362" s="2">
        <f t="shared" si="10"/>
        <v>69.99999999936</v>
      </c>
      <c r="G362" s="2">
        <f t="shared" si="11"/>
        <v>84.512195123227315</v>
      </c>
    </row>
    <row r="363" spans="1:7" x14ac:dyDescent="0.25">
      <c r="A363" s="1" t="s">
        <v>723</v>
      </c>
      <c r="B363" s="1" t="s">
        <v>724</v>
      </c>
      <c r="C363" s="3">
        <f>INDEX('[1]places_creches_%'!$1:$1048576,MATCH(places_creches_nb!$A363,'[1]places_creches_%'!$A:$A,0),3)</f>
        <v>3.5576392718999998</v>
      </c>
      <c r="D363" s="3">
        <f>INDEX('[1]places_creches_%'!$1:$1048576,MATCH(places_creches_nb!$A363,'[1]places_creches_%'!$A:$A,0),4)</f>
        <v>0.33027522939999998</v>
      </c>
      <c r="E363" s="3">
        <f>INDEX('[1]places_creches_%'!$1:$1048576,MATCH(places_creches_nb!$A363,'[1]places_creches_%'!$A:$A,0),5)</f>
        <v>3626</v>
      </c>
      <c r="F363" s="2">
        <f t="shared" si="10"/>
        <v>128.999999999094</v>
      </c>
      <c r="G363" s="2">
        <f t="shared" si="11"/>
        <v>42.605504592300768</v>
      </c>
    </row>
    <row r="364" spans="1:7" x14ac:dyDescent="0.25">
      <c r="A364" s="1" t="s">
        <v>725</v>
      </c>
      <c r="B364" s="1" t="s">
        <v>726</v>
      </c>
      <c r="C364" s="3">
        <f>INDEX('[1]places_creches_%'!$1:$1048576,MATCH(places_creches_nb!$A364,'[1]places_creches_%'!$A:$A,0),3)</f>
        <v>3.3981841764</v>
      </c>
      <c r="D364" s="3">
        <f>INDEX('[1]places_creches_%'!$1:$1048576,MATCH(places_creches_nb!$A364,'[1]places_creches_%'!$A:$A,0),4)</f>
        <v>7.7519379799999996E-2</v>
      </c>
      <c r="E364" s="3">
        <f>INDEX('[1]places_creches_%'!$1:$1048576,MATCH(places_creches_nb!$A364,'[1]places_creches_%'!$A:$A,0),5)</f>
        <v>3855</v>
      </c>
      <c r="F364" s="2">
        <f t="shared" si="10"/>
        <v>131.00000000022001</v>
      </c>
      <c r="G364" s="2">
        <f t="shared" si="11"/>
        <v>10.155038753817054</v>
      </c>
    </row>
    <row r="365" spans="1:7" x14ac:dyDescent="0.25">
      <c r="A365" s="1" t="s">
        <v>727</v>
      </c>
      <c r="B365" s="1" t="s">
        <v>728</v>
      </c>
      <c r="C365" s="3">
        <f>INDEX('[1]places_creches_%'!$1:$1048576,MATCH(places_creches_nb!$A365,'[1]places_creches_%'!$A:$A,0),3)</f>
        <v>2.8758169935</v>
      </c>
      <c r="D365" s="3">
        <f>INDEX('[1]places_creches_%'!$1:$1048576,MATCH(places_creches_nb!$A365,'[1]places_creches_%'!$A:$A,0),4)</f>
        <v>0</v>
      </c>
      <c r="E365" s="3">
        <f>INDEX('[1]places_creches_%'!$1:$1048576,MATCH(places_creches_nb!$A365,'[1]places_creches_%'!$A:$A,0),5)</f>
        <v>2295</v>
      </c>
      <c r="F365" s="2">
        <f t="shared" si="10"/>
        <v>66.000000000824997</v>
      </c>
      <c r="G365" s="2">
        <f t="shared" si="11"/>
        <v>0</v>
      </c>
    </row>
    <row r="366" spans="1:7" x14ac:dyDescent="0.25">
      <c r="A366" s="1" t="s">
        <v>729</v>
      </c>
      <c r="B366" s="1" t="s">
        <v>148</v>
      </c>
      <c r="C366" s="3">
        <f>INDEX('[1]places_creches_%'!$1:$1048576,MATCH(places_creches_nb!$A366,'[1]places_creches_%'!$A:$A,0),3)</f>
        <v>0</v>
      </c>
      <c r="D366" s="3">
        <f>INDEX('[1]places_creches_%'!$1:$1048576,MATCH(places_creches_nb!$A366,'[1]places_creches_%'!$A:$A,0),4)</f>
        <v>0</v>
      </c>
      <c r="E366" s="3">
        <f>INDEX('[1]places_creches_%'!$1:$1048576,MATCH(places_creches_nb!$A366,'[1]places_creches_%'!$A:$A,0),5)</f>
        <v>1</v>
      </c>
      <c r="F366" s="2">
        <f t="shared" si="10"/>
        <v>0</v>
      </c>
      <c r="G366" s="2">
        <f t="shared" si="11"/>
        <v>0</v>
      </c>
    </row>
    <row r="367" spans="1:7" x14ac:dyDescent="0.25">
      <c r="A367" s="1" t="s">
        <v>730</v>
      </c>
      <c r="B367" s="1" t="s">
        <v>731</v>
      </c>
      <c r="C367" s="3">
        <f>INDEX('[1]places_creches_%'!$1:$1048576,MATCH(places_creches_nb!$A367,'[1]places_creches_%'!$A:$A,0),3)</f>
        <v>0.1239157373</v>
      </c>
      <c r="D367" s="3">
        <f>INDEX('[1]places_creches_%'!$1:$1048576,MATCH(places_creches_nb!$A367,'[1]places_creches_%'!$A:$A,0),4)</f>
        <v>0</v>
      </c>
      <c r="E367" s="3">
        <f>INDEX('[1]places_creches_%'!$1:$1048576,MATCH(places_creches_nb!$A367,'[1]places_creches_%'!$A:$A,0),5)</f>
        <v>807</v>
      </c>
      <c r="F367" s="2">
        <f t="shared" si="10"/>
        <v>1.0000000000109999</v>
      </c>
      <c r="G367" s="2">
        <f t="shared" si="11"/>
        <v>0</v>
      </c>
    </row>
    <row r="368" spans="1:7" x14ac:dyDescent="0.25">
      <c r="A368" s="1" t="s">
        <v>732</v>
      </c>
      <c r="B368" s="1" t="s">
        <v>733</v>
      </c>
      <c r="C368" s="3">
        <f>INDEX('[1]places_creches_%'!$1:$1048576,MATCH(places_creches_nb!$A368,'[1]places_creches_%'!$A:$A,0),3)</f>
        <v>4.1052631578999996</v>
      </c>
      <c r="D368" s="3">
        <f>INDEX('[1]places_creches_%'!$1:$1048576,MATCH(places_creches_nb!$A368,'[1]places_creches_%'!$A:$A,0),4)</f>
        <v>0.4390243902</v>
      </c>
      <c r="E368" s="3">
        <f>INDEX('[1]places_creches_%'!$1:$1048576,MATCH(places_creches_nb!$A368,'[1]places_creches_%'!$A:$A,0),5)</f>
        <v>950</v>
      </c>
      <c r="F368" s="2">
        <f t="shared" si="10"/>
        <v>39.000000000049994</v>
      </c>
      <c r="G368" s="2">
        <f t="shared" si="11"/>
        <v>17.121951217821948</v>
      </c>
    </row>
    <row r="369" spans="1:7" x14ac:dyDescent="0.25">
      <c r="A369" s="1" t="s">
        <v>734</v>
      </c>
      <c r="B369" s="1" t="s">
        <v>735</v>
      </c>
      <c r="C369" s="3">
        <f>INDEX('[1]places_creches_%'!$1:$1048576,MATCH(places_creches_nb!$A369,'[1]places_creches_%'!$A:$A,0),3)</f>
        <v>1.5337423313</v>
      </c>
      <c r="D369" s="3">
        <f>INDEX('[1]places_creches_%'!$1:$1048576,MATCH(places_creches_nb!$A369,'[1]places_creches_%'!$A:$A,0),4)</f>
        <v>7.2</v>
      </c>
      <c r="E369" s="3">
        <f>INDEX('[1]places_creches_%'!$1:$1048576,MATCH(places_creches_nb!$A369,'[1]places_creches_%'!$A:$A,0),5)</f>
        <v>326</v>
      </c>
      <c r="F369" s="2">
        <f t="shared" si="10"/>
        <v>5.0000000000380007</v>
      </c>
      <c r="G369" s="2">
        <f t="shared" si="11"/>
        <v>36.000000000273609</v>
      </c>
    </row>
    <row r="370" spans="1:7" x14ac:dyDescent="0.25">
      <c r="A370" s="1" t="s">
        <v>736</v>
      </c>
      <c r="B370" s="1" t="s">
        <v>737</v>
      </c>
      <c r="C370" s="3">
        <f>INDEX('[1]places_creches_%'!$1:$1048576,MATCH(places_creches_nb!$A370,'[1]places_creches_%'!$A:$A,0),3)</f>
        <v>3.7816245007</v>
      </c>
      <c r="D370" s="3">
        <f>INDEX('[1]places_creches_%'!$1:$1048576,MATCH(places_creches_nb!$A370,'[1]places_creches_%'!$A:$A,0),4)</f>
        <v>0.6145251397</v>
      </c>
      <c r="E370" s="3">
        <f>INDEX('[1]places_creches_%'!$1:$1048576,MATCH(places_creches_nb!$A370,'[1]places_creches_%'!$A:$A,0),5)</f>
        <v>3755</v>
      </c>
      <c r="F370" s="2">
        <f t="shared" si="10"/>
        <v>142.000000001285</v>
      </c>
      <c r="G370" s="2">
        <f t="shared" si="11"/>
        <v>87.262569838189663</v>
      </c>
    </row>
    <row r="371" spans="1:7" x14ac:dyDescent="0.25">
      <c r="A371" s="1" t="s">
        <v>738</v>
      </c>
      <c r="B371" s="1" t="s">
        <v>739</v>
      </c>
      <c r="C371" s="3">
        <f>INDEX('[1]places_creches_%'!$1:$1048576,MATCH(places_creches_nb!$A371,'[1]places_creches_%'!$A:$A,0),3)</f>
        <v>2.1077283372000002</v>
      </c>
      <c r="D371" s="3">
        <f>INDEX('[1]places_creches_%'!$1:$1048576,MATCH(places_creches_nb!$A371,'[1]places_creches_%'!$A:$A,0),4)</f>
        <v>0</v>
      </c>
      <c r="E371" s="3">
        <f>INDEX('[1]places_creches_%'!$1:$1048576,MATCH(places_creches_nb!$A371,'[1]places_creches_%'!$A:$A,0),5)</f>
        <v>427</v>
      </c>
      <c r="F371" s="2">
        <f t="shared" si="10"/>
        <v>8.9999999998440003</v>
      </c>
      <c r="G371" s="2">
        <f t="shared" si="11"/>
        <v>0</v>
      </c>
    </row>
    <row r="372" spans="1:7" x14ac:dyDescent="0.25">
      <c r="A372" s="1" t="s">
        <v>740</v>
      </c>
      <c r="B372" s="1" t="s">
        <v>741</v>
      </c>
      <c r="C372" s="3">
        <f>INDEX('[1]places_creches_%'!$1:$1048576,MATCH(places_creches_nb!$A372,'[1]places_creches_%'!$A:$A,0),3)</f>
        <v>4.0938864628999996</v>
      </c>
      <c r="D372" s="3">
        <f>INDEX('[1]places_creches_%'!$1:$1048576,MATCH(places_creches_nb!$A372,'[1]places_creches_%'!$A:$A,0),4)</f>
        <v>0.20833333330000001</v>
      </c>
      <c r="E372" s="3">
        <f>INDEX('[1]places_creches_%'!$1:$1048576,MATCH(places_creches_nb!$A372,'[1]places_creches_%'!$A:$A,0),5)</f>
        <v>1832</v>
      </c>
      <c r="F372" s="2">
        <f t="shared" si="10"/>
        <v>75.000000000327987</v>
      </c>
      <c r="G372" s="2">
        <f t="shared" si="11"/>
        <v>15.624999997568331</v>
      </c>
    </row>
    <row r="373" spans="1:7" x14ac:dyDescent="0.25">
      <c r="A373" s="1" t="s">
        <v>742</v>
      </c>
      <c r="B373" s="1" t="s">
        <v>743</v>
      </c>
      <c r="C373" s="3">
        <f>INDEX('[1]places_creches_%'!$1:$1048576,MATCH(places_creches_nb!$A373,'[1]places_creches_%'!$A:$A,0),3)</f>
        <v>4.2321116928000002</v>
      </c>
      <c r="D373" s="3">
        <f>INDEX('[1]places_creches_%'!$1:$1048576,MATCH(places_creches_nb!$A373,'[1]places_creches_%'!$A:$A,0),4)</f>
        <v>0</v>
      </c>
      <c r="E373" s="3">
        <f>INDEX('[1]places_creches_%'!$1:$1048576,MATCH(places_creches_nb!$A373,'[1]places_creches_%'!$A:$A,0),5)</f>
        <v>2292</v>
      </c>
      <c r="F373" s="2">
        <f t="shared" si="10"/>
        <v>96.999999998975994</v>
      </c>
      <c r="G373" s="2">
        <f t="shared" si="11"/>
        <v>0</v>
      </c>
    </row>
    <row r="374" spans="1:7" x14ac:dyDescent="0.25">
      <c r="A374" s="1" t="s">
        <v>744</v>
      </c>
      <c r="B374" s="1" t="s">
        <v>745</v>
      </c>
      <c r="C374" s="3">
        <f>INDEX('[1]places_creches_%'!$1:$1048576,MATCH(places_creches_nb!$A374,'[1]places_creches_%'!$A:$A,0),3)</f>
        <v>3.8115785688999999</v>
      </c>
      <c r="D374" s="3">
        <f>INDEX('[1]places_creches_%'!$1:$1048576,MATCH(places_creches_nb!$A374,'[1]places_creches_%'!$A:$A,0),4)</f>
        <v>0.38888888890000001</v>
      </c>
      <c r="E374" s="3">
        <f>INDEX('[1]places_creches_%'!$1:$1048576,MATCH(places_creches_nb!$A374,'[1]places_creches_%'!$A:$A,0),5)</f>
        <v>2781</v>
      </c>
      <c r="F374" s="2">
        <f t="shared" si="10"/>
        <v>106.000000001109</v>
      </c>
      <c r="G374" s="2">
        <f t="shared" si="11"/>
        <v>41.222222223831281</v>
      </c>
    </row>
    <row r="375" spans="1:7" x14ac:dyDescent="0.25">
      <c r="A375" s="1" t="s">
        <v>746</v>
      </c>
      <c r="B375" s="1" t="s">
        <v>747</v>
      </c>
      <c r="C375" s="3">
        <f>INDEX('[1]places_creches_%'!$1:$1048576,MATCH(places_creches_nb!$A375,'[1]places_creches_%'!$A:$A,0),3)</f>
        <v>3.2550693703000002</v>
      </c>
      <c r="D375" s="3">
        <f>INDEX('[1]places_creches_%'!$1:$1048576,MATCH(places_creches_nb!$A375,'[1]places_creches_%'!$A:$A,0),4)</f>
        <v>0.61403508770000004</v>
      </c>
      <c r="E375" s="3">
        <f>INDEX('[1]places_creches_%'!$1:$1048576,MATCH(places_creches_nb!$A375,'[1]places_creches_%'!$A:$A,0),5)</f>
        <v>1874</v>
      </c>
      <c r="F375" s="2">
        <f t="shared" si="10"/>
        <v>60.999999999422009</v>
      </c>
      <c r="G375" s="2">
        <f t="shared" si="11"/>
        <v>37.456140349345098</v>
      </c>
    </row>
    <row r="376" spans="1:7" x14ac:dyDescent="0.25">
      <c r="A376" s="1" t="s">
        <v>748</v>
      </c>
      <c r="B376" s="1" t="s">
        <v>749</v>
      </c>
      <c r="C376" s="3">
        <f>INDEX('[1]places_creches_%'!$1:$1048576,MATCH(places_creches_nb!$A376,'[1]places_creches_%'!$A:$A,0),3)</f>
        <v>3.1265758950999998</v>
      </c>
      <c r="D376" s="3">
        <f>INDEX('[1]places_creches_%'!$1:$1048576,MATCH(places_creches_nb!$A376,'[1]places_creches_%'!$A:$A,0),4)</f>
        <v>0</v>
      </c>
      <c r="E376" s="3">
        <f>INDEX('[1]places_creches_%'!$1:$1048576,MATCH(places_creches_nb!$A376,'[1]places_creches_%'!$A:$A,0),5)</f>
        <v>1983</v>
      </c>
      <c r="F376" s="2">
        <f t="shared" si="10"/>
        <v>61.999999999833001</v>
      </c>
      <c r="G376" s="2">
        <f t="shared" si="11"/>
        <v>0</v>
      </c>
    </row>
    <row r="377" spans="1:7" x14ac:dyDescent="0.25">
      <c r="A377" s="1" t="s">
        <v>750</v>
      </c>
      <c r="B377" s="1" t="s">
        <v>751</v>
      </c>
      <c r="C377" s="3">
        <f>INDEX('[1]places_creches_%'!$1:$1048576,MATCH(places_creches_nb!$A377,'[1]places_creches_%'!$A:$A,0),3)</f>
        <v>3.1967213115000002</v>
      </c>
      <c r="D377" s="3">
        <f>INDEX('[1]places_creches_%'!$1:$1048576,MATCH(places_creches_nb!$A377,'[1]places_creches_%'!$A:$A,0),4)</f>
        <v>1.0465116279</v>
      </c>
      <c r="E377" s="3">
        <f>INDEX('[1]places_creches_%'!$1:$1048576,MATCH(places_creches_nb!$A377,'[1]places_creches_%'!$A:$A,0),5)</f>
        <v>2440</v>
      </c>
      <c r="F377" s="2">
        <f t="shared" si="10"/>
        <v>78.000000000599996</v>
      </c>
      <c r="G377" s="2">
        <f t="shared" si="11"/>
        <v>81.627906976827902</v>
      </c>
    </row>
    <row r="378" spans="1:7" x14ac:dyDescent="0.25">
      <c r="A378" s="1" t="s">
        <v>752</v>
      </c>
      <c r="B378" s="1" t="s">
        <v>753</v>
      </c>
      <c r="C378" s="3">
        <f>INDEX('[1]places_creches_%'!$1:$1048576,MATCH(places_creches_nb!$A378,'[1]places_creches_%'!$A:$A,0),3)</f>
        <v>2.7638190955000002</v>
      </c>
      <c r="D378" s="3">
        <f>INDEX('[1]places_creches_%'!$1:$1048576,MATCH(places_creches_nb!$A378,'[1]places_creches_%'!$A:$A,0),4)</f>
        <v>0</v>
      </c>
      <c r="E378" s="3">
        <f>INDEX('[1]places_creches_%'!$1:$1048576,MATCH(places_creches_nb!$A378,'[1]places_creches_%'!$A:$A,0),5)</f>
        <v>398</v>
      </c>
      <c r="F378" s="2">
        <f t="shared" si="10"/>
        <v>11.000000000090001</v>
      </c>
      <c r="G378" s="2">
        <f t="shared" si="11"/>
        <v>0</v>
      </c>
    </row>
    <row r="379" spans="1:7" x14ac:dyDescent="0.25">
      <c r="A379" s="1" t="s">
        <v>754</v>
      </c>
      <c r="B379" s="1" t="s">
        <v>755</v>
      </c>
      <c r="C379" s="3">
        <f>INDEX('[1]places_creches_%'!$1:$1048576,MATCH(places_creches_nb!$A379,'[1]places_creches_%'!$A:$A,0),3)</f>
        <v>1.4388489208999999</v>
      </c>
      <c r="D379" s="3">
        <f>INDEX('[1]places_creches_%'!$1:$1048576,MATCH(places_creches_nb!$A379,'[1]places_creches_%'!$A:$A,0),4)</f>
        <v>0</v>
      </c>
      <c r="E379" s="3">
        <f>INDEX('[1]places_creches_%'!$1:$1048576,MATCH(places_creches_nb!$A379,'[1]places_creches_%'!$A:$A,0),5)</f>
        <v>278</v>
      </c>
      <c r="F379" s="2">
        <f t="shared" si="10"/>
        <v>4.0000000001020002</v>
      </c>
      <c r="G379" s="2">
        <f t="shared" si="11"/>
        <v>0</v>
      </c>
    </row>
    <row r="380" spans="1:7" x14ac:dyDescent="0.25">
      <c r="A380" s="1" t="s">
        <v>756</v>
      </c>
      <c r="B380" s="1" t="s">
        <v>757</v>
      </c>
      <c r="C380" s="3">
        <f>INDEX('[1]places_creches_%'!$1:$1048576,MATCH(places_creches_nb!$A380,'[1]places_creches_%'!$A:$A,0),3)</f>
        <v>4.2261103634000001</v>
      </c>
      <c r="D380" s="3">
        <f>INDEX('[1]places_creches_%'!$1:$1048576,MATCH(places_creches_nb!$A380,'[1]places_creches_%'!$A:$A,0),4)</f>
        <v>1.8014184396999999</v>
      </c>
      <c r="E380" s="3">
        <f>INDEX('[1]places_creches_%'!$1:$1048576,MATCH(places_creches_nb!$A380,'[1]places_creches_%'!$A:$A,0),5)</f>
        <v>3715</v>
      </c>
      <c r="F380" s="2">
        <f t="shared" si="10"/>
        <v>157.00000000031002</v>
      </c>
      <c r="G380" s="2">
        <f t="shared" si="11"/>
        <v>282.82269503345844</v>
      </c>
    </row>
    <row r="381" spans="1:7" x14ac:dyDescent="0.25">
      <c r="A381" s="1" t="s">
        <v>758</v>
      </c>
      <c r="B381" s="1" t="s">
        <v>759</v>
      </c>
      <c r="C381" s="3">
        <f>INDEX('[1]places_creches_%'!$1:$1048576,MATCH(places_creches_nb!$A381,'[1]places_creches_%'!$A:$A,0),3)</f>
        <v>3.4100135318000002</v>
      </c>
      <c r="D381" s="3">
        <f>INDEX('[1]places_creches_%'!$1:$1048576,MATCH(places_creches_nb!$A381,'[1]places_creches_%'!$A:$A,0),4)</f>
        <v>0.89743589739999996</v>
      </c>
      <c r="E381" s="3">
        <f>INDEX('[1]places_creches_%'!$1:$1048576,MATCH(places_creches_nb!$A381,'[1]places_creches_%'!$A:$A,0),5)</f>
        <v>3695</v>
      </c>
      <c r="F381" s="2">
        <f t="shared" si="10"/>
        <v>126.00000000001</v>
      </c>
      <c r="G381" s="2">
        <f t="shared" si="11"/>
        <v>113.07692307240897</v>
      </c>
    </row>
    <row r="382" spans="1:7" x14ac:dyDescent="0.25">
      <c r="A382" s="1" t="s">
        <v>760</v>
      </c>
      <c r="B382" s="1" t="s">
        <v>761</v>
      </c>
      <c r="C382" s="3">
        <f>INDEX('[1]places_creches_%'!$1:$1048576,MATCH(places_creches_nb!$A382,'[1]places_creches_%'!$A:$A,0),3)</f>
        <v>2.0958083832000001</v>
      </c>
      <c r="D382" s="3">
        <f>INDEX('[1]places_creches_%'!$1:$1048576,MATCH(places_creches_nb!$A382,'[1]places_creches_%'!$A:$A,0),4)</f>
        <v>1.0588235293999999</v>
      </c>
      <c r="E382" s="3">
        <f>INDEX('[1]places_creches_%'!$1:$1048576,MATCH(places_creches_nb!$A382,'[1]places_creches_%'!$A:$A,0),5)</f>
        <v>668</v>
      </c>
      <c r="F382" s="2">
        <f t="shared" si="10"/>
        <v>13.999999999776001</v>
      </c>
      <c r="G382" s="2">
        <f t="shared" si="11"/>
        <v>14.823529411362824</v>
      </c>
    </row>
    <row r="383" spans="1:7" x14ac:dyDescent="0.25">
      <c r="A383" s="1" t="s">
        <v>762</v>
      </c>
      <c r="B383" s="1" t="s">
        <v>763</v>
      </c>
      <c r="C383" s="3">
        <f>INDEX('[1]places_creches_%'!$1:$1048576,MATCH(places_creches_nb!$A383,'[1]places_creches_%'!$A:$A,0),3)</f>
        <v>4.4617563739000001</v>
      </c>
      <c r="D383" s="3">
        <f>INDEX('[1]places_creches_%'!$1:$1048576,MATCH(places_creches_nb!$A383,'[1]places_creches_%'!$A:$A,0),4)</f>
        <v>0</v>
      </c>
      <c r="E383" s="3">
        <f>INDEX('[1]places_creches_%'!$1:$1048576,MATCH(places_creches_nb!$A383,'[1]places_creches_%'!$A:$A,0),5)</f>
        <v>1412</v>
      </c>
      <c r="F383" s="2">
        <f t="shared" si="10"/>
        <v>62.999999999468002</v>
      </c>
      <c r="G383" s="2">
        <f t="shared" si="11"/>
        <v>0</v>
      </c>
    </row>
    <row r="384" spans="1:7" x14ac:dyDescent="0.25">
      <c r="A384" s="1" t="s">
        <v>764</v>
      </c>
      <c r="B384" s="1" t="s">
        <v>765</v>
      </c>
      <c r="C384" s="3">
        <f>INDEX('[1]places_creches_%'!$1:$1048576,MATCH(places_creches_nb!$A384,'[1]places_creches_%'!$A:$A,0),3)</f>
        <v>0</v>
      </c>
      <c r="D384" s="3">
        <f>INDEX('[1]places_creches_%'!$1:$1048576,MATCH(places_creches_nb!$A384,'[1]places_creches_%'!$A:$A,0),4)</f>
        <v>0</v>
      </c>
      <c r="E384" s="3">
        <f>INDEX('[1]places_creches_%'!$1:$1048576,MATCH(places_creches_nb!$A384,'[1]places_creches_%'!$A:$A,0),5)</f>
        <v>0</v>
      </c>
      <c r="F384" s="2">
        <f t="shared" si="10"/>
        <v>0</v>
      </c>
      <c r="G384" s="2">
        <f t="shared" si="11"/>
        <v>0</v>
      </c>
    </row>
    <row r="385" spans="1:7" x14ac:dyDescent="0.25">
      <c r="A385" s="1" t="s">
        <v>766</v>
      </c>
      <c r="B385" s="1" t="s">
        <v>767</v>
      </c>
      <c r="C385" s="3">
        <f>INDEX('[1]places_creches_%'!$1:$1048576,MATCH(places_creches_nb!$A385,'[1]places_creches_%'!$A:$A,0),3)</f>
        <v>1.8567639256999999</v>
      </c>
      <c r="D385" s="3">
        <f>INDEX('[1]places_creches_%'!$1:$1048576,MATCH(places_creches_nb!$A385,'[1]places_creches_%'!$A:$A,0),4)</f>
        <v>15.714285714300001</v>
      </c>
      <c r="E385" s="3">
        <f>INDEX('[1]places_creches_%'!$1:$1048576,MATCH(places_creches_nb!$A385,'[1]places_creches_%'!$A:$A,0),5)</f>
        <v>377</v>
      </c>
      <c r="F385" s="2">
        <f t="shared" si="10"/>
        <v>6.9999999998889999</v>
      </c>
      <c r="G385" s="2">
        <f t="shared" si="11"/>
        <v>109.99999999835572</v>
      </c>
    </row>
    <row r="386" spans="1:7" x14ac:dyDescent="0.25">
      <c r="A386" s="1" t="s">
        <v>768</v>
      </c>
      <c r="B386" s="1" t="s">
        <v>769</v>
      </c>
      <c r="C386" s="3">
        <f>INDEX('[1]places_creches_%'!$1:$1048576,MATCH(places_creches_nb!$A386,'[1]places_creches_%'!$A:$A,0),3)</f>
        <v>3.6363636364</v>
      </c>
      <c r="D386" s="3">
        <f>INDEX('[1]places_creches_%'!$1:$1048576,MATCH(places_creches_nb!$A386,'[1]places_creches_%'!$A:$A,0),4)</f>
        <v>0.27192982459999998</v>
      </c>
      <c r="E386" s="3">
        <f>INDEX('[1]places_creches_%'!$1:$1048576,MATCH(places_creches_nb!$A386,'[1]places_creches_%'!$A:$A,0),5)</f>
        <v>3025</v>
      </c>
      <c r="F386" s="2">
        <f t="shared" si="10"/>
        <v>110.00000000109999</v>
      </c>
      <c r="G386" s="2">
        <f t="shared" si="11"/>
        <v>29.912280706299118</v>
      </c>
    </row>
    <row r="387" spans="1:7" x14ac:dyDescent="0.25">
      <c r="A387" s="1" t="s">
        <v>770</v>
      </c>
      <c r="B387" s="1" t="s">
        <v>771</v>
      </c>
      <c r="C387" s="3">
        <f>INDEX('[1]places_creches_%'!$1:$1048576,MATCH(places_creches_nb!$A387,'[1]places_creches_%'!$A:$A,0),3)</f>
        <v>2.7108433734999999</v>
      </c>
      <c r="D387" s="3">
        <f>INDEX('[1]places_creches_%'!$1:$1048576,MATCH(places_creches_nb!$A387,'[1]places_creches_%'!$A:$A,0),4)</f>
        <v>0</v>
      </c>
      <c r="E387" s="3">
        <f>INDEX('[1]places_creches_%'!$1:$1048576,MATCH(places_creches_nb!$A387,'[1]places_creches_%'!$A:$A,0),5)</f>
        <v>332</v>
      </c>
      <c r="F387" s="2">
        <f t="shared" ref="F387:F450" si="12">E387*C387/100</f>
        <v>9.00000000002</v>
      </c>
      <c r="G387" s="2">
        <f t="shared" ref="G387:G450" si="13">F387*D387</f>
        <v>0</v>
      </c>
    </row>
    <row r="388" spans="1:7" x14ac:dyDescent="0.25">
      <c r="A388" s="1" t="s">
        <v>772</v>
      </c>
      <c r="B388" s="1" t="s">
        <v>773</v>
      </c>
      <c r="C388" s="3">
        <f>INDEX('[1]places_creches_%'!$1:$1048576,MATCH(places_creches_nb!$A388,'[1]places_creches_%'!$A:$A,0),3)</f>
        <v>3.1937544357999998</v>
      </c>
      <c r="D388" s="3">
        <f>INDEX('[1]places_creches_%'!$1:$1048576,MATCH(places_creches_nb!$A388,'[1]places_creches_%'!$A:$A,0),4)</f>
        <v>0.36842105260000002</v>
      </c>
      <c r="E388" s="3">
        <f>INDEX('[1]places_creches_%'!$1:$1048576,MATCH(places_creches_nb!$A388,'[1]places_creches_%'!$A:$A,0),5)</f>
        <v>2818</v>
      </c>
      <c r="F388" s="2">
        <f t="shared" si="12"/>
        <v>90.000000000843997</v>
      </c>
      <c r="G388" s="2">
        <f t="shared" si="13"/>
        <v>33.15789473431095</v>
      </c>
    </row>
    <row r="389" spans="1:7" x14ac:dyDescent="0.25">
      <c r="A389" s="1" t="s">
        <v>774</v>
      </c>
      <c r="B389" s="1" t="s">
        <v>775</v>
      </c>
      <c r="C389" s="3">
        <f>INDEX('[1]places_creches_%'!$1:$1048576,MATCH(places_creches_nb!$A389,'[1]places_creches_%'!$A:$A,0),3)</f>
        <v>3.5460992908</v>
      </c>
      <c r="D389" s="3">
        <f>INDEX('[1]places_creches_%'!$1:$1048576,MATCH(places_creches_nb!$A389,'[1]places_creches_%'!$A:$A,0),4)</f>
        <v>0</v>
      </c>
      <c r="E389" s="3">
        <f>INDEX('[1]places_creches_%'!$1:$1048576,MATCH(places_creches_nb!$A389,'[1]places_creches_%'!$A:$A,0),5)</f>
        <v>2961</v>
      </c>
      <c r="F389" s="2">
        <f t="shared" si="12"/>
        <v>105.000000000588</v>
      </c>
      <c r="G389" s="2">
        <f t="shared" si="13"/>
        <v>0</v>
      </c>
    </row>
    <row r="390" spans="1:7" x14ac:dyDescent="0.25">
      <c r="A390" s="1" t="s">
        <v>776</v>
      </c>
      <c r="B390" s="1" t="s">
        <v>777</v>
      </c>
      <c r="C390" s="3">
        <f>INDEX('[1]places_creches_%'!$1:$1048576,MATCH(places_creches_nb!$A390,'[1]places_creches_%'!$A:$A,0),3)</f>
        <v>2.9511918275000002</v>
      </c>
      <c r="D390" s="3">
        <f>INDEX('[1]places_creches_%'!$1:$1048576,MATCH(places_creches_nb!$A390,'[1]places_creches_%'!$A:$A,0),4)</f>
        <v>0</v>
      </c>
      <c r="E390" s="3">
        <f>INDEX('[1]places_creches_%'!$1:$1048576,MATCH(places_creches_nb!$A390,'[1]places_creches_%'!$A:$A,0),5)</f>
        <v>881</v>
      </c>
      <c r="F390" s="2">
        <f t="shared" si="12"/>
        <v>26.000000000275005</v>
      </c>
      <c r="G390" s="2">
        <f t="shared" si="13"/>
        <v>0</v>
      </c>
    </row>
    <row r="391" spans="1:7" x14ac:dyDescent="0.25">
      <c r="A391" s="1" t="s">
        <v>778</v>
      </c>
      <c r="B391" s="1" t="s">
        <v>779</v>
      </c>
      <c r="C391" s="3">
        <f>INDEX('[1]places_creches_%'!$1:$1048576,MATCH(places_creches_nb!$A391,'[1]places_creches_%'!$A:$A,0),3)</f>
        <v>3.1609195402000001</v>
      </c>
      <c r="D391" s="3">
        <f>INDEX('[1]places_creches_%'!$1:$1048576,MATCH(places_creches_nb!$A391,'[1]places_creches_%'!$A:$A,0),4)</f>
        <v>0.30909090909999998</v>
      </c>
      <c r="E391" s="3">
        <f>INDEX('[1]places_creches_%'!$1:$1048576,MATCH(places_creches_nb!$A391,'[1]places_creches_%'!$A:$A,0),5)</f>
        <v>1740</v>
      </c>
      <c r="F391" s="2">
        <f t="shared" si="12"/>
        <v>54.999999999480004</v>
      </c>
      <c r="G391" s="2">
        <f t="shared" si="13"/>
        <v>17.000000000339273</v>
      </c>
    </row>
    <row r="392" spans="1:7" x14ac:dyDescent="0.25">
      <c r="A392" s="1" t="s">
        <v>780</v>
      </c>
      <c r="B392" s="1" t="s">
        <v>781</v>
      </c>
      <c r="C392" s="3">
        <f>INDEX('[1]places_creches_%'!$1:$1048576,MATCH(places_creches_nb!$A392,'[1]places_creches_%'!$A:$A,0),3)</f>
        <v>3.8638102525</v>
      </c>
      <c r="D392" s="3">
        <f>INDEX('[1]places_creches_%'!$1:$1048576,MATCH(places_creches_nb!$A392,'[1]places_creches_%'!$A:$A,0),4)</f>
        <v>0</v>
      </c>
      <c r="E392" s="3">
        <f>INDEX('[1]places_creches_%'!$1:$1048576,MATCH(places_creches_nb!$A392,'[1]places_creches_%'!$A:$A,0),5)</f>
        <v>2614</v>
      </c>
      <c r="F392" s="2">
        <f t="shared" si="12"/>
        <v>101.00000000034998</v>
      </c>
      <c r="G392" s="2">
        <f t="shared" si="13"/>
        <v>0</v>
      </c>
    </row>
    <row r="393" spans="1:7" x14ac:dyDescent="0.25">
      <c r="A393" s="1" t="s">
        <v>782</v>
      </c>
      <c r="B393" s="1" t="s">
        <v>783</v>
      </c>
      <c r="C393" s="3">
        <f>INDEX('[1]places_creches_%'!$1:$1048576,MATCH(places_creches_nb!$A393,'[1]places_creches_%'!$A:$A,0),3)</f>
        <v>1.3888888889</v>
      </c>
      <c r="D393" s="3">
        <f>INDEX('[1]places_creches_%'!$1:$1048576,MATCH(places_creches_nb!$A393,'[1]places_creches_%'!$A:$A,0),4)</f>
        <v>0</v>
      </c>
      <c r="E393" s="3">
        <f>INDEX('[1]places_creches_%'!$1:$1048576,MATCH(places_creches_nb!$A393,'[1]places_creches_%'!$A:$A,0),5)</f>
        <v>288</v>
      </c>
      <c r="F393" s="2">
        <f t="shared" si="12"/>
        <v>4.0000000000320002</v>
      </c>
      <c r="G393" s="2">
        <f t="shared" si="13"/>
        <v>0</v>
      </c>
    </row>
    <row r="394" spans="1:7" x14ac:dyDescent="0.25">
      <c r="A394" s="1" t="s">
        <v>784</v>
      </c>
      <c r="B394" s="1" t="s">
        <v>785</v>
      </c>
      <c r="C394" s="3">
        <f>INDEX('[1]places_creches_%'!$1:$1048576,MATCH(places_creches_nb!$A394,'[1]places_creches_%'!$A:$A,0),3)</f>
        <v>3.7117903929999998</v>
      </c>
      <c r="D394" s="3">
        <f>INDEX('[1]places_creches_%'!$1:$1048576,MATCH(places_creches_nb!$A394,'[1]places_creches_%'!$A:$A,0),4)</f>
        <v>4.5</v>
      </c>
      <c r="E394" s="3">
        <f>INDEX('[1]places_creches_%'!$1:$1048576,MATCH(places_creches_nb!$A394,'[1]places_creches_%'!$A:$A,0),5)</f>
        <v>458</v>
      </c>
      <c r="F394" s="2">
        <f t="shared" si="12"/>
        <v>16.999999999939998</v>
      </c>
      <c r="G394" s="2">
        <f t="shared" si="13"/>
        <v>76.499999999729994</v>
      </c>
    </row>
    <row r="395" spans="1:7" x14ac:dyDescent="0.25">
      <c r="A395" s="1" t="s">
        <v>786</v>
      </c>
      <c r="B395" s="1" t="s">
        <v>787</v>
      </c>
      <c r="C395" s="3">
        <f>INDEX('[1]places_creches_%'!$1:$1048576,MATCH(places_creches_nb!$A395,'[1]places_creches_%'!$A:$A,0),3)</f>
        <v>3.2334384857999998</v>
      </c>
      <c r="D395" s="3">
        <f>INDEX('[1]places_creches_%'!$1:$1048576,MATCH(places_creches_nb!$A395,'[1]places_creches_%'!$A:$A,0),4)</f>
        <v>0</v>
      </c>
      <c r="E395" s="3">
        <f>INDEX('[1]places_creches_%'!$1:$1048576,MATCH(places_creches_nb!$A395,'[1]places_creches_%'!$A:$A,0),5)</f>
        <v>1268</v>
      </c>
      <c r="F395" s="2">
        <f t="shared" si="12"/>
        <v>40.999999999943995</v>
      </c>
      <c r="G395" s="2">
        <f t="shared" si="13"/>
        <v>0</v>
      </c>
    </row>
    <row r="396" spans="1:7" x14ac:dyDescent="0.25">
      <c r="A396" s="1" t="s">
        <v>788</v>
      </c>
      <c r="B396" s="1" t="s">
        <v>789</v>
      </c>
      <c r="C396" s="3">
        <f>INDEX('[1]places_creches_%'!$1:$1048576,MATCH(places_creches_nb!$A396,'[1]places_creches_%'!$A:$A,0),3)</f>
        <v>4.5977011493999997</v>
      </c>
      <c r="D396" s="3">
        <f>INDEX('[1]places_creches_%'!$1:$1048576,MATCH(places_creches_nb!$A396,'[1]places_creches_%'!$A:$A,0),4)</f>
        <v>0.3829787234</v>
      </c>
      <c r="E396" s="3">
        <f>INDEX('[1]places_creches_%'!$1:$1048576,MATCH(places_creches_nb!$A396,'[1]places_creches_%'!$A:$A,0),5)</f>
        <v>1044</v>
      </c>
      <c r="F396" s="2">
        <f t="shared" si="12"/>
        <v>47.999999999735998</v>
      </c>
      <c r="G396" s="2">
        <f t="shared" si="13"/>
        <v>18.382978723098894</v>
      </c>
    </row>
    <row r="397" spans="1:7" x14ac:dyDescent="0.25">
      <c r="A397" s="1" t="s">
        <v>790</v>
      </c>
      <c r="B397" s="1" t="s">
        <v>791</v>
      </c>
      <c r="C397" s="3">
        <f>INDEX('[1]places_creches_%'!$1:$1048576,MATCH(places_creches_nb!$A397,'[1]places_creches_%'!$A:$A,0),3)</f>
        <v>2.8241335044999998</v>
      </c>
      <c r="D397" s="3">
        <f>INDEX('[1]places_creches_%'!$1:$1048576,MATCH(places_creches_nb!$A397,'[1]places_creches_%'!$A:$A,0),4)</f>
        <v>1.5106382978999999</v>
      </c>
      <c r="E397" s="3">
        <f>INDEX('[1]places_creches_%'!$1:$1048576,MATCH(places_creches_nb!$A397,'[1]places_creches_%'!$A:$A,0),5)</f>
        <v>1558</v>
      </c>
      <c r="F397" s="2">
        <f t="shared" si="12"/>
        <v>44.000000000109992</v>
      </c>
      <c r="G397" s="2">
        <f t="shared" si="13"/>
        <v>66.468085107766157</v>
      </c>
    </row>
    <row r="398" spans="1:7" x14ac:dyDescent="0.25">
      <c r="A398" s="1" t="s">
        <v>792</v>
      </c>
      <c r="B398" s="1" t="s">
        <v>793</v>
      </c>
      <c r="C398" s="3">
        <f>INDEX('[1]places_creches_%'!$1:$1048576,MATCH(places_creches_nb!$A398,'[1]places_creches_%'!$A:$A,0),3)</f>
        <v>3.8228155340000001</v>
      </c>
      <c r="D398" s="3">
        <f>INDEX('[1]places_creches_%'!$1:$1048576,MATCH(places_creches_nb!$A398,'[1]places_creches_%'!$A:$A,0),4)</f>
        <v>0.1875</v>
      </c>
      <c r="E398" s="3">
        <f>INDEX('[1]places_creches_%'!$1:$1048576,MATCH(places_creches_nb!$A398,'[1]places_creches_%'!$A:$A,0),5)</f>
        <v>1648</v>
      </c>
      <c r="F398" s="2">
        <f t="shared" si="12"/>
        <v>63.00000000032</v>
      </c>
      <c r="G398" s="2">
        <f t="shared" si="13"/>
        <v>11.81250000006</v>
      </c>
    </row>
    <row r="399" spans="1:7" x14ac:dyDescent="0.25">
      <c r="A399" s="1" t="s">
        <v>794</v>
      </c>
      <c r="B399" s="1" t="s">
        <v>795</v>
      </c>
      <c r="C399" s="3">
        <f>INDEX('[1]places_creches_%'!$1:$1048576,MATCH(places_creches_nb!$A399,'[1]places_creches_%'!$A:$A,0),3)</f>
        <v>3.2352941176000001</v>
      </c>
      <c r="D399" s="3">
        <f>INDEX('[1]places_creches_%'!$1:$1048576,MATCH(places_creches_nb!$A399,'[1]places_creches_%'!$A:$A,0),4)</f>
        <v>0</v>
      </c>
      <c r="E399" s="3">
        <f>INDEX('[1]places_creches_%'!$1:$1048576,MATCH(places_creches_nb!$A399,'[1]places_creches_%'!$A:$A,0),5)</f>
        <v>340</v>
      </c>
      <c r="F399" s="2">
        <f t="shared" si="12"/>
        <v>10.99999999984</v>
      </c>
      <c r="G399" s="2">
        <f t="shared" si="13"/>
        <v>0</v>
      </c>
    </row>
    <row r="400" spans="1:7" x14ac:dyDescent="0.25">
      <c r="A400" s="1" t="s">
        <v>796</v>
      </c>
      <c r="B400" s="1" t="s">
        <v>238</v>
      </c>
      <c r="C400" s="3">
        <f>INDEX('[1]places_creches_%'!$1:$1048576,MATCH(places_creches_nb!$A400,'[1]places_creches_%'!$A:$A,0),3)</f>
        <v>3.8827130659</v>
      </c>
      <c r="D400" s="3">
        <f>INDEX('[1]places_creches_%'!$1:$1048576,MATCH(places_creches_nb!$A400,'[1]places_creches_%'!$A:$A,0),4)</f>
        <v>0.31746031749999998</v>
      </c>
      <c r="E400" s="3">
        <f>INDEX('[1]places_creches_%'!$1:$1048576,MATCH(places_creches_nb!$A400,'[1]places_creches_%'!$A:$A,0),5)</f>
        <v>6207</v>
      </c>
      <c r="F400" s="2">
        <f t="shared" si="12"/>
        <v>241.000000000413</v>
      </c>
      <c r="G400" s="2">
        <f t="shared" si="13"/>
        <v>76.507936517631109</v>
      </c>
    </row>
    <row r="401" spans="1:7" x14ac:dyDescent="0.25">
      <c r="A401" s="1" t="s">
        <v>797</v>
      </c>
      <c r="B401" s="1" t="s">
        <v>798</v>
      </c>
      <c r="C401" s="3">
        <f>INDEX('[1]places_creches_%'!$1:$1048576,MATCH(places_creches_nb!$A401,'[1]places_creches_%'!$A:$A,0),3)</f>
        <v>4.7218887555000002</v>
      </c>
      <c r="D401" s="3">
        <f>INDEX('[1]places_creches_%'!$1:$1048576,MATCH(places_creches_nb!$A401,'[1]places_creches_%'!$A:$A,0),4)</f>
        <v>0.23300970870000001</v>
      </c>
      <c r="E401" s="3">
        <f>INDEX('[1]places_creches_%'!$1:$1048576,MATCH(places_creches_nb!$A401,'[1]places_creches_%'!$A:$A,0),5)</f>
        <v>4998</v>
      </c>
      <c r="F401" s="2">
        <f t="shared" si="12"/>
        <v>235.99999999989004</v>
      </c>
      <c r="G401" s="2">
        <f t="shared" si="13"/>
        <v>54.990291253174384</v>
      </c>
    </row>
    <row r="402" spans="1:7" x14ac:dyDescent="0.25">
      <c r="A402" s="1" t="s">
        <v>799</v>
      </c>
      <c r="B402" s="1" t="s">
        <v>800</v>
      </c>
      <c r="C402" s="3">
        <f>INDEX('[1]places_creches_%'!$1:$1048576,MATCH(places_creches_nb!$A402,'[1]places_creches_%'!$A:$A,0),3)</f>
        <v>4.8846675711999996</v>
      </c>
      <c r="D402" s="3">
        <f>INDEX('[1]places_creches_%'!$1:$1048576,MATCH(places_creches_nb!$A402,'[1]places_creches_%'!$A:$A,0),4)</f>
        <v>6.9306930700000005E-2</v>
      </c>
      <c r="E402" s="3">
        <f>INDEX('[1]places_creches_%'!$1:$1048576,MATCH(places_creches_nb!$A402,'[1]places_creches_%'!$A:$A,0),5)</f>
        <v>4422</v>
      </c>
      <c r="F402" s="2">
        <f t="shared" si="12"/>
        <v>215.99999999846398</v>
      </c>
      <c r="G402" s="2">
        <f t="shared" si="13"/>
        <v>14.970297031093544</v>
      </c>
    </row>
    <row r="403" spans="1:7" x14ac:dyDescent="0.25">
      <c r="A403" s="1" t="s">
        <v>801</v>
      </c>
      <c r="B403" s="1" t="s">
        <v>802</v>
      </c>
      <c r="C403" s="3">
        <f>INDEX('[1]places_creches_%'!$1:$1048576,MATCH(places_creches_nb!$A403,'[1]places_creches_%'!$A:$A,0),3)</f>
        <v>4.1087791900999999</v>
      </c>
      <c r="D403" s="3">
        <f>INDEX('[1]places_creches_%'!$1:$1048576,MATCH(places_creches_nb!$A403,'[1]places_creches_%'!$A:$A,0),4)</f>
        <v>0.27083333329999998</v>
      </c>
      <c r="E403" s="3">
        <f>INDEX('[1]places_creches_%'!$1:$1048576,MATCH(places_creches_nb!$A403,'[1]places_creches_%'!$A:$A,0),5)</f>
        <v>3383</v>
      </c>
      <c r="F403" s="2">
        <f t="shared" si="12"/>
        <v>139.00000000108298</v>
      </c>
      <c r="G403" s="2">
        <f t="shared" si="13"/>
        <v>37.645833328993305</v>
      </c>
    </row>
    <row r="404" spans="1:7" x14ac:dyDescent="0.25">
      <c r="A404" s="1" t="s">
        <v>803</v>
      </c>
      <c r="B404" s="1" t="s">
        <v>804</v>
      </c>
      <c r="C404" s="3">
        <f>INDEX('[1]places_creches_%'!$1:$1048576,MATCH(places_creches_nb!$A404,'[1]places_creches_%'!$A:$A,0),3)</f>
        <v>5.3270397842000001</v>
      </c>
      <c r="D404" s="3">
        <f>INDEX('[1]places_creches_%'!$1:$1048576,MATCH(places_creches_nb!$A404,'[1]places_creches_%'!$A:$A,0),4)</f>
        <v>0.55932203390000002</v>
      </c>
      <c r="E404" s="3">
        <f>INDEX('[1]places_creches_%'!$1:$1048576,MATCH(places_creches_nb!$A404,'[1]places_creches_%'!$A:$A,0),5)</f>
        <v>4449</v>
      </c>
      <c r="F404" s="2">
        <f t="shared" si="12"/>
        <v>236.99999999905802</v>
      </c>
      <c r="G404" s="2">
        <f t="shared" si="13"/>
        <v>132.55932203377313</v>
      </c>
    </row>
    <row r="405" spans="1:7" x14ac:dyDescent="0.25">
      <c r="A405" s="1" t="s">
        <v>805</v>
      </c>
      <c r="B405" s="1" t="s">
        <v>806</v>
      </c>
      <c r="C405" s="3">
        <f>INDEX('[1]places_creches_%'!$1:$1048576,MATCH(places_creches_nb!$A405,'[1]places_creches_%'!$A:$A,0),3)</f>
        <v>5.3283767038000001</v>
      </c>
      <c r="D405" s="3">
        <f>INDEX('[1]places_creches_%'!$1:$1048576,MATCH(places_creches_nb!$A405,'[1]places_creches_%'!$A:$A,0),4)</f>
        <v>0.26751592359999998</v>
      </c>
      <c r="E405" s="3">
        <f>INDEX('[1]places_creches_%'!$1:$1048576,MATCH(places_creches_nb!$A405,'[1]places_creches_%'!$A:$A,0),5)</f>
        <v>5649</v>
      </c>
      <c r="F405" s="2">
        <f t="shared" si="12"/>
        <v>300.99999999766203</v>
      </c>
      <c r="G405" s="2">
        <f t="shared" si="13"/>
        <v>80.52229300297455</v>
      </c>
    </row>
    <row r="406" spans="1:7" x14ac:dyDescent="0.25">
      <c r="A406" s="1" t="s">
        <v>807</v>
      </c>
      <c r="B406" s="1" t="s">
        <v>808</v>
      </c>
      <c r="C406" s="3">
        <f>INDEX('[1]places_creches_%'!$1:$1048576,MATCH(places_creches_nb!$A406,'[1]places_creches_%'!$A:$A,0),3)</f>
        <v>0</v>
      </c>
      <c r="D406" s="3">
        <f>INDEX('[1]places_creches_%'!$1:$1048576,MATCH(places_creches_nb!$A406,'[1]places_creches_%'!$A:$A,0),4)</f>
        <v>0</v>
      </c>
      <c r="E406" s="3">
        <f>INDEX('[1]places_creches_%'!$1:$1048576,MATCH(places_creches_nb!$A406,'[1]places_creches_%'!$A:$A,0),5)</f>
        <v>0</v>
      </c>
      <c r="F406" s="2">
        <f t="shared" si="12"/>
        <v>0</v>
      </c>
      <c r="G406" s="2">
        <f t="shared" si="13"/>
        <v>0</v>
      </c>
    </row>
    <row r="407" spans="1:7" x14ac:dyDescent="0.25">
      <c r="A407" s="1" t="s">
        <v>809</v>
      </c>
      <c r="B407" s="1" t="s">
        <v>810</v>
      </c>
      <c r="C407" s="3">
        <f>INDEX('[1]places_creches_%'!$1:$1048576,MATCH(places_creches_nb!$A407,'[1]places_creches_%'!$A:$A,0),3)</f>
        <v>4.0237768633000002</v>
      </c>
      <c r="D407" s="3">
        <f>INDEX('[1]places_creches_%'!$1:$1048576,MATCH(places_creches_nb!$A407,'[1]places_creches_%'!$A:$A,0),4)</f>
        <v>1.4</v>
      </c>
      <c r="E407" s="3">
        <f>INDEX('[1]places_creches_%'!$1:$1048576,MATCH(places_creches_nb!$A407,'[1]places_creches_%'!$A:$A,0),5)</f>
        <v>2187</v>
      </c>
      <c r="F407" s="2">
        <f t="shared" si="12"/>
        <v>88.000000000371003</v>
      </c>
      <c r="G407" s="2">
        <f t="shared" si="13"/>
        <v>123.2000000005194</v>
      </c>
    </row>
    <row r="408" spans="1:7" x14ac:dyDescent="0.25">
      <c r="A408" s="1" t="s">
        <v>811</v>
      </c>
      <c r="B408" s="1" t="s">
        <v>812</v>
      </c>
      <c r="C408" s="3">
        <f>INDEX('[1]places_creches_%'!$1:$1048576,MATCH(places_creches_nb!$A408,'[1]places_creches_%'!$A:$A,0),3)</f>
        <v>3.6937541974000001</v>
      </c>
      <c r="D408" s="3">
        <f>INDEX('[1]places_creches_%'!$1:$1048576,MATCH(places_creches_nb!$A408,'[1]places_creches_%'!$A:$A,0),4)</f>
        <v>0</v>
      </c>
      <c r="E408" s="3">
        <f>INDEX('[1]places_creches_%'!$1:$1048576,MATCH(places_creches_nb!$A408,'[1]places_creches_%'!$A:$A,0),5)</f>
        <v>2978</v>
      </c>
      <c r="F408" s="2">
        <f t="shared" si="12"/>
        <v>109.99999999857201</v>
      </c>
      <c r="G408" s="2">
        <f t="shared" si="13"/>
        <v>0</v>
      </c>
    </row>
    <row r="409" spans="1:7" x14ac:dyDescent="0.25">
      <c r="A409" s="1" t="s">
        <v>813</v>
      </c>
      <c r="B409" s="1" t="s">
        <v>814</v>
      </c>
      <c r="C409" s="3">
        <f>INDEX('[1]places_creches_%'!$1:$1048576,MATCH(places_creches_nb!$A409,'[1]places_creches_%'!$A:$A,0),3)</f>
        <v>4.9618320611</v>
      </c>
      <c r="D409" s="3">
        <f>INDEX('[1]places_creches_%'!$1:$1048576,MATCH(places_creches_nb!$A409,'[1]places_creches_%'!$A:$A,0),4)</f>
        <v>0</v>
      </c>
      <c r="E409" s="3">
        <f>INDEX('[1]places_creches_%'!$1:$1048576,MATCH(places_creches_nb!$A409,'[1]places_creches_%'!$A:$A,0),5)</f>
        <v>1310</v>
      </c>
      <c r="F409" s="2">
        <f t="shared" si="12"/>
        <v>65.000000000409997</v>
      </c>
      <c r="G409" s="2">
        <f t="shared" si="13"/>
        <v>0</v>
      </c>
    </row>
    <row r="410" spans="1:7" x14ac:dyDescent="0.25">
      <c r="A410" s="1" t="s">
        <v>815</v>
      </c>
      <c r="B410" s="1" t="s">
        <v>816</v>
      </c>
      <c r="C410" s="3">
        <f>INDEX('[1]places_creches_%'!$1:$1048576,MATCH(places_creches_nb!$A410,'[1]places_creches_%'!$A:$A,0),3)</f>
        <v>4.1053101294000003</v>
      </c>
      <c r="D410" s="3">
        <f>INDEX('[1]places_creches_%'!$1:$1048576,MATCH(places_creches_nb!$A410,'[1]places_creches_%'!$A:$A,0),4)</f>
        <v>0.17346938780000001</v>
      </c>
      <c r="E410" s="3">
        <f>INDEX('[1]places_creches_%'!$1:$1048576,MATCH(places_creches_nb!$A410,'[1]places_creches_%'!$A:$A,0),5)</f>
        <v>4482</v>
      </c>
      <c r="F410" s="2">
        <f t="shared" si="12"/>
        <v>183.99999999970802</v>
      </c>
      <c r="G410" s="2">
        <f t="shared" si="13"/>
        <v>31.918367355149353</v>
      </c>
    </row>
    <row r="411" spans="1:7" x14ac:dyDescent="0.25">
      <c r="A411" s="1" t="s">
        <v>817</v>
      </c>
      <c r="B411" s="1" t="s">
        <v>818</v>
      </c>
      <c r="C411" s="3">
        <f>INDEX('[1]places_creches_%'!$1:$1048576,MATCH(places_creches_nb!$A411,'[1]places_creches_%'!$A:$A,0),3)</f>
        <v>4.5475855601999999</v>
      </c>
      <c r="D411" s="3">
        <f>INDEX('[1]places_creches_%'!$1:$1048576,MATCH(places_creches_nb!$A411,'[1]places_creches_%'!$A:$A,0),4)</f>
        <v>9.7826087000000006E-2</v>
      </c>
      <c r="E411" s="3">
        <f>INDEX('[1]places_creches_%'!$1:$1048576,MATCH(places_creches_nb!$A411,'[1]places_creches_%'!$A:$A,0),5)</f>
        <v>4266</v>
      </c>
      <c r="F411" s="2">
        <f t="shared" si="12"/>
        <v>193.99999999813201</v>
      </c>
      <c r="G411" s="2">
        <f t="shared" si="13"/>
        <v>18.978260877817263</v>
      </c>
    </row>
    <row r="412" spans="1:7" x14ac:dyDescent="0.25">
      <c r="A412" s="1" t="s">
        <v>819</v>
      </c>
      <c r="B412" s="1" t="s">
        <v>820</v>
      </c>
      <c r="C412" s="3">
        <f>INDEX('[1]places_creches_%'!$1:$1048576,MATCH(places_creches_nb!$A412,'[1]places_creches_%'!$A:$A,0),3)</f>
        <v>0</v>
      </c>
      <c r="D412" s="3">
        <f>INDEX('[1]places_creches_%'!$1:$1048576,MATCH(places_creches_nb!$A412,'[1]places_creches_%'!$A:$A,0),4)</f>
        <v>0</v>
      </c>
      <c r="E412" s="3">
        <f>INDEX('[1]places_creches_%'!$1:$1048576,MATCH(places_creches_nb!$A412,'[1]places_creches_%'!$A:$A,0),5)</f>
        <v>2</v>
      </c>
      <c r="F412" s="2">
        <f t="shared" si="12"/>
        <v>0</v>
      </c>
      <c r="G412" s="2">
        <f t="shared" si="13"/>
        <v>0</v>
      </c>
    </row>
    <row r="413" spans="1:7" x14ac:dyDescent="0.25">
      <c r="A413" s="1" t="s">
        <v>821</v>
      </c>
      <c r="B413" s="1" t="s">
        <v>822</v>
      </c>
      <c r="C413" s="3">
        <f>INDEX('[1]places_creches_%'!$1:$1048576,MATCH(places_creches_nb!$A413,'[1]places_creches_%'!$A:$A,0),3)</f>
        <v>4.6620046620000002</v>
      </c>
      <c r="D413" s="3">
        <f>INDEX('[1]places_creches_%'!$1:$1048576,MATCH(places_creches_nb!$A413,'[1]places_creches_%'!$A:$A,0),4)</f>
        <v>0.18115942030000001</v>
      </c>
      <c r="E413" s="3">
        <f>INDEX('[1]places_creches_%'!$1:$1048576,MATCH(places_creches_nb!$A413,'[1]places_creches_%'!$A:$A,0),5)</f>
        <v>3003</v>
      </c>
      <c r="F413" s="2">
        <f t="shared" si="12"/>
        <v>139.99999999986002</v>
      </c>
      <c r="G413" s="2">
        <f t="shared" si="13"/>
        <v>25.362318841974645</v>
      </c>
    </row>
    <row r="414" spans="1:7" x14ac:dyDescent="0.25">
      <c r="A414" s="1" t="s">
        <v>823</v>
      </c>
      <c r="B414" s="1" t="s">
        <v>824</v>
      </c>
      <c r="C414" s="3">
        <f>INDEX('[1]places_creches_%'!$1:$1048576,MATCH(places_creches_nb!$A414,'[1]places_creches_%'!$A:$A,0),3)</f>
        <v>5.1885530891</v>
      </c>
      <c r="D414" s="3">
        <f>INDEX('[1]places_creches_%'!$1:$1048576,MATCH(places_creches_nb!$A414,'[1]places_creches_%'!$A:$A,0),4)</f>
        <v>0.1237623762</v>
      </c>
      <c r="E414" s="3">
        <f>INDEX('[1]places_creches_%'!$1:$1048576,MATCH(places_creches_nb!$A414,'[1]places_creches_%'!$A:$A,0),5)</f>
        <v>3739</v>
      </c>
      <c r="F414" s="2">
        <f t="shared" si="12"/>
        <v>194.000000001449</v>
      </c>
      <c r="G414" s="2">
        <f t="shared" si="13"/>
        <v>24.009900982979332</v>
      </c>
    </row>
    <row r="415" spans="1:7" x14ac:dyDescent="0.25">
      <c r="A415" s="1" t="s">
        <v>825</v>
      </c>
      <c r="B415" s="1" t="s">
        <v>826</v>
      </c>
      <c r="C415" s="3">
        <f>INDEX('[1]places_creches_%'!$1:$1048576,MATCH(places_creches_nb!$A415,'[1]places_creches_%'!$A:$A,0),3)</f>
        <v>4.3431053203000003</v>
      </c>
      <c r="D415" s="3">
        <f>INDEX('[1]places_creches_%'!$1:$1048576,MATCH(places_creches_nb!$A415,'[1]places_creches_%'!$A:$A,0),4)</f>
        <v>0</v>
      </c>
      <c r="E415" s="3">
        <f>INDEX('[1]places_creches_%'!$1:$1048576,MATCH(places_creches_nb!$A415,'[1]places_creches_%'!$A:$A,0),5)</f>
        <v>921</v>
      </c>
      <c r="F415" s="2">
        <f t="shared" si="12"/>
        <v>39.999999999963002</v>
      </c>
      <c r="G415" s="2">
        <f t="shared" si="13"/>
        <v>0</v>
      </c>
    </row>
    <row r="416" spans="1:7" x14ac:dyDescent="0.25">
      <c r="A416" s="1" t="s">
        <v>827</v>
      </c>
      <c r="B416" s="1" t="s">
        <v>182</v>
      </c>
      <c r="C416" s="3">
        <f>INDEX('[1]places_creches_%'!$1:$1048576,MATCH(places_creches_nb!$A416,'[1]places_creches_%'!$A:$A,0),3)</f>
        <v>0</v>
      </c>
      <c r="D416" s="3">
        <f>INDEX('[1]places_creches_%'!$1:$1048576,MATCH(places_creches_nb!$A416,'[1]places_creches_%'!$A:$A,0),4)</f>
        <v>0</v>
      </c>
      <c r="E416" s="3">
        <f>INDEX('[1]places_creches_%'!$1:$1048576,MATCH(places_creches_nb!$A416,'[1]places_creches_%'!$A:$A,0),5)</f>
        <v>87</v>
      </c>
      <c r="F416" s="2">
        <f t="shared" si="12"/>
        <v>0</v>
      </c>
      <c r="G416" s="2">
        <f t="shared" si="13"/>
        <v>0</v>
      </c>
    </row>
    <row r="417" spans="1:7" x14ac:dyDescent="0.25">
      <c r="A417" s="1" t="s">
        <v>828</v>
      </c>
      <c r="B417" s="1" t="s">
        <v>829</v>
      </c>
      <c r="C417" s="3">
        <f>INDEX('[1]places_creches_%'!$1:$1048576,MATCH(places_creches_nb!$A417,'[1]places_creches_%'!$A:$A,0),3)</f>
        <v>0</v>
      </c>
      <c r="D417" s="3">
        <f>INDEX('[1]places_creches_%'!$1:$1048576,MATCH(places_creches_nb!$A417,'[1]places_creches_%'!$A:$A,0),4)</f>
        <v>0</v>
      </c>
      <c r="E417" s="3">
        <f>INDEX('[1]places_creches_%'!$1:$1048576,MATCH(places_creches_nb!$A417,'[1]places_creches_%'!$A:$A,0),5)</f>
        <v>26</v>
      </c>
      <c r="F417" s="2">
        <f t="shared" si="12"/>
        <v>0</v>
      </c>
      <c r="G417" s="2">
        <f t="shared" si="13"/>
        <v>0</v>
      </c>
    </row>
    <row r="418" spans="1:7" x14ac:dyDescent="0.25">
      <c r="A418" s="1" t="s">
        <v>830</v>
      </c>
      <c r="B418" s="1" t="s">
        <v>831</v>
      </c>
      <c r="C418" s="3">
        <f>INDEX('[1]places_creches_%'!$1:$1048576,MATCH(places_creches_nb!$A418,'[1]places_creches_%'!$A:$A,0),3)</f>
        <v>0</v>
      </c>
      <c r="D418" s="3">
        <f>INDEX('[1]places_creches_%'!$1:$1048576,MATCH(places_creches_nb!$A418,'[1]places_creches_%'!$A:$A,0),4)</f>
        <v>0</v>
      </c>
      <c r="E418" s="3">
        <f>INDEX('[1]places_creches_%'!$1:$1048576,MATCH(places_creches_nb!$A418,'[1]places_creches_%'!$A:$A,0),5)</f>
        <v>47</v>
      </c>
      <c r="F418" s="2">
        <f t="shared" si="12"/>
        <v>0</v>
      </c>
      <c r="G418" s="2">
        <f t="shared" si="13"/>
        <v>0</v>
      </c>
    </row>
    <row r="419" spans="1:7" x14ac:dyDescent="0.25">
      <c r="A419" s="1" t="s">
        <v>832</v>
      </c>
      <c r="B419" s="1" t="s">
        <v>833</v>
      </c>
      <c r="C419" s="3">
        <f>INDEX('[1]places_creches_%'!$1:$1048576,MATCH(places_creches_nb!$A419,'[1]places_creches_%'!$A:$A,0),3)</f>
        <v>4.3324491600000004</v>
      </c>
      <c r="D419" s="3">
        <f>INDEX('[1]places_creches_%'!$1:$1048576,MATCH(places_creches_nb!$A419,'[1]places_creches_%'!$A:$A,0),4)</f>
        <v>0.8043478261</v>
      </c>
      <c r="E419" s="3">
        <f>INDEX('[1]places_creches_%'!$1:$1048576,MATCH(places_creches_nb!$A419,'[1]places_creches_%'!$A:$A,0),5)</f>
        <v>2262</v>
      </c>
      <c r="F419" s="2">
        <f t="shared" si="12"/>
        <v>97.999999999200014</v>
      </c>
      <c r="G419" s="2">
        <f t="shared" si="13"/>
        <v>78.826086957156534</v>
      </c>
    </row>
    <row r="420" spans="1:7" x14ac:dyDescent="0.25">
      <c r="A420" s="1" t="s">
        <v>834</v>
      </c>
      <c r="B420" s="1" t="s">
        <v>168</v>
      </c>
      <c r="C420" s="3">
        <f>INDEX('[1]places_creches_%'!$1:$1048576,MATCH(places_creches_nb!$A420,'[1]places_creches_%'!$A:$A,0),3)</f>
        <v>5.5289010738000002</v>
      </c>
      <c r="D420" s="3">
        <f>INDEX('[1]places_creches_%'!$1:$1048576,MATCH(places_creches_nb!$A420,'[1]places_creches_%'!$A:$A,0),4)</f>
        <v>0.48605577690000001</v>
      </c>
      <c r="E420" s="3">
        <f>INDEX('[1]places_creches_%'!$1:$1048576,MATCH(places_creches_nb!$A420,'[1]places_creches_%'!$A:$A,0),5)</f>
        <v>4377</v>
      </c>
      <c r="F420" s="2">
        <f t="shared" si="12"/>
        <v>242.00000000022598</v>
      </c>
      <c r="G420" s="2">
        <f t="shared" si="13"/>
        <v>117.62549800990985</v>
      </c>
    </row>
    <row r="421" spans="1:7" x14ac:dyDescent="0.25">
      <c r="A421" s="1" t="s">
        <v>835</v>
      </c>
      <c r="B421" s="1" t="s">
        <v>836</v>
      </c>
      <c r="C421" s="3">
        <f>INDEX('[1]places_creches_%'!$1:$1048576,MATCH(places_creches_nb!$A421,'[1]places_creches_%'!$A:$A,0),3)</f>
        <v>6.5143412737000004</v>
      </c>
      <c r="D421" s="3">
        <f>INDEX('[1]places_creches_%'!$1:$1048576,MATCH(places_creches_nb!$A421,'[1]places_creches_%'!$A:$A,0),4)</f>
        <v>0</v>
      </c>
      <c r="E421" s="3">
        <f>INDEX('[1]places_creches_%'!$1:$1048576,MATCH(places_creches_nb!$A421,'[1]places_creches_%'!$A:$A,0),5)</f>
        <v>2057</v>
      </c>
      <c r="F421" s="2">
        <f t="shared" si="12"/>
        <v>134.00000000000901</v>
      </c>
      <c r="G421" s="2">
        <f t="shared" si="13"/>
        <v>0</v>
      </c>
    </row>
    <row r="422" spans="1:7" x14ac:dyDescent="0.25">
      <c r="A422" s="1" t="s">
        <v>837</v>
      </c>
      <c r="B422" s="1" t="s">
        <v>838</v>
      </c>
      <c r="C422" s="3">
        <f>INDEX('[1]places_creches_%'!$1:$1048576,MATCH(places_creches_nb!$A422,'[1]places_creches_%'!$A:$A,0),3)</f>
        <v>4.7031611410999998</v>
      </c>
      <c r="D422" s="3">
        <f>INDEX('[1]places_creches_%'!$1:$1048576,MATCH(places_creches_nb!$A422,'[1]places_creches_%'!$A:$A,0),4)</f>
        <v>0</v>
      </c>
      <c r="E422" s="3">
        <f>INDEX('[1]places_creches_%'!$1:$1048576,MATCH(places_creches_nb!$A422,'[1]places_creches_%'!$A:$A,0),5)</f>
        <v>2594</v>
      </c>
      <c r="F422" s="2">
        <f t="shared" si="12"/>
        <v>122.00000000013398</v>
      </c>
      <c r="G422" s="2">
        <f t="shared" si="13"/>
        <v>0</v>
      </c>
    </row>
    <row r="423" spans="1:7" x14ac:dyDescent="0.25">
      <c r="A423" s="1" t="s">
        <v>839</v>
      </c>
      <c r="B423" s="1" t="s">
        <v>840</v>
      </c>
      <c r="C423" s="3">
        <f>INDEX('[1]places_creches_%'!$1:$1048576,MATCH(places_creches_nb!$A423,'[1]places_creches_%'!$A:$A,0),3)</f>
        <v>4.2803386642000003</v>
      </c>
      <c r="D423" s="3">
        <f>INDEX('[1]places_creches_%'!$1:$1048576,MATCH(places_creches_nb!$A423,'[1]places_creches_%'!$A:$A,0),4)</f>
        <v>0.25263157889999999</v>
      </c>
      <c r="E423" s="3">
        <f>INDEX('[1]places_creches_%'!$1:$1048576,MATCH(places_creches_nb!$A423,'[1]places_creches_%'!$A:$A,0),5)</f>
        <v>2126</v>
      </c>
      <c r="F423" s="2">
        <f t="shared" si="12"/>
        <v>91.000000000892015</v>
      </c>
      <c r="G423" s="2">
        <f t="shared" si="13"/>
        <v>22.98947368012535</v>
      </c>
    </row>
    <row r="424" spans="1:7" x14ac:dyDescent="0.25">
      <c r="A424" s="1" t="s">
        <v>841</v>
      </c>
      <c r="B424" s="1" t="s">
        <v>669</v>
      </c>
      <c r="C424" s="3">
        <f>INDEX('[1]places_creches_%'!$1:$1048576,MATCH(places_creches_nb!$A424,'[1]places_creches_%'!$A:$A,0),3)</f>
        <v>4.8947626040000003</v>
      </c>
      <c r="D424" s="3">
        <f>INDEX('[1]places_creches_%'!$1:$1048576,MATCH(places_creches_nb!$A424,'[1]places_creches_%'!$A:$A,0),4)</f>
        <v>0.51724137930000003</v>
      </c>
      <c r="E424" s="3">
        <f>INDEX('[1]places_creches_%'!$1:$1048576,MATCH(places_creches_nb!$A424,'[1]places_creches_%'!$A:$A,0),5)</f>
        <v>2043</v>
      </c>
      <c r="F424" s="2">
        <f t="shared" si="12"/>
        <v>99.999999999720004</v>
      </c>
      <c r="G424" s="2">
        <f t="shared" si="13"/>
        <v>51.724137929855175</v>
      </c>
    </row>
    <row r="425" spans="1:7" x14ac:dyDescent="0.25">
      <c r="A425" s="1" t="s">
        <v>842</v>
      </c>
      <c r="B425" s="1" t="s">
        <v>667</v>
      </c>
      <c r="C425" s="3">
        <f>INDEX('[1]places_creches_%'!$1:$1048576,MATCH(places_creches_nb!$A425,'[1]places_creches_%'!$A:$A,0),3)</f>
        <v>4.8979591837000003</v>
      </c>
      <c r="D425" s="3">
        <f>INDEX('[1]places_creches_%'!$1:$1048576,MATCH(places_creches_nb!$A425,'[1]places_creches_%'!$A:$A,0),4)</f>
        <v>0</v>
      </c>
      <c r="E425" s="3">
        <f>INDEX('[1]places_creches_%'!$1:$1048576,MATCH(places_creches_nb!$A425,'[1]places_creches_%'!$A:$A,0),5)</f>
        <v>3675</v>
      </c>
      <c r="F425" s="2">
        <f t="shared" si="12"/>
        <v>180.00000000097501</v>
      </c>
      <c r="G425" s="2">
        <f t="shared" si="13"/>
        <v>0</v>
      </c>
    </row>
    <row r="426" spans="1:7" x14ac:dyDescent="0.25">
      <c r="A426" s="1" t="s">
        <v>843</v>
      </c>
      <c r="B426" s="1" t="s">
        <v>844</v>
      </c>
      <c r="C426" s="3">
        <f>INDEX('[1]places_creches_%'!$1:$1048576,MATCH(places_creches_nb!$A426,'[1]places_creches_%'!$A:$A,0),3)</f>
        <v>0</v>
      </c>
      <c r="D426" s="3">
        <f>INDEX('[1]places_creches_%'!$1:$1048576,MATCH(places_creches_nb!$A426,'[1]places_creches_%'!$A:$A,0),4)</f>
        <v>0</v>
      </c>
      <c r="E426" s="3">
        <f>INDEX('[1]places_creches_%'!$1:$1048576,MATCH(places_creches_nb!$A426,'[1]places_creches_%'!$A:$A,0),5)</f>
        <v>0</v>
      </c>
      <c r="F426" s="2">
        <f t="shared" si="12"/>
        <v>0</v>
      </c>
      <c r="G426" s="2">
        <f t="shared" si="13"/>
        <v>0</v>
      </c>
    </row>
    <row r="427" spans="1:7" x14ac:dyDescent="0.25">
      <c r="A427" s="1" t="s">
        <v>845</v>
      </c>
      <c r="B427" s="1" t="s">
        <v>846</v>
      </c>
      <c r="C427" s="3">
        <f>INDEX('[1]places_creches_%'!$1:$1048576,MATCH(places_creches_nb!$A427,'[1]places_creches_%'!$A:$A,0),3)</f>
        <v>3.9059537352999998</v>
      </c>
      <c r="D427" s="3">
        <f>INDEX('[1]places_creches_%'!$1:$1048576,MATCH(places_creches_nb!$A427,'[1]places_creches_%'!$A:$A,0),4)</f>
        <v>0</v>
      </c>
      <c r="E427" s="3">
        <f>INDEX('[1]places_creches_%'!$1:$1048576,MATCH(places_creches_nb!$A427,'[1]places_creches_%'!$A:$A,0),5)</f>
        <v>2637</v>
      </c>
      <c r="F427" s="2">
        <f t="shared" si="12"/>
        <v>102.99999999986099</v>
      </c>
      <c r="G427" s="2">
        <f t="shared" si="13"/>
        <v>0</v>
      </c>
    </row>
    <row r="428" spans="1:7" x14ac:dyDescent="0.25">
      <c r="A428" s="1" t="s">
        <v>847</v>
      </c>
      <c r="B428" s="1" t="s">
        <v>238</v>
      </c>
      <c r="C428" s="3">
        <f>INDEX('[1]places_creches_%'!$1:$1048576,MATCH(places_creches_nb!$A428,'[1]places_creches_%'!$A:$A,0),3)</f>
        <v>5.0643086817</v>
      </c>
      <c r="D428" s="3">
        <f>INDEX('[1]places_creches_%'!$1:$1048576,MATCH(places_creches_nb!$A428,'[1]places_creches_%'!$A:$A,0),4)</f>
        <v>0</v>
      </c>
      <c r="E428" s="3">
        <f>INDEX('[1]places_creches_%'!$1:$1048576,MATCH(places_creches_nb!$A428,'[1]places_creches_%'!$A:$A,0),5)</f>
        <v>2488</v>
      </c>
      <c r="F428" s="2">
        <f t="shared" si="12"/>
        <v>126.00000000069601</v>
      </c>
      <c r="G428" s="2">
        <f t="shared" si="13"/>
        <v>0</v>
      </c>
    </row>
    <row r="429" spans="1:7" x14ac:dyDescent="0.25">
      <c r="A429" s="1" t="s">
        <v>848</v>
      </c>
      <c r="B429" s="1" t="s">
        <v>849</v>
      </c>
      <c r="C429" s="3">
        <f>INDEX('[1]places_creches_%'!$1:$1048576,MATCH(places_creches_nb!$A429,'[1]places_creches_%'!$A:$A,0),3)</f>
        <v>3.1993437243999998</v>
      </c>
      <c r="D429" s="3">
        <f>INDEX('[1]places_creches_%'!$1:$1048576,MATCH(places_creches_nb!$A429,'[1]places_creches_%'!$A:$A,0),4)</f>
        <v>0.8043478261</v>
      </c>
      <c r="E429" s="3">
        <f>INDEX('[1]places_creches_%'!$1:$1048576,MATCH(places_creches_nb!$A429,'[1]places_creches_%'!$A:$A,0),5)</f>
        <v>1219</v>
      </c>
      <c r="F429" s="2">
        <f t="shared" si="12"/>
        <v>39.000000000435996</v>
      </c>
      <c r="G429" s="2">
        <f t="shared" si="13"/>
        <v>31.369565218250692</v>
      </c>
    </row>
    <row r="430" spans="1:7" x14ac:dyDescent="0.25">
      <c r="A430" s="1" t="s">
        <v>850</v>
      </c>
      <c r="B430" s="1" t="s">
        <v>851</v>
      </c>
      <c r="C430" s="3">
        <f>INDEX('[1]places_creches_%'!$1:$1048576,MATCH(places_creches_nb!$A430,'[1]places_creches_%'!$A:$A,0),3)</f>
        <v>4.7835990888</v>
      </c>
      <c r="D430" s="3">
        <f>INDEX('[1]places_creches_%'!$1:$1048576,MATCH(places_creches_nb!$A430,'[1]places_creches_%'!$A:$A,0),4)</f>
        <v>1.0285714286000001</v>
      </c>
      <c r="E430" s="3">
        <f>INDEX('[1]places_creches_%'!$1:$1048576,MATCH(places_creches_nb!$A430,'[1]places_creches_%'!$A:$A,0),5)</f>
        <v>878</v>
      </c>
      <c r="F430" s="2">
        <f t="shared" si="12"/>
        <v>41.999999999663999</v>
      </c>
      <c r="G430" s="2">
        <f t="shared" si="13"/>
        <v>43.200000000854402</v>
      </c>
    </row>
    <row r="431" spans="1:7" x14ac:dyDescent="0.25">
      <c r="A431" s="1" t="s">
        <v>852</v>
      </c>
      <c r="B431" s="1" t="s">
        <v>853</v>
      </c>
      <c r="C431" s="3">
        <f>INDEX('[1]places_creches_%'!$1:$1048576,MATCH(places_creches_nb!$A431,'[1]places_creches_%'!$A:$A,0),3)</f>
        <v>4.1407867495000001</v>
      </c>
      <c r="D431" s="3">
        <f>INDEX('[1]places_creches_%'!$1:$1048576,MATCH(places_creches_nb!$A431,'[1]places_creches_%'!$A:$A,0),4)</f>
        <v>0</v>
      </c>
      <c r="E431" s="3">
        <f>INDEX('[1]places_creches_%'!$1:$1048576,MATCH(places_creches_nb!$A431,'[1]places_creches_%'!$A:$A,0),5)</f>
        <v>1932</v>
      </c>
      <c r="F431" s="2">
        <f t="shared" si="12"/>
        <v>80.000000000340009</v>
      </c>
      <c r="G431" s="2">
        <f t="shared" si="13"/>
        <v>0</v>
      </c>
    </row>
    <row r="432" spans="1:7" x14ac:dyDescent="0.25">
      <c r="A432" s="1" t="s">
        <v>854</v>
      </c>
      <c r="B432" s="1" t="s">
        <v>855</v>
      </c>
      <c r="C432" s="3">
        <f>INDEX('[1]places_creches_%'!$1:$1048576,MATCH(places_creches_nb!$A432,'[1]places_creches_%'!$A:$A,0),3)</f>
        <v>4.6168491195000003</v>
      </c>
      <c r="D432" s="3">
        <f>INDEX('[1]places_creches_%'!$1:$1048576,MATCH(places_creches_nb!$A432,'[1]places_creches_%'!$A:$A,0),4)</f>
        <v>0</v>
      </c>
      <c r="E432" s="3">
        <f>INDEX('[1]places_creches_%'!$1:$1048576,MATCH(places_creches_nb!$A432,'[1]places_creches_%'!$A:$A,0),5)</f>
        <v>2101</v>
      </c>
      <c r="F432" s="2">
        <f t="shared" si="12"/>
        <v>97.000000000694996</v>
      </c>
      <c r="G432" s="2">
        <f t="shared" si="13"/>
        <v>0</v>
      </c>
    </row>
    <row r="433" spans="1:7" x14ac:dyDescent="0.25">
      <c r="A433" s="1" t="s">
        <v>856</v>
      </c>
      <c r="B433" s="1" t="s">
        <v>857</v>
      </c>
      <c r="C433" s="3">
        <f>INDEX('[1]places_creches_%'!$1:$1048576,MATCH(places_creches_nb!$A433,'[1]places_creches_%'!$A:$A,0),3)</f>
        <v>5.7471264368000003</v>
      </c>
      <c r="D433" s="3">
        <f>INDEX('[1]places_creches_%'!$1:$1048576,MATCH(places_creches_nb!$A433,'[1]places_creches_%'!$A:$A,0),4)</f>
        <v>1.3650793650999999</v>
      </c>
      <c r="E433" s="3">
        <f>INDEX('[1]places_creches_%'!$1:$1048576,MATCH(places_creches_nb!$A433,'[1]places_creches_%'!$A:$A,0),5)</f>
        <v>1131</v>
      </c>
      <c r="F433" s="2">
        <f t="shared" si="12"/>
        <v>65.000000000208004</v>
      </c>
      <c r="G433" s="2">
        <f t="shared" si="13"/>
        <v>88.730158731783945</v>
      </c>
    </row>
    <row r="434" spans="1:7" x14ac:dyDescent="0.25">
      <c r="A434" s="1" t="s">
        <v>858</v>
      </c>
      <c r="B434" s="1" t="s">
        <v>859</v>
      </c>
      <c r="C434" s="3">
        <f>INDEX('[1]places_creches_%'!$1:$1048576,MATCH(places_creches_nb!$A434,'[1]places_creches_%'!$A:$A,0),3)</f>
        <v>5.6559308719999999</v>
      </c>
      <c r="D434" s="3">
        <f>INDEX('[1]places_creches_%'!$1:$1048576,MATCH(places_creches_nb!$A434,'[1]places_creches_%'!$A:$A,0),4)</f>
        <v>0</v>
      </c>
      <c r="E434" s="3">
        <f>INDEX('[1]places_creches_%'!$1:$1048576,MATCH(places_creches_nb!$A434,'[1]places_creches_%'!$A:$A,0),5)</f>
        <v>2546</v>
      </c>
      <c r="F434" s="2">
        <f t="shared" si="12"/>
        <v>144.00000000111999</v>
      </c>
      <c r="G434" s="2">
        <f t="shared" si="13"/>
        <v>0</v>
      </c>
    </row>
    <row r="435" spans="1:7" x14ac:dyDescent="0.25">
      <c r="A435" s="1" t="s">
        <v>860</v>
      </c>
      <c r="B435" s="1" t="s">
        <v>861</v>
      </c>
      <c r="C435" s="3">
        <f>INDEX('[1]places_creches_%'!$1:$1048576,MATCH(places_creches_nb!$A435,'[1]places_creches_%'!$A:$A,0),3)</f>
        <v>6.0627177699999999</v>
      </c>
      <c r="D435" s="3">
        <f>INDEX('[1]places_creches_%'!$1:$1048576,MATCH(places_creches_nb!$A435,'[1]places_creches_%'!$A:$A,0),4)</f>
        <v>0</v>
      </c>
      <c r="E435" s="3">
        <f>INDEX('[1]places_creches_%'!$1:$1048576,MATCH(places_creches_nb!$A435,'[1]places_creches_%'!$A:$A,0),5)</f>
        <v>1435</v>
      </c>
      <c r="F435" s="2">
        <f t="shared" si="12"/>
        <v>86.999999999499991</v>
      </c>
      <c r="G435" s="2">
        <f t="shared" si="13"/>
        <v>0</v>
      </c>
    </row>
    <row r="436" spans="1:7" x14ac:dyDescent="0.25">
      <c r="A436" s="1" t="s">
        <v>862</v>
      </c>
      <c r="B436" s="1" t="s">
        <v>863</v>
      </c>
      <c r="C436" s="3">
        <f>INDEX('[1]places_creches_%'!$1:$1048576,MATCH(places_creches_nb!$A436,'[1]places_creches_%'!$A:$A,0),3)</f>
        <v>6.3526052818999998</v>
      </c>
      <c r="D436" s="3">
        <f>INDEX('[1]places_creches_%'!$1:$1048576,MATCH(places_creches_nb!$A436,'[1]places_creches_%'!$A:$A,0),4)</f>
        <v>4.5113095200000002E-2</v>
      </c>
      <c r="E436" s="3">
        <f>INDEX('[1]places_creches_%'!$1:$1048576,MATCH(places_creches_nb!$A436,'[1]places_creches_%'!$A:$A,0),5)</f>
        <v>1401</v>
      </c>
      <c r="F436" s="2">
        <f t="shared" si="12"/>
        <v>88.999999999419003</v>
      </c>
      <c r="G436" s="2">
        <f t="shared" si="13"/>
        <v>4.0150654727737898</v>
      </c>
    </row>
    <row r="437" spans="1:7" x14ac:dyDescent="0.25">
      <c r="A437" s="1" t="s">
        <v>864</v>
      </c>
      <c r="B437" s="1" t="s">
        <v>865</v>
      </c>
      <c r="C437" s="3">
        <f>INDEX('[1]places_creches_%'!$1:$1048576,MATCH(places_creches_nb!$A437,'[1]places_creches_%'!$A:$A,0),3)</f>
        <v>5.8441558442000003</v>
      </c>
      <c r="D437" s="3">
        <f>INDEX('[1]places_creches_%'!$1:$1048576,MATCH(places_creches_nb!$A437,'[1]places_creches_%'!$A:$A,0),4)</f>
        <v>0.78160919539999996</v>
      </c>
      <c r="E437" s="3">
        <f>INDEX('[1]places_creches_%'!$1:$1048576,MATCH(places_creches_nb!$A437,'[1]places_creches_%'!$A:$A,0),5)</f>
        <v>1540</v>
      </c>
      <c r="F437" s="2">
        <f t="shared" si="12"/>
        <v>90.000000000680018</v>
      </c>
      <c r="G437" s="2">
        <f t="shared" si="13"/>
        <v>70.344827586531508</v>
      </c>
    </row>
    <row r="438" spans="1:7" x14ac:dyDescent="0.25">
      <c r="A438" s="1" t="s">
        <v>866</v>
      </c>
      <c r="B438" s="1" t="s">
        <v>867</v>
      </c>
      <c r="C438" s="3">
        <f>INDEX('[1]places_creches_%'!$1:$1048576,MATCH(places_creches_nb!$A438,'[1]places_creches_%'!$A:$A,0),3)</f>
        <v>5.4593373494000002</v>
      </c>
      <c r="D438" s="3">
        <f>INDEX('[1]places_creches_%'!$1:$1048576,MATCH(places_creches_nb!$A438,'[1]places_creches_%'!$A:$A,0),4)</f>
        <v>0.61068702289999999</v>
      </c>
      <c r="E438" s="3">
        <f>INDEX('[1]places_creches_%'!$1:$1048576,MATCH(places_creches_nb!$A438,'[1]places_creches_%'!$A:$A,0),5)</f>
        <v>2656</v>
      </c>
      <c r="F438" s="2">
        <f t="shared" si="12"/>
        <v>145.00000000006401</v>
      </c>
      <c r="G438" s="2">
        <f t="shared" si="13"/>
        <v>88.549618320539082</v>
      </c>
    </row>
    <row r="439" spans="1:7" x14ac:dyDescent="0.25">
      <c r="A439" s="1" t="s">
        <v>868</v>
      </c>
      <c r="B439" s="1" t="s">
        <v>869</v>
      </c>
      <c r="C439" s="3">
        <f>INDEX('[1]places_creches_%'!$1:$1048576,MATCH(places_creches_nb!$A439,'[1]places_creches_%'!$A:$A,0),3)</f>
        <v>6.2351342167999997</v>
      </c>
      <c r="D439" s="3">
        <f>INDEX('[1]places_creches_%'!$1:$1048576,MATCH(places_creches_nb!$A439,'[1]places_creches_%'!$A:$A,0),4)</f>
        <v>0.1034482759</v>
      </c>
      <c r="E439" s="3">
        <f>INDEX('[1]places_creches_%'!$1:$1048576,MATCH(places_creches_nb!$A439,'[1]places_creches_%'!$A:$A,0),5)</f>
        <v>5886</v>
      </c>
      <c r="F439" s="2">
        <f t="shared" si="12"/>
        <v>367.00000000084799</v>
      </c>
      <c r="G439" s="2">
        <f t="shared" si="13"/>
        <v>37.965517255387724</v>
      </c>
    </row>
    <row r="440" spans="1:7" x14ac:dyDescent="0.25">
      <c r="A440" s="1" t="s">
        <v>870</v>
      </c>
      <c r="B440" s="1" t="s">
        <v>871</v>
      </c>
      <c r="C440" s="3">
        <f>INDEX('[1]places_creches_%'!$1:$1048576,MATCH(places_creches_nb!$A440,'[1]places_creches_%'!$A:$A,0),3)</f>
        <v>5.7044079516000004</v>
      </c>
      <c r="D440" s="3">
        <f>INDEX('[1]places_creches_%'!$1:$1048576,MATCH(places_creches_nb!$A440,'[1]places_creches_%'!$A:$A,0),4)</f>
        <v>0.7</v>
      </c>
      <c r="E440" s="3">
        <f>INDEX('[1]places_creches_%'!$1:$1048576,MATCH(places_creches_nb!$A440,'[1]places_creches_%'!$A:$A,0),5)</f>
        <v>1157</v>
      </c>
      <c r="F440" s="2">
        <f t="shared" si="12"/>
        <v>66.000000000012008</v>
      </c>
      <c r="G440" s="2">
        <f t="shared" si="13"/>
        <v>46.200000000008401</v>
      </c>
    </row>
    <row r="441" spans="1:7" x14ac:dyDescent="0.25">
      <c r="A441" s="1" t="s">
        <v>872</v>
      </c>
      <c r="B441" s="1" t="s">
        <v>873</v>
      </c>
      <c r="C441" s="3">
        <f>INDEX('[1]places_creches_%'!$1:$1048576,MATCH(places_creches_nb!$A441,'[1]places_creches_%'!$A:$A,0),3)</f>
        <v>5.8280718796000004</v>
      </c>
      <c r="D441" s="3">
        <f>INDEX('[1]places_creches_%'!$1:$1048576,MATCH(places_creches_nb!$A441,'[1]places_creches_%'!$A:$A,0),4)</f>
        <v>3.0315999999999999E-2</v>
      </c>
      <c r="E441" s="3">
        <f>INDEX('[1]places_creches_%'!$1:$1048576,MATCH(places_creches_nb!$A441,'[1]places_creches_%'!$A:$A,0),5)</f>
        <v>2059</v>
      </c>
      <c r="F441" s="2">
        <f t="shared" si="12"/>
        <v>120.00000000096401</v>
      </c>
      <c r="G441" s="2">
        <f t="shared" si="13"/>
        <v>3.6379200000292249</v>
      </c>
    </row>
    <row r="442" spans="1:7" x14ac:dyDescent="0.25">
      <c r="A442" s="1" t="s">
        <v>874</v>
      </c>
      <c r="B442" s="1" t="s">
        <v>875</v>
      </c>
      <c r="C442" s="3">
        <f>INDEX('[1]places_creches_%'!$1:$1048576,MATCH(places_creches_nb!$A442,'[1]places_creches_%'!$A:$A,0),3)</f>
        <v>3.7201554691999998</v>
      </c>
      <c r="D442" s="3">
        <f>INDEX('[1]places_creches_%'!$1:$1048576,MATCH(places_creches_nb!$A442,'[1]places_creches_%'!$A:$A,0),4)</f>
        <v>0</v>
      </c>
      <c r="E442" s="3">
        <f>INDEX('[1]places_creches_%'!$1:$1048576,MATCH(places_creches_nb!$A442,'[1]places_creches_%'!$A:$A,0),5)</f>
        <v>1801</v>
      </c>
      <c r="F442" s="2">
        <f t="shared" si="12"/>
        <v>67.00000000029199</v>
      </c>
      <c r="G442" s="2">
        <f t="shared" si="13"/>
        <v>0</v>
      </c>
    </row>
    <row r="443" spans="1:7" x14ac:dyDescent="0.25">
      <c r="A443" s="1" t="s">
        <v>876</v>
      </c>
      <c r="B443" s="1" t="s">
        <v>877</v>
      </c>
      <c r="C443" s="3">
        <f>INDEX('[1]places_creches_%'!$1:$1048576,MATCH(places_creches_nb!$A443,'[1]places_creches_%'!$A:$A,0),3)</f>
        <v>4</v>
      </c>
      <c r="D443" s="3">
        <f>INDEX('[1]places_creches_%'!$1:$1048576,MATCH(places_creches_nb!$A443,'[1]places_creches_%'!$A:$A,0),4)</f>
        <v>0</v>
      </c>
      <c r="E443" s="3">
        <f>INDEX('[1]places_creches_%'!$1:$1048576,MATCH(places_creches_nb!$A443,'[1]places_creches_%'!$A:$A,0),5)</f>
        <v>250</v>
      </c>
      <c r="F443" s="2">
        <f t="shared" si="12"/>
        <v>10</v>
      </c>
      <c r="G443" s="2">
        <f t="shared" si="13"/>
        <v>0</v>
      </c>
    </row>
    <row r="444" spans="1:7" x14ac:dyDescent="0.25">
      <c r="A444" s="1" t="s">
        <v>878</v>
      </c>
      <c r="B444" s="1" t="s">
        <v>879</v>
      </c>
      <c r="C444" s="3">
        <f>INDEX('[1]places_creches_%'!$1:$1048576,MATCH(places_creches_nb!$A444,'[1]places_creches_%'!$A:$A,0),3)</f>
        <v>5.2721088434999999</v>
      </c>
      <c r="D444" s="3">
        <f>INDEX('[1]places_creches_%'!$1:$1048576,MATCH(places_creches_nb!$A444,'[1]places_creches_%'!$A:$A,0),4)</f>
        <v>0.1</v>
      </c>
      <c r="E444" s="3">
        <f>INDEX('[1]places_creches_%'!$1:$1048576,MATCH(places_creches_nb!$A444,'[1]places_creches_%'!$A:$A,0),5)</f>
        <v>3528</v>
      </c>
      <c r="F444" s="2">
        <f t="shared" si="12"/>
        <v>185.99999999867998</v>
      </c>
      <c r="G444" s="2">
        <f t="shared" si="13"/>
        <v>18.599999999868</v>
      </c>
    </row>
    <row r="445" spans="1:7" x14ac:dyDescent="0.25">
      <c r="A445" s="1" t="s">
        <v>880</v>
      </c>
      <c r="B445" s="1" t="s">
        <v>881</v>
      </c>
      <c r="C445" s="3">
        <f>INDEX('[1]places_creches_%'!$1:$1048576,MATCH(places_creches_nb!$A445,'[1]places_creches_%'!$A:$A,0),3)</f>
        <v>5.7761732851999996</v>
      </c>
      <c r="D445" s="3">
        <f>INDEX('[1]places_creches_%'!$1:$1048576,MATCH(places_creches_nb!$A445,'[1]places_creches_%'!$A:$A,0),4)</f>
        <v>0.1904761905</v>
      </c>
      <c r="E445" s="3">
        <f>INDEX('[1]places_creches_%'!$1:$1048576,MATCH(places_creches_nb!$A445,'[1]places_creches_%'!$A:$A,0),5)</f>
        <v>3601</v>
      </c>
      <c r="F445" s="2">
        <f t="shared" si="12"/>
        <v>208.00000000005198</v>
      </c>
      <c r="G445" s="2">
        <f t="shared" si="13"/>
        <v>39.619047624009902</v>
      </c>
    </row>
    <row r="446" spans="1:7" x14ac:dyDescent="0.25">
      <c r="A446" s="1" t="s">
        <v>882</v>
      </c>
      <c r="B446" s="1" t="s">
        <v>883</v>
      </c>
      <c r="C446" s="3">
        <f>INDEX('[1]places_creches_%'!$1:$1048576,MATCH(places_creches_nb!$A446,'[1]places_creches_%'!$A:$A,0),3)</f>
        <v>3.801843318</v>
      </c>
      <c r="D446" s="3">
        <f>INDEX('[1]places_creches_%'!$1:$1048576,MATCH(places_creches_nb!$A446,'[1]places_creches_%'!$A:$A,0),4)</f>
        <v>0</v>
      </c>
      <c r="E446" s="3">
        <f>INDEX('[1]places_creches_%'!$1:$1048576,MATCH(places_creches_nb!$A446,'[1]places_creches_%'!$A:$A,0),5)</f>
        <v>868</v>
      </c>
      <c r="F446" s="2">
        <f t="shared" si="12"/>
        <v>33.00000000024</v>
      </c>
      <c r="G446" s="2">
        <f t="shared" si="13"/>
        <v>0</v>
      </c>
    </row>
    <row r="447" spans="1:7" x14ac:dyDescent="0.25">
      <c r="A447" s="1" t="s">
        <v>884</v>
      </c>
      <c r="B447" s="1" t="s">
        <v>885</v>
      </c>
      <c r="C447" s="3">
        <f>INDEX('[1]places_creches_%'!$1:$1048576,MATCH(places_creches_nb!$A447,'[1]places_creches_%'!$A:$A,0),3)</f>
        <v>3.5350830209000002</v>
      </c>
      <c r="D447" s="3">
        <f>INDEX('[1]places_creches_%'!$1:$1048576,MATCH(places_creches_nb!$A447,'[1]places_creches_%'!$A:$A,0),4)</f>
        <v>0</v>
      </c>
      <c r="E447" s="3">
        <f>INDEX('[1]places_creches_%'!$1:$1048576,MATCH(places_creches_nb!$A447,'[1]places_creches_%'!$A:$A,0),5)</f>
        <v>3734</v>
      </c>
      <c r="F447" s="2">
        <f t="shared" si="12"/>
        <v>132.000000000406</v>
      </c>
      <c r="G447" s="2">
        <f t="shared" si="13"/>
        <v>0</v>
      </c>
    </row>
    <row r="448" spans="1:7" x14ac:dyDescent="0.25">
      <c r="A448" s="1" t="s">
        <v>886</v>
      </c>
      <c r="B448" s="1" t="s">
        <v>887</v>
      </c>
      <c r="C448" s="3">
        <f>INDEX('[1]places_creches_%'!$1:$1048576,MATCH(places_creches_nb!$A448,'[1]places_creches_%'!$A:$A,0),3)</f>
        <v>0</v>
      </c>
      <c r="D448" s="3">
        <f>INDEX('[1]places_creches_%'!$1:$1048576,MATCH(places_creches_nb!$A448,'[1]places_creches_%'!$A:$A,0),4)</f>
        <v>0</v>
      </c>
      <c r="E448" s="3">
        <f>INDEX('[1]places_creches_%'!$1:$1048576,MATCH(places_creches_nb!$A448,'[1]places_creches_%'!$A:$A,0),5)</f>
        <v>0</v>
      </c>
      <c r="F448" s="2">
        <f t="shared" si="12"/>
        <v>0</v>
      </c>
      <c r="G448" s="2">
        <f t="shared" si="13"/>
        <v>0</v>
      </c>
    </row>
    <row r="449" spans="1:7" x14ac:dyDescent="0.25">
      <c r="A449" s="1" t="s">
        <v>888</v>
      </c>
      <c r="B449" s="1" t="s">
        <v>214</v>
      </c>
      <c r="C449" s="3">
        <f>INDEX('[1]places_creches_%'!$1:$1048576,MATCH(places_creches_nb!$A449,'[1]places_creches_%'!$A:$A,0),3)</f>
        <v>0</v>
      </c>
      <c r="D449" s="3">
        <f>INDEX('[1]places_creches_%'!$1:$1048576,MATCH(places_creches_nb!$A449,'[1]places_creches_%'!$A:$A,0),4)</f>
        <v>0</v>
      </c>
      <c r="E449" s="3">
        <f>INDEX('[1]places_creches_%'!$1:$1048576,MATCH(places_creches_nb!$A449,'[1]places_creches_%'!$A:$A,0),5)</f>
        <v>61</v>
      </c>
      <c r="F449" s="2">
        <f t="shared" si="12"/>
        <v>0</v>
      </c>
      <c r="G449" s="2">
        <f t="shared" si="13"/>
        <v>0</v>
      </c>
    </row>
    <row r="450" spans="1:7" x14ac:dyDescent="0.25">
      <c r="A450" s="1" t="s">
        <v>889</v>
      </c>
      <c r="B450" s="1" t="s">
        <v>890</v>
      </c>
      <c r="C450" s="3">
        <f>INDEX('[1]places_creches_%'!$1:$1048576,MATCH(places_creches_nb!$A450,'[1]places_creches_%'!$A:$A,0),3)</f>
        <v>5.3254437870000002</v>
      </c>
      <c r="D450" s="3">
        <f>INDEX('[1]places_creches_%'!$1:$1048576,MATCH(places_creches_nb!$A450,'[1]places_creches_%'!$A:$A,0),4)</f>
        <v>0.32758620690000001</v>
      </c>
      <c r="E450" s="3">
        <f>INDEX('[1]places_creches_%'!$1:$1048576,MATCH(places_creches_nb!$A450,'[1]places_creches_%'!$A:$A,0),5)</f>
        <v>2197</v>
      </c>
      <c r="F450" s="2">
        <f t="shared" si="12"/>
        <v>117.00000000039</v>
      </c>
      <c r="G450" s="2">
        <f t="shared" si="13"/>
        <v>38.327586207427764</v>
      </c>
    </row>
    <row r="451" spans="1:7" x14ac:dyDescent="0.25">
      <c r="A451" s="1" t="s">
        <v>891</v>
      </c>
      <c r="B451" s="1" t="s">
        <v>892</v>
      </c>
      <c r="C451" s="3">
        <f>INDEX('[1]places_creches_%'!$1:$1048576,MATCH(places_creches_nb!$A451,'[1]places_creches_%'!$A:$A,0),3)</f>
        <v>0</v>
      </c>
      <c r="D451" s="3">
        <f>INDEX('[1]places_creches_%'!$1:$1048576,MATCH(places_creches_nb!$A451,'[1]places_creches_%'!$A:$A,0),4)</f>
        <v>0</v>
      </c>
      <c r="E451" s="3">
        <f>INDEX('[1]places_creches_%'!$1:$1048576,MATCH(places_creches_nb!$A451,'[1]places_creches_%'!$A:$A,0),5)</f>
        <v>91</v>
      </c>
      <c r="F451" s="2">
        <f t="shared" ref="F451:F514" si="14">E451*C451/100</f>
        <v>0</v>
      </c>
      <c r="G451" s="2">
        <f t="shared" ref="G451:G514" si="15">F451*D451</f>
        <v>0</v>
      </c>
    </row>
    <row r="452" spans="1:7" x14ac:dyDescent="0.25">
      <c r="A452" s="1" t="s">
        <v>893</v>
      </c>
      <c r="B452" s="1" t="s">
        <v>94</v>
      </c>
      <c r="C452" s="3">
        <f>INDEX('[1]places_creches_%'!$1:$1048576,MATCH(places_creches_nb!$A452,'[1]places_creches_%'!$A:$A,0),3)</f>
        <v>5.2631578947</v>
      </c>
      <c r="D452" s="3">
        <f>INDEX('[1]places_creches_%'!$1:$1048576,MATCH(places_creches_nb!$A452,'[1]places_creches_%'!$A:$A,0),4)</f>
        <v>0.40909090910000001</v>
      </c>
      <c r="E452" s="3">
        <f>INDEX('[1]places_creches_%'!$1:$1048576,MATCH(places_creches_nb!$A452,'[1]places_creches_%'!$A:$A,0),5)</f>
        <v>1596</v>
      </c>
      <c r="F452" s="2">
        <f t="shared" si="14"/>
        <v>83.999999999411997</v>
      </c>
      <c r="G452" s="2">
        <f t="shared" si="15"/>
        <v>34.363636364159454</v>
      </c>
    </row>
    <row r="453" spans="1:7" x14ac:dyDescent="0.25">
      <c r="A453" s="1" t="s">
        <v>894</v>
      </c>
      <c r="B453" s="1" t="s">
        <v>895</v>
      </c>
      <c r="C453" s="3">
        <f>INDEX('[1]places_creches_%'!$1:$1048576,MATCH(places_creches_nb!$A453,'[1]places_creches_%'!$A:$A,0),3)</f>
        <v>5.0717995722999998</v>
      </c>
      <c r="D453" s="3">
        <f>INDEX('[1]places_creches_%'!$1:$1048576,MATCH(places_creches_nb!$A453,'[1]places_creches_%'!$A:$A,0),4)</f>
        <v>0.3463687151</v>
      </c>
      <c r="E453" s="3">
        <f>INDEX('[1]places_creches_%'!$1:$1048576,MATCH(places_creches_nb!$A453,'[1]places_creches_%'!$A:$A,0),5)</f>
        <v>3273</v>
      </c>
      <c r="F453" s="2">
        <f t="shared" si="14"/>
        <v>166.00000000137896</v>
      </c>
      <c r="G453" s="2">
        <f t="shared" si="15"/>
        <v>57.49720670707763</v>
      </c>
    </row>
    <row r="454" spans="1:7" x14ac:dyDescent="0.25">
      <c r="A454" s="1" t="s">
        <v>896</v>
      </c>
      <c r="B454" s="1" t="s">
        <v>897</v>
      </c>
      <c r="C454" s="3">
        <f>INDEX('[1]places_creches_%'!$1:$1048576,MATCH(places_creches_nb!$A454,'[1]places_creches_%'!$A:$A,0),3)</f>
        <v>5.9001005699000002</v>
      </c>
      <c r="D454" s="3">
        <f>INDEX('[1]places_creches_%'!$1:$1048576,MATCH(places_creches_nb!$A454,'[1]places_creches_%'!$A:$A,0),4)</f>
        <v>0.14606741570000001</v>
      </c>
      <c r="E454" s="3">
        <f>INDEX('[1]places_creches_%'!$1:$1048576,MATCH(places_creches_nb!$A454,'[1]places_creches_%'!$A:$A,0),5)</f>
        <v>2983</v>
      </c>
      <c r="F454" s="2">
        <f t="shared" si="14"/>
        <v>176.00000000011698</v>
      </c>
      <c r="G454" s="2">
        <f t="shared" si="15"/>
        <v>25.70786516321709</v>
      </c>
    </row>
    <row r="455" spans="1:7" x14ac:dyDescent="0.25">
      <c r="A455" s="1" t="s">
        <v>898</v>
      </c>
      <c r="B455" s="1" t="s">
        <v>899</v>
      </c>
      <c r="C455" s="3">
        <f>INDEX('[1]places_creches_%'!$1:$1048576,MATCH(places_creches_nb!$A455,'[1]places_creches_%'!$A:$A,0),3)</f>
        <v>4.9870801034000003</v>
      </c>
      <c r="D455" s="3">
        <f>INDEX('[1]places_creches_%'!$1:$1048576,MATCH(places_creches_nb!$A455,'[1]places_creches_%'!$A:$A,0),4)</f>
        <v>0.60638297870000002</v>
      </c>
      <c r="E455" s="3">
        <f>INDEX('[1]places_creches_%'!$1:$1048576,MATCH(places_creches_nb!$A455,'[1]places_creches_%'!$A:$A,0),5)</f>
        <v>3870</v>
      </c>
      <c r="F455" s="2">
        <f t="shared" si="14"/>
        <v>193.00000000158002</v>
      </c>
      <c r="G455" s="2">
        <f t="shared" si="15"/>
        <v>117.0319148900581</v>
      </c>
    </row>
    <row r="456" spans="1:7" x14ac:dyDescent="0.25">
      <c r="A456" s="1" t="s">
        <v>900</v>
      </c>
      <c r="B456" s="1" t="s">
        <v>665</v>
      </c>
      <c r="C456" s="3">
        <f>INDEX('[1]places_creches_%'!$1:$1048576,MATCH(places_creches_nb!$A456,'[1]places_creches_%'!$A:$A,0),3)</f>
        <v>5.2924791086000003</v>
      </c>
      <c r="D456" s="3">
        <f>INDEX('[1]places_creches_%'!$1:$1048576,MATCH(places_creches_nb!$A456,'[1]places_creches_%'!$A:$A,0),4)</f>
        <v>0</v>
      </c>
      <c r="E456" s="3">
        <f>INDEX('[1]places_creches_%'!$1:$1048576,MATCH(places_creches_nb!$A456,'[1]places_creches_%'!$A:$A,0),5)</f>
        <v>359</v>
      </c>
      <c r="F456" s="2">
        <f t="shared" si="14"/>
        <v>18.999999999873999</v>
      </c>
      <c r="G456" s="2">
        <f t="shared" si="15"/>
        <v>0</v>
      </c>
    </row>
    <row r="457" spans="1:7" x14ac:dyDescent="0.25">
      <c r="A457" s="1" t="s">
        <v>901</v>
      </c>
      <c r="B457" s="1" t="s">
        <v>902</v>
      </c>
      <c r="C457" s="3">
        <f>INDEX('[1]places_creches_%'!$1:$1048576,MATCH(places_creches_nb!$A457,'[1]places_creches_%'!$A:$A,0),3)</f>
        <v>6.0377358490999997</v>
      </c>
      <c r="D457" s="3">
        <f>INDEX('[1]places_creches_%'!$1:$1048576,MATCH(places_creches_nb!$A457,'[1]places_creches_%'!$A:$A,0),4)</f>
        <v>0.2686567164</v>
      </c>
      <c r="E457" s="3">
        <f>INDEX('[1]places_creches_%'!$1:$1048576,MATCH(places_creches_nb!$A457,'[1]places_creches_%'!$A:$A,0),5)</f>
        <v>3180</v>
      </c>
      <c r="F457" s="2">
        <f t="shared" si="14"/>
        <v>192.00000000137999</v>
      </c>
      <c r="G457" s="2">
        <f t="shared" si="15"/>
        <v>51.582089549170739</v>
      </c>
    </row>
    <row r="458" spans="1:7" x14ac:dyDescent="0.25">
      <c r="A458" s="1" t="s">
        <v>903</v>
      </c>
      <c r="B458" s="1" t="s">
        <v>904</v>
      </c>
      <c r="C458" s="3">
        <f>INDEX('[1]places_creches_%'!$1:$1048576,MATCH(places_creches_nb!$A458,'[1]places_creches_%'!$A:$A,0),3)</f>
        <v>5.8994901674999998</v>
      </c>
      <c r="D458" s="3">
        <f>INDEX('[1]places_creches_%'!$1:$1048576,MATCH(places_creches_nb!$A458,'[1]places_creches_%'!$A:$A,0),4)</f>
        <v>0</v>
      </c>
      <c r="E458" s="3">
        <f>INDEX('[1]places_creches_%'!$1:$1048576,MATCH(places_creches_nb!$A458,'[1]places_creches_%'!$A:$A,0),5)</f>
        <v>1373</v>
      </c>
      <c r="F458" s="2">
        <f t="shared" si="14"/>
        <v>80.999999999775</v>
      </c>
      <c r="G458" s="2">
        <f t="shared" si="15"/>
        <v>0</v>
      </c>
    </row>
    <row r="459" spans="1:7" x14ac:dyDescent="0.25">
      <c r="A459" s="1" t="s">
        <v>905</v>
      </c>
      <c r="B459" s="1" t="s">
        <v>906</v>
      </c>
      <c r="C459" s="3">
        <f>INDEX('[1]places_creches_%'!$1:$1048576,MATCH(places_creches_nb!$A459,'[1]places_creches_%'!$A:$A,0),3)</f>
        <v>0</v>
      </c>
      <c r="D459" s="3">
        <f>INDEX('[1]places_creches_%'!$1:$1048576,MATCH(places_creches_nb!$A459,'[1]places_creches_%'!$A:$A,0),4)</f>
        <v>0</v>
      </c>
      <c r="E459" s="3">
        <f>INDEX('[1]places_creches_%'!$1:$1048576,MATCH(places_creches_nb!$A459,'[1]places_creches_%'!$A:$A,0),5)</f>
        <v>18</v>
      </c>
      <c r="F459" s="2">
        <f t="shared" si="14"/>
        <v>0</v>
      </c>
      <c r="G459" s="2">
        <f t="shared" si="15"/>
        <v>0</v>
      </c>
    </row>
    <row r="460" spans="1:7" x14ac:dyDescent="0.25">
      <c r="A460" s="1" t="s">
        <v>907</v>
      </c>
      <c r="B460" s="1" t="s">
        <v>908</v>
      </c>
      <c r="C460" s="3">
        <f>INDEX('[1]places_creches_%'!$1:$1048576,MATCH(places_creches_nb!$A460,'[1]places_creches_%'!$A:$A,0),3)</f>
        <v>5.8658658659</v>
      </c>
      <c r="D460" s="3">
        <f>INDEX('[1]places_creches_%'!$1:$1048576,MATCH(places_creches_nb!$A460,'[1]places_creches_%'!$A:$A,0),4)</f>
        <v>4.05405405E-2</v>
      </c>
      <c r="E460" s="3">
        <f>INDEX('[1]places_creches_%'!$1:$1048576,MATCH(places_creches_nb!$A460,'[1]places_creches_%'!$A:$A,0),5)</f>
        <v>4995</v>
      </c>
      <c r="F460" s="2">
        <f t="shared" si="14"/>
        <v>293.00000000170502</v>
      </c>
      <c r="G460" s="2">
        <f t="shared" si="15"/>
        <v>11.878378366569121</v>
      </c>
    </row>
    <row r="461" spans="1:7" x14ac:dyDescent="0.25">
      <c r="A461" s="1" t="s">
        <v>909</v>
      </c>
      <c r="B461" s="1" t="s">
        <v>910</v>
      </c>
      <c r="C461" s="3">
        <f>INDEX('[1]places_creches_%'!$1:$1048576,MATCH(places_creches_nb!$A461,'[1]places_creches_%'!$A:$A,0),3)</f>
        <v>6.3205417607000003</v>
      </c>
      <c r="D461" s="3">
        <f>INDEX('[1]places_creches_%'!$1:$1048576,MATCH(places_creches_nb!$A461,'[1]places_creches_%'!$A:$A,0),4)</f>
        <v>0</v>
      </c>
      <c r="E461" s="3">
        <f>INDEX('[1]places_creches_%'!$1:$1048576,MATCH(places_creches_nb!$A461,'[1]places_creches_%'!$A:$A,0),5)</f>
        <v>1772</v>
      </c>
      <c r="F461" s="2">
        <f t="shared" si="14"/>
        <v>111.999999999604</v>
      </c>
      <c r="G461" s="2">
        <f t="shared" si="15"/>
        <v>0</v>
      </c>
    </row>
    <row r="462" spans="1:7" x14ac:dyDescent="0.25">
      <c r="A462" s="1" t="s">
        <v>911</v>
      </c>
      <c r="B462" s="1" t="s">
        <v>912</v>
      </c>
      <c r="C462" s="3">
        <f>INDEX('[1]places_creches_%'!$1:$1048576,MATCH(places_creches_nb!$A462,'[1]places_creches_%'!$A:$A,0),3)</f>
        <v>5.12</v>
      </c>
      <c r="D462" s="3">
        <f>INDEX('[1]places_creches_%'!$1:$1048576,MATCH(places_creches_nb!$A462,'[1]places_creches_%'!$A:$A,0),4)</f>
        <v>0.5</v>
      </c>
      <c r="E462" s="3">
        <f>INDEX('[1]places_creches_%'!$1:$1048576,MATCH(places_creches_nb!$A462,'[1]places_creches_%'!$A:$A,0),5)</f>
        <v>5625</v>
      </c>
      <c r="F462" s="2">
        <f t="shared" si="14"/>
        <v>288</v>
      </c>
      <c r="G462" s="2">
        <f t="shared" si="15"/>
        <v>144</v>
      </c>
    </row>
    <row r="463" spans="1:7" x14ac:dyDescent="0.25">
      <c r="A463" s="1" t="s">
        <v>913</v>
      </c>
      <c r="B463" s="1" t="s">
        <v>914</v>
      </c>
      <c r="C463" s="3">
        <f>INDEX('[1]places_creches_%'!$1:$1048576,MATCH(places_creches_nb!$A463,'[1]places_creches_%'!$A:$A,0),3)</f>
        <v>6.5863108050000001</v>
      </c>
      <c r="D463" s="3">
        <f>INDEX('[1]places_creches_%'!$1:$1048576,MATCH(places_creches_nb!$A463,'[1]places_creches_%'!$A:$A,0),4)</f>
        <v>0.1953125</v>
      </c>
      <c r="E463" s="3">
        <f>INDEX('[1]places_creches_%'!$1:$1048576,MATCH(places_creches_nb!$A463,'[1]places_creches_%'!$A:$A,0),5)</f>
        <v>2323</v>
      </c>
      <c r="F463" s="2">
        <f t="shared" si="14"/>
        <v>153.00000000014998</v>
      </c>
      <c r="G463" s="2">
        <f t="shared" si="15"/>
        <v>29.882812500029292</v>
      </c>
    </row>
    <row r="464" spans="1:7" x14ac:dyDescent="0.25">
      <c r="A464" s="1" t="s">
        <v>915</v>
      </c>
      <c r="B464" s="1" t="s">
        <v>916</v>
      </c>
      <c r="C464" s="3">
        <f>INDEX('[1]places_creches_%'!$1:$1048576,MATCH(places_creches_nb!$A464,'[1]places_creches_%'!$A:$A,0),3)</f>
        <v>7.1645185746999998</v>
      </c>
      <c r="D464" s="3">
        <f>INDEX('[1]places_creches_%'!$1:$1048576,MATCH(places_creches_nb!$A464,'[1]places_creches_%'!$A:$A,0),4)</f>
        <v>0.29629629629999998</v>
      </c>
      <c r="E464" s="3">
        <f>INDEX('[1]places_creches_%'!$1:$1048576,MATCH(places_creches_nb!$A464,'[1]places_creches_%'!$A:$A,0),5)</f>
        <v>2638</v>
      </c>
      <c r="F464" s="2">
        <f t="shared" si="14"/>
        <v>189.000000000586</v>
      </c>
      <c r="G464" s="2">
        <f t="shared" si="15"/>
        <v>56.000000000873627</v>
      </c>
    </row>
    <row r="465" spans="1:7" x14ac:dyDescent="0.25">
      <c r="A465" s="1" t="s">
        <v>917</v>
      </c>
      <c r="B465" s="1" t="s">
        <v>918</v>
      </c>
      <c r="C465" s="3">
        <f>INDEX('[1]places_creches_%'!$1:$1048576,MATCH(places_creches_nb!$A465,'[1]places_creches_%'!$A:$A,0),3)</f>
        <v>4.8497095226000004</v>
      </c>
      <c r="D465" s="3">
        <f>INDEX('[1]places_creches_%'!$1:$1048576,MATCH(places_creches_nb!$A465,'[1]places_creches_%'!$A:$A,0),4)</f>
        <v>0.25</v>
      </c>
      <c r="E465" s="3">
        <f>INDEX('[1]places_creches_%'!$1:$1048576,MATCH(places_creches_nb!$A465,'[1]places_creches_%'!$A:$A,0),5)</f>
        <v>3959</v>
      </c>
      <c r="F465" s="2">
        <f t="shared" si="14"/>
        <v>191.99999999973403</v>
      </c>
      <c r="G465" s="2">
        <f t="shared" si="15"/>
        <v>47.999999999933507</v>
      </c>
    </row>
    <row r="466" spans="1:7" x14ac:dyDescent="0.25">
      <c r="A466" s="1" t="s">
        <v>919</v>
      </c>
      <c r="B466" s="1" t="s">
        <v>920</v>
      </c>
      <c r="C466" s="3">
        <f>INDEX('[1]places_creches_%'!$1:$1048576,MATCH(places_creches_nb!$A466,'[1]places_creches_%'!$A:$A,0),3)</f>
        <v>4.9910873440000003</v>
      </c>
      <c r="D466" s="3">
        <f>INDEX('[1]places_creches_%'!$1:$1048576,MATCH(places_creches_nb!$A466,'[1]places_creches_%'!$A:$A,0),4)</f>
        <v>0</v>
      </c>
      <c r="E466" s="3">
        <f>INDEX('[1]places_creches_%'!$1:$1048576,MATCH(places_creches_nb!$A466,'[1]places_creches_%'!$A:$A,0),5)</f>
        <v>2805</v>
      </c>
      <c r="F466" s="2">
        <f t="shared" si="14"/>
        <v>139.99999999920001</v>
      </c>
      <c r="G466" s="2">
        <f t="shared" si="15"/>
        <v>0</v>
      </c>
    </row>
    <row r="467" spans="1:7" x14ac:dyDescent="0.25">
      <c r="A467" s="1" t="s">
        <v>921</v>
      </c>
      <c r="B467" s="1" t="s">
        <v>922</v>
      </c>
      <c r="C467" s="3">
        <f>INDEX('[1]places_creches_%'!$1:$1048576,MATCH(places_creches_nb!$A467,'[1]places_creches_%'!$A:$A,0),3)</f>
        <v>5.1750380517999996</v>
      </c>
      <c r="D467" s="3">
        <f>INDEX('[1]places_creches_%'!$1:$1048576,MATCH(places_creches_nb!$A467,'[1]places_creches_%'!$A:$A,0),4)</f>
        <v>0</v>
      </c>
      <c r="E467" s="3">
        <f>INDEX('[1]places_creches_%'!$1:$1048576,MATCH(places_creches_nb!$A467,'[1]places_creches_%'!$A:$A,0),5)</f>
        <v>1314</v>
      </c>
      <c r="F467" s="2">
        <f t="shared" si="14"/>
        <v>68.000000000651994</v>
      </c>
      <c r="G467" s="2">
        <f t="shared" si="15"/>
        <v>0</v>
      </c>
    </row>
    <row r="468" spans="1:7" x14ac:dyDescent="0.25">
      <c r="A468" s="1" t="s">
        <v>923</v>
      </c>
      <c r="B468" s="1" t="s">
        <v>924</v>
      </c>
      <c r="C468" s="3">
        <f>INDEX('[1]places_creches_%'!$1:$1048576,MATCH(places_creches_nb!$A468,'[1]places_creches_%'!$A:$A,0),3)</f>
        <v>5.1886792453000004</v>
      </c>
      <c r="D468" s="3">
        <f>INDEX('[1]places_creches_%'!$1:$1048576,MATCH(places_creches_nb!$A468,'[1]places_creches_%'!$A:$A,0),4)</f>
        <v>0</v>
      </c>
      <c r="E468" s="3">
        <f>INDEX('[1]places_creches_%'!$1:$1048576,MATCH(places_creches_nb!$A468,'[1]places_creches_%'!$A:$A,0),5)</f>
        <v>848</v>
      </c>
      <c r="F468" s="2">
        <f t="shared" si="14"/>
        <v>44.000000000143999</v>
      </c>
      <c r="G468" s="2">
        <f t="shared" si="15"/>
        <v>0</v>
      </c>
    </row>
    <row r="469" spans="1:7" x14ac:dyDescent="0.25">
      <c r="A469" s="1" t="s">
        <v>925</v>
      </c>
      <c r="B469" s="1" t="s">
        <v>926</v>
      </c>
      <c r="C469" s="3">
        <f>INDEX('[1]places_creches_%'!$1:$1048576,MATCH(places_creches_nb!$A469,'[1]places_creches_%'!$A:$A,0),3)</f>
        <v>5.2398056201000003</v>
      </c>
      <c r="D469" s="3">
        <f>INDEX('[1]places_creches_%'!$1:$1048576,MATCH(places_creches_nb!$A469,'[1]places_creches_%'!$A:$A,0),4)</f>
        <v>0</v>
      </c>
      <c r="E469" s="3">
        <f>INDEX('[1]places_creches_%'!$1:$1048576,MATCH(places_creches_nb!$A469,'[1]places_creches_%'!$A:$A,0),5)</f>
        <v>4733</v>
      </c>
      <c r="F469" s="2">
        <f t="shared" si="14"/>
        <v>247.999999999333</v>
      </c>
      <c r="G469" s="2">
        <f t="shared" si="15"/>
        <v>0</v>
      </c>
    </row>
    <row r="470" spans="1:7" x14ac:dyDescent="0.25">
      <c r="A470" s="1" t="s">
        <v>927</v>
      </c>
      <c r="B470" s="1" t="s">
        <v>928</v>
      </c>
      <c r="C470" s="3">
        <f>INDEX('[1]places_creches_%'!$1:$1048576,MATCH(places_creches_nb!$A470,'[1]places_creches_%'!$A:$A,0),3)</f>
        <v>3.0634573303999999</v>
      </c>
      <c r="D470" s="3">
        <f>INDEX('[1]places_creches_%'!$1:$1048576,MATCH(places_creches_nb!$A470,'[1]places_creches_%'!$A:$A,0),4)</f>
        <v>2.8</v>
      </c>
      <c r="E470" s="3">
        <f>INDEX('[1]places_creches_%'!$1:$1048576,MATCH(places_creches_nb!$A470,'[1]places_creches_%'!$A:$A,0),5)</f>
        <v>457</v>
      </c>
      <c r="F470" s="2">
        <f t="shared" si="14"/>
        <v>13.999999999928001</v>
      </c>
      <c r="G470" s="2">
        <f t="shared" si="15"/>
        <v>39.199999999798401</v>
      </c>
    </row>
    <row r="471" spans="1:7" x14ac:dyDescent="0.25">
      <c r="A471" s="1" t="s">
        <v>929</v>
      </c>
      <c r="B471" s="1" t="s">
        <v>930</v>
      </c>
      <c r="C471" s="3">
        <f>INDEX('[1]places_creches_%'!$1:$1048576,MATCH(places_creches_nb!$A471,'[1]places_creches_%'!$A:$A,0),3)</f>
        <v>4.5779685265000003</v>
      </c>
      <c r="D471" s="3">
        <f>INDEX('[1]places_creches_%'!$1:$1048576,MATCH(places_creches_nb!$A471,'[1]places_creches_%'!$A:$A,0),4)</f>
        <v>0.28235294119999998</v>
      </c>
      <c r="E471" s="3">
        <f>INDEX('[1]places_creches_%'!$1:$1048576,MATCH(places_creches_nb!$A471,'[1]places_creches_%'!$A:$A,0),5)</f>
        <v>2097</v>
      </c>
      <c r="F471" s="2">
        <f t="shared" si="14"/>
        <v>96.000000000705001</v>
      </c>
      <c r="G471" s="2">
        <f t="shared" si="15"/>
        <v>27.105882355399057</v>
      </c>
    </row>
    <row r="472" spans="1:7" x14ac:dyDescent="0.25">
      <c r="A472" s="1" t="s">
        <v>931</v>
      </c>
      <c r="B472" s="1" t="s">
        <v>932</v>
      </c>
      <c r="C472" s="3">
        <f>INDEX('[1]places_creches_%'!$1:$1048576,MATCH(places_creches_nb!$A472,'[1]places_creches_%'!$A:$A,0),3)</f>
        <v>6.1801935963999997</v>
      </c>
      <c r="D472" s="3">
        <f>INDEX('[1]places_creches_%'!$1:$1048576,MATCH(places_creches_nb!$A472,'[1]places_creches_%'!$A:$A,0),4)</f>
        <v>0</v>
      </c>
      <c r="E472" s="3">
        <f>INDEX('[1]places_creches_%'!$1:$1048576,MATCH(places_creches_nb!$A472,'[1]places_creches_%'!$A:$A,0),5)</f>
        <v>1343</v>
      </c>
      <c r="F472" s="2">
        <f t="shared" si="14"/>
        <v>82.99999999965199</v>
      </c>
      <c r="G472" s="2">
        <f t="shared" si="15"/>
        <v>0</v>
      </c>
    </row>
    <row r="473" spans="1:7" x14ac:dyDescent="0.25">
      <c r="A473" s="1" t="s">
        <v>933</v>
      </c>
      <c r="B473" s="1" t="s">
        <v>934</v>
      </c>
      <c r="C473" s="3">
        <f>INDEX('[1]places_creches_%'!$1:$1048576,MATCH(places_creches_nb!$A473,'[1]places_creches_%'!$A:$A,0),3)</f>
        <v>6.4587973274000001</v>
      </c>
      <c r="D473" s="3">
        <f>INDEX('[1]places_creches_%'!$1:$1048576,MATCH(places_creches_nb!$A473,'[1]places_creches_%'!$A:$A,0),4)</f>
        <v>0</v>
      </c>
      <c r="E473" s="3">
        <f>INDEX('[1]places_creches_%'!$1:$1048576,MATCH(places_creches_nb!$A473,'[1]places_creches_%'!$A:$A,0),5)</f>
        <v>449</v>
      </c>
      <c r="F473" s="2">
        <f t="shared" si="14"/>
        <v>29.000000000026002</v>
      </c>
      <c r="G473" s="2">
        <f t="shared" si="15"/>
        <v>0</v>
      </c>
    </row>
    <row r="474" spans="1:7" x14ac:dyDescent="0.25">
      <c r="A474" s="1" t="s">
        <v>935</v>
      </c>
      <c r="B474" s="1" t="s">
        <v>936</v>
      </c>
      <c r="C474" s="3">
        <f>INDEX('[1]places_creches_%'!$1:$1048576,MATCH(places_creches_nb!$A474,'[1]places_creches_%'!$A:$A,0),3)</f>
        <v>3.5004200503999998</v>
      </c>
      <c r="D474" s="3">
        <f>INDEX('[1]places_creches_%'!$1:$1048576,MATCH(places_creches_nb!$A474,'[1]places_creches_%'!$A:$A,0),4)</f>
        <v>0</v>
      </c>
      <c r="E474" s="3">
        <f>INDEX('[1]places_creches_%'!$1:$1048576,MATCH(places_creches_nb!$A474,'[1]places_creches_%'!$A:$A,0),5)</f>
        <v>3571</v>
      </c>
      <c r="F474" s="2">
        <f t="shared" si="14"/>
        <v>124.999999999784</v>
      </c>
      <c r="G474" s="2">
        <f t="shared" si="15"/>
        <v>0</v>
      </c>
    </row>
    <row r="475" spans="1:7" x14ac:dyDescent="0.25">
      <c r="A475" s="1" t="s">
        <v>937</v>
      </c>
      <c r="B475" s="1" t="s">
        <v>938</v>
      </c>
      <c r="C475" s="3">
        <f>INDEX('[1]places_creches_%'!$1:$1048576,MATCH(places_creches_nb!$A475,'[1]places_creches_%'!$A:$A,0),3)</f>
        <v>3.6033261472000002</v>
      </c>
      <c r="D475" s="3">
        <f>INDEX('[1]places_creches_%'!$1:$1048576,MATCH(places_creches_nb!$A475,'[1]places_creches_%'!$A:$A,0),4)</f>
        <v>0.51639344259999997</v>
      </c>
      <c r="E475" s="3">
        <f>INDEX('[1]places_creches_%'!$1:$1048576,MATCH(places_creches_nb!$A475,'[1]places_creches_%'!$A:$A,0),5)</f>
        <v>3247</v>
      </c>
      <c r="F475" s="2">
        <f t="shared" si="14"/>
        <v>116.99999999958402</v>
      </c>
      <c r="G475" s="2">
        <f t="shared" si="15"/>
        <v>60.41803278398519</v>
      </c>
    </row>
    <row r="476" spans="1:7" x14ac:dyDescent="0.25">
      <c r="A476" s="1" t="s">
        <v>939</v>
      </c>
      <c r="B476" s="1" t="s">
        <v>940</v>
      </c>
      <c r="C476" s="3">
        <f>INDEX('[1]places_creches_%'!$1:$1048576,MATCH(places_creches_nb!$A476,'[1]places_creches_%'!$A:$A,0),3)</f>
        <v>3.5959974984</v>
      </c>
      <c r="D476" s="3">
        <f>INDEX('[1]places_creches_%'!$1:$1048576,MATCH(places_creches_nb!$A476,'[1]places_creches_%'!$A:$A,0),4)</f>
        <v>0.35416666670000002</v>
      </c>
      <c r="E476" s="3">
        <f>INDEX('[1]places_creches_%'!$1:$1048576,MATCH(places_creches_nb!$A476,'[1]places_creches_%'!$A:$A,0),5)</f>
        <v>3198</v>
      </c>
      <c r="F476" s="2">
        <f t="shared" si="14"/>
        <v>114.99999999883201</v>
      </c>
      <c r="G476" s="2">
        <f t="shared" si="15"/>
        <v>40.729166670086336</v>
      </c>
    </row>
    <row r="477" spans="1:7" x14ac:dyDescent="0.25">
      <c r="A477" s="1" t="s">
        <v>941</v>
      </c>
      <c r="B477" s="1" t="s">
        <v>942</v>
      </c>
      <c r="C477" s="3">
        <f>INDEX('[1]places_creches_%'!$1:$1048576,MATCH(places_creches_nb!$A477,'[1]places_creches_%'!$A:$A,0),3)</f>
        <v>3.6956521739000001</v>
      </c>
      <c r="D477" s="3">
        <f>INDEX('[1]places_creches_%'!$1:$1048576,MATCH(places_creches_nb!$A477,'[1]places_creches_%'!$A:$A,0),4)</f>
        <v>0</v>
      </c>
      <c r="E477" s="3">
        <f>INDEX('[1]places_creches_%'!$1:$1048576,MATCH(places_creches_nb!$A477,'[1]places_creches_%'!$A:$A,0),5)</f>
        <v>1380</v>
      </c>
      <c r="F477" s="2">
        <f t="shared" si="14"/>
        <v>50.999999999820005</v>
      </c>
      <c r="G477" s="2">
        <f t="shared" si="15"/>
        <v>0</v>
      </c>
    </row>
    <row r="478" spans="1:7" x14ac:dyDescent="0.25">
      <c r="A478" s="1" t="s">
        <v>943</v>
      </c>
      <c r="B478" s="1" t="s">
        <v>944</v>
      </c>
      <c r="C478" s="3">
        <f>INDEX('[1]places_creches_%'!$1:$1048576,MATCH(places_creches_nb!$A478,'[1]places_creches_%'!$A:$A,0),3)</f>
        <v>3.8257798704999999</v>
      </c>
      <c r="D478" s="3">
        <f>INDEX('[1]places_creches_%'!$1:$1048576,MATCH(places_creches_nb!$A478,'[1]places_creches_%'!$A:$A,0),4)</f>
        <v>0</v>
      </c>
      <c r="E478" s="3">
        <f>INDEX('[1]places_creches_%'!$1:$1048576,MATCH(places_creches_nb!$A478,'[1]places_creches_%'!$A:$A,0),5)</f>
        <v>1699</v>
      </c>
      <c r="F478" s="2">
        <f t="shared" si="14"/>
        <v>64.999999999794994</v>
      </c>
      <c r="G478" s="2">
        <f t="shared" si="15"/>
        <v>0</v>
      </c>
    </row>
    <row r="479" spans="1:7" x14ac:dyDescent="0.25">
      <c r="A479" s="1" t="s">
        <v>945</v>
      </c>
      <c r="B479" s="1" t="s">
        <v>946</v>
      </c>
      <c r="C479" s="3">
        <f>INDEX('[1]places_creches_%'!$1:$1048576,MATCH(places_creches_nb!$A479,'[1]places_creches_%'!$A:$A,0),3)</f>
        <v>3.8102643857</v>
      </c>
      <c r="D479" s="3">
        <f>INDEX('[1]places_creches_%'!$1:$1048576,MATCH(places_creches_nb!$A479,'[1]places_creches_%'!$A:$A,0),4)</f>
        <v>0</v>
      </c>
      <c r="E479" s="3">
        <f>INDEX('[1]places_creches_%'!$1:$1048576,MATCH(places_creches_nb!$A479,'[1]places_creches_%'!$A:$A,0),5)</f>
        <v>1286</v>
      </c>
      <c r="F479" s="2">
        <f t="shared" si="14"/>
        <v>49.000000000101998</v>
      </c>
      <c r="G479" s="2">
        <f t="shared" si="15"/>
        <v>0</v>
      </c>
    </row>
    <row r="480" spans="1:7" x14ac:dyDescent="0.25">
      <c r="A480" s="1" t="s">
        <v>947</v>
      </c>
      <c r="B480" s="1" t="s">
        <v>948</v>
      </c>
      <c r="C480" s="3">
        <f>INDEX('[1]places_creches_%'!$1:$1048576,MATCH(places_creches_nb!$A480,'[1]places_creches_%'!$A:$A,0),3)</f>
        <v>4.8953809711999998</v>
      </c>
      <c r="D480" s="3">
        <f>INDEX('[1]places_creches_%'!$1:$1048576,MATCH(places_creches_nb!$A480,'[1]places_creches_%'!$A:$A,0),4)</f>
        <v>0</v>
      </c>
      <c r="E480" s="3">
        <f>INDEX('[1]places_creches_%'!$1:$1048576,MATCH(places_creches_nb!$A480,'[1]places_creches_%'!$A:$A,0),5)</f>
        <v>2533</v>
      </c>
      <c r="F480" s="2">
        <f t="shared" si="14"/>
        <v>124.000000000496</v>
      </c>
      <c r="G480" s="2">
        <f t="shared" si="15"/>
        <v>0</v>
      </c>
    </row>
    <row r="481" spans="1:7" x14ac:dyDescent="0.25">
      <c r="A481" s="1" t="s">
        <v>949</v>
      </c>
      <c r="B481" s="1" t="s">
        <v>948</v>
      </c>
      <c r="C481" s="3">
        <f>INDEX('[1]places_creches_%'!$1:$1048576,MATCH(places_creches_nb!$A481,'[1]places_creches_%'!$A:$A,0),3)</f>
        <v>4.9382716048999997</v>
      </c>
      <c r="D481" s="3">
        <f>INDEX('[1]places_creches_%'!$1:$1048576,MATCH(places_creches_nb!$A481,'[1]places_creches_%'!$A:$A,0),4)</f>
        <v>0</v>
      </c>
      <c r="E481" s="3">
        <f>INDEX('[1]places_creches_%'!$1:$1048576,MATCH(places_creches_nb!$A481,'[1]places_creches_%'!$A:$A,0),5)</f>
        <v>405</v>
      </c>
      <c r="F481" s="2">
        <f t="shared" si="14"/>
        <v>19.999999999844999</v>
      </c>
      <c r="G481" s="2">
        <f t="shared" si="15"/>
        <v>0</v>
      </c>
    </row>
    <row r="482" spans="1:7" x14ac:dyDescent="0.25">
      <c r="A482" s="1" t="s">
        <v>950</v>
      </c>
      <c r="B482" s="1" t="s">
        <v>951</v>
      </c>
      <c r="C482" s="3">
        <f>INDEX('[1]places_creches_%'!$1:$1048576,MATCH(places_creches_nb!$A482,'[1]places_creches_%'!$A:$A,0),3)</f>
        <v>3.9976484421</v>
      </c>
      <c r="D482" s="3">
        <f>INDEX('[1]places_creches_%'!$1:$1048576,MATCH(places_creches_nb!$A482,'[1]places_creches_%'!$A:$A,0),4)</f>
        <v>1.8036442308</v>
      </c>
      <c r="E482" s="3">
        <f>INDEX('[1]places_creches_%'!$1:$1048576,MATCH(places_creches_nb!$A482,'[1]places_creches_%'!$A:$A,0),5)</f>
        <v>1701</v>
      </c>
      <c r="F482" s="2">
        <f t="shared" si="14"/>
        <v>68.000000000121005</v>
      </c>
      <c r="G482" s="2">
        <f t="shared" si="15"/>
        <v>122.64780769461825</v>
      </c>
    </row>
    <row r="483" spans="1:7" x14ac:dyDescent="0.25">
      <c r="A483" s="1" t="s">
        <v>952</v>
      </c>
      <c r="B483" s="1" t="s">
        <v>953</v>
      </c>
      <c r="C483" s="3">
        <f>INDEX('[1]places_creches_%'!$1:$1048576,MATCH(places_creches_nb!$A483,'[1]places_creches_%'!$A:$A,0),3)</f>
        <v>5.9907834100999997</v>
      </c>
      <c r="D483" s="3">
        <f>INDEX('[1]places_creches_%'!$1:$1048576,MATCH(places_creches_nb!$A483,'[1]places_creches_%'!$A:$A,0),4)</f>
        <v>0</v>
      </c>
      <c r="E483" s="3">
        <f>INDEX('[1]places_creches_%'!$1:$1048576,MATCH(places_creches_nb!$A483,'[1]places_creches_%'!$A:$A,0),5)</f>
        <v>868</v>
      </c>
      <c r="F483" s="2">
        <f t="shared" si="14"/>
        <v>51.999999999667999</v>
      </c>
      <c r="G483" s="2">
        <f t="shared" si="15"/>
        <v>0</v>
      </c>
    </row>
    <row r="484" spans="1:7" x14ac:dyDescent="0.25">
      <c r="A484" s="1" t="s">
        <v>954</v>
      </c>
      <c r="B484" s="1" t="s">
        <v>955</v>
      </c>
      <c r="C484" s="3">
        <f>INDEX('[1]places_creches_%'!$1:$1048576,MATCH(places_creches_nb!$A484,'[1]places_creches_%'!$A:$A,0),3)</f>
        <v>3.0355594101999999</v>
      </c>
      <c r="D484" s="3">
        <f>INDEX('[1]places_creches_%'!$1:$1048576,MATCH(places_creches_nb!$A484,'[1]places_creches_%'!$A:$A,0),4)</f>
        <v>1.0259740260000001</v>
      </c>
      <c r="E484" s="3">
        <f>INDEX('[1]places_creches_%'!$1:$1048576,MATCH(places_creches_nb!$A484,'[1]places_creches_%'!$A:$A,0),5)</f>
        <v>2306</v>
      </c>
      <c r="F484" s="2">
        <f t="shared" si="14"/>
        <v>69.999999999211994</v>
      </c>
      <c r="G484" s="2">
        <f t="shared" si="15"/>
        <v>71.818181819191537</v>
      </c>
    </row>
    <row r="485" spans="1:7" x14ac:dyDescent="0.25">
      <c r="A485" s="1" t="s">
        <v>956</v>
      </c>
      <c r="B485" s="1" t="s">
        <v>957</v>
      </c>
      <c r="C485" s="3">
        <f>INDEX('[1]places_creches_%'!$1:$1048576,MATCH(places_creches_nb!$A485,'[1]places_creches_%'!$A:$A,0),3)</f>
        <v>3.0117406839999998</v>
      </c>
      <c r="D485" s="3">
        <f>INDEX('[1]places_creches_%'!$1:$1048576,MATCH(places_creches_nb!$A485,'[1]places_creches_%'!$A:$A,0),4)</f>
        <v>1.5245901638999999</v>
      </c>
      <c r="E485" s="3">
        <f>INDEX('[1]places_creches_%'!$1:$1048576,MATCH(places_creches_nb!$A485,'[1]places_creches_%'!$A:$A,0),5)</f>
        <v>1959</v>
      </c>
      <c r="F485" s="2">
        <f t="shared" si="14"/>
        <v>58.999999999559996</v>
      </c>
      <c r="G485" s="2">
        <f t="shared" si="15"/>
        <v>89.950819669429166</v>
      </c>
    </row>
    <row r="486" spans="1:7" x14ac:dyDescent="0.25">
      <c r="A486" s="1" t="s">
        <v>958</v>
      </c>
      <c r="B486" s="1" t="s">
        <v>959</v>
      </c>
      <c r="C486" s="3">
        <f>INDEX('[1]places_creches_%'!$1:$1048576,MATCH(places_creches_nb!$A486,'[1]places_creches_%'!$A:$A,0),3)</f>
        <v>5.3464499571999999</v>
      </c>
      <c r="D486" s="3">
        <f>INDEX('[1]places_creches_%'!$1:$1048576,MATCH(places_creches_nb!$A486,'[1]places_creches_%'!$A:$A,0),4)</f>
        <v>0.44915254240000002</v>
      </c>
      <c r="E486" s="3">
        <f>INDEX('[1]places_creches_%'!$1:$1048576,MATCH(places_creches_nb!$A486,'[1]places_creches_%'!$A:$A,0),5)</f>
        <v>2338</v>
      </c>
      <c r="F486" s="2">
        <f t="shared" si="14"/>
        <v>124.999999999336</v>
      </c>
      <c r="G486" s="2">
        <f t="shared" si="15"/>
        <v>56.144067799701766</v>
      </c>
    </row>
    <row r="487" spans="1:7" x14ac:dyDescent="0.25">
      <c r="A487" s="1" t="s">
        <v>960</v>
      </c>
      <c r="B487" s="1" t="s">
        <v>961</v>
      </c>
      <c r="C487" s="3">
        <f>INDEX('[1]places_creches_%'!$1:$1048576,MATCH(places_creches_nb!$A487,'[1]places_creches_%'!$A:$A,0),3)</f>
        <v>3.1156636789999999</v>
      </c>
      <c r="D487" s="3">
        <f>INDEX('[1]places_creches_%'!$1:$1048576,MATCH(places_creches_nb!$A487,'[1]places_creches_%'!$A:$A,0),4)</f>
        <v>1.6842105263</v>
      </c>
      <c r="E487" s="3">
        <f>INDEX('[1]places_creches_%'!$1:$1048576,MATCH(places_creches_nb!$A487,'[1]places_creches_%'!$A:$A,0),5)</f>
        <v>2343</v>
      </c>
      <c r="F487" s="2">
        <f t="shared" si="14"/>
        <v>72.999999998969997</v>
      </c>
      <c r="G487" s="2">
        <f t="shared" si="15"/>
        <v>122.94736841816525</v>
      </c>
    </row>
    <row r="488" spans="1:7" x14ac:dyDescent="0.25">
      <c r="A488" s="1" t="s">
        <v>962</v>
      </c>
      <c r="B488" s="1" t="s">
        <v>963</v>
      </c>
      <c r="C488" s="3">
        <f>INDEX('[1]places_creches_%'!$1:$1048576,MATCH(places_creches_nb!$A488,'[1]places_creches_%'!$A:$A,0),3)</f>
        <v>4.8292422625000002</v>
      </c>
      <c r="D488" s="3">
        <f>INDEX('[1]places_creches_%'!$1:$1048576,MATCH(places_creches_nb!$A488,'[1]places_creches_%'!$A:$A,0),4)</f>
        <v>0.24242424239999999</v>
      </c>
      <c r="E488" s="3">
        <f>INDEX('[1]places_creches_%'!$1:$1048576,MATCH(places_creches_nb!$A488,'[1]places_creches_%'!$A:$A,0),5)</f>
        <v>3748</v>
      </c>
      <c r="F488" s="2">
        <f t="shared" si="14"/>
        <v>180.99999999850002</v>
      </c>
      <c r="G488" s="2">
        <f t="shared" si="15"/>
        <v>43.878787874036362</v>
      </c>
    </row>
    <row r="489" spans="1:7" x14ac:dyDescent="0.25">
      <c r="A489" s="1" t="s">
        <v>964</v>
      </c>
      <c r="B489" s="1" t="s">
        <v>965</v>
      </c>
      <c r="C489" s="3">
        <f>INDEX('[1]places_creches_%'!$1:$1048576,MATCH(places_creches_nb!$A489,'[1]places_creches_%'!$A:$A,0),3)</f>
        <v>4.7396528704999996</v>
      </c>
      <c r="D489" s="3">
        <f>INDEX('[1]places_creches_%'!$1:$1048576,MATCH(places_creches_nb!$A489,'[1]places_creches_%'!$A:$A,0),4)</f>
        <v>0.18072289159999999</v>
      </c>
      <c r="E489" s="3">
        <f>INDEX('[1]places_creches_%'!$1:$1048576,MATCH(places_creches_nb!$A489,'[1]places_creches_%'!$A:$A,0),5)</f>
        <v>1498</v>
      </c>
      <c r="F489" s="2">
        <f t="shared" si="14"/>
        <v>71.000000000089997</v>
      </c>
      <c r="G489" s="2">
        <f t="shared" si="15"/>
        <v>12.831325303616264</v>
      </c>
    </row>
    <row r="490" spans="1:7" x14ac:dyDescent="0.25">
      <c r="A490" s="1" t="s">
        <v>966</v>
      </c>
      <c r="B490" s="1" t="s">
        <v>967</v>
      </c>
      <c r="C490" s="3">
        <f>INDEX('[1]places_creches_%'!$1:$1048576,MATCH(places_creches_nb!$A490,'[1]places_creches_%'!$A:$A,0),3)</f>
        <v>4.3075245364999999</v>
      </c>
      <c r="D490" s="3">
        <f>INDEX('[1]places_creches_%'!$1:$1048576,MATCH(places_creches_nb!$A490,'[1]places_creches_%'!$A:$A,0),4)</f>
        <v>0</v>
      </c>
      <c r="E490" s="3">
        <f>INDEX('[1]places_creches_%'!$1:$1048576,MATCH(places_creches_nb!$A490,'[1]places_creches_%'!$A:$A,0),5)</f>
        <v>1834</v>
      </c>
      <c r="F490" s="2">
        <f t="shared" si="14"/>
        <v>78.999999999410008</v>
      </c>
      <c r="G490" s="2">
        <f t="shared" si="15"/>
        <v>0</v>
      </c>
    </row>
    <row r="491" spans="1:7" x14ac:dyDescent="0.25">
      <c r="A491" s="1" t="s">
        <v>968</v>
      </c>
      <c r="B491" s="1" t="s">
        <v>969</v>
      </c>
      <c r="C491" s="3">
        <f>INDEX('[1]places_creches_%'!$1:$1048576,MATCH(places_creches_nb!$A491,'[1]places_creches_%'!$A:$A,0),3)</f>
        <v>4.6698113208000001</v>
      </c>
      <c r="D491" s="3">
        <f>INDEX('[1]places_creches_%'!$1:$1048576,MATCH(places_creches_nb!$A491,'[1]places_creches_%'!$A:$A,0),4)</f>
        <v>0.6</v>
      </c>
      <c r="E491" s="3">
        <f>INDEX('[1]places_creches_%'!$1:$1048576,MATCH(places_creches_nb!$A491,'[1]places_creches_%'!$A:$A,0),5)</f>
        <v>2120</v>
      </c>
      <c r="F491" s="2">
        <f t="shared" si="14"/>
        <v>99.000000000960014</v>
      </c>
      <c r="G491" s="2">
        <f t="shared" si="15"/>
        <v>59.400000000576007</v>
      </c>
    </row>
    <row r="492" spans="1:7" x14ac:dyDescent="0.25">
      <c r="A492" s="1" t="s">
        <v>970</v>
      </c>
      <c r="B492" s="1" t="s">
        <v>971</v>
      </c>
      <c r="C492" s="3">
        <f>INDEX('[1]places_creches_%'!$1:$1048576,MATCH(places_creches_nb!$A492,'[1]places_creches_%'!$A:$A,0),3)</f>
        <v>0</v>
      </c>
      <c r="D492" s="3">
        <f>INDEX('[1]places_creches_%'!$1:$1048576,MATCH(places_creches_nb!$A492,'[1]places_creches_%'!$A:$A,0),4)</f>
        <v>0</v>
      </c>
      <c r="E492" s="3">
        <f>INDEX('[1]places_creches_%'!$1:$1048576,MATCH(places_creches_nb!$A492,'[1]places_creches_%'!$A:$A,0),5)</f>
        <v>39</v>
      </c>
      <c r="F492" s="2">
        <f t="shared" si="14"/>
        <v>0</v>
      </c>
      <c r="G492" s="2">
        <f t="shared" si="15"/>
        <v>0</v>
      </c>
    </row>
    <row r="493" spans="1:7" x14ac:dyDescent="0.25">
      <c r="A493" s="1" t="s">
        <v>972</v>
      </c>
      <c r="B493" s="1" t="s">
        <v>973</v>
      </c>
      <c r="C493" s="3">
        <f>INDEX('[1]places_creches_%'!$1:$1048576,MATCH(places_creches_nb!$A493,'[1]places_creches_%'!$A:$A,0),3)</f>
        <v>4.2674253201000001</v>
      </c>
      <c r="D493" s="3">
        <f>INDEX('[1]places_creches_%'!$1:$1048576,MATCH(places_creches_nb!$A493,'[1]places_creches_%'!$A:$A,0),4)</f>
        <v>0.243902439</v>
      </c>
      <c r="E493" s="3">
        <f>INDEX('[1]places_creches_%'!$1:$1048576,MATCH(places_creches_nb!$A493,'[1]places_creches_%'!$A:$A,0),5)</f>
        <v>2109</v>
      </c>
      <c r="F493" s="2">
        <f t="shared" si="14"/>
        <v>90.000000000908997</v>
      </c>
      <c r="G493" s="2">
        <f t="shared" si="15"/>
        <v>21.951219510221705</v>
      </c>
    </row>
    <row r="494" spans="1:7" x14ac:dyDescent="0.25">
      <c r="A494" s="1" t="s">
        <v>974</v>
      </c>
      <c r="B494" s="1" t="s">
        <v>975</v>
      </c>
      <c r="C494" s="3">
        <f>INDEX('[1]places_creches_%'!$1:$1048576,MATCH(places_creches_nb!$A494,'[1]places_creches_%'!$A:$A,0),3)</f>
        <v>5.0757575758</v>
      </c>
      <c r="D494" s="3">
        <f>INDEX('[1]places_creches_%'!$1:$1048576,MATCH(places_creches_nb!$A494,'[1]places_creches_%'!$A:$A,0),4)</f>
        <v>0.18604651159999999</v>
      </c>
      <c r="E494" s="3">
        <f>INDEX('[1]places_creches_%'!$1:$1048576,MATCH(places_creches_nb!$A494,'[1]places_creches_%'!$A:$A,0),5)</f>
        <v>2640</v>
      </c>
      <c r="F494" s="2">
        <f t="shared" si="14"/>
        <v>134.00000000112001</v>
      </c>
      <c r="G494" s="2">
        <f t="shared" si="15"/>
        <v>24.930232554608374</v>
      </c>
    </row>
    <row r="495" spans="1:7" x14ac:dyDescent="0.25">
      <c r="A495" s="1" t="s">
        <v>976</v>
      </c>
      <c r="B495" s="1" t="s">
        <v>977</v>
      </c>
      <c r="C495" s="3">
        <f>INDEX('[1]places_creches_%'!$1:$1048576,MATCH(places_creches_nb!$A495,'[1]places_creches_%'!$A:$A,0),3)</f>
        <v>4.7667342798999996</v>
      </c>
      <c r="D495" s="3">
        <f>INDEX('[1]places_creches_%'!$1:$1048576,MATCH(places_creches_nb!$A495,'[1]places_creches_%'!$A:$A,0),4)</f>
        <v>0.1983471074</v>
      </c>
      <c r="E495" s="3">
        <f>INDEX('[1]places_creches_%'!$1:$1048576,MATCH(places_creches_nb!$A495,'[1]places_creches_%'!$A:$A,0),5)</f>
        <v>2958</v>
      </c>
      <c r="F495" s="2">
        <f t="shared" si="14"/>
        <v>140.999999999442</v>
      </c>
      <c r="G495" s="2">
        <f t="shared" si="15"/>
        <v>27.966942143289323</v>
      </c>
    </row>
    <row r="496" spans="1:7" x14ac:dyDescent="0.25">
      <c r="A496" s="1" t="s">
        <v>978</v>
      </c>
      <c r="B496" s="1" t="s">
        <v>979</v>
      </c>
      <c r="C496" s="3">
        <f>INDEX('[1]places_creches_%'!$1:$1048576,MATCH(places_creches_nb!$A496,'[1]places_creches_%'!$A:$A,0),3)</f>
        <v>2.4608501119000001</v>
      </c>
      <c r="D496" s="3">
        <f>INDEX('[1]places_creches_%'!$1:$1048576,MATCH(places_creches_nb!$A496,'[1]places_creches_%'!$A:$A,0),4)</f>
        <v>0.34210526320000001</v>
      </c>
      <c r="E496" s="3">
        <f>INDEX('[1]places_creches_%'!$1:$1048576,MATCH(places_creches_nb!$A496,'[1]places_creches_%'!$A:$A,0),5)</f>
        <v>1788</v>
      </c>
      <c r="F496" s="2">
        <f t="shared" si="14"/>
        <v>44.000000000772005</v>
      </c>
      <c r="G496" s="2">
        <f t="shared" si="15"/>
        <v>15.052631581064107</v>
      </c>
    </row>
    <row r="497" spans="1:7" x14ac:dyDescent="0.25">
      <c r="A497" s="1" t="s">
        <v>980</v>
      </c>
      <c r="B497" s="1" t="s">
        <v>981</v>
      </c>
      <c r="C497" s="3">
        <f>INDEX('[1]places_creches_%'!$1:$1048576,MATCH(places_creches_nb!$A497,'[1]places_creches_%'!$A:$A,0),3)</f>
        <v>2.7941966685000001</v>
      </c>
      <c r="D497" s="3">
        <f>INDEX('[1]places_creches_%'!$1:$1048576,MATCH(places_creches_nb!$A497,'[1]places_creches_%'!$A:$A,0),4)</f>
        <v>1.2553191489</v>
      </c>
      <c r="E497" s="3">
        <f>INDEX('[1]places_creches_%'!$1:$1048576,MATCH(places_creches_nb!$A497,'[1]places_creches_%'!$A:$A,0),5)</f>
        <v>1861</v>
      </c>
      <c r="F497" s="2">
        <f t="shared" si="14"/>
        <v>52.000000000785001</v>
      </c>
      <c r="G497" s="2">
        <f t="shared" si="15"/>
        <v>65.276595743785421</v>
      </c>
    </row>
    <row r="498" spans="1:7" x14ac:dyDescent="0.25">
      <c r="A498" s="1" t="s">
        <v>982</v>
      </c>
      <c r="B498" s="1" t="s">
        <v>983</v>
      </c>
      <c r="C498" s="3">
        <f>INDEX('[1]places_creches_%'!$1:$1048576,MATCH(places_creches_nb!$A498,'[1]places_creches_%'!$A:$A,0),3)</f>
        <v>5.4187192118</v>
      </c>
      <c r="D498" s="3">
        <f>INDEX('[1]places_creches_%'!$1:$1048576,MATCH(places_creches_nb!$A498,'[1]places_creches_%'!$A:$A,0),4)</f>
        <v>0</v>
      </c>
      <c r="E498" s="3">
        <f>INDEX('[1]places_creches_%'!$1:$1048576,MATCH(places_creches_nb!$A498,'[1]places_creches_%'!$A:$A,0),5)</f>
        <v>406</v>
      </c>
      <c r="F498" s="2">
        <f t="shared" si="14"/>
        <v>21.999999999907999</v>
      </c>
      <c r="G498" s="2">
        <f t="shared" si="15"/>
        <v>0</v>
      </c>
    </row>
    <row r="499" spans="1:7" x14ac:dyDescent="0.25">
      <c r="A499" s="1" t="s">
        <v>984</v>
      </c>
      <c r="B499" s="1" t="s">
        <v>985</v>
      </c>
      <c r="C499" s="3">
        <f>INDEX('[1]places_creches_%'!$1:$1048576,MATCH(places_creches_nb!$A499,'[1]places_creches_%'!$A:$A,0),3)</f>
        <v>0</v>
      </c>
      <c r="D499" s="3">
        <f>INDEX('[1]places_creches_%'!$1:$1048576,MATCH(places_creches_nb!$A499,'[1]places_creches_%'!$A:$A,0),4)</f>
        <v>0</v>
      </c>
      <c r="E499" s="3">
        <f>INDEX('[1]places_creches_%'!$1:$1048576,MATCH(places_creches_nb!$A499,'[1]places_creches_%'!$A:$A,0),5)</f>
        <v>53</v>
      </c>
      <c r="F499" s="2">
        <f t="shared" si="14"/>
        <v>0</v>
      </c>
      <c r="G499" s="2">
        <f t="shared" si="15"/>
        <v>0</v>
      </c>
    </row>
    <row r="500" spans="1:7" x14ac:dyDescent="0.25">
      <c r="A500" s="1" t="s">
        <v>986</v>
      </c>
      <c r="B500" s="1" t="s">
        <v>987</v>
      </c>
      <c r="C500" s="3">
        <f>INDEX('[1]places_creches_%'!$1:$1048576,MATCH(places_creches_nb!$A500,'[1]places_creches_%'!$A:$A,0),3)</f>
        <v>4.8888888889000004</v>
      </c>
      <c r="D500" s="3">
        <f>INDEX('[1]places_creches_%'!$1:$1048576,MATCH(places_creches_nb!$A500,'[1]places_creches_%'!$A:$A,0),4)</f>
        <v>0.52054794520000003</v>
      </c>
      <c r="E500" s="3">
        <f>INDEX('[1]places_creches_%'!$1:$1048576,MATCH(places_creches_nb!$A500,'[1]places_creches_%'!$A:$A,0),5)</f>
        <v>3375</v>
      </c>
      <c r="F500" s="2">
        <f t="shared" si="14"/>
        <v>165.000000000375</v>
      </c>
      <c r="G500" s="2">
        <f t="shared" si="15"/>
        <v>85.890410958195204</v>
      </c>
    </row>
    <row r="501" spans="1:7" x14ac:dyDescent="0.25">
      <c r="A501" s="1" t="s">
        <v>988</v>
      </c>
      <c r="B501" s="1" t="s">
        <v>989</v>
      </c>
      <c r="C501" s="3">
        <f>INDEX('[1]places_creches_%'!$1:$1048576,MATCH(places_creches_nb!$A501,'[1]places_creches_%'!$A:$A,0),3)</f>
        <v>5.5214723925999998</v>
      </c>
      <c r="D501" s="3">
        <f>INDEX('[1]places_creches_%'!$1:$1048576,MATCH(places_creches_nb!$A501,'[1]places_creches_%'!$A:$A,0),4)</f>
        <v>0</v>
      </c>
      <c r="E501" s="3">
        <f>INDEX('[1]places_creches_%'!$1:$1048576,MATCH(places_creches_nb!$A501,'[1]places_creches_%'!$A:$A,0),5)</f>
        <v>1141</v>
      </c>
      <c r="F501" s="2">
        <f t="shared" si="14"/>
        <v>62.999999999566</v>
      </c>
      <c r="G501" s="2">
        <f t="shared" si="15"/>
        <v>0</v>
      </c>
    </row>
    <row r="502" spans="1:7" x14ac:dyDescent="0.25">
      <c r="A502" s="1" t="s">
        <v>990</v>
      </c>
      <c r="B502" s="1" t="s">
        <v>991</v>
      </c>
      <c r="C502" s="3">
        <f>INDEX('[1]places_creches_%'!$1:$1048576,MATCH(places_creches_nb!$A502,'[1]places_creches_%'!$A:$A,0),3)</f>
        <v>3.8879359633999999</v>
      </c>
      <c r="D502" s="3">
        <f>INDEX('[1]places_creches_%'!$1:$1048576,MATCH(places_creches_nb!$A502,'[1]places_creches_%'!$A:$A,0),4)</f>
        <v>0.91566265059999996</v>
      </c>
      <c r="E502" s="3">
        <f>INDEX('[1]places_creches_%'!$1:$1048576,MATCH(places_creches_nb!$A502,'[1]places_creches_%'!$A:$A,0),5)</f>
        <v>1749</v>
      </c>
      <c r="F502" s="2">
        <f t="shared" si="14"/>
        <v>67.999999999865992</v>
      </c>
      <c r="G502" s="2">
        <f t="shared" si="15"/>
        <v>62.265060240677293</v>
      </c>
    </row>
    <row r="503" spans="1:7" x14ac:dyDescent="0.25">
      <c r="A503" s="1" t="s">
        <v>992</v>
      </c>
      <c r="B503" s="1" t="s">
        <v>993</v>
      </c>
      <c r="C503" s="3">
        <f>INDEX('[1]places_creches_%'!$1:$1048576,MATCH(places_creches_nb!$A503,'[1]places_creches_%'!$A:$A,0),3)</f>
        <v>4.6532045654000003</v>
      </c>
      <c r="D503" s="3">
        <f>INDEX('[1]places_creches_%'!$1:$1048576,MATCH(places_creches_nb!$A503,'[1]places_creches_%'!$A:$A,0),4)</f>
        <v>0.65625</v>
      </c>
      <c r="E503" s="3">
        <f>INDEX('[1]places_creches_%'!$1:$1048576,MATCH(places_creches_nb!$A503,'[1]places_creches_%'!$A:$A,0),5)</f>
        <v>1139</v>
      </c>
      <c r="F503" s="2">
        <f t="shared" si="14"/>
        <v>52.999999999906002</v>
      </c>
      <c r="G503" s="2">
        <f t="shared" si="15"/>
        <v>34.781249999938311</v>
      </c>
    </row>
    <row r="504" spans="1:7" x14ac:dyDescent="0.25">
      <c r="A504" s="1" t="s">
        <v>994</v>
      </c>
      <c r="B504" s="1" t="s">
        <v>995</v>
      </c>
      <c r="C504" s="3">
        <f>INDEX('[1]places_creches_%'!$1:$1048576,MATCH(places_creches_nb!$A504,'[1]places_creches_%'!$A:$A,0),3)</f>
        <v>3.5898996044999998</v>
      </c>
      <c r="D504" s="3">
        <f>INDEX('[1]places_creches_%'!$1:$1048576,MATCH(places_creches_nb!$A504,'[1]places_creches_%'!$A:$A,0),4)</f>
        <v>0.6956521739</v>
      </c>
      <c r="E504" s="3">
        <f>INDEX('[1]places_creches_%'!$1:$1048576,MATCH(places_creches_nb!$A504,'[1]places_creches_%'!$A:$A,0),5)</f>
        <v>3287</v>
      </c>
      <c r="F504" s="2">
        <f t="shared" si="14"/>
        <v>117.999999999915</v>
      </c>
      <c r="G504" s="2">
        <f t="shared" si="15"/>
        <v>82.086956520140873</v>
      </c>
    </row>
    <row r="505" spans="1:7" x14ac:dyDescent="0.25">
      <c r="A505" s="1" t="s">
        <v>996</v>
      </c>
      <c r="B505" s="1" t="s">
        <v>997</v>
      </c>
      <c r="C505" s="3">
        <f>INDEX('[1]places_creches_%'!$1:$1048576,MATCH(places_creches_nb!$A505,'[1]places_creches_%'!$A:$A,0),3)</f>
        <v>4.7619047619000003</v>
      </c>
      <c r="D505" s="3">
        <f>INDEX('[1]places_creches_%'!$1:$1048576,MATCH(places_creches_nb!$A505,'[1]places_creches_%'!$A:$A,0),4)</f>
        <v>0.29863013700000002</v>
      </c>
      <c r="E505" s="3">
        <f>INDEX('[1]places_creches_%'!$1:$1048576,MATCH(places_creches_nb!$A505,'[1]places_creches_%'!$A:$A,0),5)</f>
        <v>7539</v>
      </c>
      <c r="F505" s="2">
        <f t="shared" si="14"/>
        <v>358.99999999964098</v>
      </c>
      <c r="G505" s="2">
        <f t="shared" si="15"/>
        <v>107.20821918289279</v>
      </c>
    </row>
    <row r="506" spans="1:7" x14ac:dyDescent="0.25">
      <c r="A506" s="1" t="s">
        <v>998</v>
      </c>
      <c r="B506" s="1" t="s">
        <v>999</v>
      </c>
      <c r="C506" s="3">
        <f>INDEX('[1]places_creches_%'!$1:$1048576,MATCH(places_creches_nb!$A506,'[1]places_creches_%'!$A:$A,0),3)</f>
        <v>3.0975143403000001</v>
      </c>
      <c r="D506" s="3">
        <f>INDEX('[1]places_creches_%'!$1:$1048576,MATCH(places_creches_nb!$A506,'[1]places_creches_%'!$A:$A,0),4)</f>
        <v>0.6875</v>
      </c>
      <c r="E506" s="3">
        <f>INDEX('[1]places_creches_%'!$1:$1048576,MATCH(places_creches_nb!$A506,'[1]places_creches_%'!$A:$A,0),5)</f>
        <v>2615</v>
      </c>
      <c r="F506" s="2">
        <f t="shared" si="14"/>
        <v>80.999999998844999</v>
      </c>
      <c r="G506" s="2">
        <f t="shared" si="15"/>
        <v>55.68749999920594</v>
      </c>
    </row>
    <row r="507" spans="1:7" x14ac:dyDescent="0.25">
      <c r="A507" s="1" t="s">
        <v>1000</v>
      </c>
      <c r="B507" s="1" t="s">
        <v>1001</v>
      </c>
      <c r="C507" s="3">
        <f>INDEX('[1]places_creches_%'!$1:$1048576,MATCH(places_creches_nb!$A507,'[1]places_creches_%'!$A:$A,0),3)</f>
        <v>5.9490084985999996</v>
      </c>
      <c r="D507" s="3">
        <f>INDEX('[1]places_creches_%'!$1:$1048576,MATCH(places_creches_nb!$A507,'[1]places_creches_%'!$A:$A,0),4)</f>
        <v>0</v>
      </c>
      <c r="E507" s="3">
        <f>INDEX('[1]places_creches_%'!$1:$1048576,MATCH(places_creches_nb!$A507,'[1]places_creches_%'!$A:$A,0),5)</f>
        <v>353</v>
      </c>
      <c r="F507" s="2">
        <f t="shared" si="14"/>
        <v>21.000000000057998</v>
      </c>
      <c r="G507" s="2">
        <f t="shared" si="15"/>
        <v>0</v>
      </c>
    </row>
    <row r="508" spans="1:7" x14ac:dyDescent="0.25">
      <c r="A508" s="1" t="s">
        <v>1002</v>
      </c>
      <c r="B508" s="1" t="s">
        <v>1003</v>
      </c>
      <c r="C508" s="3">
        <f>INDEX('[1]places_creches_%'!$1:$1048576,MATCH(places_creches_nb!$A508,'[1]places_creches_%'!$A:$A,0),3)</f>
        <v>0</v>
      </c>
      <c r="D508" s="3">
        <f>INDEX('[1]places_creches_%'!$1:$1048576,MATCH(places_creches_nb!$A508,'[1]places_creches_%'!$A:$A,0),4)</f>
        <v>0</v>
      </c>
      <c r="E508" s="3">
        <f>INDEX('[1]places_creches_%'!$1:$1048576,MATCH(places_creches_nb!$A508,'[1]places_creches_%'!$A:$A,0),5)</f>
        <v>0</v>
      </c>
      <c r="F508" s="2">
        <f t="shared" si="14"/>
        <v>0</v>
      </c>
      <c r="G508" s="2">
        <f t="shared" si="15"/>
        <v>0</v>
      </c>
    </row>
    <row r="509" spans="1:7" x14ac:dyDescent="0.25">
      <c r="A509" s="1" t="s">
        <v>1004</v>
      </c>
      <c r="B509" s="1" t="s">
        <v>1005</v>
      </c>
      <c r="C509" s="3">
        <f>INDEX('[1]places_creches_%'!$1:$1048576,MATCH(places_creches_nb!$A509,'[1]places_creches_%'!$A:$A,0),3)</f>
        <v>4.7393364928999997</v>
      </c>
      <c r="D509" s="3">
        <f>INDEX('[1]places_creches_%'!$1:$1048576,MATCH(places_creches_nb!$A509,'[1]places_creches_%'!$A:$A,0),4)</f>
        <v>6.0606060599999997E-2</v>
      </c>
      <c r="E509" s="3">
        <f>INDEX('[1]places_creches_%'!$1:$1048576,MATCH(places_creches_nb!$A509,'[1]places_creches_%'!$A:$A,0),5)</f>
        <v>1266</v>
      </c>
      <c r="F509" s="2">
        <f t="shared" si="14"/>
        <v>60.000000000113999</v>
      </c>
      <c r="G509" s="2">
        <f t="shared" si="15"/>
        <v>3.6363636360069087</v>
      </c>
    </row>
    <row r="510" spans="1:7" x14ac:dyDescent="0.25">
      <c r="A510" s="1" t="s">
        <v>1006</v>
      </c>
      <c r="B510" s="1" t="s">
        <v>1007</v>
      </c>
      <c r="C510" s="3">
        <f>INDEX('[1]places_creches_%'!$1:$1048576,MATCH(places_creches_nb!$A510,'[1]places_creches_%'!$A:$A,0),3)</f>
        <v>0</v>
      </c>
      <c r="D510" s="3">
        <f>INDEX('[1]places_creches_%'!$1:$1048576,MATCH(places_creches_nb!$A510,'[1]places_creches_%'!$A:$A,0),4)</f>
        <v>0</v>
      </c>
      <c r="E510" s="3">
        <f>INDEX('[1]places_creches_%'!$1:$1048576,MATCH(places_creches_nb!$A510,'[1]places_creches_%'!$A:$A,0),5)</f>
        <v>1</v>
      </c>
      <c r="F510" s="2">
        <f t="shared" si="14"/>
        <v>0</v>
      </c>
      <c r="G510" s="2">
        <f t="shared" si="15"/>
        <v>0</v>
      </c>
    </row>
    <row r="511" spans="1:7" x14ac:dyDescent="0.25">
      <c r="A511" s="1" t="s">
        <v>1008</v>
      </c>
      <c r="B511" s="1" t="s">
        <v>1009</v>
      </c>
      <c r="C511" s="3">
        <f>INDEX('[1]places_creches_%'!$1:$1048576,MATCH(places_creches_nb!$A511,'[1]places_creches_%'!$A:$A,0),3)</f>
        <v>0</v>
      </c>
      <c r="D511" s="3">
        <f>INDEX('[1]places_creches_%'!$1:$1048576,MATCH(places_creches_nb!$A511,'[1]places_creches_%'!$A:$A,0),4)</f>
        <v>0</v>
      </c>
      <c r="E511" s="3">
        <f>INDEX('[1]places_creches_%'!$1:$1048576,MATCH(places_creches_nb!$A511,'[1]places_creches_%'!$A:$A,0),5)</f>
        <v>5</v>
      </c>
      <c r="F511" s="2">
        <f t="shared" si="14"/>
        <v>0</v>
      </c>
      <c r="G511" s="2">
        <f t="shared" si="15"/>
        <v>0</v>
      </c>
    </row>
    <row r="512" spans="1:7" x14ac:dyDescent="0.25">
      <c r="A512" s="1" t="s">
        <v>1010</v>
      </c>
      <c r="B512" s="1" t="s">
        <v>1011</v>
      </c>
      <c r="C512" s="3">
        <f>INDEX('[1]places_creches_%'!$1:$1048576,MATCH(places_creches_nb!$A512,'[1]places_creches_%'!$A:$A,0),3)</f>
        <v>5.3537284894999999</v>
      </c>
      <c r="D512" s="3">
        <f>INDEX('[1]places_creches_%'!$1:$1048576,MATCH(places_creches_nb!$A512,'[1]places_creches_%'!$A:$A,0),4)</f>
        <v>0</v>
      </c>
      <c r="E512" s="3">
        <f>INDEX('[1]places_creches_%'!$1:$1048576,MATCH(places_creches_nb!$A512,'[1]places_creches_%'!$A:$A,0),5)</f>
        <v>523</v>
      </c>
      <c r="F512" s="2">
        <f t="shared" si="14"/>
        <v>28.000000000085002</v>
      </c>
      <c r="G512" s="2">
        <f t="shared" si="15"/>
        <v>0</v>
      </c>
    </row>
    <row r="513" spans="1:7" x14ac:dyDescent="0.25">
      <c r="A513" s="1" t="s">
        <v>1012</v>
      </c>
      <c r="B513" s="1" t="s">
        <v>1013</v>
      </c>
      <c r="C513" s="3">
        <f>INDEX('[1]places_creches_%'!$1:$1048576,MATCH(places_creches_nb!$A513,'[1]places_creches_%'!$A:$A,0),3)</f>
        <v>5.0941028857999999</v>
      </c>
      <c r="D513" s="3">
        <f>INDEX('[1]places_creches_%'!$1:$1048576,MATCH(places_creches_nb!$A513,'[1]places_creches_%'!$A:$A,0),4)</f>
        <v>0.38709677419999999</v>
      </c>
      <c r="E513" s="3">
        <f>INDEX('[1]places_creches_%'!$1:$1048576,MATCH(places_creches_nb!$A513,'[1]places_creches_%'!$A:$A,0),5)</f>
        <v>3985</v>
      </c>
      <c r="F513" s="2">
        <f t="shared" si="14"/>
        <v>202.99999999913001</v>
      </c>
      <c r="G513" s="2">
        <f t="shared" si="15"/>
        <v>78.580645162263224</v>
      </c>
    </row>
    <row r="514" spans="1:7" x14ac:dyDescent="0.25">
      <c r="A514" s="1" t="s">
        <v>1014</v>
      </c>
      <c r="B514" s="1" t="s">
        <v>1015</v>
      </c>
      <c r="C514" s="3">
        <f>INDEX('[1]places_creches_%'!$1:$1048576,MATCH(places_creches_nb!$A514,'[1]places_creches_%'!$A:$A,0),3)</f>
        <v>5.4665784248999998</v>
      </c>
      <c r="D514" s="3">
        <f>INDEX('[1]places_creches_%'!$1:$1048576,MATCH(places_creches_nb!$A514,'[1]places_creches_%'!$A:$A,0),4)</f>
        <v>5.9241706200000001E-2</v>
      </c>
      <c r="E514" s="3">
        <f>INDEX('[1]places_creches_%'!$1:$1048576,MATCH(places_creches_nb!$A514,'[1]places_creches_%'!$A:$A,0),5)</f>
        <v>7555</v>
      </c>
      <c r="F514" s="2">
        <f t="shared" si="14"/>
        <v>413.00000000119502</v>
      </c>
      <c r="G514" s="2">
        <f t="shared" si="15"/>
        <v>24.466824660670795</v>
      </c>
    </row>
    <row r="515" spans="1:7" x14ac:dyDescent="0.25">
      <c r="A515" s="1" t="s">
        <v>1016</v>
      </c>
      <c r="B515" s="1" t="s">
        <v>1017</v>
      </c>
      <c r="C515" s="3">
        <f>INDEX('[1]places_creches_%'!$1:$1048576,MATCH(places_creches_nb!$A515,'[1]places_creches_%'!$A:$A,0),3)</f>
        <v>5.5226824458000001</v>
      </c>
      <c r="D515" s="3">
        <f>INDEX('[1]places_creches_%'!$1:$1048576,MATCH(places_creches_nb!$A515,'[1]places_creches_%'!$A:$A,0),4)</f>
        <v>0.64406779660000002</v>
      </c>
      <c r="E515" s="3">
        <f>INDEX('[1]places_creches_%'!$1:$1048576,MATCH(places_creches_nb!$A515,'[1]places_creches_%'!$A:$A,0),5)</f>
        <v>1014</v>
      </c>
      <c r="F515" s="2">
        <f t="shared" ref="F515:F578" si="16">E515*C515/100</f>
        <v>56.000000000412001</v>
      </c>
      <c r="G515" s="2">
        <f t="shared" ref="G515:G578" si="17">F515*D515</f>
        <v>36.067796609865361</v>
      </c>
    </row>
    <row r="516" spans="1:7" x14ac:dyDescent="0.25">
      <c r="A516" s="1" t="s">
        <v>1018</v>
      </c>
      <c r="B516" s="1" t="s">
        <v>1019</v>
      </c>
      <c r="C516" s="3">
        <f>INDEX('[1]places_creches_%'!$1:$1048576,MATCH(places_creches_nb!$A516,'[1]places_creches_%'!$A:$A,0),3)</f>
        <v>5.2835408022000001</v>
      </c>
      <c r="D516" s="3">
        <f>INDEX('[1]places_creches_%'!$1:$1048576,MATCH(places_creches_nb!$A516,'[1]places_creches_%'!$A:$A,0),4)</f>
        <v>6.7039106099999995E-2</v>
      </c>
      <c r="E516" s="3">
        <f>INDEX('[1]places_creches_%'!$1:$1048576,MATCH(places_creches_nb!$A516,'[1]places_creches_%'!$A:$A,0),5)</f>
        <v>3615</v>
      </c>
      <c r="F516" s="2">
        <f t="shared" si="16"/>
        <v>190.99999999953002</v>
      </c>
      <c r="G516" s="2">
        <f t="shared" si="17"/>
        <v>12.804469265068493</v>
      </c>
    </row>
    <row r="517" spans="1:7" x14ac:dyDescent="0.25">
      <c r="A517" s="1" t="s">
        <v>1020</v>
      </c>
      <c r="B517" s="1" t="s">
        <v>1021</v>
      </c>
      <c r="C517" s="3">
        <f>INDEX('[1]places_creches_%'!$1:$1048576,MATCH(places_creches_nb!$A517,'[1]places_creches_%'!$A:$A,0),3)</f>
        <v>5.5797101448999999</v>
      </c>
      <c r="D517" s="3">
        <f>INDEX('[1]places_creches_%'!$1:$1048576,MATCH(places_creches_nb!$A517,'[1]places_creches_%'!$A:$A,0),4)</f>
        <v>0.43382352940000002</v>
      </c>
      <c r="E517" s="3">
        <f>INDEX('[1]places_creches_%'!$1:$1048576,MATCH(places_creches_nb!$A517,'[1]places_creches_%'!$A:$A,0),5)</f>
        <v>5520</v>
      </c>
      <c r="F517" s="2">
        <f t="shared" si="16"/>
        <v>307.99999999848001</v>
      </c>
      <c r="G517" s="2">
        <f t="shared" si="17"/>
        <v>133.61764705454058</v>
      </c>
    </row>
    <row r="518" spans="1:7" x14ac:dyDescent="0.25">
      <c r="A518" s="1" t="s">
        <v>1022</v>
      </c>
      <c r="B518" s="1" t="s">
        <v>1023</v>
      </c>
      <c r="C518" s="3">
        <f>INDEX('[1]places_creches_%'!$1:$1048576,MATCH(places_creches_nb!$A518,'[1]places_creches_%'!$A:$A,0),3)</f>
        <v>5.2441953562999997</v>
      </c>
      <c r="D518" s="3">
        <f>INDEX('[1]places_creches_%'!$1:$1048576,MATCH(places_creches_nb!$A518,'[1]places_creches_%'!$A:$A,0),4)</f>
        <v>0.34146341460000001</v>
      </c>
      <c r="E518" s="3">
        <f>INDEX('[1]places_creches_%'!$1:$1048576,MATCH(places_creches_nb!$A518,'[1]places_creches_%'!$A:$A,0),5)</f>
        <v>4996</v>
      </c>
      <c r="F518" s="2">
        <f t="shared" si="16"/>
        <v>262.00000000074795</v>
      </c>
      <c r="G518" s="2">
        <f t="shared" si="17"/>
        <v>89.4634146254554</v>
      </c>
    </row>
    <row r="519" spans="1:7" x14ac:dyDescent="0.25">
      <c r="A519" s="1" t="s">
        <v>1024</v>
      </c>
      <c r="B519" s="1" t="s">
        <v>1025</v>
      </c>
      <c r="C519" s="3">
        <f>INDEX('[1]places_creches_%'!$1:$1048576,MATCH(places_creches_nb!$A519,'[1]places_creches_%'!$A:$A,0),3)</f>
        <v>5.2654577234</v>
      </c>
      <c r="D519" s="3">
        <f>INDEX('[1]places_creches_%'!$1:$1048576,MATCH(places_creches_nb!$A519,'[1]places_creches_%'!$A:$A,0),4)</f>
        <v>0.14220183489999999</v>
      </c>
      <c r="E519" s="3">
        <f>INDEX('[1]places_creches_%'!$1:$1048576,MATCH(places_creches_nb!$A519,'[1]places_creches_%'!$A:$A,0),5)</f>
        <v>4577</v>
      </c>
      <c r="F519" s="2">
        <f t="shared" si="16"/>
        <v>241.00000000001802</v>
      </c>
      <c r="G519" s="2">
        <f t="shared" si="17"/>
        <v>34.270642210902558</v>
      </c>
    </row>
    <row r="520" spans="1:7" x14ac:dyDescent="0.25">
      <c r="A520" s="1" t="s">
        <v>1026</v>
      </c>
      <c r="B520" s="1" t="s">
        <v>260</v>
      </c>
      <c r="C520" s="3">
        <f>INDEX('[1]places_creches_%'!$1:$1048576,MATCH(places_creches_nb!$A520,'[1]places_creches_%'!$A:$A,0),3)</f>
        <v>6.6298342541000004</v>
      </c>
      <c r="D520" s="3">
        <f>INDEX('[1]places_creches_%'!$1:$1048576,MATCH(places_creches_nb!$A520,'[1]places_creches_%'!$A:$A,0),4)</f>
        <v>0.40707964600000002</v>
      </c>
      <c r="E520" s="3">
        <f>INDEX('[1]places_creches_%'!$1:$1048576,MATCH(places_creches_nb!$A520,'[1]places_creches_%'!$A:$A,0),5)</f>
        <v>1810</v>
      </c>
      <c r="F520" s="2">
        <f t="shared" si="16"/>
        <v>119.99999999921002</v>
      </c>
      <c r="G520" s="2">
        <f t="shared" si="17"/>
        <v>48.84955751967842</v>
      </c>
    </row>
    <row r="521" spans="1:7" x14ac:dyDescent="0.25">
      <c r="A521" s="1" t="s">
        <v>1027</v>
      </c>
      <c r="B521" s="1" t="s">
        <v>1028</v>
      </c>
      <c r="C521" s="3">
        <f>INDEX('[1]places_creches_%'!$1:$1048576,MATCH(places_creches_nb!$A521,'[1]places_creches_%'!$A:$A,0),3)</f>
        <v>5.4858372176000003</v>
      </c>
      <c r="D521" s="3">
        <f>INDEX('[1]places_creches_%'!$1:$1048576,MATCH(places_creches_nb!$A521,'[1]places_creches_%'!$A:$A,0),4)</f>
        <v>2.5000000000000001E-2</v>
      </c>
      <c r="E521" s="3">
        <f>INDEX('[1]places_creches_%'!$1:$1048576,MATCH(places_creches_nb!$A521,'[1]places_creches_%'!$A:$A,0),5)</f>
        <v>2789</v>
      </c>
      <c r="F521" s="2">
        <f t="shared" si="16"/>
        <v>152.99999999886401</v>
      </c>
      <c r="G521" s="2">
        <f t="shared" si="17"/>
        <v>3.8249999999716007</v>
      </c>
    </row>
    <row r="522" spans="1:7" x14ac:dyDescent="0.25">
      <c r="A522" s="1" t="s">
        <v>1029</v>
      </c>
      <c r="B522" s="1" t="s">
        <v>1030</v>
      </c>
      <c r="C522" s="3">
        <f>INDEX('[1]places_creches_%'!$1:$1048576,MATCH(places_creches_nb!$A522,'[1]places_creches_%'!$A:$A,0),3)</f>
        <v>5.1118210863</v>
      </c>
      <c r="D522" s="3">
        <f>INDEX('[1]places_creches_%'!$1:$1048576,MATCH(places_creches_nb!$A522,'[1]places_creches_%'!$A:$A,0),4)</f>
        <v>0.30841121500000002</v>
      </c>
      <c r="E522" s="3">
        <f>INDEX('[1]places_creches_%'!$1:$1048576,MATCH(places_creches_nb!$A522,'[1]places_creches_%'!$A:$A,0),5)</f>
        <v>2504</v>
      </c>
      <c r="F522" s="2">
        <f t="shared" si="16"/>
        <v>128.00000000095201</v>
      </c>
      <c r="G522" s="2">
        <f t="shared" si="17"/>
        <v>39.476635520293613</v>
      </c>
    </row>
    <row r="523" spans="1:7" x14ac:dyDescent="0.25">
      <c r="A523" s="1" t="s">
        <v>1031</v>
      </c>
      <c r="B523" s="1" t="s">
        <v>1032</v>
      </c>
      <c r="C523" s="3">
        <f>INDEX('[1]places_creches_%'!$1:$1048576,MATCH(places_creches_nb!$A523,'[1]places_creches_%'!$A:$A,0),3)</f>
        <v>6.3043478260999999</v>
      </c>
      <c r="D523" s="3">
        <f>INDEX('[1]places_creches_%'!$1:$1048576,MATCH(places_creches_nb!$A523,'[1]places_creches_%'!$A:$A,0),4)</f>
        <v>0.2132352941</v>
      </c>
      <c r="E523" s="3">
        <f>INDEX('[1]places_creches_%'!$1:$1048576,MATCH(places_creches_nb!$A523,'[1]places_creches_%'!$A:$A,0),5)</f>
        <v>2300</v>
      </c>
      <c r="F523" s="2">
        <f t="shared" si="16"/>
        <v>145.00000000030002</v>
      </c>
      <c r="G523" s="2">
        <f t="shared" si="17"/>
        <v>30.919117644563975</v>
      </c>
    </row>
    <row r="524" spans="1:7" x14ac:dyDescent="0.25">
      <c r="A524" s="1" t="s">
        <v>1033</v>
      </c>
      <c r="B524" s="1" t="s">
        <v>1034</v>
      </c>
      <c r="C524" s="3">
        <f>INDEX('[1]places_creches_%'!$1:$1048576,MATCH(places_creches_nb!$A524,'[1]places_creches_%'!$A:$A,0),3)</f>
        <v>6.4655172413999997</v>
      </c>
      <c r="D524" s="3">
        <f>INDEX('[1]places_creches_%'!$1:$1048576,MATCH(places_creches_nb!$A524,'[1]places_creches_%'!$A:$A,0),4)</f>
        <v>0</v>
      </c>
      <c r="E524" s="3">
        <f>INDEX('[1]places_creches_%'!$1:$1048576,MATCH(places_creches_nb!$A524,'[1]places_creches_%'!$A:$A,0),5)</f>
        <v>232</v>
      </c>
      <c r="F524" s="2">
        <f t="shared" si="16"/>
        <v>15.000000000047999</v>
      </c>
      <c r="G524" s="2">
        <f t="shared" si="17"/>
        <v>0</v>
      </c>
    </row>
    <row r="525" spans="1:7" x14ac:dyDescent="0.25">
      <c r="A525" s="1" t="s">
        <v>1035</v>
      </c>
      <c r="B525" s="1" t="s">
        <v>1036</v>
      </c>
      <c r="C525" s="3">
        <f>INDEX('[1]places_creches_%'!$1:$1048576,MATCH(places_creches_nb!$A525,'[1]places_creches_%'!$A:$A,0),3)</f>
        <v>6.1872455901999999</v>
      </c>
      <c r="D525" s="3">
        <f>INDEX('[1]places_creches_%'!$1:$1048576,MATCH(places_creches_nb!$A525,'[1]places_creches_%'!$A:$A,0),4)</f>
        <v>0.3063063063</v>
      </c>
      <c r="E525" s="3">
        <f>INDEX('[1]places_creches_%'!$1:$1048576,MATCH(places_creches_nb!$A525,'[1]places_creches_%'!$A:$A,0),5)</f>
        <v>3685</v>
      </c>
      <c r="F525" s="2">
        <f t="shared" si="16"/>
        <v>227.99999999887001</v>
      </c>
      <c r="G525" s="2">
        <f t="shared" si="17"/>
        <v>69.837837836053879</v>
      </c>
    </row>
    <row r="526" spans="1:7" x14ac:dyDescent="0.25">
      <c r="A526" s="1" t="s">
        <v>1037</v>
      </c>
      <c r="B526" s="1" t="s">
        <v>1038</v>
      </c>
      <c r="C526" s="3">
        <f>INDEX('[1]places_creches_%'!$1:$1048576,MATCH(places_creches_nb!$A526,'[1]places_creches_%'!$A:$A,0),3)</f>
        <v>6.0021060020999997</v>
      </c>
      <c r="D526" s="3">
        <f>INDEX('[1]places_creches_%'!$1:$1048576,MATCH(places_creches_nb!$A526,'[1]places_creches_%'!$A:$A,0),4)</f>
        <v>0.28488372090000003</v>
      </c>
      <c r="E526" s="3">
        <f>INDEX('[1]places_creches_%'!$1:$1048576,MATCH(places_creches_nb!$A526,'[1]places_creches_%'!$A:$A,0),5)</f>
        <v>5698</v>
      </c>
      <c r="F526" s="2">
        <f t="shared" si="16"/>
        <v>341.99999999965797</v>
      </c>
      <c r="G526" s="2">
        <f t="shared" si="17"/>
        <v>97.430232547702573</v>
      </c>
    </row>
    <row r="527" spans="1:7" x14ac:dyDescent="0.25">
      <c r="A527" s="1" t="s">
        <v>1039</v>
      </c>
      <c r="B527" s="1" t="s">
        <v>1040</v>
      </c>
      <c r="C527" s="3">
        <f>INDEX('[1]places_creches_%'!$1:$1048576,MATCH(places_creches_nb!$A527,'[1]places_creches_%'!$A:$A,0),3)</f>
        <v>5.4090299507999999</v>
      </c>
      <c r="D527" s="3">
        <f>INDEX('[1]places_creches_%'!$1:$1048576,MATCH(places_creches_nb!$A527,'[1]places_creches_%'!$A:$A,0),4)</f>
        <v>0</v>
      </c>
      <c r="E527" s="3">
        <f>INDEX('[1]places_creches_%'!$1:$1048576,MATCH(places_creches_nb!$A527,'[1]places_creches_%'!$A:$A,0),5)</f>
        <v>2237</v>
      </c>
      <c r="F527" s="2">
        <f t="shared" si="16"/>
        <v>120.99999999939601</v>
      </c>
      <c r="G527" s="2">
        <f t="shared" si="17"/>
        <v>0</v>
      </c>
    </row>
    <row r="528" spans="1:7" x14ac:dyDescent="0.25">
      <c r="A528" s="1" t="s">
        <v>1041</v>
      </c>
      <c r="B528" s="1" t="s">
        <v>1042</v>
      </c>
      <c r="C528" s="3">
        <f>INDEX('[1]places_creches_%'!$1:$1048576,MATCH(places_creches_nb!$A528,'[1]places_creches_%'!$A:$A,0),3)</f>
        <v>4.5365443853</v>
      </c>
      <c r="D528" s="3">
        <f>INDEX('[1]places_creches_%'!$1:$1048576,MATCH(places_creches_nb!$A528,'[1]places_creches_%'!$A:$A,0),4)</f>
        <v>0</v>
      </c>
      <c r="E528" s="3">
        <f>INDEX('[1]places_creches_%'!$1:$1048576,MATCH(places_creches_nb!$A528,'[1]places_creches_%'!$A:$A,0),5)</f>
        <v>3571</v>
      </c>
      <c r="F528" s="2">
        <f t="shared" si="16"/>
        <v>161.99999999906299</v>
      </c>
      <c r="G528" s="2">
        <f t="shared" si="17"/>
        <v>0</v>
      </c>
    </row>
    <row r="529" spans="1:7" x14ac:dyDescent="0.25">
      <c r="A529" s="1" t="s">
        <v>1043</v>
      </c>
      <c r="B529" s="1" t="s">
        <v>1044</v>
      </c>
      <c r="C529" s="3">
        <f>INDEX('[1]places_creches_%'!$1:$1048576,MATCH(places_creches_nb!$A529,'[1]places_creches_%'!$A:$A,0),3)</f>
        <v>5.6116015132000001</v>
      </c>
      <c r="D529" s="3">
        <f>INDEX('[1]places_creches_%'!$1:$1048576,MATCH(places_creches_nb!$A529,'[1]places_creches_%'!$A:$A,0),4)</f>
        <v>0.2164948454</v>
      </c>
      <c r="E529" s="3">
        <f>INDEX('[1]places_creches_%'!$1:$1048576,MATCH(places_creches_nb!$A529,'[1]places_creches_%'!$A:$A,0),5)</f>
        <v>1586</v>
      </c>
      <c r="F529" s="2">
        <f t="shared" si="16"/>
        <v>88.999999999351999</v>
      </c>
      <c r="G529" s="2">
        <f t="shared" si="17"/>
        <v>19.268041240459709</v>
      </c>
    </row>
    <row r="530" spans="1:7" x14ac:dyDescent="0.25">
      <c r="A530" s="1" t="s">
        <v>1045</v>
      </c>
      <c r="B530" s="1" t="s">
        <v>1046</v>
      </c>
      <c r="C530" s="3">
        <f>INDEX('[1]places_creches_%'!$1:$1048576,MATCH(places_creches_nb!$A530,'[1]places_creches_%'!$A:$A,0),3)</f>
        <v>6.2565905096999996</v>
      </c>
      <c r="D530" s="3">
        <f>INDEX('[1]places_creches_%'!$1:$1048576,MATCH(places_creches_nb!$A530,'[1]places_creches_%'!$A:$A,0),4)</f>
        <v>0.23391812870000001</v>
      </c>
      <c r="E530" s="3">
        <f>INDEX('[1]places_creches_%'!$1:$1048576,MATCH(places_creches_nb!$A530,'[1]places_creches_%'!$A:$A,0),5)</f>
        <v>2845</v>
      </c>
      <c r="F530" s="2">
        <f t="shared" si="16"/>
        <v>178.00000000096497</v>
      </c>
      <c r="G530" s="2">
        <f t="shared" si="17"/>
        <v>41.637426908825724</v>
      </c>
    </row>
    <row r="531" spans="1:7" x14ac:dyDescent="0.25">
      <c r="A531" s="1" t="s">
        <v>1047</v>
      </c>
      <c r="B531" s="1" t="s">
        <v>1048</v>
      </c>
      <c r="C531" s="3">
        <f>INDEX('[1]places_creches_%'!$1:$1048576,MATCH(places_creches_nb!$A531,'[1]places_creches_%'!$A:$A,0),3)</f>
        <v>4.4728434505000001</v>
      </c>
      <c r="D531" s="3">
        <f>INDEX('[1]places_creches_%'!$1:$1048576,MATCH(places_creches_nb!$A531,'[1]places_creches_%'!$A:$A,0),4)</f>
        <v>0</v>
      </c>
      <c r="E531" s="3">
        <f>INDEX('[1]places_creches_%'!$1:$1048576,MATCH(places_creches_nb!$A531,'[1]places_creches_%'!$A:$A,0),5)</f>
        <v>313</v>
      </c>
      <c r="F531" s="2">
        <f t="shared" si="16"/>
        <v>14.000000000064999</v>
      </c>
      <c r="G531" s="2">
        <f t="shared" si="17"/>
        <v>0</v>
      </c>
    </row>
    <row r="532" spans="1:7" x14ac:dyDescent="0.25">
      <c r="A532" s="1" t="s">
        <v>1049</v>
      </c>
      <c r="B532" s="1" t="s">
        <v>1050</v>
      </c>
      <c r="C532" s="3">
        <f>INDEX('[1]places_creches_%'!$1:$1048576,MATCH(places_creches_nb!$A532,'[1]places_creches_%'!$A:$A,0),3)</f>
        <v>4.7345374932000004</v>
      </c>
      <c r="D532" s="3">
        <f>INDEX('[1]places_creches_%'!$1:$1048576,MATCH(places_creches_nb!$A532,'[1]places_creches_%'!$A:$A,0),4)</f>
        <v>0.51461988299999994</v>
      </c>
      <c r="E532" s="3">
        <f>INDEX('[1]places_creches_%'!$1:$1048576,MATCH(places_creches_nb!$A532,'[1]places_creches_%'!$A:$A,0),5)</f>
        <v>3654</v>
      </c>
      <c r="F532" s="2">
        <f t="shared" si="16"/>
        <v>173.00000000152804</v>
      </c>
      <c r="G532" s="2">
        <f t="shared" si="17"/>
        <v>89.02923975978635</v>
      </c>
    </row>
    <row r="533" spans="1:7" x14ac:dyDescent="0.25">
      <c r="A533" s="1" t="s">
        <v>1051</v>
      </c>
      <c r="B533" s="1" t="s">
        <v>1052</v>
      </c>
      <c r="C533" s="3">
        <f>INDEX('[1]places_creches_%'!$1:$1048576,MATCH(places_creches_nb!$A533,'[1]places_creches_%'!$A:$A,0),3)</f>
        <v>4.7253634895000003</v>
      </c>
      <c r="D533" s="3">
        <f>INDEX('[1]places_creches_%'!$1:$1048576,MATCH(places_creches_nb!$A533,'[1]places_creches_%'!$A:$A,0),4)</f>
        <v>0</v>
      </c>
      <c r="E533" s="3">
        <f>INDEX('[1]places_creches_%'!$1:$1048576,MATCH(places_creches_nb!$A533,'[1]places_creches_%'!$A:$A,0),5)</f>
        <v>2476</v>
      </c>
      <c r="F533" s="2">
        <f t="shared" si="16"/>
        <v>117.00000000002001</v>
      </c>
      <c r="G533" s="2">
        <f t="shared" si="17"/>
        <v>0</v>
      </c>
    </row>
    <row r="534" spans="1:7" x14ac:dyDescent="0.25">
      <c r="A534" s="1" t="s">
        <v>1053</v>
      </c>
      <c r="B534" s="1" t="s">
        <v>1054</v>
      </c>
      <c r="C534" s="3">
        <f>INDEX('[1]places_creches_%'!$1:$1048576,MATCH(places_creches_nb!$A534,'[1]places_creches_%'!$A:$A,0),3)</f>
        <v>4.4178082192000003</v>
      </c>
      <c r="D534" s="3">
        <f>INDEX('[1]places_creches_%'!$1:$1048576,MATCH(places_creches_nb!$A534,'[1]places_creches_%'!$A:$A,0),4)</f>
        <v>0.15789473679999999</v>
      </c>
      <c r="E534" s="3">
        <f>INDEX('[1]places_creches_%'!$1:$1048576,MATCH(places_creches_nb!$A534,'[1]places_creches_%'!$A:$A,0),5)</f>
        <v>2920</v>
      </c>
      <c r="F534" s="2">
        <f t="shared" si="16"/>
        <v>129.00000000064</v>
      </c>
      <c r="G534" s="2">
        <f t="shared" si="17"/>
        <v>20.368421047301052</v>
      </c>
    </row>
    <row r="535" spans="1:7" x14ac:dyDescent="0.25">
      <c r="A535" s="1" t="s">
        <v>1055</v>
      </c>
      <c r="B535" s="1" t="s">
        <v>1056</v>
      </c>
      <c r="C535" s="3">
        <f>INDEX('[1]places_creches_%'!$1:$1048576,MATCH(places_creches_nb!$A535,'[1]places_creches_%'!$A:$A,0),3)</f>
        <v>4.7463175123000001</v>
      </c>
      <c r="D535" s="3">
        <f>INDEX('[1]places_creches_%'!$1:$1048576,MATCH(places_creches_nb!$A535,'[1]places_creches_%'!$A:$A,0),4)</f>
        <v>0.26050420169999999</v>
      </c>
      <c r="E535" s="3">
        <f>INDEX('[1]places_creches_%'!$1:$1048576,MATCH(places_creches_nb!$A535,'[1]places_creches_%'!$A:$A,0),5)</f>
        <v>2444</v>
      </c>
      <c r="F535" s="2">
        <f t="shared" si="16"/>
        <v>116.000000000612</v>
      </c>
      <c r="G535" s="2">
        <f t="shared" si="17"/>
        <v>30.218487397359429</v>
      </c>
    </row>
    <row r="536" spans="1:7" x14ac:dyDescent="0.25">
      <c r="A536" s="1" t="s">
        <v>1057</v>
      </c>
      <c r="B536" s="1" t="s">
        <v>1058</v>
      </c>
      <c r="C536" s="3">
        <f>INDEX('[1]places_creches_%'!$1:$1048576,MATCH(places_creches_nb!$A536,'[1]places_creches_%'!$A:$A,0),3)</f>
        <v>5.1204819277000002</v>
      </c>
      <c r="D536" s="3">
        <f>INDEX('[1]places_creches_%'!$1:$1048576,MATCH(places_creches_nb!$A536,'[1]places_creches_%'!$A:$A,0),4)</f>
        <v>0</v>
      </c>
      <c r="E536" s="3">
        <f>INDEX('[1]places_creches_%'!$1:$1048576,MATCH(places_creches_nb!$A536,'[1]places_creches_%'!$A:$A,0),5)</f>
        <v>1660</v>
      </c>
      <c r="F536" s="2">
        <f t="shared" si="16"/>
        <v>84.999999999820005</v>
      </c>
      <c r="G536" s="2">
        <f t="shared" si="17"/>
        <v>0</v>
      </c>
    </row>
    <row r="537" spans="1:7" x14ac:dyDescent="0.25">
      <c r="A537" s="1" t="s">
        <v>1059</v>
      </c>
      <c r="B537" s="1" t="s">
        <v>1060</v>
      </c>
      <c r="C537" s="3">
        <f>INDEX('[1]places_creches_%'!$1:$1048576,MATCH(places_creches_nb!$A537,'[1]places_creches_%'!$A:$A,0),3)</f>
        <v>4.5412844036999997</v>
      </c>
      <c r="D537" s="3">
        <f>INDEX('[1]places_creches_%'!$1:$1048576,MATCH(places_creches_nb!$A537,'[1]places_creches_%'!$A:$A,0),4)</f>
        <v>1.5242718447000001</v>
      </c>
      <c r="E537" s="3">
        <f>INDEX('[1]places_creches_%'!$1:$1048576,MATCH(places_creches_nb!$A537,'[1]places_creches_%'!$A:$A,0),5)</f>
        <v>2180</v>
      </c>
      <c r="F537" s="2">
        <f t="shared" si="16"/>
        <v>99.000000000660009</v>
      </c>
      <c r="G537" s="2">
        <f t="shared" si="17"/>
        <v>150.90291262630603</v>
      </c>
    </row>
    <row r="538" spans="1:7" x14ac:dyDescent="0.25">
      <c r="A538" s="1" t="s">
        <v>1061</v>
      </c>
      <c r="B538" s="1" t="s">
        <v>1062</v>
      </c>
      <c r="C538" s="3">
        <f>INDEX('[1]places_creches_%'!$1:$1048576,MATCH(places_creches_nb!$A538,'[1]places_creches_%'!$A:$A,0),3)</f>
        <v>5.0103305784999996</v>
      </c>
      <c r="D538" s="3">
        <f>INDEX('[1]places_creches_%'!$1:$1048576,MATCH(places_creches_nb!$A538,'[1]places_creches_%'!$A:$A,0),4)</f>
        <v>0.42528735629999997</v>
      </c>
      <c r="E538" s="3">
        <f>INDEX('[1]places_creches_%'!$1:$1048576,MATCH(places_creches_nb!$A538,'[1]places_creches_%'!$A:$A,0),5)</f>
        <v>1936</v>
      </c>
      <c r="F538" s="2">
        <f t="shared" si="16"/>
        <v>96.999999999759979</v>
      </c>
      <c r="G538" s="2">
        <f t="shared" si="17"/>
        <v>41.252873560997919</v>
      </c>
    </row>
    <row r="539" spans="1:7" x14ac:dyDescent="0.25">
      <c r="A539" s="1" t="s">
        <v>1063</v>
      </c>
      <c r="B539" s="1" t="s">
        <v>1064</v>
      </c>
      <c r="C539" s="3">
        <f>INDEX('[1]places_creches_%'!$1:$1048576,MATCH(places_creches_nb!$A539,'[1]places_creches_%'!$A:$A,0),3)</f>
        <v>0</v>
      </c>
      <c r="D539" s="3">
        <f>INDEX('[1]places_creches_%'!$1:$1048576,MATCH(places_creches_nb!$A539,'[1]places_creches_%'!$A:$A,0),4)</f>
        <v>0</v>
      </c>
      <c r="E539" s="3">
        <f>INDEX('[1]places_creches_%'!$1:$1048576,MATCH(places_creches_nb!$A539,'[1]places_creches_%'!$A:$A,0),5)</f>
        <v>11</v>
      </c>
      <c r="F539" s="2">
        <f t="shared" si="16"/>
        <v>0</v>
      </c>
      <c r="G539" s="2">
        <f t="shared" si="17"/>
        <v>0</v>
      </c>
    </row>
    <row r="540" spans="1:7" x14ac:dyDescent="0.25">
      <c r="A540" s="1" t="s">
        <v>1065</v>
      </c>
      <c r="B540" s="1" t="s">
        <v>1066</v>
      </c>
      <c r="C540" s="3">
        <f>INDEX('[1]places_creches_%'!$1:$1048576,MATCH(places_creches_nb!$A540,'[1]places_creches_%'!$A:$A,0),3)</f>
        <v>5.2463382156999998</v>
      </c>
      <c r="D540" s="3">
        <f>INDEX('[1]places_creches_%'!$1:$1048576,MATCH(places_creches_nb!$A540,'[1]places_creches_%'!$A:$A,0),4)</f>
        <v>0.1201923077</v>
      </c>
      <c r="E540" s="3">
        <f>INDEX('[1]places_creches_%'!$1:$1048576,MATCH(places_creches_nb!$A540,'[1]places_creches_%'!$A:$A,0),5)</f>
        <v>3755</v>
      </c>
      <c r="F540" s="2">
        <f t="shared" si="16"/>
        <v>196.99999999953499</v>
      </c>
      <c r="G540" s="2">
        <f t="shared" si="17"/>
        <v>23.677884616844111</v>
      </c>
    </row>
    <row r="541" spans="1:7" x14ac:dyDescent="0.25">
      <c r="A541" s="1" t="s">
        <v>1067</v>
      </c>
      <c r="B541" s="1" t="s">
        <v>1068</v>
      </c>
      <c r="C541" s="3">
        <f>INDEX('[1]places_creches_%'!$1:$1048576,MATCH(places_creches_nb!$A541,'[1]places_creches_%'!$A:$A,0),3)</f>
        <v>5.7377049180000004</v>
      </c>
      <c r="D541" s="3">
        <f>INDEX('[1]places_creches_%'!$1:$1048576,MATCH(places_creches_nb!$A541,'[1]places_creches_%'!$A:$A,0),4)</f>
        <v>0.21538461540000001</v>
      </c>
      <c r="E541" s="3">
        <f>INDEX('[1]places_creches_%'!$1:$1048576,MATCH(places_creches_nb!$A541,'[1]places_creches_%'!$A:$A,0),5)</f>
        <v>3416</v>
      </c>
      <c r="F541" s="2">
        <f t="shared" si="16"/>
        <v>195.99999999888001</v>
      </c>
      <c r="G541" s="2">
        <f t="shared" si="17"/>
        <v>42.215384618158772</v>
      </c>
    </row>
    <row r="542" spans="1:7" x14ac:dyDescent="0.25">
      <c r="A542" s="1" t="s">
        <v>1069</v>
      </c>
      <c r="B542" s="1" t="s">
        <v>1070</v>
      </c>
      <c r="C542" s="3">
        <f>INDEX('[1]places_creches_%'!$1:$1048576,MATCH(places_creches_nb!$A542,'[1]places_creches_%'!$A:$A,0),3)</f>
        <v>7.1991592222999996</v>
      </c>
      <c r="D542" s="3">
        <f>INDEX('[1]places_creches_%'!$1:$1048576,MATCH(places_creches_nb!$A542,'[1]places_creches_%'!$A:$A,0),4)</f>
        <v>0</v>
      </c>
      <c r="E542" s="3">
        <f>INDEX('[1]places_creches_%'!$1:$1048576,MATCH(places_creches_nb!$A542,'[1]places_creches_%'!$A:$A,0),5)</f>
        <v>1903</v>
      </c>
      <c r="F542" s="2">
        <f t="shared" si="16"/>
        <v>137.000000000369</v>
      </c>
      <c r="G542" s="2">
        <f t="shared" si="17"/>
        <v>0</v>
      </c>
    </row>
    <row r="543" spans="1:7" x14ac:dyDescent="0.25">
      <c r="A543" s="1" t="s">
        <v>1071</v>
      </c>
      <c r="B543" s="1" t="s">
        <v>1072</v>
      </c>
      <c r="C543" s="3">
        <f>INDEX('[1]places_creches_%'!$1:$1048576,MATCH(places_creches_nb!$A543,'[1]places_creches_%'!$A:$A,0),3)</f>
        <v>6.9452286844</v>
      </c>
      <c r="D543" s="3">
        <f>INDEX('[1]places_creches_%'!$1:$1048576,MATCH(places_creches_nb!$A543,'[1]places_creches_%'!$A:$A,0),4)</f>
        <v>0.53043478259999999</v>
      </c>
      <c r="E543" s="3">
        <f>INDEX('[1]places_creches_%'!$1:$1048576,MATCH(places_creches_nb!$A543,'[1]places_creches_%'!$A:$A,0),5)</f>
        <v>1771</v>
      </c>
      <c r="F543" s="2">
        <f t="shared" si="16"/>
        <v>123.000000000724</v>
      </c>
      <c r="G543" s="2">
        <f t="shared" si="17"/>
        <v>65.243478260184034</v>
      </c>
    </row>
    <row r="544" spans="1:7" x14ac:dyDescent="0.25">
      <c r="A544" s="1" t="s">
        <v>1073</v>
      </c>
      <c r="B544" s="1" t="s">
        <v>1074</v>
      </c>
      <c r="C544" s="3">
        <f>INDEX('[1]places_creches_%'!$1:$1048576,MATCH(places_creches_nb!$A544,'[1]places_creches_%'!$A:$A,0),3)</f>
        <v>5.1183269124999997</v>
      </c>
      <c r="D544" s="3">
        <f>INDEX('[1]places_creches_%'!$1:$1048576,MATCH(places_creches_nb!$A544,'[1]places_creches_%'!$A:$A,0),4)</f>
        <v>0.39080459769999998</v>
      </c>
      <c r="E544" s="3">
        <f>INDEX('[1]places_creches_%'!$1:$1048576,MATCH(places_creches_nb!$A544,'[1]places_creches_%'!$A:$A,0),5)</f>
        <v>3634</v>
      </c>
      <c r="F544" s="2">
        <f t="shared" si="16"/>
        <v>186.00000000025</v>
      </c>
      <c r="G544" s="2">
        <f t="shared" si="17"/>
        <v>72.689655172297691</v>
      </c>
    </row>
    <row r="545" spans="1:7" x14ac:dyDescent="0.25">
      <c r="A545" s="1" t="s">
        <v>1075</v>
      </c>
      <c r="B545" s="1" t="s">
        <v>1076</v>
      </c>
      <c r="C545" s="3">
        <f>INDEX('[1]places_creches_%'!$1:$1048576,MATCH(places_creches_nb!$A545,'[1]places_creches_%'!$A:$A,0),3)</f>
        <v>5</v>
      </c>
      <c r="D545" s="3">
        <f>INDEX('[1]places_creches_%'!$1:$1048576,MATCH(places_creches_nb!$A545,'[1]places_creches_%'!$A:$A,0),4)</f>
        <v>0</v>
      </c>
      <c r="E545" s="3">
        <f>INDEX('[1]places_creches_%'!$1:$1048576,MATCH(places_creches_nb!$A545,'[1]places_creches_%'!$A:$A,0),5)</f>
        <v>1680</v>
      </c>
      <c r="F545" s="2">
        <f t="shared" si="16"/>
        <v>84</v>
      </c>
      <c r="G545" s="2">
        <f t="shared" si="17"/>
        <v>0</v>
      </c>
    </row>
    <row r="546" spans="1:7" x14ac:dyDescent="0.25">
      <c r="A546" s="1" t="s">
        <v>1077</v>
      </c>
      <c r="B546" s="1" t="s">
        <v>1078</v>
      </c>
      <c r="C546" s="3">
        <f>INDEX('[1]places_creches_%'!$1:$1048576,MATCH(places_creches_nb!$A546,'[1]places_creches_%'!$A:$A,0),3)</f>
        <v>4.2061611373999996</v>
      </c>
      <c r="D546" s="3">
        <f>INDEX('[1]places_creches_%'!$1:$1048576,MATCH(places_creches_nb!$A546,'[1]places_creches_%'!$A:$A,0),4)</f>
        <v>8.82352941E-2</v>
      </c>
      <c r="E546" s="3">
        <f>INDEX('[1]places_creches_%'!$1:$1048576,MATCH(places_creches_nb!$A546,'[1]places_creches_%'!$A:$A,0),5)</f>
        <v>5064</v>
      </c>
      <c r="F546" s="2">
        <f t="shared" si="16"/>
        <v>212.99999999793599</v>
      </c>
      <c r="G546" s="2">
        <f t="shared" si="17"/>
        <v>18.794117643117882</v>
      </c>
    </row>
    <row r="547" spans="1:7" x14ac:dyDescent="0.25">
      <c r="A547" s="1" t="s">
        <v>1079</v>
      </c>
      <c r="B547" s="1" t="s">
        <v>1080</v>
      </c>
      <c r="C547" s="3">
        <f>INDEX('[1]places_creches_%'!$1:$1048576,MATCH(places_creches_nb!$A547,'[1]places_creches_%'!$A:$A,0),3)</f>
        <v>3.3878504672999998</v>
      </c>
      <c r="D547" s="3">
        <f>INDEX('[1]places_creches_%'!$1:$1048576,MATCH(places_creches_nb!$A547,'[1]places_creches_%'!$A:$A,0),4)</f>
        <v>0</v>
      </c>
      <c r="E547" s="3">
        <f>INDEX('[1]places_creches_%'!$1:$1048576,MATCH(places_creches_nb!$A547,'[1]places_creches_%'!$A:$A,0),5)</f>
        <v>1712</v>
      </c>
      <c r="F547" s="2">
        <f t="shared" si="16"/>
        <v>58.000000000175994</v>
      </c>
      <c r="G547" s="2">
        <f t="shared" si="17"/>
        <v>0</v>
      </c>
    </row>
    <row r="548" spans="1:7" x14ac:dyDescent="0.25">
      <c r="A548" s="1" t="s">
        <v>1081</v>
      </c>
      <c r="B548" s="1" t="s">
        <v>1082</v>
      </c>
      <c r="C548" s="3">
        <f>INDEX('[1]places_creches_%'!$1:$1048576,MATCH(places_creches_nb!$A548,'[1]places_creches_%'!$A:$A,0),3)</f>
        <v>3.8838475499</v>
      </c>
      <c r="D548" s="3">
        <f>INDEX('[1]places_creches_%'!$1:$1048576,MATCH(places_creches_nb!$A548,'[1]places_creches_%'!$A:$A,0),4)</f>
        <v>0.53773584910000005</v>
      </c>
      <c r="E548" s="3">
        <f>INDEX('[1]places_creches_%'!$1:$1048576,MATCH(places_creches_nb!$A548,'[1]places_creches_%'!$A:$A,0),5)</f>
        <v>2755</v>
      </c>
      <c r="F548" s="2">
        <f t="shared" si="16"/>
        <v>106.999999999745</v>
      </c>
      <c r="G548" s="2">
        <f t="shared" si="17"/>
        <v>57.537735853562886</v>
      </c>
    </row>
    <row r="549" spans="1:7" x14ac:dyDescent="0.25">
      <c r="A549" s="1" t="s">
        <v>1083</v>
      </c>
      <c r="B549" s="1" t="s">
        <v>1084</v>
      </c>
      <c r="C549" s="3">
        <f>INDEX('[1]places_creches_%'!$1:$1048576,MATCH(places_creches_nb!$A549,'[1]places_creches_%'!$A:$A,0),3)</f>
        <v>4.9782923300000004</v>
      </c>
      <c r="D549" s="3">
        <f>INDEX('[1]places_creches_%'!$1:$1048576,MATCH(places_creches_nb!$A549,'[1]places_creches_%'!$A:$A,0),4)</f>
        <v>1.7284768211999999</v>
      </c>
      <c r="E549" s="3">
        <f>INDEX('[1]places_creches_%'!$1:$1048576,MATCH(places_creches_nb!$A549,'[1]places_creches_%'!$A:$A,0),5)</f>
        <v>3455</v>
      </c>
      <c r="F549" s="2">
        <f t="shared" si="16"/>
        <v>172.00000000150001</v>
      </c>
      <c r="G549" s="2">
        <f t="shared" si="17"/>
        <v>297.29801324899273</v>
      </c>
    </row>
    <row r="550" spans="1:7" x14ac:dyDescent="0.25">
      <c r="A550" s="1" t="s">
        <v>1085</v>
      </c>
      <c r="B550" s="1" t="s">
        <v>1086</v>
      </c>
      <c r="C550" s="3">
        <f>INDEX('[1]places_creches_%'!$1:$1048576,MATCH(places_creches_nb!$A550,'[1]places_creches_%'!$A:$A,0),3)</f>
        <v>4.4448834453000003</v>
      </c>
      <c r="D550" s="3">
        <f>INDEX('[1]places_creches_%'!$1:$1048576,MATCH(places_creches_nb!$A550,'[1]places_creches_%'!$A:$A,0),4)</f>
        <v>0</v>
      </c>
      <c r="E550" s="3">
        <f>INDEX('[1]places_creches_%'!$1:$1048576,MATCH(places_creches_nb!$A550,'[1]places_creches_%'!$A:$A,0),5)</f>
        <v>5062</v>
      </c>
      <c r="F550" s="2">
        <f t="shared" si="16"/>
        <v>225.00000000108602</v>
      </c>
      <c r="G550" s="2">
        <f t="shared" si="17"/>
        <v>0</v>
      </c>
    </row>
    <row r="551" spans="1:7" x14ac:dyDescent="0.25">
      <c r="A551" s="1" t="s">
        <v>1087</v>
      </c>
      <c r="B551" s="1" t="s">
        <v>1088</v>
      </c>
      <c r="C551" s="3">
        <f>INDEX('[1]places_creches_%'!$1:$1048576,MATCH(places_creches_nb!$A551,'[1]places_creches_%'!$A:$A,0),3)</f>
        <v>5.185526619</v>
      </c>
      <c r="D551" s="3">
        <f>INDEX('[1]places_creches_%'!$1:$1048576,MATCH(places_creches_nb!$A551,'[1]places_creches_%'!$A:$A,0),4)</f>
        <v>0</v>
      </c>
      <c r="E551" s="3">
        <f>INDEX('[1]places_creches_%'!$1:$1048576,MATCH(places_creches_nb!$A551,'[1]places_creches_%'!$A:$A,0),5)</f>
        <v>4339</v>
      </c>
      <c r="F551" s="2">
        <f t="shared" si="16"/>
        <v>224.99999999840998</v>
      </c>
      <c r="G551" s="2">
        <f t="shared" si="17"/>
        <v>0</v>
      </c>
    </row>
    <row r="552" spans="1:7" x14ac:dyDescent="0.25">
      <c r="A552" s="1" t="s">
        <v>1089</v>
      </c>
      <c r="B552" s="1" t="s">
        <v>1090</v>
      </c>
      <c r="C552" s="3">
        <f>INDEX('[1]places_creches_%'!$1:$1048576,MATCH(places_creches_nb!$A552,'[1]places_creches_%'!$A:$A,0),3)</f>
        <v>4.2976939203000004</v>
      </c>
      <c r="D552" s="3">
        <f>INDEX('[1]places_creches_%'!$1:$1048576,MATCH(places_creches_nb!$A552,'[1]places_creches_%'!$A:$A,0),4)</f>
        <v>1.4</v>
      </c>
      <c r="E552" s="3">
        <f>INDEX('[1]places_creches_%'!$1:$1048576,MATCH(places_creches_nb!$A552,'[1]places_creches_%'!$A:$A,0),5)</f>
        <v>954</v>
      </c>
      <c r="F552" s="2">
        <f t="shared" si="16"/>
        <v>40.999999999662002</v>
      </c>
      <c r="G552" s="2">
        <f t="shared" si="17"/>
        <v>57.399999999526798</v>
      </c>
    </row>
    <row r="553" spans="1:7" x14ac:dyDescent="0.25">
      <c r="A553" s="1" t="s">
        <v>1091</v>
      </c>
      <c r="B553" s="1" t="s">
        <v>1092</v>
      </c>
      <c r="C553" s="3">
        <f>INDEX('[1]places_creches_%'!$1:$1048576,MATCH(places_creches_nb!$A553,'[1]places_creches_%'!$A:$A,0),3)</f>
        <v>5.2963430013000004</v>
      </c>
      <c r="D553" s="3">
        <f>INDEX('[1]places_creches_%'!$1:$1048576,MATCH(places_creches_nb!$A553,'[1]places_creches_%'!$A:$A,0),4)</f>
        <v>0</v>
      </c>
      <c r="E553" s="3">
        <f>INDEX('[1]places_creches_%'!$1:$1048576,MATCH(places_creches_nb!$A553,'[1]places_creches_%'!$A:$A,0),5)</f>
        <v>1586</v>
      </c>
      <c r="F553" s="2">
        <f t="shared" si="16"/>
        <v>84.000000000618002</v>
      </c>
      <c r="G553" s="2">
        <f t="shared" si="17"/>
        <v>0</v>
      </c>
    </row>
    <row r="554" spans="1:7" x14ac:dyDescent="0.25">
      <c r="A554" s="1" t="s">
        <v>1093</v>
      </c>
      <c r="B554" s="1" t="s">
        <v>1094</v>
      </c>
      <c r="C554" s="3">
        <f>INDEX('[1]places_creches_%'!$1:$1048576,MATCH(places_creches_nb!$A554,'[1]places_creches_%'!$A:$A,0),3)</f>
        <v>4.6420398822999998</v>
      </c>
      <c r="D554" s="3">
        <f>INDEX('[1]places_creches_%'!$1:$1048576,MATCH(places_creches_nb!$A554,'[1]places_creches_%'!$A:$A,0),4)</f>
        <v>2.9197080300000001E-2</v>
      </c>
      <c r="E554" s="3">
        <f>INDEX('[1]places_creches_%'!$1:$1048576,MATCH(places_creches_nb!$A554,'[1]places_creches_%'!$A:$A,0),5)</f>
        <v>3059</v>
      </c>
      <c r="F554" s="2">
        <f t="shared" si="16"/>
        <v>141.99999999955699</v>
      </c>
      <c r="G554" s="2">
        <f t="shared" si="17"/>
        <v>4.1459854025870655</v>
      </c>
    </row>
    <row r="555" spans="1:7" x14ac:dyDescent="0.25">
      <c r="A555" s="1" t="s">
        <v>1095</v>
      </c>
      <c r="B555" s="1" t="s">
        <v>1096</v>
      </c>
      <c r="C555" s="3">
        <f>INDEX('[1]places_creches_%'!$1:$1048576,MATCH(places_creches_nb!$A555,'[1]places_creches_%'!$A:$A,0),3)</f>
        <v>4.1221374046000001</v>
      </c>
      <c r="D555" s="3">
        <f>INDEX('[1]places_creches_%'!$1:$1048576,MATCH(places_creches_nb!$A555,'[1]places_creches_%'!$A:$A,0),4)</f>
        <v>0</v>
      </c>
      <c r="E555" s="3">
        <f>INDEX('[1]places_creches_%'!$1:$1048576,MATCH(places_creches_nb!$A555,'[1]places_creches_%'!$A:$A,0),5)</f>
        <v>1965</v>
      </c>
      <c r="F555" s="2">
        <f t="shared" si="16"/>
        <v>81.000000000390003</v>
      </c>
      <c r="G555" s="2">
        <f t="shared" si="17"/>
        <v>0</v>
      </c>
    </row>
    <row r="556" spans="1:7" x14ac:dyDescent="0.25">
      <c r="A556" s="1" t="s">
        <v>1097</v>
      </c>
      <c r="B556" s="1" t="s">
        <v>1098</v>
      </c>
      <c r="C556" s="3">
        <f>INDEX('[1]places_creches_%'!$1:$1048576,MATCH(places_creches_nb!$A556,'[1]places_creches_%'!$A:$A,0),3)</f>
        <v>4.4195250660000003</v>
      </c>
      <c r="D556" s="3">
        <f>INDEX('[1]places_creches_%'!$1:$1048576,MATCH(places_creches_nb!$A556,'[1]places_creches_%'!$A:$A,0),4)</f>
        <v>0</v>
      </c>
      <c r="E556" s="3">
        <f>INDEX('[1]places_creches_%'!$1:$1048576,MATCH(places_creches_nb!$A556,'[1]places_creches_%'!$A:$A,0),5)</f>
        <v>1516</v>
      </c>
      <c r="F556" s="2">
        <f t="shared" si="16"/>
        <v>67.000000000560007</v>
      </c>
      <c r="G556" s="2">
        <f t="shared" si="17"/>
        <v>0</v>
      </c>
    </row>
    <row r="557" spans="1:7" x14ac:dyDescent="0.25">
      <c r="A557" s="1" t="s">
        <v>1099</v>
      </c>
      <c r="B557" s="1" t="s">
        <v>1100</v>
      </c>
      <c r="C557" s="3">
        <f>INDEX('[1]places_creches_%'!$1:$1048576,MATCH(places_creches_nb!$A557,'[1]places_creches_%'!$A:$A,0),3)</f>
        <v>4.4852191641000001</v>
      </c>
      <c r="D557" s="3">
        <f>INDEX('[1]places_creches_%'!$1:$1048576,MATCH(places_creches_nb!$A557,'[1]places_creches_%'!$A:$A,0),4)</f>
        <v>0.55813953490000001</v>
      </c>
      <c r="E557" s="3">
        <f>INDEX('[1]places_creches_%'!$1:$1048576,MATCH(places_creches_nb!$A557,'[1]places_creches_%'!$A:$A,0),5)</f>
        <v>981</v>
      </c>
      <c r="F557" s="2">
        <f t="shared" si="16"/>
        <v>43.999999999821</v>
      </c>
      <c r="G557" s="2">
        <f t="shared" si="17"/>
        <v>24.558139535500093</v>
      </c>
    </row>
    <row r="558" spans="1:7" x14ac:dyDescent="0.25">
      <c r="A558" s="1" t="s">
        <v>1101</v>
      </c>
      <c r="B558" s="1" t="s">
        <v>1102</v>
      </c>
      <c r="C558" s="3">
        <f>INDEX('[1]places_creches_%'!$1:$1048576,MATCH(places_creches_nb!$A558,'[1]places_creches_%'!$A:$A,0),3)</f>
        <v>5.4093567251000003</v>
      </c>
      <c r="D558" s="3">
        <f>INDEX('[1]places_creches_%'!$1:$1048576,MATCH(places_creches_nb!$A558,'[1]places_creches_%'!$A:$A,0),4)</f>
        <v>0.33734939759999999</v>
      </c>
      <c r="E558" s="3">
        <f>INDEX('[1]places_creches_%'!$1:$1048576,MATCH(places_creches_nb!$A558,'[1]places_creches_%'!$A:$A,0),5)</f>
        <v>1368</v>
      </c>
      <c r="F558" s="2">
        <f t="shared" si="16"/>
        <v>73.999999999368001</v>
      </c>
      <c r="G558" s="2">
        <f t="shared" si="17"/>
        <v>24.963855422186796</v>
      </c>
    </row>
    <row r="559" spans="1:7" x14ac:dyDescent="0.25">
      <c r="A559" s="1" t="s">
        <v>1103</v>
      </c>
      <c r="B559" s="1" t="s">
        <v>1104</v>
      </c>
      <c r="C559" s="3">
        <f>INDEX('[1]places_creches_%'!$1:$1048576,MATCH(places_creches_nb!$A559,'[1]places_creches_%'!$A:$A,0),3)</f>
        <v>3.1007751938000001</v>
      </c>
      <c r="D559" s="3">
        <f>INDEX('[1]places_creches_%'!$1:$1048576,MATCH(places_creches_nb!$A559,'[1]places_creches_%'!$A:$A,0),4)</f>
        <v>1.5352112676</v>
      </c>
      <c r="E559" s="3">
        <f>INDEX('[1]places_creches_%'!$1:$1048576,MATCH(places_creches_nb!$A559,'[1]places_creches_%'!$A:$A,0),5)</f>
        <v>2322</v>
      </c>
      <c r="F559" s="2">
        <f t="shared" si="16"/>
        <v>72.00000000003601</v>
      </c>
      <c r="G559" s="2">
        <f t="shared" si="17"/>
        <v>110.53521126725529</v>
      </c>
    </row>
    <row r="560" spans="1:7" x14ac:dyDescent="0.25">
      <c r="A560" s="1" t="s">
        <v>1105</v>
      </c>
      <c r="B560" s="1" t="s">
        <v>1106</v>
      </c>
      <c r="C560" s="3">
        <f>INDEX('[1]places_creches_%'!$1:$1048576,MATCH(places_creches_nb!$A560,'[1]places_creches_%'!$A:$A,0),3)</f>
        <v>5.5172413792999997</v>
      </c>
      <c r="D560" s="3">
        <f>INDEX('[1]places_creches_%'!$1:$1048576,MATCH(places_creches_nb!$A560,'[1]places_creches_%'!$A:$A,0),4)</f>
        <v>0</v>
      </c>
      <c r="E560" s="3">
        <f>INDEX('[1]places_creches_%'!$1:$1048576,MATCH(places_creches_nb!$A560,'[1]places_creches_%'!$A:$A,0),5)</f>
        <v>290</v>
      </c>
      <c r="F560" s="2">
        <f t="shared" si="16"/>
        <v>15.999999999969997</v>
      </c>
      <c r="G560" s="2">
        <f t="shared" si="17"/>
        <v>0</v>
      </c>
    </row>
    <row r="561" spans="1:7" x14ac:dyDescent="0.25">
      <c r="A561" s="1" t="s">
        <v>1107</v>
      </c>
      <c r="B561" s="1" t="s">
        <v>1108</v>
      </c>
      <c r="C561" s="3">
        <f>INDEX('[1]places_creches_%'!$1:$1048576,MATCH(places_creches_nb!$A561,'[1]places_creches_%'!$A:$A,0),3)</f>
        <v>0</v>
      </c>
      <c r="D561" s="3">
        <f>INDEX('[1]places_creches_%'!$1:$1048576,MATCH(places_creches_nb!$A561,'[1]places_creches_%'!$A:$A,0),4)</f>
        <v>0</v>
      </c>
      <c r="E561" s="3">
        <f>INDEX('[1]places_creches_%'!$1:$1048576,MATCH(places_creches_nb!$A561,'[1]places_creches_%'!$A:$A,0),5)</f>
        <v>3</v>
      </c>
      <c r="F561" s="2">
        <f t="shared" si="16"/>
        <v>0</v>
      </c>
      <c r="G561" s="2">
        <f t="shared" si="17"/>
        <v>0</v>
      </c>
    </row>
    <row r="562" spans="1:7" x14ac:dyDescent="0.25">
      <c r="A562" s="1" t="s">
        <v>1109</v>
      </c>
      <c r="B562" s="1" t="s">
        <v>1110</v>
      </c>
      <c r="C562" s="3">
        <f>INDEX('[1]places_creches_%'!$1:$1048576,MATCH(places_creches_nb!$A562,'[1]places_creches_%'!$A:$A,0),3)</f>
        <v>3.6786786786999999</v>
      </c>
      <c r="D562" s="3">
        <f>INDEX('[1]places_creches_%'!$1:$1048576,MATCH(places_creches_nb!$A562,'[1]places_creches_%'!$A:$A,0),4)</f>
        <v>0.45283018870000002</v>
      </c>
      <c r="E562" s="3">
        <f>INDEX('[1]places_creches_%'!$1:$1048576,MATCH(places_creches_nb!$A562,'[1]places_creches_%'!$A:$A,0),5)</f>
        <v>1332</v>
      </c>
      <c r="F562" s="2">
        <f t="shared" si="16"/>
        <v>49.000000000283997</v>
      </c>
      <c r="G562" s="2">
        <f t="shared" si="17"/>
        <v>22.188679246428602</v>
      </c>
    </row>
    <row r="563" spans="1:7" x14ac:dyDescent="0.25">
      <c r="A563" s="1" t="s">
        <v>1111</v>
      </c>
      <c r="B563" s="1" t="s">
        <v>1112</v>
      </c>
      <c r="C563" s="3">
        <f>INDEX('[1]places_creches_%'!$1:$1048576,MATCH(places_creches_nb!$A563,'[1]places_creches_%'!$A:$A,0),3)</f>
        <v>4.0094339623000002</v>
      </c>
      <c r="D563" s="3">
        <f>INDEX('[1]places_creches_%'!$1:$1048576,MATCH(places_creches_nb!$A563,'[1]places_creches_%'!$A:$A,0),4)</f>
        <v>0</v>
      </c>
      <c r="E563" s="3">
        <f>INDEX('[1]places_creches_%'!$1:$1048576,MATCH(places_creches_nb!$A563,'[1]places_creches_%'!$A:$A,0),5)</f>
        <v>424</v>
      </c>
      <c r="F563" s="2">
        <f t="shared" si="16"/>
        <v>17.000000000152003</v>
      </c>
      <c r="G563" s="2">
        <f t="shared" si="17"/>
        <v>0</v>
      </c>
    </row>
    <row r="564" spans="1:7" x14ac:dyDescent="0.25">
      <c r="A564" s="1" t="s">
        <v>1113</v>
      </c>
      <c r="B564" s="1" t="s">
        <v>1114</v>
      </c>
      <c r="C564" s="3">
        <f>INDEX('[1]places_creches_%'!$1:$1048576,MATCH(places_creches_nb!$A564,'[1]places_creches_%'!$A:$A,0),3)</f>
        <v>3.9669861554999999</v>
      </c>
      <c r="D564" s="3">
        <f>INDEX('[1]places_creches_%'!$1:$1048576,MATCH(places_creches_nb!$A564,'[1]places_creches_%'!$A:$A,0),4)</f>
        <v>0.85810810810000004</v>
      </c>
      <c r="E564" s="3">
        <f>INDEX('[1]places_creches_%'!$1:$1048576,MATCH(places_creches_nb!$A564,'[1]places_creches_%'!$A:$A,0),5)</f>
        <v>3756</v>
      </c>
      <c r="F564" s="2">
        <f t="shared" si="16"/>
        <v>149.00000000058</v>
      </c>
      <c r="G564" s="2">
        <f t="shared" si="17"/>
        <v>127.85810810739771</v>
      </c>
    </row>
    <row r="565" spans="1:7" x14ac:dyDescent="0.25">
      <c r="A565" s="1" t="s">
        <v>1115</v>
      </c>
      <c r="B565" s="1" t="s">
        <v>1116</v>
      </c>
      <c r="C565" s="3">
        <f>INDEX('[1]places_creches_%'!$1:$1048576,MATCH(places_creches_nb!$A565,'[1]places_creches_%'!$A:$A,0),3)</f>
        <v>2.8462998102000001</v>
      </c>
      <c r="D565" s="3">
        <f>INDEX('[1]places_creches_%'!$1:$1048576,MATCH(places_creches_nb!$A565,'[1]places_creches_%'!$A:$A,0),4)</f>
        <v>0.5384615385</v>
      </c>
      <c r="E565" s="3">
        <f>INDEX('[1]places_creches_%'!$1:$1048576,MATCH(places_creches_nb!$A565,'[1]places_creches_%'!$A:$A,0),5)</f>
        <v>527</v>
      </c>
      <c r="F565" s="2">
        <f t="shared" si="16"/>
        <v>14.999999999753999</v>
      </c>
      <c r="G565" s="2">
        <f t="shared" si="17"/>
        <v>8.0769230773675389</v>
      </c>
    </row>
    <row r="566" spans="1:7" x14ac:dyDescent="0.25">
      <c r="A566" s="1" t="s">
        <v>1117</v>
      </c>
      <c r="B566" s="1" t="s">
        <v>1118</v>
      </c>
      <c r="C566" s="3">
        <f>INDEX('[1]places_creches_%'!$1:$1048576,MATCH(places_creches_nb!$A566,'[1]places_creches_%'!$A:$A,0),3)</f>
        <v>3.3672316383999998</v>
      </c>
      <c r="D566" s="3">
        <f>INDEX('[1]places_creches_%'!$1:$1048576,MATCH(places_creches_nb!$A566,'[1]places_creches_%'!$A:$A,0),4)</f>
        <v>3.2000000000000001E-2</v>
      </c>
      <c r="E566" s="3">
        <f>INDEX('[1]places_creches_%'!$1:$1048576,MATCH(places_creches_nb!$A566,'[1]places_creches_%'!$A:$A,0),5)</f>
        <v>4425</v>
      </c>
      <c r="F566" s="2">
        <f t="shared" si="16"/>
        <v>148.99999999919999</v>
      </c>
      <c r="G566" s="2">
        <f t="shared" si="17"/>
        <v>4.7679999999743998</v>
      </c>
    </row>
    <row r="567" spans="1:7" x14ac:dyDescent="0.25">
      <c r="A567" s="1" t="s">
        <v>1119</v>
      </c>
      <c r="B567" s="1" t="s">
        <v>1120</v>
      </c>
      <c r="C567" s="3">
        <f>INDEX('[1]places_creches_%'!$1:$1048576,MATCH(places_creches_nb!$A567,'[1]places_creches_%'!$A:$A,0),3)</f>
        <v>2.8907398334000001</v>
      </c>
      <c r="D567" s="3">
        <f>INDEX('[1]places_creches_%'!$1:$1048576,MATCH(places_creches_nb!$A567,'[1]places_creches_%'!$A:$A,0),4)</f>
        <v>3.5398230099999997E-2</v>
      </c>
      <c r="E567" s="3">
        <f>INDEX('[1]places_creches_%'!$1:$1048576,MATCH(places_creches_nb!$A567,'[1]places_creches_%'!$A:$A,0),5)</f>
        <v>4082</v>
      </c>
      <c r="F567" s="2">
        <f t="shared" si="16"/>
        <v>117.999999999388</v>
      </c>
      <c r="G567" s="2">
        <f t="shared" si="17"/>
        <v>4.1769911517783358</v>
      </c>
    </row>
    <row r="568" spans="1:7" x14ac:dyDescent="0.25">
      <c r="A568" s="1" t="s">
        <v>1121</v>
      </c>
      <c r="B568" s="1" t="s">
        <v>1122</v>
      </c>
      <c r="C568" s="3">
        <f>INDEX('[1]places_creches_%'!$1:$1048576,MATCH(places_creches_nb!$A568,'[1]places_creches_%'!$A:$A,0),3)</f>
        <v>4.1262808085999998</v>
      </c>
      <c r="D568" s="3">
        <f>INDEX('[1]places_creches_%'!$1:$1048576,MATCH(places_creches_nb!$A568,'[1]places_creches_%'!$A:$A,0),4)</f>
        <v>1.4210526316000001</v>
      </c>
      <c r="E568" s="3">
        <f>INDEX('[1]places_creches_%'!$1:$1048576,MATCH(places_creches_nb!$A568,'[1]places_creches_%'!$A:$A,0),5)</f>
        <v>3611</v>
      </c>
      <c r="F568" s="2">
        <f t="shared" si="16"/>
        <v>148.999999998546</v>
      </c>
      <c r="G568" s="2">
        <f t="shared" si="17"/>
        <v>211.7368421063338</v>
      </c>
    </row>
    <row r="569" spans="1:7" x14ac:dyDescent="0.25">
      <c r="A569" s="1" t="s">
        <v>1123</v>
      </c>
      <c r="B569" s="1" t="s">
        <v>1124</v>
      </c>
      <c r="C569" s="3">
        <f>INDEX('[1]places_creches_%'!$1:$1048576,MATCH(places_creches_nb!$A569,'[1]places_creches_%'!$A:$A,0),3)</f>
        <v>4.1982105988000002</v>
      </c>
      <c r="D569" s="3">
        <f>INDEX('[1]places_creches_%'!$1:$1048576,MATCH(places_creches_nb!$A569,'[1]places_creches_%'!$A:$A,0),4)</f>
        <v>0.3177570093</v>
      </c>
      <c r="E569" s="3">
        <f>INDEX('[1]places_creches_%'!$1:$1048576,MATCH(places_creches_nb!$A569,'[1]places_creches_%'!$A:$A,0),5)</f>
        <v>2906</v>
      </c>
      <c r="F569" s="2">
        <f t="shared" si="16"/>
        <v>122.00000000112802</v>
      </c>
      <c r="G569" s="2">
        <f t="shared" si="17"/>
        <v>38.766355134958438</v>
      </c>
    </row>
    <row r="570" spans="1:7" x14ac:dyDescent="0.25">
      <c r="A570" s="1" t="s">
        <v>1125</v>
      </c>
      <c r="B570" s="1" t="s">
        <v>1126</v>
      </c>
      <c r="C570" s="3">
        <f>INDEX('[1]places_creches_%'!$1:$1048576,MATCH(places_creches_nb!$A570,'[1]places_creches_%'!$A:$A,0),3)</f>
        <v>2.5440313111999999</v>
      </c>
      <c r="D570" s="3">
        <f>INDEX('[1]places_creches_%'!$1:$1048576,MATCH(places_creches_nb!$A570,'[1]places_creches_%'!$A:$A,0),4)</f>
        <v>1.5714285714</v>
      </c>
      <c r="E570" s="3">
        <f>INDEX('[1]places_creches_%'!$1:$1048576,MATCH(places_creches_nb!$A570,'[1]places_creches_%'!$A:$A,0),5)</f>
        <v>511</v>
      </c>
      <c r="F570" s="2">
        <f t="shared" si="16"/>
        <v>13.000000000232001</v>
      </c>
      <c r="G570" s="2">
        <f t="shared" si="17"/>
        <v>20.428571428564574</v>
      </c>
    </row>
    <row r="571" spans="1:7" x14ac:dyDescent="0.25">
      <c r="A571" s="1" t="s">
        <v>1127</v>
      </c>
      <c r="B571" s="1" t="s">
        <v>1128</v>
      </c>
      <c r="C571" s="3">
        <f>INDEX('[1]places_creches_%'!$1:$1048576,MATCH(places_creches_nb!$A571,'[1]places_creches_%'!$A:$A,0),3)</f>
        <v>3.7712895377</v>
      </c>
      <c r="D571" s="3">
        <f>INDEX('[1]places_creches_%'!$1:$1048576,MATCH(places_creches_nb!$A571,'[1]places_creches_%'!$A:$A,0),4)</f>
        <v>0.57999999999999996</v>
      </c>
      <c r="E571" s="3">
        <f>INDEX('[1]places_creches_%'!$1:$1048576,MATCH(places_creches_nb!$A571,'[1]places_creches_%'!$A:$A,0),5)</f>
        <v>4110</v>
      </c>
      <c r="F571" s="2">
        <f t="shared" si="16"/>
        <v>154.99999999946999</v>
      </c>
      <c r="G571" s="2">
        <f t="shared" si="17"/>
        <v>89.899999999692582</v>
      </c>
    </row>
    <row r="572" spans="1:7" x14ac:dyDescent="0.25">
      <c r="A572" s="1" t="s">
        <v>1129</v>
      </c>
      <c r="B572" s="1" t="s">
        <v>1130</v>
      </c>
      <c r="C572" s="3">
        <f>INDEX('[1]places_creches_%'!$1:$1048576,MATCH(places_creches_nb!$A572,'[1]places_creches_%'!$A:$A,0),3)</f>
        <v>2.4618414573999998</v>
      </c>
      <c r="D572" s="3">
        <f>INDEX('[1]places_creches_%'!$1:$1048576,MATCH(places_creches_nb!$A572,'[1]places_creches_%'!$A:$A,0),4)</f>
        <v>0.72727272730000003</v>
      </c>
      <c r="E572" s="3">
        <f>INDEX('[1]places_creches_%'!$1:$1048576,MATCH(places_creches_nb!$A572,'[1]places_creches_%'!$A:$A,0),5)</f>
        <v>2031</v>
      </c>
      <c r="F572" s="2">
        <f t="shared" si="16"/>
        <v>49.999999999793999</v>
      </c>
      <c r="G572" s="2">
        <f t="shared" si="17"/>
        <v>36.36363636485018</v>
      </c>
    </row>
    <row r="573" spans="1:7" x14ac:dyDescent="0.25">
      <c r="A573" s="1" t="s">
        <v>1131</v>
      </c>
      <c r="B573" s="1" t="s">
        <v>1132</v>
      </c>
      <c r="C573" s="3">
        <f>INDEX('[1]places_creches_%'!$1:$1048576,MATCH(places_creches_nb!$A573,'[1]places_creches_%'!$A:$A,0),3)</f>
        <v>4.0598290598000002</v>
      </c>
      <c r="D573" s="3">
        <f>INDEX('[1]places_creches_%'!$1:$1048576,MATCH(places_creches_nb!$A573,'[1]places_creches_%'!$A:$A,0),4)</f>
        <v>0</v>
      </c>
      <c r="E573" s="3">
        <f>INDEX('[1]places_creches_%'!$1:$1048576,MATCH(places_creches_nb!$A573,'[1]places_creches_%'!$A:$A,0),5)</f>
        <v>936</v>
      </c>
      <c r="F573" s="2">
        <f t="shared" si="16"/>
        <v>37.999999999728004</v>
      </c>
      <c r="G573" s="2">
        <f t="shared" si="17"/>
        <v>0</v>
      </c>
    </row>
    <row r="574" spans="1:7" x14ac:dyDescent="0.25">
      <c r="A574" s="1" t="s">
        <v>1133</v>
      </c>
      <c r="B574" s="1" t="s">
        <v>1134</v>
      </c>
      <c r="C574" s="3">
        <f>INDEX('[1]places_creches_%'!$1:$1048576,MATCH(places_creches_nb!$A574,'[1]places_creches_%'!$A:$A,0),3)</f>
        <v>2.0287404903000001</v>
      </c>
      <c r="D574" s="3">
        <f>INDEX('[1]places_creches_%'!$1:$1048576,MATCH(places_creches_nb!$A574,'[1]places_creches_%'!$A:$A,0),4)</f>
        <v>1.2173913043</v>
      </c>
      <c r="E574" s="3">
        <f>INDEX('[1]places_creches_%'!$1:$1048576,MATCH(places_creches_nb!$A574,'[1]places_creches_%'!$A:$A,0),5)</f>
        <v>2366</v>
      </c>
      <c r="F574" s="2">
        <f t="shared" si="16"/>
        <v>48.000000000498005</v>
      </c>
      <c r="G574" s="2">
        <f t="shared" si="17"/>
        <v>58.434782607006269</v>
      </c>
    </row>
    <row r="575" spans="1:7" x14ac:dyDescent="0.25">
      <c r="A575" s="1" t="s">
        <v>1135</v>
      </c>
      <c r="B575" s="1" t="s">
        <v>1136</v>
      </c>
      <c r="C575" s="3">
        <f>INDEX('[1]places_creches_%'!$1:$1048576,MATCH(places_creches_nb!$A575,'[1]places_creches_%'!$A:$A,0),3)</f>
        <v>0</v>
      </c>
      <c r="D575" s="3">
        <f>INDEX('[1]places_creches_%'!$1:$1048576,MATCH(places_creches_nb!$A575,'[1]places_creches_%'!$A:$A,0),4)</f>
        <v>0</v>
      </c>
      <c r="E575" s="3">
        <f>INDEX('[1]places_creches_%'!$1:$1048576,MATCH(places_creches_nb!$A575,'[1]places_creches_%'!$A:$A,0),5)</f>
        <v>2</v>
      </c>
      <c r="F575" s="2">
        <f t="shared" si="16"/>
        <v>0</v>
      </c>
      <c r="G575" s="2">
        <f t="shared" si="17"/>
        <v>0</v>
      </c>
    </row>
    <row r="576" spans="1:7" x14ac:dyDescent="0.25">
      <c r="A576" s="1" t="s">
        <v>1137</v>
      </c>
      <c r="B576" s="1" t="s">
        <v>1138</v>
      </c>
      <c r="C576" s="3">
        <f>INDEX('[1]places_creches_%'!$1:$1048576,MATCH(places_creches_nb!$A576,'[1]places_creches_%'!$A:$A,0),3)</f>
        <v>0</v>
      </c>
      <c r="D576" s="3">
        <f>INDEX('[1]places_creches_%'!$1:$1048576,MATCH(places_creches_nb!$A576,'[1]places_creches_%'!$A:$A,0),4)</f>
        <v>0</v>
      </c>
      <c r="E576" s="3">
        <f>INDEX('[1]places_creches_%'!$1:$1048576,MATCH(places_creches_nb!$A576,'[1]places_creches_%'!$A:$A,0),5)</f>
        <v>0</v>
      </c>
      <c r="F576" s="2">
        <f t="shared" si="16"/>
        <v>0</v>
      </c>
      <c r="G576" s="2">
        <f t="shared" si="17"/>
        <v>0</v>
      </c>
    </row>
    <row r="577" spans="1:7" x14ac:dyDescent="0.25">
      <c r="A577" s="1" t="s">
        <v>1139</v>
      </c>
      <c r="B577" s="1" t="s">
        <v>1140</v>
      </c>
      <c r="C577" s="3">
        <f>INDEX('[1]places_creches_%'!$1:$1048576,MATCH(places_creches_nb!$A577,'[1]places_creches_%'!$A:$A,0),3)</f>
        <v>2.5917926566</v>
      </c>
      <c r="D577" s="3">
        <f>INDEX('[1]places_creches_%'!$1:$1048576,MATCH(places_creches_nb!$A577,'[1]places_creches_%'!$A:$A,0),4)</f>
        <v>0</v>
      </c>
      <c r="E577" s="3">
        <f>INDEX('[1]places_creches_%'!$1:$1048576,MATCH(places_creches_nb!$A577,'[1]places_creches_%'!$A:$A,0),5)</f>
        <v>463</v>
      </c>
      <c r="F577" s="2">
        <f t="shared" si="16"/>
        <v>12.000000000058002</v>
      </c>
      <c r="G577" s="2">
        <f t="shared" si="17"/>
        <v>0</v>
      </c>
    </row>
    <row r="578" spans="1:7" x14ac:dyDescent="0.25">
      <c r="A578" s="1" t="s">
        <v>1141</v>
      </c>
      <c r="B578" s="1" t="s">
        <v>1142</v>
      </c>
      <c r="C578" s="3">
        <f>INDEX('[1]places_creches_%'!$1:$1048576,MATCH(places_creches_nb!$A578,'[1]places_creches_%'!$A:$A,0),3)</f>
        <v>2.34375</v>
      </c>
      <c r="D578" s="3">
        <f>INDEX('[1]places_creches_%'!$1:$1048576,MATCH(places_creches_nb!$A578,'[1]places_creches_%'!$A:$A,0),4)</f>
        <v>0</v>
      </c>
      <c r="E578" s="3">
        <f>INDEX('[1]places_creches_%'!$1:$1048576,MATCH(places_creches_nb!$A578,'[1]places_creches_%'!$A:$A,0),5)</f>
        <v>512</v>
      </c>
      <c r="F578" s="2">
        <f t="shared" si="16"/>
        <v>12</v>
      </c>
      <c r="G578" s="2">
        <f t="shared" si="17"/>
        <v>0</v>
      </c>
    </row>
    <row r="579" spans="1:7" x14ac:dyDescent="0.25">
      <c r="A579" s="1" t="s">
        <v>1143</v>
      </c>
      <c r="B579" s="1" t="s">
        <v>1144</v>
      </c>
      <c r="C579" s="3">
        <f>INDEX('[1]places_creches_%'!$1:$1048576,MATCH(places_creches_nb!$A579,'[1]places_creches_%'!$A:$A,0),3)</f>
        <v>2.9891304347999998</v>
      </c>
      <c r="D579" s="3">
        <f>INDEX('[1]places_creches_%'!$1:$1048576,MATCH(places_creches_nb!$A579,'[1]places_creches_%'!$A:$A,0),4)</f>
        <v>1.6875</v>
      </c>
      <c r="E579" s="3">
        <f>INDEX('[1]places_creches_%'!$1:$1048576,MATCH(places_creches_nb!$A579,'[1]places_creches_%'!$A:$A,0),5)</f>
        <v>1472</v>
      </c>
      <c r="F579" s="2">
        <f t="shared" ref="F579:F642" si="18">E579*C579/100</f>
        <v>44.000000000255994</v>
      </c>
      <c r="G579" s="2">
        <f t="shared" ref="G579:G642" si="19">F579*D579</f>
        <v>74.250000000431996</v>
      </c>
    </row>
    <row r="580" spans="1:7" x14ac:dyDescent="0.25">
      <c r="A580" s="1" t="s">
        <v>1145</v>
      </c>
      <c r="B580" s="1" t="s">
        <v>1146</v>
      </c>
      <c r="C580" s="3">
        <f>INDEX('[1]places_creches_%'!$1:$1048576,MATCH(places_creches_nb!$A580,'[1]places_creches_%'!$A:$A,0),3)</f>
        <v>1.9595835884999999</v>
      </c>
      <c r="D580" s="3">
        <f>INDEX('[1]places_creches_%'!$1:$1048576,MATCH(places_creches_nb!$A580,'[1]places_creches_%'!$A:$A,0),4)</f>
        <v>0.14285714290000001</v>
      </c>
      <c r="E580" s="3">
        <f>INDEX('[1]places_creches_%'!$1:$1048576,MATCH(places_creches_nb!$A580,'[1]places_creches_%'!$A:$A,0),5)</f>
        <v>1633</v>
      </c>
      <c r="F580" s="2">
        <f t="shared" si="18"/>
        <v>32.000000000204999</v>
      </c>
      <c r="G580" s="2">
        <f t="shared" si="19"/>
        <v>4.5714285728292863</v>
      </c>
    </row>
    <row r="581" spans="1:7" x14ac:dyDescent="0.25">
      <c r="A581" s="1" t="s">
        <v>1147</v>
      </c>
      <c r="B581" s="1" t="s">
        <v>1148</v>
      </c>
      <c r="C581" s="3">
        <f>INDEX('[1]places_creches_%'!$1:$1048576,MATCH(places_creches_nb!$A581,'[1]places_creches_%'!$A:$A,0),3)</f>
        <v>3.0848329048999998</v>
      </c>
      <c r="D581" s="3">
        <f>INDEX('[1]places_creches_%'!$1:$1048576,MATCH(places_creches_nb!$A581,'[1]places_creches_%'!$A:$A,0),4)</f>
        <v>0.75</v>
      </c>
      <c r="E581" s="3">
        <f>INDEX('[1]places_creches_%'!$1:$1048576,MATCH(places_creches_nb!$A581,'[1]places_creches_%'!$A:$A,0),5)</f>
        <v>778</v>
      </c>
      <c r="F581" s="2">
        <f t="shared" si="18"/>
        <v>24.000000000122</v>
      </c>
      <c r="G581" s="2">
        <f t="shared" si="19"/>
        <v>18.0000000000915</v>
      </c>
    </row>
    <row r="582" spans="1:7" x14ac:dyDescent="0.25">
      <c r="A582" s="1" t="s">
        <v>1149</v>
      </c>
      <c r="B582" s="1" t="s">
        <v>1150</v>
      </c>
      <c r="C582" s="3">
        <f>INDEX('[1]places_creches_%'!$1:$1048576,MATCH(places_creches_nb!$A582,'[1]places_creches_%'!$A:$A,0),3)</f>
        <v>2.3880597015</v>
      </c>
      <c r="D582" s="3">
        <f>INDEX('[1]places_creches_%'!$1:$1048576,MATCH(places_creches_nb!$A582,'[1]places_creches_%'!$A:$A,0),4)</f>
        <v>0</v>
      </c>
      <c r="E582" s="3">
        <f>INDEX('[1]places_creches_%'!$1:$1048576,MATCH(places_creches_nb!$A582,'[1]places_creches_%'!$A:$A,0),5)</f>
        <v>335</v>
      </c>
      <c r="F582" s="2">
        <f t="shared" si="18"/>
        <v>8.0000000000250004</v>
      </c>
      <c r="G582" s="2">
        <f t="shared" si="19"/>
        <v>0</v>
      </c>
    </row>
    <row r="583" spans="1:7" x14ac:dyDescent="0.25">
      <c r="A583" s="1" t="s">
        <v>1151</v>
      </c>
      <c r="B583" s="1" t="s">
        <v>1152</v>
      </c>
      <c r="C583" s="3">
        <f>INDEX('[1]places_creches_%'!$1:$1048576,MATCH(places_creches_nb!$A583,'[1]places_creches_%'!$A:$A,0),3)</f>
        <v>2.1906818882999999</v>
      </c>
      <c r="D583" s="3">
        <f>INDEX('[1]places_creches_%'!$1:$1048576,MATCH(places_creches_nb!$A583,'[1]places_creches_%'!$A:$A,0),4)</f>
        <v>0.4428571429</v>
      </c>
      <c r="E583" s="3">
        <f>INDEX('[1]places_creches_%'!$1:$1048576,MATCH(places_creches_nb!$A583,'[1]places_creches_%'!$A:$A,0),5)</f>
        <v>3241</v>
      </c>
      <c r="F583" s="2">
        <f t="shared" si="18"/>
        <v>70.999999999802995</v>
      </c>
      <c r="G583" s="2">
        <f t="shared" si="19"/>
        <v>31.442857145812756</v>
      </c>
    </row>
    <row r="584" spans="1:7" x14ac:dyDescent="0.25">
      <c r="A584" s="1" t="s">
        <v>1153</v>
      </c>
      <c r="B584" s="1" t="s">
        <v>1154</v>
      </c>
      <c r="C584" s="3">
        <f>INDEX('[1]places_creches_%'!$1:$1048576,MATCH(places_creches_nb!$A584,'[1]places_creches_%'!$A:$A,0),3)</f>
        <v>0</v>
      </c>
      <c r="D584" s="3">
        <f>INDEX('[1]places_creches_%'!$1:$1048576,MATCH(places_creches_nb!$A584,'[1]places_creches_%'!$A:$A,0),4)</f>
        <v>0</v>
      </c>
      <c r="E584" s="3">
        <f>INDEX('[1]places_creches_%'!$1:$1048576,MATCH(places_creches_nb!$A584,'[1]places_creches_%'!$A:$A,0),5)</f>
        <v>0</v>
      </c>
      <c r="F584" s="2">
        <f t="shared" si="18"/>
        <v>0</v>
      </c>
      <c r="G584" s="2">
        <f t="shared" si="19"/>
        <v>0</v>
      </c>
    </row>
    <row r="585" spans="1:7" x14ac:dyDescent="0.25">
      <c r="A585" s="1" t="s">
        <v>1155</v>
      </c>
      <c r="B585" s="1" t="s">
        <v>1156</v>
      </c>
      <c r="C585" s="3">
        <f>INDEX('[1]places_creches_%'!$1:$1048576,MATCH(places_creches_nb!$A585,'[1]places_creches_%'!$A:$A,0),3)</f>
        <v>0</v>
      </c>
      <c r="D585" s="3">
        <f>INDEX('[1]places_creches_%'!$1:$1048576,MATCH(places_creches_nb!$A585,'[1]places_creches_%'!$A:$A,0),4)</f>
        <v>0</v>
      </c>
      <c r="E585" s="3">
        <f>INDEX('[1]places_creches_%'!$1:$1048576,MATCH(places_creches_nb!$A585,'[1]places_creches_%'!$A:$A,0),5)</f>
        <v>6</v>
      </c>
      <c r="F585" s="2">
        <f t="shared" si="18"/>
        <v>0</v>
      </c>
      <c r="G585" s="2">
        <f t="shared" si="19"/>
        <v>0</v>
      </c>
    </row>
    <row r="586" spans="1:7" x14ac:dyDescent="0.25">
      <c r="A586" s="1" t="s">
        <v>1157</v>
      </c>
      <c r="B586" s="1" t="s">
        <v>1158</v>
      </c>
      <c r="C586" s="3">
        <f>INDEX('[1]places_creches_%'!$1:$1048576,MATCH(places_creches_nb!$A586,'[1]places_creches_%'!$A:$A,0),3)</f>
        <v>3.4456058845999999</v>
      </c>
      <c r="D586" s="3">
        <f>INDEX('[1]places_creches_%'!$1:$1048576,MATCH(places_creches_nb!$A586,'[1]places_creches_%'!$A:$A,0),4)</f>
        <v>0.97916666669999997</v>
      </c>
      <c r="E586" s="3">
        <f>INDEX('[1]places_creches_%'!$1:$1048576,MATCH(places_creches_nb!$A586,'[1]places_creches_%'!$A:$A,0),5)</f>
        <v>2583</v>
      </c>
      <c r="F586" s="2">
        <f t="shared" si="18"/>
        <v>88.999999999218005</v>
      </c>
      <c r="G586" s="2">
        <f t="shared" si="19"/>
        <v>87.145833335534292</v>
      </c>
    </row>
    <row r="587" spans="1:7" x14ac:dyDescent="0.25">
      <c r="A587" s="1" t="s">
        <v>1159</v>
      </c>
      <c r="B587" s="1" t="s">
        <v>1160</v>
      </c>
      <c r="C587" s="3">
        <f>INDEX('[1]places_creches_%'!$1:$1048576,MATCH(places_creches_nb!$A587,'[1]places_creches_%'!$A:$A,0),3)</f>
        <v>1.8930957684</v>
      </c>
      <c r="D587" s="3">
        <f>INDEX('[1]places_creches_%'!$1:$1048576,MATCH(places_creches_nb!$A587,'[1]places_creches_%'!$A:$A,0),4)</f>
        <v>0.73684210530000005</v>
      </c>
      <c r="E587" s="3">
        <f>INDEX('[1]places_creches_%'!$1:$1048576,MATCH(places_creches_nb!$A587,'[1]places_creches_%'!$A:$A,0),5)</f>
        <v>898</v>
      </c>
      <c r="F587" s="2">
        <f t="shared" si="18"/>
        <v>17.000000000231999</v>
      </c>
      <c r="G587" s="2">
        <f t="shared" si="19"/>
        <v>12.526315790270948</v>
      </c>
    </row>
    <row r="588" spans="1:7" x14ac:dyDescent="0.25">
      <c r="A588" s="1" t="s">
        <v>1161</v>
      </c>
      <c r="B588" s="1" t="s">
        <v>1162</v>
      </c>
      <c r="C588" s="3">
        <f>INDEX('[1]places_creches_%'!$1:$1048576,MATCH(places_creches_nb!$A588,'[1]places_creches_%'!$A:$A,0),3)</f>
        <v>3.0165054068999999</v>
      </c>
      <c r="D588" s="3">
        <f>INDEX('[1]places_creches_%'!$1:$1048576,MATCH(places_creches_nb!$A588,'[1]places_creches_%'!$A:$A,0),4)</f>
        <v>6.6666666700000002E-2</v>
      </c>
      <c r="E588" s="3">
        <f>INDEX('[1]places_creches_%'!$1:$1048576,MATCH(places_creches_nb!$A588,'[1]places_creches_%'!$A:$A,0),5)</f>
        <v>1757</v>
      </c>
      <c r="F588" s="2">
        <f t="shared" si="18"/>
        <v>52.999999999232998</v>
      </c>
      <c r="G588" s="2">
        <f t="shared" si="19"/>
        <v>3.5333333350488667</v>
      </c>
    </row>
    <row r="589" spans="1:7" x14ac:dyDescent="0.25">
      <c r="A589" s="1" t="s">
        <v>1163</v>
      </c>
      <c r="B589" s="1" t="s">
        <v>1164</v>
      </c>
      <c r="C589" s="3">
        <f>INDEX('[1]places_creches_%'!$1:$1048576,MATCH(places_creches_nb!$A589,'[1]places_creches_%'!$A:$A,0),3)</f>
        <v>2.7016444792000001</v>
      </c>
      <c r="D589" s="3">
        <f>INDEX('[1]places_creches_%'!$1:$1048576,MATCH(places_creches_nb!$A589,'[1]places_creches_%'!$A:$A,0),4)</f>
        <v>0.31884057970000002</v>
      </c>
      <c r="E589" s="3">
        <f>INDEX('[1]places_creches_%'!$1:$1048576,MATCH(places_creches_nb!$A589,'[1]places_creches_%'!$A:$A,0),5)</f>
        <v>2554</v>
      </c>
      <c r="F589" s="2">
        <f t="shared" si="18"/>
        <v>68.999999998768004</v>
      </c>
      <c r="G589" s="2">
        <f t="shared" si="19"/>
        <v>21.999999998907192</v>
      </c>
    </row>
    <row r="590" spans="1:7" x14ac:dyDescent="0.25">
      <c r="A590" s="1" t="s">
        <v>1165</v>
      </c>
      <c r="B590" s="1" t="s">
        <v>1166</v>
      </c>
      <c r="C590" s="3">
        <f>INDEX('[1]places_creches_%'!$1:$1048576,MATCH(places_creches_nb!$A590,'[1]places_creches_%'!$A:$A,0),3)</f>
        <v>1.6853932584</v>
      </c>
      <c r="D590" s="3">
        <f>INDEX('[1]places_creches_%'!$1:$1048576,MATCH(places_creches_nb!$A590,'[1]places_creches_%'!$A:$A,0),4)</f>
        <v>0</v>
      </c>
      <c r="E590" s="3">
        <f>INDEX('[1]places_creches_%'!$1:$1048576,MATCH(places_creches_nb!$A590,'[1]places_creches_%'!$A:$A,0),5)</f>
        <v>356</v>
      </c>
      <c r="F590" s="2">
        <f t="shared" si="18"/>
        <v>5.9999999999039995</v>
      </c>
      <c r="G590" s="2">
        <f t="shared" si="19"/>
        <v>0</v>
      </c>
    </row>
    <row r="591" spans="1:7" x14ac:dyDescent="0.25">
      <c r="A591" s="1" t="s">
        <v>1167</v>
      </c>
      <c r="B591" s="1" t="s">
        <v>1168</v>
      </c>
      <c r="C591" s="3">
        <f>INDEX('[1]places_creches_%'!$1:$1048576,MATCH(places_creches_nb!$A591,'[1]places_creches_%'!$A:$A,0),3)</f>
        <v>2.3454157783</v>
      </c>
      <c r="D591" s="3">
        <f>INDEX('[1]places_creches_%'!$1:$1048576,MATCH(places_creches_nb!$A591,'[1]places_creches_%'!$A:$A,0),4)</f>
        <v>0</v>
      </c>
      <c r="E591" s="3">
        <f>INDEX('[1]places_creches_%'!$1:$1048576,MATCH(places_creches_nb!$A591,'[1]places_creches_%'!$A:$A,0),5)</f>
        <v>469</v>
      </c>
      <c r="F591" s="2">
        <f t="shared" si="18"/>
        <v>11.000000000227001</v>
      </c>
      <c r="G591" s="2">
        <f t="shared" si="19"/>
        <v>0</v>
      </c>
    </row>
    <row r="592" spans="1:7" x14ac:dyDescent="0.25">
      <c r="A592" s="1" t="s">
        <v>1169</v>
      </c>
      <c r="B592" s="1" t="s">
        <v>1170</v>
      </c>
      <c r="C592" s="3">
        <f>INDEX('[1]places_creches_%'!$1:$1048576,MATCH(places_creches_nb!$A592,'[1]places_creches_%'!$A:$A,0),3)</f>
        <v>3.1818181818000002</v>
      </c>
      <c r="D592" s="3">
        <f>INDEX('[1]places_creches_%'!$1:$1048576,MATCH(places_creches_nb!$A592,'[1]places_creches_%'!$A:$A,0),4)</f>
        <v>0</v>
      </c>
      <c r="E592" s="3">
        <f>INDEX('[1]places_creches_%'!$1:$1048576,MATCH(places_creches_nb!$A592,'[1]places_creches_%'!$A:$A,0),5)</f>
        <v>660</v>
      </c>
      <c r="F592" s="2">
        <f t="shared" si="18"/>
        <v>20.99999999988</v>
      </c>
      <c r="G592" s="2">
        <f t="shared" si="19"/>
        <v>0</v>
      </c>
    </row>
    <row r="593" spans="1:7" x14ac:dyDescent="0.25">
      <c r="A593" s="1" t="s">
        <v>1171</v>
      </c>
      <c r="B593" s="1" t="s">
        <v>1172</v>
      </c>
      <c r="C593" s="3">
        <f>INDEX('[1]places_creches_%'!$1:$1048576,MATCH(places_creches_nb!$A593,'[1]places_creches_%'!$A:$A,0),3)</f>
        <v>3.2345013477000002</v>
      </c>
      <c r="D593" s="3">
        <f>INDEX('[1]places_creches_%'!$1:$1048576,MATCH(places_creches_nb!$A593,'[1]places_creches_%'!$A:$A,0),4)</f>
        <v>1.7179487178999999</v>
      </c>
      <c r="E593" s="3">
        <f>INDEX('[1]places_creches_%'!$1:$1048576,MATCH(places_creches_nb!$A593,'[1]places_creches_%'!$A:$A,0),5)</f>
        <v>1113</v>
      </c>
      <c r="F593" s="2">
        <f t="shared" si="18"/>
        <v>35.999999999901</v>
      </c>
      <c r="G593" s="2">
        <f t="shared" si="19"/>
        <v>61.846153844229917</v>
      </c>
    </row>
    <row r="594" spans="1:7" x14ac:dyDescent="0.25">
      <c r="A594" s="1" t="s">
        <v>1173</v>
      </c>
      <c r="B594" s="1" t="s">
        <v>1174</v>
      </c>
      <c r="C594" s="3">
        <f>INDEX('[1]places_creches_%'!$1:$1048576,MATCH(places_creches_nb!$A594,'[1]places_creches_%'!$A:$A,0),3)</f>
        <v>2.4691358024999999</v>
      </c>
      <c r="D594" s="3">
        <f>INDEX('[1]places_creches_%'!$1:$1048576,MATCH(places_creches_nb!$A594,'[1]places_creches_%'!$A:$A,0),4)</f>
        <v>0</v>
      </c>
      <c r="E594" s="3">
        <f>INDEX('[1]places_creches_%'!$1:$1048576,MATCH(places_creches_nb!$A594,'[1]places_creches_%'!$A:$A,0),5)</f>
        <v>486</v>
      </c>
      <c r="F594" s="2">
        <f t="shared" si="18"/>
        <v>12.000000000149999</v>
      </c>
      <c r="G594" s="2">
        <f t="shared" si="19"/>
        <v>0</v>
      </c>
    </row>
    <row r="595" spans="1:7" x14ac:dyDescent="0.25">
      <c r="A595" s="1" t="s">
        <v>1175</v>
      </c>
      <c r="B595" s="1" t="s">
        <v>1176</v>
      </c>
      <c r="C595" s="3">
        <f>INDEX('[1]places_creches_%'!$1:$1048576,MATCH(places_creches_nb!$A595,'[1]places_creches_%'!$A:$A,0),3)</f>
        <v>1.8054162487000001</v>
      </c>
      <c r="D595" s="3">
        <f>INDEX('[1]places_creches_%'!$1:$1048576,MATCH(places_creches_nb!$A595,'[1]places_creches_%'!$A:$A,0),4)</f>
        <v>0.73684210530000005</v>
      </c>
      <c r="E595" s="3">
        <f>INDEX('[1]places_creches_%'!$1:$1048576,MATCH(places_creches_nb!$A595,'[1]places_creches_%'!$A:$A,0),5)</f>
        <v>997</v>
      </c>
      <c r="F595" s="2">
        <f t="shared" si="18"/>
        <v>17.999999999539</v>
      </c>
      <c r="G595" s="2">
        <f t="shared" si="19"/>
        <v>13.263157895060317</v>
      </c>
    </row>
    <row r="596" spans="1:7" x14ac:dyDescent="0.25">
      <c r="A596" s="1" t="s">
        <v>1177</v>
      </c>
      <c r="B596" s="1" t="s">
        <v>1178</v>
      </c>
      <c r="C596" s="3">
        <f>INDEX('[1]places_creches_%'!$1:$1048576,MATCH(places_creches_nb!$A596,'[1]places_creches_%'!$A:$A,0),3)</f>
        <v>2.3449920509000002</v>
      </c>
      <c r="D596" s="3">
        <f>INDEX('[1]places_creches_%'!$1:$1048576,MATCH(places_creches_nb!$A596,'[1]places_creches_%'!$A:$A,0),4)</f>
        <v>1.6825396825000001</v>
      </c>
      <c r="E596" s="3">
        <f>INDEX('[1]places_creches_%'!$1:$1048576,MATCH(places_creches_nb!$A596,'[1]places_creches_%'!$A:$A,0),5)</f>
        <v>2516</v>
      </c>
      <c r="F596" s="2">
        <f t="shared" si="18"/>
        <v>59.000000000644008</v>
      </c>
      <c r="G596" s="2">
        <f t="shared" si="19"/>
        <v>99.269841268583576</v>
      </c>
    </row>
    <row r="597" spans="1:7" x14ac:dyDescent="0.25">
      <c r="A597" s="1" t="s">
        <v>1179</v>
      </c>
      <c r="B597" s="1" t="s">
        <v>1180</v>
      </c>
      <c r="C597" s="3">
        <f>INDEX('[1]places_creches_%'!$1:$1048576,MATCH(places_creches_nb!$A597,'[1]places_creches_%'!$A:$A,0),3)</f>
        <v>4.6139359699</v>
      </c>
      <c r="D597" s="3">
        <f>INDEX('[1]places_creches_%'!$1:$1048576,MATCH(places_creches_nb!$A597,'[1]places_creches_%'!$A:$A,0),4)</f>
        <v>1.6489361702000001</v>
      </c>
      <c r="E597" s="3">
        <f>INDEX('[1]places_creches_%'!$1:$1048576,MATCH(places_creches_nb!$A597,'[1]places_creches_%'!$A:$A,0),5)</f>
        <v>2124</v>
      </c>
      <c r="F597" s="2">
        <f t="shared" si="18"/>
        <v>98.000000000675996</v>
      </c>
      <c r="G597" s="2">
        <f t="shared" si="19"/>
        <v>161.59574468071469</v>
      </c>
    </row>
    <row r="598" spans="1:7" x14ac:dyDescent="0.25">
      <c r="A598" s="1" t="s">
        <v>1181</v>
      </c>
      <c r="B598" s="1" t="s">
        <v>1182</v>
      </c>
      <c r="C598" s="3">
        <f>INDEX('[1]places_creches_%'!$1:$1048576,MATCH(places_creches_nb!$A598,'[1]places_creches_%'!$A:$A,0),3)</f>
        <v>4.1206030151000004</v>
      </c>
      <c r="D598" s="3">
        <f>INDEX('[1]places_creches_%'!$1:$1048576,MATCH(places_creches_nb!$A598,'[1]places_creches_%'!$A:$A,0),4)</f>
        <v>0.83673469389999999</v>
      </c>
      <c r="E598" s="3">
        <f>INDEX('[1]places_creches_%'!$1:$1048576,MATCH(places_creches_nb!$A598,'[1]places_creches_%'!$A:$A,0),5)</f>
        <v>995</v>
      </c>
      <c r="F598" s="2">
        <f t="shared" si="18"/>
        <v>41.000000000245002</v>
      </c>
      <c r="G598" s="2">
        <f t="shared" si="19"/>
        <v>34.306122450105001</v>
      </c>
    </row>
    <row r="599" spans="1:7" x14ac:dyDescent="0.25">
      <c r="A599" s="1" t="s">
        <v>1183</v>
      </c>
      <c r="B599" s="1" t="s">
        <v>1184</v>
      </c>
      <c r="C599" s="3">
        <f>INDEX('[1]places_creches_%'!$1:$1048576,MATCH(places_creches_nb!$A599,'[1]places_creches_%'!$A:$A,0),3)</f>
        <v>0</v>
      </c>
      <c r="D599" s="3">
        <f>INDEX('[1]places_creches_%'!$1:$1048576,MATCH(places_creches_nb!$A599,'[1]places_creches_%'!$A:$A,0),4)</f>
        <v>0</v>
      </c>
      <c r="E599" s="3">
        <f>INDEX('[1]places_creches_%'!$1:$1048576,MATCH(places_creches_nb!$A599,'[1]places_creches_%'!$A:$A,0),5)</f>
        <v>1</v>
      </c>
      <c r="F599" s="2">
        <f t="shared" si="18"/>
        <v>0</v>
      </c>
      <c r="G599" s="2">
        <f t="shared" si="19"/>
        <v>0</v>
      </c>
    </row>
    <row r="600" spans="1:7" x14ac:dyDescent="0.25">
      <c r="A600" s="1" t="s">
        <v>1185</v>
      </c>
      <c r="B600" s="1" t="s">
        <v>1186</v>
      </c>
      <c r="C600" s="3">
        <f>INDEX('[1]places_creches_%'!$1:$1048576,MATCH(places_creches_nb!$A600,'[1]places_creches_%'!$A:$A,0),3)</f>
        <v>3.8179714616</v>
      </c>
      <c r="D600" s="3">
        <f>INDEX('[1]places_creches_%'!$1:$1048576,MATCH(places_creches_nb!$A600,'[1]places_creches_%'!$A:$A,0),4)</f>
        <v>0.73333333329999995</v>
      </c>
      <c r="E600" s="3">
        <f>INDEX('[1]places_creches_%'!$1:$1048576,MATCH(places_creches_nb!$A600,'[1]places_creches_%'!$A:$A,0),5)</f>
        <v>2593</v>
      </c>
      <c r="F600" s="2">
        <f t="shared" si="18"/>
        <v>98.999999999287994</v>
      </c>
      <c r="G600" s="2">
        <f t="shared" si="19"/>
        <v>72.599999996177857</v>
      </c>
    </row>
    <row r="601" spans="1:7" x14ac:dyDescent="0.25">
      <c r="A601" s="1" t="s">
        <v>1187</v>
      </c>
      <c r="B601" s="1" t="s">
        <v>1188</v>
      </c>
      <c r="C601" s="3">
        <f>INDEX('[1]places_creches_%'!$1:$1048576,MATCH(places_creches_nb!$A601,'[1]places_creches_%'!$A:$A,0),3)</f>
        <v>3.2028469750999999</v>
      </c>
      <c r="D601" s="3">
        <f>INDEX('[1]places_creches_%'!$1:$1048576,MATCH(places_creches_nb!$A601,'[1]places_creches_%'!$A:$A,0),4)</f>
        <v>0.81818181820000002</v>
      </c>
      <c r="E601" s="3">
        <f>INDEX('[1]places_creches_%'!$1:$1048576,MATCH(places_creches_nb!$A601,'[1]places_creches_%'!$A:$A,0),5)</f>
        <v>1967</v>
      </c>
      <c r="F601" s="2">
        <f t="shared" si="18"/>
        <v>63.000000000217</v>
      </c>
      <c r="G601" s="2">
        <f t="shared" si="19"/>
        <v>51.545454546777549</v>
      </c>
    </row>
    <row r="602" spans="1:7" x14ac:dyDescent="0.25">
      <c r="A602" s="1" t="s">
        <v>1189</v>
      </c>
      <c r="B602" s="1" t="s">
        <v>1190</v>
      </c>
      <c r="C602" s="3">
        <f>INDEX('[1]places_creches_%'!$1:$1048576,MATCH(places_creches_nb!$A602,'[1]places_creches_%'!$A:$A,0),3)</f>
        <v>2.3002421308000001</v>
      </c>
      <c r="D602" s="3">
        <f>INDEX('[1]places_creches_%'!$1:$1048576,MATCH(places_creches_nb!$A602,'[1]places_creches_%'!$A:$A,0),4)</f>
        <v>0</v>
      </c>
      <c r="E602" s="3">
        <f>INDEX('[1]places_creches_%'!$1:$1048576,MATCH(places_creches_nb!$A602,'[1]places_creches_%'!$A:$A,0),5)</f>
        <v>826</v>
      </c>
      <c r="F602" s="2">
        <f t="shared" si="18"/>
        <v>19.000000000408001</v>
      </c>
      <c r="G602" s="2">
        <f t="shared" si="19"/>
        <v>0</v>
      </c>
    </row>
    <row r="603" spans="1:7" x14ac:dyDescent="0.25">
      <c r="A603" s="1" t="s">
        <v>1191</v>
      </c>
      <c r="B603" s="1" t="s">
        <v>1192</v>
      </c>
      <c r="C603" s="3">
        <f>INDEX('[1]places_creches_%'!$1:$1048576,MATCH(places_creches_nb!$A603,'[1]places_creches_%'!$A:$A,0),3)</f>
        <v>4.2750929368000001</v>
      </c>
      <c r="D603" s="3">
        <f>INDEX('[1]places_creches_%'!$1:$1048576,MATCH(places_creches_nb!$A603,'[1]places_creches_%'!$A:$A,0),4)</f>
        <v>0</v>
      </c>
      <c r="E603" s="3">
        <f>INDEX('[1]places_creches_%'!$1:$1048576,MATCH(places_creches_nb!$A603,'[1]places_creches_%'!$A:$A,0),5)</f>
        <v>538</v>
      </c>
      <c r="F603" s="2">
        <f t="shared" si="18"/>
        <v>22.999999999984002</v>
      </c>
      <c r="G603" s="2">
        <f t="shared" si="19"/>
        <v>0</v>
      </c>
    </row>
    <row r="604" spans="1:7" x14ac:dyDescent="0.25">
      <c r="A604" s="1" t="s">
        <v>1193</v>
      </c>
      <c r="B604" s="1" t="s">
        <v>1194</v>
      </c>
      <c r="C604" s="3">
        <f>INDEX('[1]places_creches_%'!$1:$1048576,MATCH(places_creches_nb!$A604,'[1]places_creches_%'!$A:$A,0),3)</f>
        <v>4.1543026705999999</v>
      </c>
      <c r="D604" s="3">
        <f>INDEX('[1]places_creches_%'!$1:$1048576,MATCH(places_creches_nb!$A604,'[1]places_creches_%'!$A:$A,0),4)</f>
        <v>0.12903225809999999</v>
      </c>
      <c r="E604" s="3">
        <f>INDEX('[1]places_creches_%'!$1:$1048576,MATCH(places_creches_nb!$A604,'[1]places_creches_%'!$A:$A,0),5)</f>
        <v>674</v>
      </c>
      <c r="F604" s="2">
        <f t="shared" si="18"/>
        <v>27.999999999844</v>
      </c>
      <c r="G604" s="2">
        <f t="shared" si="19"/>
        <v>3.6129032267798706</v>
      </c>
    </row>
    <row r="605" spans="1:7" x14ac:dyDescent="0.25">
      <c r="A605" s="1" t="s">
        <v>1195</v>
      </c>
      <c r="B605" s="1" t="s">
        <v>1196</v>
      </c>
      <c r="C605" s="3">
        <f>INDEX('[1]places_creches_%'!$1:$1048576,MATCH(places_creches_nb!$A605,'[1]places_creches_%'!$A:$A,0),3)</f>
        <v>3.3691756272000002</v>
      </c>
      <c r="D605" s="3">
        <f>INDEX('[1]places_creches_%'!$1:$1048576,MATCH(places_creches_nb!$A605,'[1]places_creches_%'!$A:$A,0),4)</f>
        <v>0.18446601939999999</v>
      </c>
      <c r="E605" s="3">
        <f>INDEX('[1]places_creches_%'!$1:$1048576,MATCH(places_creches_nb!$A605,'[1]places_creches_%'!$A:$A,0),5)</f>
        <v>2790</v>
      </c>
      <c r="F605" s="2">
        <f t="shared" si="18"/>
        <v>93.999999998880014</v>
      </c>
      <c r="G605" s="2">
        <f t="shared" si="19"/>
        <v>17.339805823393398</v>
      </c>
    </row>
    <row r="606" spans="1:7" x14ac:dyDescent="0.25">
      <c r="A606" s="1" t="s">
        <v>1197</v>
      </c>
      <c r="B606" s="1" t="s">
        <v>1198</v>
      </c>
      <c r="C606" s="3">
        <f>INDEX('[1]places_creches_%'!$1:$1048576,MATCH(places_creches_nb!$A606,'[1]places_creches_%'!$A:$A,0),3)</f>
        <v>3.4858387799999999</v>
      </c>
      <c r="D606" s="3">
        <f>INDEX('[1]places_creches_%'!$1:$1048576,MATCH(places_creches_nb!$A606,'[1]places_creches_%'!$A:$A,0),4)</f>
        <v>0.25882352939999997</v>
      </c>
      <c r="E606" s="3">
        <f>INDEX('[1]places_creches_%'!$1:$1048576,MATCH(places_creches_nb!$A606,'[1]places_creches_%'!$A:$A,0),5)</f>
        <v>3213</v>
      </c>
      <c r="F606" s="2">
        <f t="shared" si="18"/>
        <v>112.0000000014</v>
      </c>
      <c r="G606" s="2">
        <f t="shared" si="19"/>
        <v>28.988235293162351</v>
      </c>
    </row>
    <row r="607" spans="1:7" x14ac:dyDescent="0.25">
      <c r="A607" s="1" t="s">
        <v>1199</v>
      </c>
      <c r="B607" s="1" t="s">
        <v>1200</v>
      </c>
      <c r="C607" s="3">
        <f>INDEX('[1]places_creches_%'!$1:$1048576,MATCH(places_creches_nb!$A607,'[1]places_creches_%'!$A:$A,0),3)</f>
        <v>2.8208744710999998</v>
      </c>
      <c r="D607" s="3">
        <f>INDEX('[1]places_creches_%'!$1:$1048576,MATCH(places_creches_nb!$A607,'[1]places_creches_%'!$A:$A,0),4)</f>
        <v>0.84210526320000001</v>
      </c>
      <c r="E607" s="3">
        <f>INDEX('[1]places_creches_%'!$1:$1048576,MATCH(places_creches_nb!$A607,'[1]places_creches_%'!$A:$A,0),5)</f>
        <v>4963</v>
      </c>
      <c r="F607" s="2">
        <f t="shared" si="18"/>
        <v>140.00000000069298</v>
      </c>
      <c r="G607" s="2">
        <f t="shared" si="19"/>
        <v>117.89473684858356</v>
      </c>
    </row>
    <row r="608" spans="1:7" x14ac:dyDescent="0.25">
      <c r="A608" s="1" t="s">
        <v>1201</v>
      </c>
      <c r="B608" s="1" t="s">
        <v>1202</v>
      </c>
      <c r="C608" s="3">
        <f>INDEX('[1]places_creches_%'!$1:$1048576,MATCH(places_creches_nb!$A608,'[1]places_creches_%'!$A:$A,0),3)</f>
        <v>2.6720106879999999</v>
      </c>
      <c r="D608" s="3">
        <f>INDEX('[1]places_creches_%'!$1:$1048576,MATCH(places_creches_nb!$A608,'[1]places_creches_%'!$A:$A,0),4)</f>
        <v>1.1428571429000001</v>
      </c>
      <c r="E608" s="3">
        <f>INDEX('[1]places_creches_%'!$1:$1048576,MATCH(places_creches_nb!$A608,'[1]places_creches_%'!$A:$A,0),5)</f>
        <v>2994</v>
      </c>
      <c r="F608" s="2">
        <f t="shared" si="18"/>
        <v>79.99999999872</v>
      </c>
      <c r="G608" s="2">
        <f t="shared" si="19"/>
        <v>91.428571430537147</v>
      </c>
    </row>
    <row r="609" spans="1:7" x14ac:dyDescent="0.25">
      <c r="A609" s="1" t="s">
        <v>1203</v>
      </c>
      <c r="B609" s="1" t="s">
        <v>1204</v>
      </c>
      <c r="C609" s="3">
        <f>INDEX('[1]places_creches_%'!$1:$1048576,MATCH(places_creches_nb!$A609,'[1]places_creches_%'!$A:$A,0),3)</f>
        <v>1.3422818792</v>
      </c>
      <c r="D609" s="3">
        <f>INDEX('[1]places_creches_%'!$1:$1048576,MATCH(places_creches_nb!$A609,'[1]places_creches_%'!$A:$A,0),4)</f>
        <v>0</v>
      </c>
      <c r="E609" s="3">
        <f>INDEX('[1]places_creches_%'!$1:$1048576,MATCH(places_creches_nb!$A609,'[1]places_creches_%'!$A:$A,0),5)</f>
        <v>447</v>
      </c>
      <c r="F609" s="2">
        <f t="shared" si="18"/>
        <v>6.0000000000240004</v>
      </c>
      <c r="G609" s="2">
        <f t="shared" si="19"/>
        <v>0</v>
      </c>
    </row>
    <row r="610" spans="1:7" x14ac:dyDescent="0.25">
      <c r="A610" s="1" t="s">
        <v>1205</v>
      </c>
      <c r="B610" s="1" t="s">
        <v>818</v>
      </c>
      <c r="C610" s="3">
        <f>INDEX('[1]places_creches_%'!$1:$1048576,MATCH(places_creches_nb!$A610,'[1]places_creches_%'!$A:$A,0),3)</f>
        <v>2.1693121692999999</v>
      </c>
      <c r="D610" s="3">
        <f>INDEX('[1]places_creches_%'!$1:$1048576,MATCH(places_creches_nb!$A610,'[1]places_creches_%'!$A:$A,0),4)</f>
        <v>0</v>
      </c>
      <c r="E610" s="3">
        <f>INDEX('[1]places_creches_%'!$1:$1048576,MATCH(places_creches_nb!$A610,'[1]places_creches_%'!$A:$A,0),5)</f>
        <v>1890</v>
      </c>
      <c r="F610" s="2">
        <f t="shared" si="18"/>
        <v>40.999999999769997</v>
      </c>
      <c r="G610" s="2">
        <f t="shared" si="19"/>
        <v>0</v>
      </c>
    </row>
    <row r="611" spans="1:7" x14ac:dyDescent="0.25">
      <c r="A611" s="1" t="s">
        <v>1206</v>
      </c>
      <c r="B611" s="1" t="s">
        <v>1207</v>
      </c>
      <c r="C611" s="3">
        <f>INDEX('[1]places_creches_%'!$1:$1048576,MATCH(places_creches_nb!$A611,'[1]places_creches_%'!$A:$A,0),3)</f>
        <v>2.6217228464</v>
      </c>
      <c r="D611" s="3">
        <f>INDEX('[1]places_creches_%'!$1:$1048576,MATCH(places_creches_nb!$A611,'[1]places_creches_%'!$A:$A,0),4)</f>
        <v>1.4426229507999999</v>
      </c>
      <c r="E611" s="3">
        <f>INDEX('[1]places_creches_%'!$1:$1048576,MATCH(places_creches_nb!$A611,'[1]places_creches_%'!$A:$A,0),5)</f>
        <v>2136</v>
      </c>
      <c r="F611" s="2">
        <f t="shared" si="18"/>
        <v>55.999999999104006</v>
      </c>
      <c r="G611" s="2">
        <f t="shared" si="19"/>
        <v>80.786885243507413</v>
      </c>
    </row>
    <row r="612" spans="1:7" x14ac:dyDescent="0.25">
      <c r="A612" s="1" t="s">
        <v>1208</v>
      </c>
      <c r="B612" s="1" t="s">
        <v>1209</v>
      </c>
      <c r="C612" s="3">
        <f>INDEX('[1]places_creches_%'!$1:$1048576,MATCH(places_creches_nb!$A612,'[1]places_creches_%'!$A:$A,0),3)</f>
        <v>3.7243947857999999</v>
      </c>
      <c r="D612" s="3">
        <f>INDEX('[1]places_creches_%'!$1:$1048576,MATCH(places_creches_nb!$A612,'[1]places_creches_%'!$A:$A,0),4)</f>
        <v>0.5</v>
      </c>
      <c r="E612" s="3">
        <f>INDEX('[1]places_creches_%'!$1:$1048576,MATCH(places_creches_nb!$A612,'[1]places_creches_%'!$A:$A,0),5)</f>
        <v>1074</v>
      </c>
      <c r="F612" s="2">
        <f t="shared" si="18"/>
        <v>39.999999999491997</v>
      </c>
      <c r="G612" s="2">
        <f t="shared" si="19"/>
        <v>19.999999999745999</v>
      </c>
    </row>
    <row r="613" spans="1:7" x14ac:dyDescent="0.25">
      <c r="A613" s="1" t="s">
        <v>1210</v>
      </c>
      <c r="B613" s="1" t="s">
        <v>1211</v>
      </c>
      <c r="C613" s="3">
        <f>INDEX('[1]places_creches_%'!$1:$1048576,MATCH(places_creches_nb!$A613,'[1]places_creches_%'!$A:$A,0),3)</f>
        <v>4.0036396724000003</v>
      </c>
      <c r="D613" s="3">
        <f>INDEX('[1]places_creches_%'!$1:$1048576,MATCH(places_creches_nb!$A613,'[1]places_creches_%'!$A:$A,0),4)</f>
        <v>0</v>
      </c>
      <c r="E613" s="3">
        <f>INDEX('[1]places_creches_%'!$1:$1048576,MATCH(places_creches_nb!$A613,'[1]places_creches_%'!$A:$A,0),5)</f>
        <v>1099</v>
      </c>
      <c r="F613" s="2">
        <f t="shared" si="18"/>
        <v>43.999999999676</v>
      </c>
      <c r="G613" s="2">
        <f t="shared" si="19"/>
        <v>0</v>
      </c>
    </row>
    <row r="614" spans="1:7" x14ac:dyDescent="0.25">
      <c r="A614" s="1" t="s">
        <v>1212</v>
      </c>
      <c r="B614" s="1" t="s">
        <v>1213</v>
      </c>
      <c r="C614" s="3">
        <f>INDEX('[1]places_creches_%'!$1:$1048576,MATCH(places_creches_nb!$A614,'[1]places_creches_%'!$A:$A,0),3)</f>
        <v>2.9319371728000001</v>
      </c>
      <c r="D614" s="3">
        <f>INDEX('[1]places_creches_%'!$1:$1048576,MATCH(places_creches_nb!$A614,'[1]places_creches_%'!$A:$A,0),4)</f>
        <v>0.23529411759999999</v>
      </c>
      <c r="E614" s="3">
        <f>INDEX('[1]places_creches_%'!$1:$1048576,MATCH(places_creches_nb!$A614,'[1]places_creches_%'!$A:$A,0),5)</f>
        <v>2865</v>
      </c>
      <c r="F614" s="2">
        <f t="shared" si="18"/>
        <v>84.000000000720007</v>
      </c>
      <c r="G614" s="2">
        <f t="shared" si="19"/>
        <v>19.764705878569412</v>
      </c>
    </row>
    <row r="615" spans="1:7" x14ac:dyDescent="0.25">
      <c r="A615" s="1" t="s">
        <v>1214</v>
      </c>
      <c r="B615" s="1" t="s">
        <v>1215</v>
      </c>
      <c r="C615" s="3">
        <f>INDEX('[1]places_creches_%'!$1:$1048576,MATCH(places_creches_nb!$A615,'[1]places_creches_%'!$A:$A,0),3)</f>
        <v>4.4670050761000004</v>
      </c>
      <c r="D615" s="3">
        <f>INDEX('[1]places_creches_%'!$1:$1048576,MATCH(places_creches_nb!$A615,'[1]places_creches_%'!$A:$A,0),4)</f>
        <v>0.1739130435</v>
      </c>
      <c r="E615" s="3">
        <f>INDEX('[1]places_creches_%'!$1:$1048576,MATCH(places_creches_nb!$A615,'[1]places_creches_%'!$A:$A,0),5)</f>
        <v>985</v>
      </c>
      <c r="F615" s="2">
        <f t="shared" si="18"/>
        <v>43.999999999585008</v>
      </c>
      <c r="G615" s="2">
        <f t="shared" si="19"/>
        <v>7.6521739139278271</v>
      </c>
    </row>
    <row r="616" spans="1:7" x14ac:dyDescent="0.25">
      <c r="A616" s="1" t="s">
        <v>1216</v>
      </c>
      <c r="B616" s="1" t="s">
        <v>1217</v>
      </c>
      <c r="C616" s="3">
        <f>INDEX('[1]places_creches_%'!$1:$1048576,MATCH(places_creches_nb!$A616,'[1]places_creches_%'!$A:$A,0),3)</f>
        <v>4.5936395760000002</v>
      </c>
      <c r="D616" s="3">
        <f>INDEX('[1]places_creches_%'!$1:$1048576,MATCH(places_creches_nb!$A616,'[1]places_creches_%'!$A:$A,0),4)</f>
        <v>0</v>
      </c>
      <c r="E616" s="3">
        <f>INDEX('[1]places_creches_%'!$1:$1048576,MATCH(places_creches_nb!$A616,'[1]places_creches_%'!$A:$A,0),5)</f>
        <v>283</v>
      </c>
      <c r="F616" s="2">
        <f t="shared" si="18"/>
        <v>13.000000000080002</v>
      </c>
      <c r="G616" s="2">
        <f t="shared" si="19"/>
        <v>0</v>
      </c>
    </row>
    <row r="617" spans="1:7" x14ac:dyDescent="0.25">
      <c r="A617" s="1" t="s">
        <v>1218</v>
      </c>
      <c r="B617" s="1" t="s">
        <v>1219</v>
      </c>
      <c r="C617" s="3">
        <f>INDEX('[1]places_creches_%'!$1:$1048576,MATCH(places_creches_nb!$A617,'[1]places_creches_%'!$A:$A,0),3)</f>
        <v>2.643573382</v>
      </c>
      <c r="D617" s="3">
        <f>INDEX('[1]places_creches_%'!$1:$1048576,MATCH(places_creches_nb!$A617,'[1]places_creches_%'!$A:$A,0),4)</f>
        <v>0</v>
      </c>
      <c r="E617" s="3">
        <f>INDEX('[1]places_creches_%'!$1:$1048576,MATCH(places_creches_nb!$A617,'[1]places_creches_%'!$A:$A,0),5)</f>
        <v>1097</v>
      </c>
      <c r="F617" s="2">
        <f t="shared" si="18"/>
        <v>29.000000000539998</v>
      </c>
      <c r="G617" s="2">
        <f t="shared" si="19"/>
        <v>0</v>
      </c>
    </row>
    <row r="618" spans="1:7" x14ac:dyDescent="0.25">
      <c r="A618" s="1" t="s">
        <v>1220</v>
      </c>
      <c r="B618" s="1" t="s">
        <v>1221</v>
      </c>
      <c r="C618" s="3">
        <f>INDEX('[1]places_creches_%'!$1:$1048576,MATCH(places_creches_nb!$A618,'[1]places_creches_%'!$A:$A,0),3)</f>
        <v>3.2684824902999998</v>
      </c>
      <c r="D618" s="3">
        <f>INDEX('[1]places_creches_%'!$1:$1048576,MATCH(places_creches_nb!$A618,'[1]places_creches_%'!$A:$A,0),4)</f>
        <v>1.0512820513000001</v>
      </c>
      <c r="E618" s="3">
        <f>INDEX('[1]places_creches_%'!$1:$1048576,MATCH(places_creches_nb!$A618,'[1]places_creches_%'!$A:$A,0),5)</f>
        <v>1285</v>
      </c>
      <c r="F618" s="2">
        <f t="shared" si="18"/>
        <v>42.000000000354994</v>
      </c>
      <c r="G618" s="2">
        <f t="shared" si="19"/>
        <v>44.153846154973202</v>
      </c>
    </row>
    <row r="619" spans="1:7" x14ac:dyDescent="0.25">
      <c r="A619" s="1" t="s">
        <v>1222</v>
      </c>
      <c r="B619" s="1" t="s">
        <v>1223</v>
      </c>
      <c r="C619" s="3">
        <f>INDEX('[1]places_creches_%'!$1:$1048576,MATCH(places_creches_nb!$A619,'[1]places_creches_%'!$A:$A,0),3)</f>
        <v>0.7915567282</v>
      </c>
      <c r="D619" s="3">
        <f>INDEX('[1]places_creches_%'!$1:$1048576,MATCH(places_creches_nb!$A619,'[1]places_creches_%'!$A:$A,0),4)</f>
        <v>0</v>
      </c>
      <c r="E619" s="3">
        <f>INDEX('[1]places_creches_%'!$1:$1048576,MATCH(places_creches_nb!$A619,'[1]places_creches_%'!$A:$A,0),5)</f>
        <v>379</v>
      </c>
      <c r="F619" s="2">
        <f t="shared" si="18"/>
        <v>2.9999999998779998</v>
      </c>
      <c r="G619" s="2">
        <f t="shared" si="19"/>
        <v>0</v>
      </c>
    </row>
    <row r="620" spans="1:7" x14ac:dyDescent="0.25">
      <c r="A620" s="1" t="s">
        <v>1224</v>
      </c>
      <c r="B620" s="1" t="s">
        <v>1225</v>
      </c>
      <c r="C620" s="3">
        <f>INDEX('[1]places_creches_%'!$1:$1048576,MATCH(places_creches_nb!$A620,'[1]places_creches_%'!$A:$A,0),3)</f>
        <v>0</v>
      </c>
      <c r="D620" s="3">
        <f>INDEX('[1]places_creches_%'!$1:$1048576,MATCH(places_creches_nb!$A620,'[1]places_creches_%'!$A:$A,0),4)</f>
        <v>0</v>
      </c>
      <c r="E620" s="3">
        <f>INDEX('[1]places_creches_%'!$1:$1048576,MATCH(places_creches_nb!$A620,'[1]places_creches_%'!$A:$A,0),5)</f>
        <v>136</v>
      </c>
      <c r="F620" s="2">
        <f t="shared" si="18"/>
        <v>0</v>
      </c>
      <c r="G620" s="2">
        <f t="shared" si="19"/>
        <v>0</v>
      </c>
    </row>
    <row r="621" spans="1:7" x14ac:dyDescent="0.25">
      <c r="A621" s="1" t="s">
        <v>1226</v>
      </c>
      <c r="B621" s="1" t="s">
        <v>1227</v>
      </c>
      <c r="C621" s="3">
        <f>INDEX('[1]places_creches_%'!$1:$1048576,MATCH(places_creches_nb!$A621,'[1]places_creches_%'!$A:$A,0),3)</f>
        <v>3.1105990782999999</v>
      </c>
      <c r="D621" s="3">
        <f>INDEX('[1]places_creches_%'!$1:$1048576,MATCH(places_creches_nb!$A621,'[1]places_creches_%'!$A:$A,0),4)</f>
        <v>0</v>
      </c>
      <c r="E621" s="3">
        <f>INDEX('[1]places_creches_%'!$1:$1048576,MATCH(places_creches_nb!$A621,'[1]places_creches_%'!$A:$A,0),5)</f>
        <v>868</v>
      </c>
      <c r="F621" s="2">
        <f t="shared" si="18"/>
        <v>26.999999999644</v>
      </c>
      <c r="G621" s="2">
        <f t="shared" si="19"/>
        <v>0</v>
      </c>
    </row>
    <row r="622" spans="1:7" x14ac:dyDescent="0.25">
      <c r="A622" s="1" t="s">
        <v>1228</v>
      </c>
      <c r="B622" s="1" t="s">
        <v>1229</v>
      </c>
      <c r="C622" s="3">
        <f>INDEX('[1]places_creches_%'!$1:$1048576,MATCH(places_creches_nb!$A622,'[1]places_creches_%'!$A:$A,0),3)</f>
        <v>0</v>
      </c>
      <c r="D622" s="3">
        <f>INDEX('[1]places_creches_%'!$1:$1048576,MATCH(places_creches_nb!$A622,'[1]places_creches_%'!$A:$A,0),4)</f>
        <v>0</v>
      </c>
      <c r="E622" s="3">
        <f>INDEX('[1]places_creches_%'!$1:$1048576,MATCH(places_creches_nb!$A622,'[1]places_creches_%'!$A:$A,0),5)</f>
        <v>169</v>
      </c>
      <c r="F622" s="2">
        <f t="shared" si="18"/>
        <v>0</v>
      </c>
      <c r="G622" s="2">
        <f t="shared" si="19"/>
        <v>0</v>
      </c>
    </row>
    <row r="623" spans="1:7" x14ac:dyDescent="0.25">
      <c r="A623" s="1" t="s">
        <v>1230</v>
      </c>
      <c r="B623" s="1" t="s">
        <v>194</v>
      </c>
      <c r="C623" s="3">
        <f>INDEX('[1]places_creches_%'!$1:$1048576,MATCH(places_creches_nb!$A623,'[1]places_creches_%'!$A:$A,0),3)</f>
        <v>0</v>
      </c>
      <c r="D623" s="3">
        <f>INDEX('[1]places_creches_%'!$1:$1048576,MATCH(places_creches_nb!$A623,'[1]places_creches_%'!$A:$A,0),4)</f>
        <v>0</v>
      </c>
      <c r="E623" s="3">
        <f>INDEX('[1]places_creches_%'!$1:$1048576,MATCH(places_creches_nb!$A623,'[1]places_creches_%'!$A:$A,0),5)</f>
        <v>10</v>
      </c>
      <c r="F623" s="2">
        <f t="shared" si="18"/>
        <v>0</v>
      </c>
      <c r="G623" s="2">
        <f t="shared" si="19"/>
        <v>0</v>
      </c>
    </row>
    <row r="624" spans="1:7" x14ac:dyDescent="0.25">
      <c r="A624" s="1" t="s">
        <v>1231</v>
      </c>
      <c r="B624" s="1" t="s">
        <v>1232</v>
      </c>
      <c r="C624" s="3">
        <f>INDEX('[1]places_creches_%'!$1:$1048576,MATCH(places_creches_nb!$A624,'[1]places_creches_%'!$A:$A,0),3)</f>
        <v>3.112033195</v>
      </c>
      <c r="D624" s="3">
        <f>INDEX('[1]places_creches_%'!$1:$1048576,MATCH(places_creches_nb!$A624,'[1]places_creches_%'!$A:$A,0),4)</f>
        <v>0</v>
      </c>
      <c r="E624" s="3">
        <f>INDEX('[1]places_creches_%'!$1:$1048576,MATCH(places_creches_nb!$A624,'[1]places_creches_%'!$A:$A,0),5)</f>
        <v>1446</v>
      </c>
      <c r="F624" s="2">
        <f t="shared" si="18"/>
        <v>44.999999999700002</v>
      </c>
      <c r="G624" s="2">
        <f t="shared" si="19"/>
        <v>0</v>
      </c>
    </row>
    <row r="625" spans="1:7" x14ac:dyDescent="0.25">
      <c r="A625" s="1" t="s">
        <v>1233</v>
      </c>
      <c r="B625" s="1" t="s">
        <v>1234</v>
      </c>
      <c r="C625" s="3">
        <f>INDEX('[1]places_creches_%'!$1:$1048576,MATCH(places_creches_nb!$A625,'[1]places_creches_%'!$A:$A,0),3)</f>
        <v>2.3830538394</v>
      </c>
      <c r="D625" s="3">
        <f>INDEX('[1]places_creches_%'!$1:$1048576,MATCH(places_creches_nb!$A625,'[1]places_creches_%'!$A:$A,0),4)</f>
        <v>1.08</v>
      </c>
      <c r="E625" s="3">
        <f>INDEX('[1]places_creches_%'!$1:$1048576,MATCH(places_creches_nb!$A625,'[1]places_creches_%'!$A:$A,0),5)</f>
        <v>2266</v>
      </c>
      <c r="F625" s="2">
        <f t="shared" si="18"/>
        <v>54.000000000804</v>
      </c>
      <c r="G625" s="2">
        <f t="shared" si="19"/>
        <v>58.320000000868326</v>
      </c>
    </row>
    <row r="626" spans="1:7" x14ac:dyDescent="0.25">
      <c r="A626" s="1" t="s">
        <v>1235</v>
      </c>
      <c r="B626" s="1" t="s">
        <v>1236</v>
      </c>
      <c r="C626" s="3">
        <f>INDEX('[1]places_creches_%'!$1:$1048576,MATCH(places_creches_nb!$A626,'[1]places_creches_%'!$A:$A,0),3)</f>
        <v>3.0782761653000001</v>
      </c>
      <c r="D626" s="3">
        <f>INDEX('[1]places_creches_%'!$1:$1048576,MATCH(places_creches_nb!$A626,'[1]places_creches_%'!$A:$A,0),4)</f>
        <v>0.34210526320000001</v>
      </c>
      <c r="E626" s="3">
        <f>INDEX('[1]places_creches_%'!$1:$1048576,MATCH(places_creches_nb!$A626,'[1]places_creches_%'!$A:$A,0),5)</f>
        <v>1137</v>
      </c>
      <c r="F626" s="2">
        <f t="shared" si="18"/>
        <v>34.999999999461004</v>
      </c>
      <c r="G626" s="2">
        <f t="shared" si="19"/>
        <v>11.973684211815607</v>
      </c>
    </row>
    <row r="627" spans="1:7" x14ac:dyDescent="0.25">
      <c r="A627" s="1" t="s">
        <v>1237</v>
      </c>
      <c r="B627" s="1" t="s">
        <v>1238</v>
      </c>
      <c r="C627" s="3">
        <f>INDEX('[1]places_creches_%'!$1:$1048576,MATCH(places_creches_nb!$A627,'[1]places_creches_%'!$A:$A,0),3)</f>
        <v>0</v>
      </c>
      <c r="D627" s="3">
        <f>INDEX('[1]places_creches_%'!$1:$1048576,MATCH(places_creches_nb!$A627,'[1]places_creches_%'!$A:$A,0),4)</f>
        <v>0</v>
      </c>
      <c r="E627" s="3">
        <f>INDEX('[1]places_creches_%'!$1:$1048576,MATCH(places_creches_nb!$A627,'[1]places_creches_%'!$A:$A,0),5)</f>
        <v>14</v>
      </c>
      <c r="F627" s="2">
        <f t="shared" si="18"/>
        <v>0</v>
      </c>
      <c r="G627" s="2">
        <f t="shared" si="19"/>
        <v>0</v>
      </c>
    </row>
    <row r="628" spans="1:7" x14ac:dyDescent="0.25">
      <c r="A628" s="1" t="s">
        <v>1239</v>
      </c>
      <c r="B628" s="1" t="s">
        <v>1240</v>
      </c>
      <c r="C628" s="3">
        <f>INDEX('[1]places_creches_%'!$1:$1048576,MATCH(places_creches_nb!$A628,'[1]places_creches_%'!$A:$A,0),3)</f>
        <v>2.3582257159000002</v>
      </c>
      <c r="D628" s="3">
        <f>INDEX('[1]places_creches_%'!$1:$1048576,MATCH(places_creches_nb!$A628,'[1]places_creches_%'!$A:$A,0),4)</f>
        <v>0.44444444440000003</v>
      </c>
      <c r="E628" s="3">
        <f>INDEX('[1]places_creches_%'!$1:$1048576,MATCH(places_creches_nb!$A628,'[1]places_creches_%'!$A:$A,0),5)</f>
        <v>1781</v>
      </c>
      <c r="F628" s="2">
        <f t="shared" si="18"/>
        <v>42.000000000179007</v>
      </c>
      <c r="G628" s="2">
        <f t="shared" si="19"/>
        <v>18.66666666487956</v>
      </c>
    </row>
    <row r="629" spans="1:7" x14ac:dyDescent="0.25">
      <c r="A629" s="1" t="s">
        <v>1241</v>
      </c>
      <c r="B629" s="1" t="s">
        <v>1242</v>
      </c>
      <c r="C629" s="3">
        <f>INDEX('[1]places_creches_%'!$1:$1048576,MATCH(places_creches_nb!$A629,'[1]places_creches_%'!$A:$A,0),3)</f>
        <v>2.4960998440000002</v>
      </c>
      <c r="D629" s="3">
        <f>INDEX('[1]places_creches_%'!$1:$1048576,MATCH(places_creches_nb!$A629,'[1]places_creches_%'!$A:$A,0),4)</f>
        <v>0.2105263158</v>
      </c>
      <c r="E629" s="3">
        <f>INDEX('[1]places_creches_%'!$1:$1048576,MATCH(places_creches_nb!$A629,'[1]places_creches_%'!$A:$A,0),5)</f>
        <v>641</v>
      </c>
      <c r="F629" s="2">
        <f t="shared" si="18"/>
        <v>16.000000000040004</v>
      </c>
      <c r="G629" s="2">
        <f t="shared" si="19"/>
        <v>3.3684210528084217</v>
      </c>
    </row>
    <row r="630" spans="1:7" x14ac:dyDescent="0.25">
      <c r="A630" s="1" t="s">
        <v>1243</v>
      </c>
      <c r="B630" s="1" t="s">
        <v>1244</v>
      </c>
      <c r="C630" s="3">
        <f>INDEX('[1]places_creches_%'!$1:$1048576,MATCH(places_creches_nb!$A630,'[1]places_creches_%'!$A:$A,0),3)</f>
        <v>2.8094153379</v>
      </c>
      <c r="D630" s="3">
        <f>INDEX('[1]places_creches_%'!$1:$1048576,MATCH(places_creches_nb!$A630,'[1]places_creches_%'!$A:$A,0),4)</f>
        <v>0.1333333333</v>
      </c>
      <c r="E630" s="3">
        <f>INDEX('[1]places_creches_%'!$1:$1048576,MATCH(places_creches_nb!$A630,'[1]places_creches_%'!$A:$A,0),5)</f>
        <v>1317</v>
      </c>
      <c r="F630" s="2">
        <f t="shared" si="18"/>
        <v>37.000000000142997</v>
      </c>
      <c r="G630" s="2">
        <f t="shared" si="19"/>
        <v>4.9333333321190658</v>
      </c>
    </row>
    <row r="631" spans="1:7" x14ac:dyDescent="0.25">
      <c r="A631" s="1" t="s">
        <v>1245</v>
      </c>
      <c r="B631" s="1" t="s">
        <v>1246</v>
      </c>
      <c r="C631" s="3">
        <f>INDEX('[1]places_creches_%'!$1:$1048576,MATCH(places_creches_nb!$A631,'[1]places_creches_%'!$A:$A,0),3)</f>
        <v>2.644836272</v>
      </c>
      <c r="D631" s="3">
        <f>INDEX('[1]places_creches_%'!$1:$1048576,MATCH(places_creches_nb!$A631,'[1]places_creches_%'!$A:$A,0),4)</f>
        <v>0.1538461538</v>
      </c>
      <c r="E631" s="3">
        <f>INDEX('[1]places_creches_%'!$1:$1048576,MATCH(places_creches_nb!$A631,'[1]places_creches_%'!$A:$A,0),5)</f>
        <v>794</v>
      </c>
      <c r="F631" s="2">
        <f t="shared" si="18"/>
        <v>20.99999999968</v>
      </c>
      <c r="G631" s="2">
        <f t="shared" si="19"/>
        <v>3.2307692297507691</v>
      </c>
    </row>
    <row r="632" spans="1:7" x14ac:dyDescent="0.25">
      <c r="A632" s="1" t="s">
        <v>1247</v>
      </c>
      <c r="B632" s="1" t="s">
        <v>1248</v>
      </c>
      <c r="C632" s="3">
        <f>INDEX('[1]places_creches_%'!$1:$1048576,MATCH(places_creches_nb!$A632,'[1]places_creches_%'!$A:$A,0),3)</f>
        <v>0</v>
      </c>
      <c r="D632" s="3">
        <f>INDEX('[1]places_creches_%'!$1:$1048576,MATCH(places_creches_nb!$A632,'[1]places_creches_%'!$A:$A,0),4)</f>
        <v>0</v>
      </c>
      <c r="E632" s="3">
        <f>INDEX('[1]places_creches_%'!$1:$1048576,MATCH(places_creches_nb!$A632,'[1]places_creches_%'!$A:$A,0),5)</f>
        <v>165</v>
      </c>
      <c r="F632" s="2">
        <f t="shared" si="18"/>
        <v>0</v>
      </c>
      <c r="G632" s="2">
        <f t="shared" si="19"/>
        <v>0</v>
      </c>
    </row>
    <row r="633" spans="1:7" x14ac:dyDescent="0.25">
      <c r="A633" s="1" t="s">
        <v>1249</v>
      </c>
      <c r="B633" s="1" t="s">
        <v>1250</v>
      </c>
      <c r="C633" s="3">
        <f>INDEX('[1]places_creches_%'!$1:$1048576,MATCH(places_creches_nb!$A633,'[1]places_creches_%'!$A:$A,0),3)</f>
        <v>0</v>
      </c>
      <c r="D633" s="3">
        <f>INDEX('[1]places_creches_%'!$1:$1048576,MATCH(places_creches_nb!$A633,'[1]places_creches_%'!$A:$A,0),4)</f>
        <v>0</v>
      </c>
      <c r="E633" s="3">
        <f>INDEX('[1]places_creches_%'!$1:$1048576,MATCH(places_creches_nb!$A633,'[1]places_creches_%'!$A:$A,0),5)</f>
        <v>115</v>
      </c>
      <c r="F633" s="2">
        <f t="shared" si="18"/>
        <v>0</v>
      </c>
      <c r="G633" s="2">
        <f t="shared" si="19"/>
        <v>0</v>
      </c>
    </row>
    <row r="634" spans="1:7" x14ac:dyDescent="0.25">
      <c r="A634" s="1" t="s">
        <v>1251</v>
      </c>
      <c r="B634" s="1" t="s">
        <v>1252</v>
      </c>
      <c r="C634" s="3">
        <f>INDEX('[1]places_creches_%'!$1:$1048576,MATCH(places_creches_nb!$A634,'[1]places_creches_%'!$A:$A,0),3)</f>
        <v>0</v>
      </c>
      <c r="D634" s="3">
        <f>INDEX('[1]places_creches_%'!$1:$1048576,MATCH(places_creches_nb!$A634,'[1]places_creches_%'!$A:$A,0),4)</f>
        <v>0</v>
      </c>
      <c r="E634" s="3">
        <f>INDEX('[1]places_creches_%'!$1:$1048576,MATCH(places_creches_nb!$A634,'[1]places_creches_%'!$A:$A,0),5)</f>
        <v>273</v>
      </c>
      <c r="F634" s="2">
        <f t="shared" si="18"/>
        <v>0</v>
      </c>
      <c r="G634" s="2">
        <f t="shared" si="19"/>
        <v>0</v>
      </c>
    </row>
    <row r="635" spans="1:7" x14ac:dyDescent="0.25">
      <c r="A635" s="1" t="s">
        <v>1253</v>
      </c>
      <c r="B635" s="1" t="s">
        <v>1254</v>
      </c>
      <c r="C635" s="3">
        <f>INDEX('[1]places_creches_%'!$1:$1048576,MATCH(places_creches_nb!$A635,'[1]places_creches_%'!$A:$A,0),3)</f>
        <v>0</v>
      </c>
      <c r="D635" s="3">
        <f>INDEX('[1]places_creches_%'!$1:$1048576,MATCH(places_creches_nb!$A635,'[1]places_creches_%'!$A:$A,0),4)</f>
        <v>0</v>
      </c>
      <c r="E635" s="3">
        <f>INDEX('[1]places_creches_%'!$1:$1048576,MATCH(places_creches_nb!$A635,'[1]places_creches_%'!$A:$A,0),5)</f>
        <v>0</v>
      </c>
      <c r="F635" s="2">
        <f t="shared" si="18"/>
        <v>0</v>
      </c>
      <c r="G635" s="2">
        <f t="shared" si="19"/>
        <v>0</v>
      </c>
    </row>
    <row r="636" spans="1:7" x14ac:dyDescent="0.25">
      <c r="A636" s="1" t="s">
        <v>1255</v>
      </c>
      <c r="B636" s="1" t="s">
        <v>1256</v>
      </c>
      <c r="C636" s="3">
        <f>INDEX('[1]places_creches_%'!$1:$1048576,MATCH(places_creches_nb!$A636,'[1]places_creches_%'!$A:$A,0),3)</f>
        <v>0</v>
      </c>
      <c r="D636" s="3">
        <f>INDEX('[1]places_creches_%'!$1:$1048576,MATCH(places_creches_nb!$A636,'[1]places_creches_%'!$A:$A,0),4)</f>
        <v>0</v>
      </c>
      <c r="E636" s="3">
        <f>INDEX('[1]places_creches_%'!$1:$1048576,MATCH(places_creches_nb!$A636,'[1]places_creches_%'!$A:$A,0),5)</f>
        <v>38</v>
      </c>
      <c r="F636" s="2">
        <f t="shared" si="18"/>
        <v>0</v>
      </c>
      <c r="G636" s="2">
        <f t="shared" si="19"/>
        <v>0</v>
      </c>
    </row>
    <row r="637" spans="1:7" x14ac:dyDescent="0.25">
      <c r="A637" s="1" t="s">
        <v>1257</v>
      </c>
      <c r="B637" s="1" t="s">
        <v>1258</v>
      </c>
      <c r="C637" s="3">
        <f>INDEX('[1]places_creches_%'!$1:$1048576,MATCH(places_creches_nb!$A637,'[1]places_creches_%'!$A:$A,0),3)</f>
        <v>3.4934497816999999</v>
      </c>
      <c r="D637" s="3">
        <f>INDEX('[1]places_creches_%'!$1:$1048576,MATCH(places_creches_nb!$A637,'[1]places_creches_%'!$A:$A,0),4)</f>
        <v>0</v>
      </c>
      <c r="E637" s="3">
        <f>INDEX('[1]places_creches_%'!$1:$1048576,MATCH(places_creches_nb!$A637,'[1]places_creches_%'!$A:$A,0),5)</f>
        <v>1603</v>
      </c>
      <c r="F637" s="2">
        <f t="shared" si="18"/>
        <v>56.000000000650999</v>
      </c>
      <c r="G637" s="2">
        <f t="shared" si="19"/>
        <v>0</v>
      </c>
    </row>
    <row r="638" spans="1:7" x14ac:dyDescent="0.25">
      <c r="A638" s="1" t="s">
        <v>1259</v>
      </c>
      <c r="B638" s="1" t="s">
        <v>1260</v>
      </c>
      <c r="C638" s="3">
        <f>INDEX('[1]places_creches_%'!$1:$1048576,MATCH(places_creches_nb!$A638,'[1]places_creches_%'!$A:$A,0),3)</f>
        <v>0</v>
      </c>
      <c r="D638" s="3">
        <f>INDEX('[1]places_creches_%'!$1:$1048576,MATCH(places_creches_nb!$A638,'[1]places_creches_%'!$A:$A,0),4)</f>
        <v>0</v>
      </c>
      <c r="E638" s="3">
        <f>INDEX('[1]places_creches_%'!$1:$1048576,MATCH(places_creches_nb!$A638,'[1]places_creches_%'!$A:$A,0),5)</f>
        <v>143</v>
      </c>
      <c r="F638" s="2">
        <f t="shared" si="18"/>
        <v>0</v>
      </c>
      <c r="G638" s="2">
        <f t="shared" si="19"/>
        <v>0</v>
      </c>
    </row>
    <row r="639" spans="1:7" x14ac:dyDescent="0.25">
      <c r="A639" s="1" t="s">
        <v>1261</v>
      </c>
      <c r="B639" s="1" t="s">
        <v>1262</v>
      </c>
      <c r="C639" s="3">
        <f>INDEX('[1]places_creches_%'!$1:$1048576,MATCH(places_creches_nb!$A639,'[1]places_creches_%'!$A:$A,0),3)</f>
        <v>3.9675383227999999</v>
      </c>
      <c r="D639" s="3">
        <f>INDEX('[1]places_creches_%'!$1:$1048576,MATCH(places_creches_nb!$A639,'[1]places_creches_%'!$A:$A,0),4)</f>
        <v>0.1904761905</v>
      </c>
      <c r="E639" s="3">
        <f>INDEX('[1]places_creches_%'!$1:$1048576,MATCH(places_creches_nb!$A639,'[1]places_creches_%'!$A:$A,0),5)</f>
        <v>1109</v>
      </c>
      <c r="F639" s="2">
        <f t="shared" si="18"/>
        <v>43.999999999852001</v>
      </c>
      <c r="G639" s="2">
        <f t="shared" si="19"/>
        <v>8.3809523819718095</v>
      </c>
    </row>
    <row r="640" spans="1:7" x14ac:dyDescent="0.25">
      <c r="A640" s="1" t="s">
        <v>1263</v>
      </c>
      <c r="B640" s="1" t="s">
        <v>1264</v>
      </c>
      <c r="C640" s="3">
        <f>INDEX('[1]places_creches_%'!$1:$1048576,MATCH(places_creches_nb!$A640,'[1]places_creches_%'!$A:$A,0),3)</f>
        <v>2.7777777777999999</v>
      </c>
      <c r="D640" s="3">
        <f>INDEX('[1]places_creches_%'!$1:$1048576,MATCH(places_creches_nb!$A640,'[1]places_creches_%'!$A:$A,0),4)</f>
        <v>0</v>
      </c>
      <c r="E640" s="3">
        <f>INDEX('[1]places_creches_%'!$1:$1048576,MATCH(places_creches_nb!$A640,'[1]places_creches_%'!$A:$A,0),5)</f>
        <v>828</v>
      </c>
      <c r="F640" s="2">
        <f t="shared" si="18"/>
        <v>23.000000000183999</v>
      </c>
      <c r="G640" s="2">
        <f t="shared" si="19"/>
        <v>0</v>
      </c>
    </row>
    <row r="641" spans="1:7" x14ac:dyDescent="0.25">
      <c r="A641" s="1" t="s">
        <v>1265</v>
      </c>
      <c r="B641" s="1" t="s">
        <v>1266</v>
      </c>
      <c r="C641" s="3">
        <f>INDEX('[1]places_creches_%'!$1:$1048576,MATCH(places_creches_nb!$A641,'[1]places_creches_%'!$A:$A,0),3)</f>
        <v>3.7792894935999999</v>
      </c>
      <c r="D641" s="3">
        <f>INDEX('[1]places_creches_%'!$1:$1048576,MATCH(places_creches_nb!$A641,'[1]places_creches_%'!$A:$A,0),4)</f>
        <v>0</v>
      </c>
      <c r="E641" s="3">
        <f>INDEX('[1]places_creches_%'!$1:$1048576,MATCH(places_creches_nb!$A641,'[1]places_creches_%'!$A:$A,0),5)</f>
        <v>1323</v>
      </c>
      <c r="F641" s="2">
        <f t="shared" si="18"/>
        <v>50.000000000328001</v>
      </c>
      <c r="G641" s="2">
        <f t="shared" si="19"/>
        <v>0</v>
      </c>
    </row>
    <row r="642" spans="1:7" x14ac:dyDescent="0.25">
      <c r="A642" s="1" t="s">
        <v>1267</v>
      </c>
      <c r="B642" s="1" t="s">
        <v>1268</v>
      </c>
      <c r="C642" s="3">
        <f>INDEX('[1]places_creches_%'!$1:$1048576,MATCH(places_creches_nb!$A642,'[1]places_creches_%'!$A:$A,0),3)</f>
        <v>0</v>
      </c>
      <c r="D642" s="3">
        <f>INDEX('[1]places_creches_%'!$1:$1048576,MATCH(places_creches_nb!$A642,'[1]places_creches_%'!$A:$A,0),4)</f>
        <v>0</v>
      </c>
      <c r="E642" s="3">
        <f>INDEX('[1]places_creches_%'!$1:$1048576,MATCH(places_creches_nb!$A642,'[1]places_creches_%'!$A:$A,0),5)</f>
        <v>19</v>
      </c>
      <c r="F642" s="2">
        <f t="shared" si="18"/>
        <v>0</v>
      </c>
      <c r="G642" s="2">
        <f t="shared" si="19"/>
        <v>0</v>
      </c>
    </row>
    <row r="643" spans="1:7" x14ac:dyDescent="0.25">
      <c r="A643" s="1" t="s">
        <v>1269</v>
      </c>
      <c r="B643" s="1" t="s">
        <v>1270</v>
      </c>
      <c r="C643" s="3">
        <f>INDEX('[1]places_creches_%'!$1:$1048576,MATCH(places_creches_nb!$A643,'[1]places_creches_%'!$A:$A,0),3)</f>
        <v>3.5623409668999999</v>
      </c>
      <c r="D643" s="3">
        <f>INDEX('[1]places_creches_%'!$1:$1048576,MATCH(places_creches_nb!$A643,'[1]places_creches_%'!$A:$A,0),4)</f>
        <v>1.8666666667</v>
      </c>
      <c r="E643" s="3">
        <f>INDEX('[1]places_creches_%'!$1:$1048576,MATCH(places_creches_nb!$A643,'[1]places_creches_%'!$A:$A,0),5)</f>
        <v>393</v>
      </c>
      <c r="F643" s="2">
        <f t="shared" ref="F643:F706" si="20">E643*C643/100</f>
        <v>13.999999999917</v>
      </c>
      <c r="G643" s="2">
        <f t="shared" ref="G643:G706" si="21">F643*D643</f>
        <v>26.133333333645066</v>
      </c>
    </row>
    <row r="644" spans="1:7" x14ac:dyDescent="0.25">
      <c r="A644" s="1" t="s">
        <v>1271</v>
      </c>
      <c r="B644" s="1" t="s">
        <v>1272</v>
      </c>
      <c r="C644" s="3">
        <f>INDEX('[1]places_creches_%'!$1:$1048576,MATCH(places_creches_nb!$A644,'[1]places_creches_%'!$A:$A,0),3)</f>
        <v>3.6804308796999998</v>
      </c>
      <c r="D644" s="3">
        <f>INDEX('[1]places_creches_%'!$1:$1048576,MATCH(places_creches_nb!$A644,'[1]places_creches_%'!$A:$A,0),4)</f>
        <v>0.36585365850000001</v>
      </c>
      <c r="E644" s="3">
        <f>INDEX('[1]places_creches_%'!$1:$1048576,MATCH(places_creches_nb!$A644,'[1]places_creches_%'!$A:$A,0),5)</f>
        <v>1114</v>
      </c>
      <c r="F644" s="2">
        <f t="shared" si="20"/>
        <v>40.999999999857998</v>
      </c>
      <c r="G644" s="2">
        <f t="shared" si="21"/>
        <v>14.999999998448049</v>
      </c>
    </row>
    <row r="645" spans="1:7" x14ac:dyDescent="0.25">
      <c r="A645" s="1" t="s">
        <v>1273</v>
      </c>
      <c r="B645" s="1" t="s">
        <v>1274</v>
      </c>
      <c r="C645" s="3">
        <f>INDEX('[1]places_creches_%'!$1:$1048576,MATCH(places_creches_nb!$A645,'[1]places_creches_%'!$A:$A,0),3)</f>
        <v>2.4771838330999998</v>
      </c>
      <c r="D645" s="3">
        <f>INDEX('[1]places_creches_%'!$1:$1048576,MATCH(places_creches_nb!$A645,'[1]places_creches_%'!$A:$A,0),4)</f>
        <v>1.5</v>
      </c>
      <c r="E645" s="3">
        <f>INDEX('[1]places_creches_%'!$1:$1048576,MATCH(places_creches_nb!$A645,'[1]places_creches_%'!$A:$A,0),5)</f>
        <v>1534</v>
      </c>
      <c r="F645" s="2">
        <f t="shared" si="20"/>
        <v>37.999999999753996</v>
      </c>
      <c r="G645" s="2">
        <f t="shared" si="21"/>
        <v>56.999999999630994</v>
      </c>
    </row>
    <row r="646" spans="1:7" x14ac:dyDescent="0.25">
      <c r="A646" s="1" t="s">
        <v>1275</v>
      </c>
      <c r="B646" s="1" t="s">
        <v>1276</v>
      </c>
      <c r="C646" s="3">
        <f>INDEX('[1]places_creches_%'!$1:$1048576,MATCH(places_creches_nb!$A646,'[1]places_creches_%'!$A:$A,0),3)</f>
        <v>3.8235294118000001</v>
      </c>
      <c r="D646" s="3">
        <f>INDEX('[1]places_creches_%'!$1:$1048576,MATCH(places_creches_nb!$A646,'[1]places_creches_%'!$A:$A,0),4)</f>
        <v>0</v>
      </c>
      <c r="E646" s="3">
        <f>INDEX('[1]places_creches_%'!$1:$1048576,MATCH(places_creches_nb!$A646,'[1]places_creches_%'!$A:$A,0),5)</f>
        <v>340</v>
      </c>
      <c r="F646" s="2">
        <f t="shared" si="20"/>
        <v>13.000000000120002</v>
      </c>
      <c r="G646" s="2">
        <f t="shared" si="21"/>
        <v>0</v>
      </c>
    </row>
    <row r="647" spans="1:7" x14ac:dyDescent="0.25">
      <c r="A647" s="1" t="s">
        <v>1277</v>
      </c>
      <c r="B647" s="1" t="s">
        <v>1278</v>
      </c>
      <c r="C647" s="3">
        <f>INDEX('[1]places_creches_%'!$1:$1048576,MATCH(places_creches_nb!$A647,'[1]places_creches_%'!$A:$A,0),3)</f>
        <v>3.3076074971999998</v>
      </c>
      <c r="D647" s="3">
        <f>INDEX('[1]places_creches_%'!$1:$1048576,MATCH(places_creches_nb!$A647,'[1]places_creches_%'!$A:$A,0),4)</f>
        <v>0</v>
      </c>
      <c r="E647" s="3">
        <f>INDEX('[1]places_creches_%'!$1:$1048576,MATCH(places_creches_nb!$A647,'[1]places_creches_%'!$A:$A,0),5)</f>
        <v>907</v>
      </c>
      <c r="F647" s="2">
        <f t="shared" si="20"/>
        <v>29.999999999603997</v>
      </c>
      <c r="G647" s="2">
        <f t="shared" si="21"/>
        <v>0</v>
      </c>
    </row>
    <row r="648" spans="1:7" x14ac:dyDescent="0.25">
      <c r="A648" s="1" t="s">
        <v>1279</v>
      </c>
      <c r="B648" s="1" t="s">
        <v>1280</v>
      </c>
      <c r="C648" s="3">
        <f>INDEX('[1]places_creches_%'!$1:$1048576,MATCH(places_creches_nb!$A648,'[1]places_creches_%'!$A:$A,0),3)</f>
        <v>0</v>
      </c>
      <c r="D648" s="3">
        <f>INDEX('[1]places_creches_%'!$1:$1048576,MATCH(places_creches_nb!$A648,'[1]places_creches_%'!$A:$A,0),4)</f>
        <v>0</v>
      </c>
      <c r="E648" s="3">
        <f>INDEX('[1]places_creches_%'!$1:$1048576,MATCH(places_creches_nb!$A648,'[1]places_creches_%'!$A:$A,0),5)</f>
        <v>127</v>
      </c>
      <c r="F648" s="2">
        <f t="shared" si="20"/>
        <v>0</v>
      </c>
      <c r="G648" s="2">
        <f t="shared" si="21"/>
        <v>0</v>
      </c>
    </row>
    <row r="649" spans="1:7" x14ac:dyDescent="0.25">
      <c r="A649" s="1" t="s">
        <v>1281</v>
      </c>
      <c r="B649" s="1" t="s">
        <v>234</v>
      </c>
      <c r="C649" s="3">
        <f>INDEX('[1]places_creches_%'!$1:$1048576,MATCH(places_creches_nb!$A649,'[1]places_creches_%'!$A:$A,0),3)</f>
        <v>2.9972752044000002</v>
      </c>
      <c r="D649" s="3">
        <f>INDEX('[1]places_creches_%'!$1:$1048576,MATCH(places_creches_nb!$A649,'[1]places_creches_%'!$A:$A,0),4)</f>
        <v>0</v>
      </c>
      <c r="E649" s="3">
        <f>INDEX('[1]places_creches_%'!$1:$1048576,MATCH(places_creches_nb!$A649,'[1]places_creches_%'!$A:$A,0),5)</f>
        <v>1101</v>
      </c>
      <c r="F649" s="2">
        <f t="shared" si="20"/>
        <v>33.000000000444004</v>
      </c>
      <c r="G649" s="2">
        <f t="shared" si="21"/>
        <v>0</v>
      </c>
    </row>
    <row r="650" spans="1:7" x14ac:dyDescent="0.25">
      <c r="A650" s="1" t="s">
        <v>1282</v>
      </c>
      <c r="B650" s="1" t="s">
        <v>1283</v>
      </c>
      <c r="C650" s="3">
        <f>INDEX('[1]places_creches_%'!$1:$1048576,MATCH(places_creches_nb!$A650,'[1]places_creches_%'!$A:$A,0),3)</f>
        <v>2.4663677129999999</v>
      </c>
      <c r="D650" s="3">
        <f>INDEX('[1]places_creches_%'!$1:$1048576,MATCH(places_creches_nb!$A650,'[1]places_creches_%'!$A:$A,0),4)</f>
        <v>0</v>
      </c>
      <c r="E650" s="3">
        <f>INDEX('[1]places_creches_%'!$1:$1048576,MATCH(places_creches_nb!$A650,'[1]places_creches_%'!$A:$A,0),5)</f>
        <v>446</v>
      </c>
      <c r="F650" s="2">
        <f t="shared" si="20"/>
        <v>10.99999999998</v>
      </c>
      <c r="G650" s="2">
        <f t="shared" si="21"/>
        <v>0</v>
      </c>
    </row>
    <row r="651" spans="1:7" x14ac:dyDescent="0.25">
      <c r="A651" s="1" t="s">
        <v>1284</v>
      </c>
      <c r="B651" s="1" t="s">
        <v>1285</v>
      </c>
      <c r="C651" s="3">
        <f>INDEX('[1]places_creches_%'!$1:$1048576,MATCH(places_creches_nb!$A651,'[1]places_creches_%'!$A:$A,0),3)</f>
        <v>0</v>
      </c>
      <c r="D651" s="3">
        <f>INDEX('[1]places_creches_%'!$1:$1048576,MATCH(places_creches_nb!$A651,'[1]places_creches_%'!$A:$A,0),4)</f>
        <v>0</v>
      </c>
      <c r="E651" s="3">
        <f>INDEX('[1]places_creches_%'!$1:$1048576,MATCH(places_creches_nb!$A651,'[1]places_creches_%'!$A:$A,0),5)</f>
        <v>85</v>
      </c>
      <c r="F651" s="2">
        <f t="shared" si="20"/>
        <v>0</v>
      </c>
      <c r="G651" s="2">
        <f t="shared" si="21"/>
        <v>0</v>
      </c>
    </row>
    <row r="652" spans="1:7" x14ac:dyDescent="0.25">
      <c r="A652" s="1" t="s">
        <v>1286</v>
      </c>
      <c r="B652" s="1" t="s">
        <v>1287</v>
      </c>
      <c r="C652" s="3">
        <f>INDEX('[1]places_creches_%'!$1:$1048576,MATCH(places_creches_nb!$A652,'[1]places_creches_%'!$A:$A,0),3)</f>
        <v>3.4816247582000002</v>
      </c>
      <c r="D652" s="3">
        <f>INDEX('[1]places_creches_%'!$1:$1048576,MATCH(places_creches_nb!$A652,'[1]places_creches_%'!$A:$A,0),4)</f>
        <v>0</v>
      </c>
      <c r="E652" s="3">
        <f>INDEX('[1]places_creches_%'!$1:$1048576,MATCH(places_creches_nb!$A652,'[1]places_creches_%'!$A:$A,0),5)</f>
        <v>1551</v>
      </c>
      <c r="F652" s="2">
        <f t="shared" si="20"/>
        <v>53.999999999682004</v>
      </c>
      <c r="G652" s="2">
        <f t="shared" si="21"/>
        <v>0</v>
      </c>
    </row>
    <row r="653" spans="1:7" x14ac:dyDescent="0.25">
      <c r="A653" s="1" t="s">
        <v>1288</v>
      </c>
      <c r="B653" s="1" t="s">
        <v>1289</v>
      </c>
      <c r="C653" s="3">
        <f>INDEX('[1]places_creches_%'!$1:$1048576,MATCH(places_creches_nb!$A653,'[1]places_creches_%'!$A:$A,0),3)</f>
        <v>5.1485148514999999</v>
      </c>
      <c r="D653" s="3">
        <f>INDEX('[1]places_creches_%'!$1:$1048576,MATCH(places_creches_nb!$A653,'[1]places_creches_%'!$A:$A,0),4)</f>
        <v>1.8666666667</v>
      </c>
      <c r="E653" s="3">
        <f>INDEX('[1]places_creches_%'!$1:$1048576,MATCH(places_creches_nb!$A653,'[1]places_creches_%'!$A:$A,0),5)</f>
        <v>1010</v>
      </c>
      <c r="F653" s="2">
        <f t="shared" si="20"/>
        <v>52.000000000150003</v>
      </c>
      <c r="G653" s="2">
        <f t="shared" si="21"/>
        <v>97.06666666868</v>
      </c>
    </row>
    <row r="654" spans="1:7" x14ac:dyDescent="0.25">
      <c r="A654" s="1" t="s">
        <v>1290</v>
      </c>
      <c r="B654" s="1" t="s">
        <v>1291</v>
      </c>
      <c r="C654" s="3">
        <f>INDEX('[1]places_creches_%'!$1:$1048576,MATCH(places_creches_nb!$A654,'[1]places_creches_%'!$A:$A,0),3)</f>
        <v>3.5714285713999998</v>
      </c>
      <c r="D654" s="3">
        <f>INDEX('[1]places_creches_%'!$1:$1048576,MATCH(places_creches_nb!$A654,'[1]places_creches_%'!$A:$A,0),4)</f>
        <v>0</v>
      </c>
      <c r="E654" s="3">
        <f>INDEX('[1]places_creches_%'!$1:$1048576,MATCH(places_creches_nb!$A654,'[1]places_creches_%'!$A:$A,0),5)</f>
        <v>1372</v>
      </c>
      <c r="F654" s="2">
        <f t="shared" si="20"/>
        <v>48.999999999608001</v>
      </c>
      <c r="G654" s="2">
        <f t="shared" si="21"/>
        <v>0</v>
      </c>
    </row>
    <row r="655" spans="1:7" x14ac:dyDescent="0.25">
      <c r="A655" s="1" t="s">
        <v>1292</v>
      </c>
      <c r="B655" s="1" t="s">
        <v>1293</v>
      </c>
      <c r="C655" s="3">
        <f>INDEX('[1]places_creches_%'!$1:$1048576,MATCH(places_creches_nb!$A655,'[1]places_creches_%'!$A:$A,0),3)</f>
        <v>3.3548387097000001</v>
      </c>
      <c r="D655" s="3">
        <f>INDEX('[1]places_creches_%'!$1:$1048576,MATCH(places_creches_nb!$A655,'[1]places_creches_%'!$A:$A,0),4)</f>
        <v>0</v>
      </c>
      <c r="E655" s="3">
        <f>INDEX('[1]places_creches_%'!$1:$1048576,MATCH(places_creches_nb!$A655,'[1]places_creches_%'!$A:$A,0),5)</f>
        <v>1550</v>
      </c>
      <c r="F655" s="2">
        <f t="shared" si="20"/>
        <v>52.000000000349999</v>
      </c>
      <c r="G655" s="2">
        <f t="shared" si="21"/>
        <v>0</v>
      </c>
    </row>
    <row r="656" spans="1:7" x14ac:dyDescent="0.25">
      <c r="A656" s="1" t="s">
        <v>1294</v>
      </c>
      <c r="B656" s="1" t="s">
        <v>1295</v>
      </c>
      <c r="C656" s="3">
        <f>INDEX('[1]places_creches_%'!$1:$1048576,MATCH(places_creches_nb!$A656,'[1]places_creches_%'!$A:$A,0),3)</f>
        <v>3.6958817318000001</v>
      </c>
      <c r="D656" s="3">
        <f>INDEX('[1]places_creches_%'!$1:$1048576,MATCH(places_creches_nb!$A656,'[1]places_creches_%'!$A:$A,0),4)</f>
        <v>0</v>
      </c>
      <c r="E656" s="3">
        <f>INDEX('[1]places_creches_%'!$1:$1048576,MATCH(places_creches_nb!$A656,'[1]places_creches_%'!$A:$A,0),5)</f>
        <v>1894</v>
      </c>
      <c r="F656" s="2">
        <f t="shared" si="20"/>
        <v>70.000000000292005</v>
      </c>
      <c r="G656" s="2">
        <f t="shared" si="21"/>
        <v>0</v>
      </c>
    </row>
    <row r="657" spans="1:7" x14ac:dyDescent="0.25">
      <c r="A657" s="1" t="s">
        <v>1296</v>
      </c>
      <c r="B657" s="1" t="s">
        <v>1262</v>
      </c>
      <c r="C657" s="3">
        <f>INDEX('[1]places_creches_%'!$1:$1048576,MATCH(places_creches_nb!$A657,'[1]places_creches_%'!$A:$A,0),3)</f>
        <v>3.7846930193000001</v>
      </c>
      <c r="D657" s="3">
        <f>INDEX('[1]places_creches_%'!$1:$1048576,MATCH(places_creches_nb!$A657,'[1]places_creches_%'!$A:$A,0),4)</f>
        <v>0.47727272729999998</v>
      </c>
      <c r="E657" s="3">
        <f>INDEX('[1]places_creches_%'!$1:$1048576,MATCH(places_creches_nb!$A657,'[1]places_creches_%'!$A:$A,0),5)</f>
        <v>1189</v>
      </c>
      <c r="F657" s="2">
        <f t="shared" si="20"/>
        <v>44.999999999477005</v>
      </c>
      <c r="G657" s="2">
        <f t="shared" si="21"/>
        <v>21.477272728250387</v>
      </c>
    </row>
    <row r="658" spans="1:7" x14ac:dyDescent="0.25">
      <c r="A658" s="1" t="s">
        <v>1297</v>
      </c>
      <c r="B658" s="1" t="s">
        <v>1298</v>
      </c>
      <c r="C658" s="3">
        <f>INDEX('[1]places_creches_%'!$1:$1048576,MATCH(places_creches_nb!$A658,'[1]places_creches_%'!$A:$A,0),3)</f>
        <v>2.0833333333000001</v>
      </c>
      <c r="D658" s="3">
        <f>INDEX('[1]places_creches_%'!$1:$1048576,MATCH(places_creches_nb!$A658,'[1]places_creches_%'!$A:$A,0),4)</f>
        <v>0</v>
      </c>
      <c r="E658" s="3">
        <f>INDEX('[1]places_creches_%'!$1:$1048576,MATCH(places_creches_nb!$A658,'[1]places_creches_%'!$A:$A,0),5)</f>
        <v>288</v>
      </c>
      <c r="F658" s="2">
        <f t="shared" si="20"/>
        <v>5.9999999999040003</v>
      </c>
      <c r="G658" s="2">
        <f t="shared" si="21"/>
        <v>0</v>
      </c>
    </row>
    <row r="659" spans="1:7" x14ac:dyDescent="0.25">
      <c r="A659" s="1" t="s">
        <v>1299</v>
      </c>
      <c r="B659" s="1" t="s">
        <v>1300</v>
      </c>
      <c r="C659" s="3">
        <f>INDEX('[1]places_creches_%'!$1:$1048576,MATCH(places_creches_nb!$A659,'[1]places_creches_%'!$A:$A,0),3)</f>
        <v>3.2942898975000001</v>
      </c>
      <c r="D659" s="3">
        <f>INDEX('[1]places_creches_%'!$1:$1048576,MATCH(places_creches_nb!$A659,'[1]places_creches_%'!$A:$A,0),4)</f>
        <v>0</v>
      </c>
      <c r="E659" s="3">
        <f>INDEX('[1]places_creches_%'!$1:$1048576,MATCH(places_creches_nb!$A659,'[1]places_creches_%'!$A:$A,0),5)</f>
        <v>1366</v>
      </c>
      <c r="F659" s="2">
        <f t="shared" si="20"/>
        <v>44.999999999850004</v>
      </c>
      <c r="G659" s="2">
        <f t="shared" si="21"/>
        <v>0</v>
      </c>
    </row>
    <row r="660" spans="1:7" x14ac:dyDescent="0.25">
      <c r="A660" s="1" t="s">
        <v>1301</v>
      </c>
      <c r="B660" s="1" t="s">
        <v>1302</v>
      </c>
      <c r="C660" s="3">
        <f>INDEX('[1]places_creches_%'!$1:$1048576,MATCH(places_creches_nb!$A660,'[1]places_creches_%'!$A:$A,0),3)</f>
        <v>3.4545454544999998</v>
      </c>
      <c r="D660" s="3">
        <f>INDEX('[1]places_creches_%'!$1:$1048576,MATCH(places_creches_nb!$A660,'[1]places_creches_%'!$A:$A,0),4)</f>
        <v>0</v>
      </c>
      <c r="E660" s="3">
        <f>INDEX('[1]places_creches_%'!$1:$1048576,MATCH(places_creches_nb!$A660,'[1]places_creches_%'!$A:$A,0),5)</f>
        <v>550</v>
      </c>
      <c r="F660" s="2">
        <f t="shared" si="20"/>
        <v>18.999999999749999</v>
      </c>
      <c r="G660" s="2">
        <f t="shared" si="21"/>
        <v>0</v>
      </c>
    </row>
    <row r="661" spans="1:7" x14ac:dyDescent="0.25">
      <c r="A661" s="1" t="s">
        <v>1303</v>
      </c>
      <c r="B661" s="1" t="s">
        <v>1304</v>
      </c>
      <c r="C661" s="3">
        <f>INDEX('[1]places_creches_%'!$1:$1048576,MATCH(places_creches_nb!$A661,'[1]places_creches_%'!$A:$A,0),3)</f>
        <v>3.2311516156</v>
      </c>
      <c r="D661" s="3">
        <f>INDEX('[1]places_creches_%'!$1:$1048576,MATCH(places_creches_nb!$A661,'[1]places_creches_%'!$A:$A,0),4)</f>
        <v>3.12</v>
      </c>
      <c r="E661" s="3">
        <f>INDEX('[1]places_creches_%'!$1:$1048576,MATCH(places_creches_nb!$A661,'[1]places_creches_%'!$A:$A,0),5)</f>
        <v>1207</v>
      </c>
      <c r="F661" s="2">
        <f t="shared" si="20"/>
        <v>39.000000000291998</v>
      </c>
      <c r="G661" s="2">
        <f t="shared" si="21"/>
        <v>121.68000000091104</v>
      </c>
    </row>
    <row r="662" spans="1:7" x14ac:dyDescent="0.25">
      <c r="A662" s="1" t="s">
        <v>1305</v>
      </c>
      <c r="B662" s="1" t="s">
        <v>1306</v>
      </c>
      <c r="C662" s="3">
        <f>INDEX('[1]places_creches_%'!$1:$1048576,MATCH(places_creches_nb!$A662,'[1]places_creches_%'!$A:$A,0),3)</f>
        <v>4.2452830189000004</v>
      </c>
      <c r="D662" s="3">
        <f>INDEX('[1]places_creches_%'!$1:$1048576,MATCH(places_creches_nb!$A662,'[1]places_creches_%'!$A:$A,0),4)</f>
        <v>0</v>
      </c>
      <c r="E662" s="3">
        <f>INDEX('[1]places_creches_%'!$1:$1048576,MATCH(places_creches_nb!$A662,'[1]places_creches_%'!$A:$A,0),5)</f>
        <v>212</v>
      </c>
      <c r="F662" s="2">
        <f t="shared" si="20"/>
        <v>9.0000000000680007</v>
      </c>
      <c r="G662" s="2">
        <f t="shared" si="21"/>
        <v>0</v>
      </c>
    </row>
    <row r="663" spans="1:7" x14ac:dyDescent="0.25">
      <c r="A663" s="1" t="s">
        <v>1307</v>
      </c>
      <c r="B663" s="1" t="s">
        <v>1308</v>
      </c>
      <c r="C663" s="3">
        <f>INDEX('[1]places_creches_%'!$1:$1048576,MATCH(places_creches_nb!$A663,'[1]places_creches_%'!$A:$A,0),3)</f>
        <v>0</v>
      </c>
      <c r="D663" s="3">
        <f>INDEX('[1]places_creches_%'!$1:$1048576,MATCH(places_creches_nb!$A663,'[1]places_creches_%'!$A:$A,0),4)</f>
        <v>0</v>
      </c>
      <c r="E663" s="3">
        <f>INDEX('[1]places_creches_%'!$1:$1048576,MATCH(places_creches_nb!$A663,'[1]places_creches_%'!$A:$A,0),5)</f>
        <v>17</v>
      </c>
      <c r="F663" s="2">
        <f t="shared" si="20"/>
        <v>0</v>
      </c>
      <c r="G663" s="2">
        <f t="shared" si="21"/>
        <v>0</v>
      </c>
    </row>
    <row r="664" spans="1:7" x14ac:dyDescent="0.25">
      <c r="A664" s="1" t="s">
        <v>1309</v>
      </c>
      <c r="B664" s="1" t="s">
        <v>1310</v>
      </c>
      <c r="C664" s="3">
        <f>INDEX('[1]places_creches_%'!$1:$1048576,MATCH(places_creches_nb!$A664,'[1]places_creches_%'!$A:$A,0),3)</f>
        <v>4.0960886972999999</v>
      </c>
      <c r="D664" s="3">
        <f>INDEX('[1]places_creches_%'!$1:$1048576,MATCH(places_creches_nb!$A664,'[1]places_creches_%'!$A:$A,0),4)</f>
        <v>0.60740740739999999</v>
      </c>
      <c r="E664" s="3">
        <f>INDEX('[1]places_creches_%'!$1:$1048576,MATCH(places_creches_nb!$A664,'[1]places_creches_%'!$A:$A,0),5)</f>
        <v>3247</v>
      </c>
      <c r="F664" s="2">
        <f t="shared" si="20"/>
        <v>133.00000000133099</v>
      </c>
      <c r="G664" s="2">
        <f t="shared" si="21"/>
        <v>80.785185185008444</v>
      </c>
    </row>
    <row r="665" spans="1:7" x14ac:dyDescent="0.25">
      <c r="A665" s="1" t="s">
        <v>1311</v>
      </c>
      <c r="B665" s="1" t="s">
        <v>1312</v>
      </c>
      <c r="C665" s="3">
        <f>INDEX('[1]places_creches_%'!$1:$1048576,MATCH(places_creches_nb!$A665,'[1]places_creches_%'!$A:$A,0),3)</f>
        <v>3.2911392405000002</v>
      </c>
      <c r="D665" s="3">
        <f>INDEX('[1]places_creches_%'!$1:$1048576,MATCH(places_creches_nb!$A665,'[1]places_creches_%'!$A:$A,0),4)</f>
        <v>0.875</v>
      </c>
      <c r="E665" s="3">
        <f>INDEX('[1]places_creches_%'!$1:$1048576,MATCH(places_creches_nb!$A665,'[1]places_creches_%'!$A:$A,0),5)</f>
        <v>3160</v>
      </c>
      <c r="F665" s="2">
        <f t="shared" si="20"/>
        <v>103.9999999998</v>
      </c>
      <c r="G665" s="2">
        <f t="shared" si="21"/>
        <v>90.999999999824993</v>
      </c>
    </row>
    <row r="666" spans="1:7" x14ac:dyDescent="0.25">
      <c r="A666" s="1" t="s">
        <v>1313</v>
      </c>
      <c r="B666" s="1" t="s">
        <v>1314</v>
      </c>
      <c r="C666" s="3">
        <f>INDEX('[1]places_creches_%'!$1:$1048576,MATCH(places_creches_nb!$A666,'[1]places_creches_%'!$A:$A,0),3)</f>
        <v>3.3791523481999999</v>
      </c>
      <c r="D666" s="3">
        <f>INDEX('[1]places_creches_%'!$1:$1048576,MATCH(places_creches_nb!$A666,'[1]places_creches_%'!$A:$A,0),4)</f>
        <v>0</v>
      </c>
      <c r="E666" s="3">
        <f>INDEX('[1]places_creches_%'!$1:$1048576,MATCH(places_creches_nb!$A666,'[1]places_creches_%'!$A:$A,0),5)</f>
        <v>1746</v>
      </c>
      <c r="F666" s="2">
        <f t="shared" si="20"/>
        <v>58.999999999571997</v>
      </c>
      <c r="G666" s="2">
        <f t="shared" si="21"/>
        <v>0</v>
      </c>
    </row>
    <row r="667" spans="1:7" x14ac:dyDescent="0.25">
      <c r="A667" s="1" t="s">
        <v>1315</v>
      </c>
      <c r="B667" s="1" t="s">
        <v>1316</v>
      </c>
      <c r="C667" s="3">
        <f>INDEX('[1]places_creches_%'!$1:$1048576,MATCH(places_creches_nb!$A667,'[1]places_creches_%'!$A:$A,0),3)</f>
        <v>3.2432432431999998</v>
      </c>
      <c r="D667" s="3">
        <f>INDEX('[1]places_creches_%'!$1:$1048576,MATCH(places_creches_nb!$A667,'[1]places_creches_%'!$A:$A,0),4)</f>
        <v>5.5555555600000001E-2</v>
      </c>
      <c r="E667" s="3">
        <f>INDEX('[1]places_creches_%'!$1:$1048576,MATCH(places_creches_nb!$A667,'[1]places_creches_%'!$A:$A,0),5)</f>
        <v>2220</v>
      </c>
      <c r="F667" s="2">
        <f t="shared" si="20"/>
        <v>71.999999999039986</v>
      </c>
      <c r="G667" s="2">
        <f t="shared" si="21"/>
        <v>4.000000003146666</v>
      </c>
    </row>
    <row r="668" spans="1:7" x14ac:dyDescent="0.25">
      <c r="A668" s="1" t="s">
        <v>1317</v>
      </c>
      <c r="B668" s="1" t="s">
        <v>1034</v>
      </c>
      <c r="C668" s="3">
        <f>INDEX('[1]places_creches_%'!$1:$1048576,MATCH(places_creches_nb!$A668,'[1]places_creches_%'!$A:$A,0),3)</f>
        <v>2.5882352941</v>
      </c>
      <c r="D668" s="3">
        <f>INDEX('[1]places_creches_%'!$1:$1048576,MATCH(places_creches_nb!$A668,'[1]places_creches_%'!$A:$A,0),4)</f>
        <v>0</v>
      </c>
      <c r="E668" s="3">
        <f>INDEX('[1]places_creches_%'!$1:$1048576,MATCH(places_creches_nb!$A668,'[1]places_creches_%'!$A:$A,0),5)</f>
        <v>1275</v>
      </c>
      <c r="F668" s="2">
        <f t="shared" si="20"/>
        <v>32.999999999775</v>
      </c>
      <c r="G668" s="2">
        <f t="shared" si="21"/>
        <v>0</v>
      </c>
    </row>
    <row r="669" spans="1:7" x14ac:dyDescent="0.25">
      <c r="A669" s="1" t="s">
        <v>1318</v>
      </c>
      <c r="B669" s="1" t="s">
        <v>1319</v>
      </c>
      <c r="C669" s="3">
        <f>INDEX('[1]places_creches_%'!$1:$1048576,MATCH(places_creches_nb!$A669,'[1]places_creches_%'!$A:$A,0),3)</f>
        <v>3.1533477321999999</v>
      </c>
      <c r="D669" s="3">
        <f>INDEX('[1]places_creches_%'!$1:$1048576,MATCH(places_creches_nb!$A669,'[1]places_creches_%'!$A:$A,0),4)</f>
        <v>0</v>
      </c>
      <c r="E669" s="3">
        <f>INDEX('[1]places_creches_%'!$1:$1048576,MATCH(places_creches_nb!$A669,'[1]places_creches_%'!$A:$A,0),5)</f>
        <v>2315</v>
      </c>
      <c r="F669" s="2">
        <f t="shared" si="20"/>
        <v>73.000000000430006</v>
      </c>
      <c r="G669" s="2">
        <f t="shared" si="21"/>
        <v>0</v>
      </c>
    </row>
    <row r="670" spans="1:7" x14ac:dyDescent="0.25">
      <c r="A670" s="1" t="s">
        <v>1320</v>
      </c>
      <c r="B670" s="1" t="s">
        <v>1321</v>
      </c>
      <c r="C670" s="3">
        <f>INDEX('[1]places_creches_%'!$1:$1048576,MATCH(places_creches_nb!$A670,'[1]places_creches_%'!$A:$A,0),3)</f>
        <v>2.4498886413999998</v>
      </c>
      <c r="D670" s="3">
        <f>INDEX('[1]places_creches_%'!$1:$1048576,MATCH(places_creches_nb!$A670,'[1]places_creches_%'!$A:$A,0),4)</f>
        <v>7</v>
      </c>
      <c r="E670" s="3">
        <f>INDEX('[1]places_creches_%'!$1:$1048576,MATCH(places_creches_nb!$A670,'[1]places_creches_%'!$A:$A,0),5)</f>
        <v>449</v>
      </c>
      <c r="F670" s="2">
        <f t="shared" si="20"/>
        <v>10.999999999885999</v>
      </c>
      <c r="G670" s="2">
        <f t="shared" si="21"/>
        <v>76.999999999201989</v>
      </c>
    </row>
    <row r="671" spans="1:7" x14ac:dyDescent="0.25">
      <c r="A671" s="1" t="s">
        <v>1322</v>
      </c>
      <c r="B671" s="1" t="s">
        <v>1323</v>
      </c>
      <c r="C671" s="3">
        <f>INDEX('[1]places_creches_%'!$1:$1048576,MATCH(places_creches_nb!$A671,'[1]places_creches_%'!$A:$A,0),3)</f>
        <v>3.4320639397999999</v>
      </c>
      <c r="D671" s="3">
        <f>INDEX('[1]places_creches_%'!$1:$1048576,MATCH(places_creches_nb!$A671,'[1]places_creches_%'!$A:$A,0),4)</f>
        <v>0.53125</v>
      </c>
      <c r="E671" s="3">
        <f>INDEX('[1]places_creches_%'!$1:$1048576,MATCH(places_creches_nb!$A671,'[1]places_creches_%'!$A:$A,0),5)</f>
        <v>2127</v>
      </c>
      <c r="F671" s="2">
        <f t="shared" si="20"/>
        <v>72.999999999545992</v>
      </c>
      <c r="G671" s="2">
        <f t="shared" si="21"/>
        <v>38.781249999758806</v>
      </c>
    </row>
    <row r="672" spans="1:7" x14ac:dyDescent="0.25">
      <c r="A672" s="1" t="s">
        <v>1324</v>
      </c>
      <c r="B672" s="1" t="s">
        <v>1325</v>
      </c>
      <c r="C672" s="3">
        <f>INDEX('[1]places_creches_%'!$1:$1048576,MATCH(places_creches_nb!$A672,'[1]places_creches_%'!$A:$A,0),3)</f>
        <v>3.3505154638999999</v>
      </c>
      <c r="D672" s="3">
        <f>INDEX('[1]places_creches_%'!$1:$1048576,MATCH(places_creches_nb!$A672,'[1]places_creches_%'!$A:$A,0),4)</f>
        <v>0</v>
      </c>
      <c r="E672" s="3">
        <f>INDEX('[1]places_creches_%'!$1:$1048576,MATCH(places_creches_nb!$A672,'[1]places_creches_%'!$A:$A,0),5)</f>
        <v>1164</v>
      </c>
      <c r="F672" s="2">
        <f t="shared" si="20"/>
        <v>38.999999999796003</v>
      </c>
      <c r="G672" s="2">
        <f t="shared" si="21"/>
        <v>0</v>
      </c>
    </row>
    <row r="673" spans="1:7" x14ac:dyDescent="0.25">
      <c r="A673" s="1" t="s">
        <v>1326</v>
      </c>
      <c r="B673" s="1" t="s">
        <v>1327</v>
      </c>
      <c r="C673" s="3">
        <f>INDEX('[1]places_creches_%'!$1:$1048576,MATCH(places_creches_nb!$A673,'[1]places_creches_%'!$A:$A,0),3)</f>
        <v>2.4952015355000001</v>
      </c>
      <c r="D673" s="3">
        <f>INDEX('[1]places_creches_%'!$1:$1048576,MATCH(places_creches_nb!$A673,'[1]places_creches_%'!$A:$A,0),4)</f>
        <v>0</v>
      </c>
      <c r="E673" s="3">
        <f>INDEX('[1]places_creches_%'!$1:$1048576,MATCH(places_creches_nb!$A673,'[1]places_creches_%'!$A:$A,0),5)</f>
        <v>1042</v>
      </c>
      <c r="F673" s="2">
        <f t="shared" si="20"/>
        <v>25.999999999910003</v>
      </c>
      <c r="G673" s="2">
        <f t="shared" si="21"/>
        <v>0</v>
      </c>
    </row>
    <row r="674" spans="1:7" x14ac:dyDescent="0.25">
      <c r="A674" s="1" t="s">
        <v>1328</v>
      </c>
      <c r="B674" s="1" t="s">
        <v>579</v>
      </c>
      <c r="C674" s="3">
        <f>INDEX('[1]places_creches_%'!$1:$1048576,MATCH(places_creches_nb!$A674,'[1]places_creches_%'!$A:$A,0),3)</f>
        <v>3.7470725995</v>
      </c>
      <c r="D674" s="3">
        <f>INDEX('[1]places_creches_%'!$1:$1048576,MATCH(places_creches_nb!$A674,'[1]places_creches_%'!$A:$A,0),4)</f>
        <v>0</v>
      </c>
      <c r="E674" s="3">
        <f>INDEX('[1]places_creches_%'!$1:$1048576,MATCH(places_creches_nb!$A674,'[1]places_creches_%'!$A:$A,0),5)</f>
        <v>427</v>
      </c>
      <c r="F674" s="2">
        <f t="shared" si="20"/>
        <v>15.999999999864999</v>
      </c>
      <c r="G674" s="2">
        <f t="shared" si="21"/>
        <v>0</v>
      </c>
    </row>
    <row r="675" spans="1:7" x14ac:dyDescent="0.25">
      <c r="A675" s="1" t="s">
        <v>1329</v>
      </c>
      <c r="B675" s="1" t="s">
        <v>1330</v>
      </c>
      <c r="C675" s="3">
        <f>INDEX('[1]places_creches_%'!$1:$1048576,MATCH(places_creches_nb!$A675,'[1]places_creches_%'!$A:$A,0),3)</f>
        <v>4.7415111655000004</v>
      </c>
      <c r="D675" s="3">
        <f>INDEX('[1]places_creches_%'!$1:$1048576,MATCH(places_creches_nb!$A675,'[1]places_creches_%'!$A:$A,0),4)</f>
        <v>0</v>
      </c>
      <c r="E675" s="3">
        <f>INDEX('[1]places_creches_%'!$1:$1048576,MATCH(places_creches_nb!$A675,'[1]places_creches_%'!$A:$A,0),5)</f>
        <v>3269</v>
      </c>
      <c r="F675" s="2">
        <f t="shared" si="20"/>
        <v>155.000000000195</v>
      </c>
      <c r="G675" s="2">
        <f t="shared" si="21"/>
        <v>0</v>
      </c>
    </row>
    <row r="676" spans="1:7" x14ac:dyDescent="0.25">
      <c r="A676" s="1" t="s">
        <v>1331</v>
      </c>
      <c r="B676" s="1" t="s">
        <v>1332</v>
      </c>
      <c r="C676" s="3">
        <f>INDEX('[1]places_creches_%'!$1:$1048576,MATCH(places_creches_nb!$A676,'[1]places_creches_%'!$A:$A,0),3)</f>
        <v>3.2536520584000002</v>
      </c>
      <c r="D676" s="3">
        <f>INDEX('[1]places_creches_%'!$1:$1048576,MATCH(places_creches_nb!$A676,'[1]places_creches_%'!$A:$A,0),4)</f>
        <v>0.52173913039999997</v>
      </c>
      <c r="E676" s="3">
        <f>INDEX('[1]places_creches_%'!$1:$1048576,MATCH(places_creches_nb!$A676,'[1]places_creches_%'!$A:$A,0),5)</f>
        <v>1506</v>
      </c>
      <c r="F676" s="2">
        <f t="shared" si="20"/>
        <v>48.999999999503999</v>
      </c>
      <c r="G676" s="2">
        <f t="shared" si="21"/>
        <v>25.565217389341214</v>
      </c>
    </row>
    <row r="677" spans="1:7" x14ac:dyDescent="0.25">
      <c r="A677" s="1" t="s">
        <v>1333</v>
      </c>
      <c r="B677" s="1" t="s">
        <v>1334</v>
      </c>
      <c r="C677" s="3">
        <f>INDEX('[1]places_creches_%'!$1:$1048576,MATCH(places_creches_nb!$A677,'[1]places_creches_%'!$A:$A,0),3)</f>
        <v>3.8888888889</v>
      </c>
      <c r="D677" s="3">
        <f>INDEX('[1]places_creches_%'!$1:$1048576,MATCH(places_creches_nb!$A677,'[1]places_creches_%'!$A:$A,0),4)</f>
        <v>0</v>
      </c>
      <c r="E677" s="3">
        <f>INDEX('[1]places_creches_%'!$1:$1048576,MATCH(places_creches_nb!$A677,'[1]places_creches_%'!$A:$A,0),5)</f>
        <v>1260</v>
      </c>
      <c r="F677" s="2">
        <f t="shared" si="20"/>
        <v>49.000000000139998</v>
      </c>
      <c r="G677" s="2">
        <f t="shared" si="21"/>
        <v>0</v>
      </c>
    </row>
    <row r="678" spans="1:7" x14ac:dyDescent="0.25">
      <c r="A678" s="1" t="s">
        <v>1335</v>
      </c>
      <c r="B678" s="1" t="s">
        <v>1336</v>
      </c>
      <c r="C678" s="3">
        <f>INDEX('[1]places_creches_%'!$1:$1048576,MATCH(places_creches_nb!$A678,'[1]places_creches_%'!$A:$A,0),3)</f>
        <v>3.7278657968000002</v>
      </c>
      <c r="D678" s="3">
        <f>INDEX('[1]places_creches_%'!$1:$1048576,MATCH(places_creches_nb!$A678,'[1]places_creches_%'!$A:$A,0),4)</f>
        <v>0</v>
      </c>
      <c r="E678" s="3">
        <f>INDEX('[1]places_creches_%'!$1:$1048576,MATCH(places_creches_nb!$A678,'[1]places_creches_%'!$A:$A,0),5)</f>
        <v>1073</v>
      </c>
      <c r="F678" s="2">
        <f t="shared" si="20"/>
        <v>39.999999999663999</v>
      </c>
      <c r="G678" s="2">
        <f t="shared" si="21"/>
        <v>0</v>
      </c>
    </row>
    <row r="679" spans="1:7" x14ac:dyDescent="0.25">
      <c r="A679" s="1" t="s">
        <v>1337</v>
      </c>
      <c r="B679" s="1" t="s">
        <v>1338</v>
      </c>
      <c r="C679" s="3">
        <f>INDEX('[1]places_creches_%'!$1:$1048576,MATCH(places_creches_nb!$A679,'[1]places_creches_%'!$A:$A,0),3)</f>
        <v>4.4242424242</v>
      </c>
      <c r="D679" s="3">
        <f>INDEX('[1]places_creches_%'!$1:$1048576,MATCH(places_creches_nb!$A679,'[1]places_creches_%'!$A:$A,0),4)</f>
        <v>0.35714285709999999</v>
      </c>
      <c r="E679" s="3">
        <f>INDEX('[1]places_creches_%'!$1:$1048576,MATCH(places_creches_nb!$A679,'[1]places_creches_%'!$A:$A,0),5)</f>
        <v>1650</v>
      </c>
      <c r="F679" s="2">
        <f t="shared" si="20"/>
        <v>72.999999999300002</v>
      </c>
      <c r="G679" s="2">
        <f t="shared" si="21"/>
        <v>26.071428568049999</v>
      </c>
    </row>
    <row r="680" spans="1:7" x14ac:dyDescent="0.25">
      <c r="A680" s="1" t="s">
        <v>1339</v>
      </c>
      <c r="B680" s="1" t="s">
        <v>1340</v>
      </c>
      <c r="C680" s="3">
        <f>INDEX('[1]places_creches_%'!$1:$1048576,MATCH(places_creches_nb!$A680,'[1]places_creches_%'!$A:$A,0),3)</f>
        <v>3.6565977742000002</v>
      </c>
      <c r="D680" s="3">
        <f>INDEX('[1]places_creches_%'!$1:$1048576,MATCH(places_creches_nb!$A680,'[1]places_creches_%'!$A:$A,0),4)</f>
        <v>7.9230769231</v>
      </c>
      <c r="E680" s="3">
        <f>INDEX('[1]places_creches_%'!$1:$1048576,MATCH(places_creches_nb!$A680,'[1]places_creches_%'!$A:$A,0),5)</f>
        <v>629</v>
      </c>
      <c r="F680" s="2">
        <f t="shared" si="20"/>
        <v>22.999999999718003</v>
      </c>
      <c r="G680" s="2">
        <f t="shared" si="21"/>
        <v>182.23076922906571</v>
      </c>
    </row>
    <row r="681" spans="1:7" x14ac:dyDescent="0.25">
      <c r="A681" s="1" t="s">
        <v>1341</v>
      </c>
      <c r="B681" s="1" t="s">
        <v>1342</v>
      </c>
      <c r="C681" s="3">
        <f>INDEX('[1]places_creches_%'!$1:$1048576,MATCH(places_creches_nb!$A681,'[1]places_creches_%'!$A:$A,0),3)</f>
        <v>3.4151547492000001</v>
      </c>
      <c r="D681" s="3">
        <f>INDEX('[1]places_creches_%'!$1:$1048576,MATCH(places_creches_nb!$A681,'[1]places_creches_%'!$A:$A,0),4)</f>
        <v>0.67567567569999998</v>
      </c>
      <c r="E681" s="3">
        <f>INDEX('[1]places_creches_%'!$1:$1048576,MATCH(places_creches_nb!$A681,'[1]places_creches_%'!$A:$A,0),5)</f>
        <v>1874</v>
      </c>
      <c r="F681" s="2">
        <f t="shared" si="20"/>
        <v>64.000000000008001</v>
      </c>
      <c r="G681" s="2">
        <f t="shared" si="21"/>
        <v>43.243243244805406</v>
      </c>
    </row>
    <row r="682" spans="1:7" x14ac:dyDescent="0.25">
      <c r="A682" s="1" t="s">
        <v>1343</v>
      </c>
      <c r="B682" s="1" t="s">
        <v>1344</v>
      </c>
      <c r="C682" s="3">
        <f>INDEX('[1]places_creches_%'!$1:$1048576,MATCH(places_creches_nb!$A682,'[1]places_creches_%'!$A:$A,0),3)</f>
        <v>4.0617848969999999</v>
      </c>
      <c r="D682" s="3">
        <f>INDEX('[1]places_creches_%'!$1:$1048576,MATCH(places_creches_nb!$A682,'[1]places_creches_%'!$A:$A,0),4)</f>
        <v>0</v>
      </c>
      <c r="E682" s="3">
        <f>INDEX('[1]places_creches_%'!$1:$1048576,MATCH(places_creches_nb!$A682,'[1]places_creches_%'!$A:$A,0),5)</f>
        <v>3496</v>
      </c>
      <c r="F682" s="2">
        <f t="shared" si="20"/>
        <v>141.99999999911998</v>
      </c>
      <c r="G682" s="2">
        <f t="shared" si="21"/>
        <v>0</v>
      </c>
    </row>
    <row r="683" spans="1:7" x14ac:dyDescent="0.25">
      <c r="A683" s="1" t="s">
        <v>1345</v>
      </c>
      <c r="B683" s="1" t="s">
        <v>1346</v>
      </c>
      <c r="C683" s="3">
        <f>INDEX('[1]places_creches_%'!$1:$1048576,MATCH(places_creches_nb!$A683,'[1]places_creches_%'!$A:$A,0),3)</f>
        <v>2.8128587829999998</v>
      </c>
      <c r="D683" s="3">
        <f>INDEX('[1]places_creches_%'!$1:$1048576,MATCH(places_creches_nb!$A683,'[1]places_creches_%'!$A:$A,0),4)</f>
        <v>0.60377358489999999</v>
      </c>
      <c r="E683" s="3">
        <f>INDEX('[1]places_creches_%'!$1:$1048576,MATCH(places_creches_nb!$A683,'[1]places_creches_%'!$A:$A,0),5)</f>
        <v>1742</v>
      </c>
      <c r="F683" s="2">
        <f t="shared" si="20"/>
        <v>48.999999999859995</v>
      </c>
      <c r="G683" s="2">
        <f t="shared" si="21"/>
        <v>29.584905660015469</v>
      </c>
    </row>
    <row r="684" spans="1:7" x14ac:dyDescent="0.25">
      <c r="A684" s="1" t="s">
        <v>1347</v>
      </c>
      <c r="B684" s="1" t="s">
        <v>1348</v>
      </c>
      <c r="C684" s="3">
        <f>INDEX('[1]places_creches_%'!$1:$1048576,MATCH(places_creches_nb!$A684,'[1]places_creches_%'!$A:$A,0),3)</f>
        <v>2.7503892059999999</v>
      </c>
      <c r="D684" s="3">
        <f>INDEX('[1]places_creches_%'!$1:$1048576,MATCH(places_creches_nb!$A684,'[1]places_creches_%'!$A:$A,0),4)</f>
        <v>0.18867924529999999</v>
      </c>
      <c r="E684" s="3">
        <f>INDEX('[1]places_creches_%'!$1:$1048576,MATCH(places_creches_nb!$A684,'[1]places_creches_%'!$A:$A,0),5)</f>
        <v>1927</v>
      </c>
      <c r="F684" s="2">
        <f t="shared" si="20"/>
        <v>52.999999999619995</v>
      </c>
      <c r="G684" s="2">
        <f t="shared" si="21"/>
        <v>10.000000000828301</v>
      </c>
    </row>
    <row r="685" spans="1:7" x14ac:dyDescent="0.25">
      <c r="A685" s="1" t="s">
        <v>1349</v>
      </c>
      <c r="B685" s="1" t="s">
        <v>1350</v>
      </c>
      <c r="C685" s="3">
        <f>INDEX('[1]places_creches_%'!$1:$1048576,MATCH(places_creches_nb!$A685,'[1]places_creches_%'!$A:$A,0),3)</f>
        <v>2.8991425071000001</v>
      </c>
      <c r="D685" s="3">
        <f>INDEX('[1]places_creches_%'!$1:$1048576,MATCH(places_creches_nb!$A685,'[1]places_creches_%'!$A:$A,0),4)</f>
        <v>0.3043478261</v>
      </c>
      <c r="E685" s="3">
        <f>INDEX('[1]places_creches_%'!$1:$1048576,MATCH(places_creches_nb!$A685,'[1]places_creches_%'!$A:$A,0),5)</f>
        <v>2449</v>
      </c>
      <c r="F685" s="2">
        <f t="shared" si="20"/>
        <v>70.999999998879005</v>
      </c>
      <c r="G685" s="2">
        <f t="shared" si="21"/>
        <v>21.608695652758826</v>
      </c>
    </row>
    <row r="686" spans="1:7" x14ac:dyDescent="0.25">
      <c r="A686" s="1" t="s">
        <v>1351</v>
      </c>
      <c r="B686" s="1" t="s">
        <v>1352</v>
      </c>
      <c r="C686" s="3">
        <f>INDEX('[1]places_creches_%'!$1:$1048576,MATCH(places_creches_nb!$A686,'[1]places_creches_%'!$A:$A,0),3)</f>
        <v>1.6313213703</v>
      </c>
      <c r="D686" s="3">
        <f>INDEX('[1]places_creches_%'!$1:$1048576,MATCH(places_creches_nb!$A686,'[1]places_creches_%'!$A:$A,0),4)</f>
        <v>0.33333333329999998</v>
      </c>
      <c r="E686" s="3">
        <f>INDEX('[1]places_creches_%'!$1:$1048576,MATCH(places_creches_nb!$A686,'[1]places_creches_%'!$A:$A,0),5)</f>
        <v>613</v>
      </c>
      <c r="F686" s="2">
        <f t="shared" si="20"/>
        <v>9.9999999999389999</v>
      </c>
      <c r="G686" s="2">
        <f t="shared" si="21"/>
        <v>3.3333333329796666</v>
      </c>
    </row>
    <row r="687" spans="1:7" x14ac:dyDescent="0.25">
      <c r="A687" s="1" t="s">
        <v>1353</v>
      </c>
      <c r="B687" s="1" t="s">
        <v>1354</v>
      </c>
      <c r="C687" s="3">
        <f>INDEX('[1]places_creches_%'!$1:$1048576,MATCH(places_creches_nb!$A687,'[1]places_creches_%'!$A:$A,0),3)</f>
        <v>2.3972602740000002</v>
      </c>
      <c r="D687" s="3">
        <f>INDEX('[1]places_creches_%'!$1:$1048576,MATCH(places_creches_nb!$A687,'[1]places_creches_%'!$A:$A,0),4)</f>
        <v>0</v>
      </c>
      <c r="E687" s="3">
        <f>INDEX('[1]places_creches_%'!$1:$1048576,MATCH(places_creches_nb!$A687,'[1]places_creches_%'!$A:$A,0),5)</f>
        <v>584</v>
      </c>
      <c r="F687" s="2">
        <f t="shared" si="20"/>
        <v>14.00000000016</v>
      </c>
      <c r="G687" s="2">
        <f t="shared" si="21"/>
        <v>0</v>
      </c>
    </row>
    <row r="688" spans="1:7" x14ac:dyDescent="0.25">
      <c r="A688" s="1" t="s">
        <v>1355</v>
      </c>
      <c r="B688" s="1" t="s">
        <v>1356</v>
      </c>
      <c r="C688" s="3">
        <f>INDEX('[1]places_creches_%'!$1:$1048576,MATCH(places_creches_nb!$A688,'[1]places_creches_%'!$A:$A,0),3)</f>
        <v>2.9927760578</v>
      </c>
      <c r="D688" s="3">
        <f>INDEX('[1]places_creches_%'!$1:$1048576,MATCH(places_creches_nb!$A688,'[1]places_creches_%'!$A:$A,0),4)</f>
        <v>1.0526315789</v>
      </c>
      <c r="E688" s="3">
        <f>INDEX('[1]places_creches_%'!$1:$1048576,MATCH(places_creches_nb!$A688,'[1]places_creches_%'!$A:$A,0),5)</f>
        <v>969</v>
      </c>
      <c r="F688" s="2">
        <f t="shared" si="20"/>
        <v>29.000000000082</v>
      </c>
      <c r="G688" s="2">
        <f t="shared" si="21"/>
        <v>30.526315788186317</v>
      </c>
    </row>
    <row r="689" spans="1:7" x14ac:dyDescent="0.25">
      <c r="A689" s="1" t="s">
        <v>1357</v>
      </c>
      <c r="B689" s="1" t="s">
        <v>1358</v>
      </c>
      <c r="C689" s="3">
        <f>INDEX('[1]places_creches_%'!$1:$1048576,MATCH(places_creches_nb!$A689,'[1]places_creches_%'!$A:$A,0),3)</f>
        <v>1.7654476670999999</v>
      </c>
      <c r="D689" s="3">
        <f>INDEX('[1]places_creches_%'!$1:$1048576,MATCH(places_creches_nb!$A689,'[1]places_creches_%'!$A:$A,0),4)</f>
        <v>1.3846153846</v>
      </c>
      <c r="E689" s="3">
        <f>INDEX('[1]places_creches_%'!$1:$1048576,MATCH(places_creches_nb!$A689,'[1]places_creches_%'!$A:$A,0),5)</f>
        <v>793</v>
      </c>
      <c r="F689" s="2">
        <f t="shared" si="20"/>
        <v>14.000000000103</v>
      </c>
      <c r="G689" s="2">
        <f t="shared" si="21"/>
        <v>19.384615384542617</v>
      </c>
    </row>
    <row r="690" spans="1:7" x14ac:dyDescent="0.25">
      <c r="A690" s="1" t="s">
        <v>1359</v>
      </c>
      <c r="B690" s="1" t="s">
        <v>1360</v>
      </c>
      <c r="C690" s="3">
        <f>INDEX('[1]places_creches_%'!$1:$1048576,MATCH(places_creches_nb!$A690,'[1]places_creches_%'!$A:$A,0),3)</f>
        <v>3.4985422741000001</v>
      </c>
      <c r="D690" s="3">
        <f>INDEX('[1]places_creches_%'!$1:$1048576,MATCH(places_creches_nb!$A690,'[1]places_creches_%'!$A:$A,0),4)</f>
        <v>5.9285714285999997</v>
      </c>
      <c r="E690" s="3">
        <f>INDEX('[1]places_creches_%'!$1:$1048576,MATCH(places_creches_nb!$A690,'[1]places_creches_%'!$A:$A,0),5)</f>
        <v>1029</v>
      </c>
      <c r="F690" s="2">
        <f t="shared" si="20"/>
        <v>36.000000000488996</v>
      </c>
      <c r="G690" s="2">
        <f t="shared" si="21"/>
        <v>213.42857143249904</v>
      </c>
    </row>
    <row r="691" spans="1:7" x14ac:dyDescent="0.25">
      <c r="A691" s="1" t="s">
        <v>1361</v>
      </c>
      <c r="B691" s="1" t="s">
        <v>238</v>
      </c>
      <c r="C691" s="3">
        <f>INDEX('[1]places_creches_%'!$1:$1048576,MATCH(places_creches_nb!$A691,'[1]places_creches_%'!$A:$A,0),3)</f>
        <v>4.1332510795999999</v>
      </c>
      <c r="D691" s="3">
        <f>INDEX('[1]places_creches_%'!$1:$1048576,MATCH(places_creches_nb!$A691,'[1]places_creches_%'!$A:$A,0),4)</f>
        <v>0.92537313430000001</v>
      </c>
      <c r="E691" s="3">
        <f>INDEX('[1]places_creches_%'!$1:$1048576,MATCH(places_creches_nb!$A691,'[1]places_creches_%'!$A:$A,0),5)</f>
        <v>1621</v>
      </c>
      <c r="F691" s="2">
        <f t="shared" si="20"/>
        <v>67.000000000315993</v>
      </c>
      <c r="G691" s="2">
        <f t="shared" si="21"/>
        <v>61.999999998392411</v>
      </c>
    </row>
    <row r="692" spans="1:7" x14ac:dyDescent="0.25">
      <c r="A692" s="1" t="s">
        <v>1362</v>
      </c>
      <c r="B692" s="1" t="s">
        <v>1363</v>
      </c>
      <c r="C692" s="3">
        <f>INDEX('[1]places_creches_%'!$1:$1048576,MATCH(places_creches_nb!$A692,'[1]places_creches_%'!$A:$A,0),3)</f>
        <v>4.1018387553000002</v>
      </c>
      <c r="D692" s="3">
        <f>INDEX('[1]places_creches_%'!$1:$1048576,MATCH(places_creches_nb!$A692,'[1]places_creches_%'!$A:$A,0),4)</f>
        <v>0.696969697</v>
      </c>
      <c r="E692" s="3">
        <f>INDEX('[1]places_creches_%'!$1:$1048576,MATCH(places_creches_nb!$A692,'[1]places_creches_%'!$A:$A,0),5)</f>
        <v>707</v>
      </c>
      <c r="F692" s="2">
        <f t="shared" si="20"/>
        <v>28.999999999970999</v>
      </c>
      <c r="G692" s="2">
        <f t="shared" si="21"/>
        <v>20.212121212979788</v>
      </c>
    </row>
    <row r="693" spans="1:7" x14ac:dyDescent="0.25">
      <c r="A693" s="1" t="s">
        <v>1364</v>
      </c>
      <c r="B693" s="1" t="s">
        <v>1365</v>
      </c>
      <c r="C693" s="3">
        <f>INDEX('[1]places_creches_%'!$1:$1048576,MATCH(places_creches_nb!$A693,'[1]places_creches_%'!$A:$A,0),3)</f>
        <v>6</v>
      </c>
      <c r="D693" s="3">
        <f>INDEX('[1]places_creches_%'!$1:$1048576,MATCH(places_creches_nb!$A693,'[1]places_creches_%'!$A:$A,0),4)</f>
        <v>0</v>
      </c>
      <c r="E693" s="3">
        <f>INDEX('[1]places_creches_%'!$1:$1048576,MATCH(places_creches_nb!$A693,'[1]places_creches_%'!$A:$A,0),5)</f>
        <v>300</v>
      </c>
      <c r="F693" s="2">
        <f t="shared" si="20"/>
        <v>18</v>
      </c>
      <c r="G693" s="2">
        <f t="shared" si="21"/>
        <v>0</v>
      </c>
    </row>
    <row r="694" spans="1:7" x14ac:dyDescent="0.25">
      <c r="A694" s="1" t="s">
        <v>1366</v>
      </c>
      <c r="B694" s="1" t="s">
        <v>1367</v>
      </c>
      <c r="C694" s="3">
        <f>INDEX('[1]places_creches_%'!$1:$1048576,MATCH(places_creches_nb!$A694,'[1]places_creches_%'!$A:$A,0),3)</f>
        <v>3.2772364925000002</v>
      </c>
      <c r="D694" s="3">
        <f>INDEX('[1]places_creches_%'!$1:$1048576,MATCH(places_creches_nb!$A694,'[1]places_creches_%'!$A:$A,0),4)</f>
        <v>0</v>
      </c>
      <c r="E694" s="3">
        <f>INDEX('[1]places_creches_%'!$1:$1048576,MATCH(places_creches_nb!$A694,'[1]places_creches_%'!$A:$A,0),5)</f>
        <v>1129</v>
      </c>
      <c r="F694" s="2">
        <f t="shared" si="20"/>
        <v>37.000000000325002</v>
      </c>
      <c r="G694" s="2">
        <f t="shared" si="21"/>
        <v>0</v>
      </c>
    </row>
    <row r="695" spans="1:7" x14ac:dyDescent="0.25">
      <c r="A695" s="1" t="s">
        <v>1368</v>
      </c>
      <c r="B695" s="1" t="s">
        <v>1369</v>
      </c>
      <c r="C695" s="3">
        <f>INDEX('[1]places_creches_%'!$1:$1048576,MATCH(places_creches_nb!$A695,'[1]places_creches_%'!$A:$A,0),3)</f>
        <v>3.717472119</v>
      </c>
      <c r="D695" s="3">
        <f>INDEX('[1]places_creches_%'!$1:$1048576,MATCH(places_creches_nb!$A695,'[1]places_creches_%'!$A:$A,0),4)</f>
        <v>9.5238095199999998E-2</v>
      </c>
      <c r="E695" s="3">
        <f>INDEX('[1]places_creches_%'!$1:$1048576,MATCH(places_creches_nb!$A695,'[1]places_creches_%'!$A:$A,0),5)</f>
        <v>1076</v>
      </c>
      <c r="F695" s="2">
        <f t="shared" si="20"/>
        <v>40.000000000439996</v>
      </c>
      <c r="G695" s="2">
        <f t="shared" si="21"/>
        <v>3.8095238080419045</v>
      </c>
    </row>
    <row r="696" spans="1:7" x14ac:dyDescent="0.25">
      <c r="A696" s="1" t="s">
        <v>1370</v>
      </c>
      <c r="B696" s="1" t="s">
        <v>1371</v>
      </c>
      <c r="C696" s="3">
        <f>INDEX('[1]places_creches_%'!$1:$1048576,MATCH(places_creches_nb!$A696,'[1]places_creches_%'!$A:$A,0),3)</f>
        <v>3.4687809713000002</v>
      </c>
      <c r="D696" s="3">
        <f>INDEX('[1]places_creches_%'!$1:$1048576,MATCH(places_creches_nb!$A696,'[1]places_creches_%'!$A:$A,0),4)</f>
        <v>0</v>
      </c>
      <c r="E696" s="3">
        <f>INDEX('[1]places_creches_%'!$1:$1048576,MATCH(places_creches_nb!$A696,'[1]places_creches_%'!$A:$A,0),5)</f>
        <v>1009</v>
      </c>
      <c r="F696" s="2">
        <f t="shared" si="20"/>
        <v>35.000000000417003</v>
      </c>
      <c r="G696" s="2">
        <f t="shared" si="21"/>
        <v>0</v>
      </c>
    </row>
    <row r="697" spans="1:7" x14ac:dyDescent="0.25">
      <c r="A697" s="1" t="s">
        <v>1372</v>
      </c>
      <c r="B697" s="1" t="s">
        <v>1373</v>
      </c>
      <c r="C697" s="3">
        <f>INDEX('[1]places_creches_%'!$1:$1048576,MATCH(places_creches_nb!$A697,'[1]places_creches_%'!$A:$A,0),3)</f>
        <v>0</v>
      </c>
      <c r="D697" s="3">
        <f>INDEX('[1]places_creches_%'!$1:$1048576,MATCH(places_creches_nb!$A697,'[1]places_creches_%'!$A:$A,0),4)</f>
        <v>0</v>
      </c>
      <c r="E697" s="3">
        <f>INDEX('[1]places_creches_%'!$1:$1048576,MATCH(places_creches_nb!$A697,'[1]places_creches_%'!$A:$A,0),5)</f>
        <v>6</v>
      </c>
      <c r="F697" s="2">
        <f t="shared" si="20"/>
        <v>0</v>
      </c>
      <c r="G697" s="2">
        <f t="shared" si="21"/>
        <v>0</v>
      </c>
    </row>
    <row r="698" spans="1:7" x14ac:dyDescent="0.25">
      <c r="A698" s="1" t="s">
        <v>1374</v>
      </c>
      <c r="B698" s="1" t="s">
        <v>1375</v>
      </c>
      <c r="C698" s="3">
        <f>INDEX('[1]places_creches_%'!$1:$1048576,MATCH(places_creches_nb!$A698,'[1]places_creches_%'!$A:$A,0),3)</f>
        <v>3.3671399594000002</v>
      </c>
      <c r="D698" s="3">
        <f>INDEX('[1]places_creches_%'!$1:$1048576,MATCH(places_creches_nb!$A698,'[1]places_creches_%'!$A:$A,0),4)</f>
        <v>0.88405797100000005</v>
      </c>
      <c r="E698" s="3">
        <f>INDEX('[1]places_creches_%'!$1:$1048576,MATCH(places_creches_nb!$A698,'[1]places_creches_%'!$A:$A,0),5)</f>
        <v>2465</v>
      </c>
      <c r="F698" s="2">
        <f t="shared" si="20"/>
        <v>82.999999999210019</v>
      </c>
      <c r="G698" s="2">
        <f t="shared" si="21"/>
        <v>73.376811592301621</v>
      </c>
    </row>
    <row r="699" spans="1:7" x14ac:dyDescent="0.25">
      <c r="A699" s="1" t="s">
        <v>1376</v>
      </c>
      <c r="B699" s="1" t="s">
        <v>1377</v>
      </c>
      <c r="C699" s="3">
        <f>INDEX('[1]places_creches_%'!$1:$1048576,MATCH(places_creches_nb!$A699,'[1]places_creches_%'!$A:$A,0),3)</f>
        <v>2.9523809524</v>
      </c>
      <c r="D699" s="3">
        <f>INDEX('[1]places_creches_%'!$1:$1048576,MATCH(places_creches_nb!$A699,'[1]places_creches_%'!$A:$A,0),4)</f>
        <v>0</v>
      </c>
      <c r="E699" s="3">
        <f>INDEX('[1]places_creches_%'!$1:$1048576,MATCH(places_creches_nb!$A699,'[1]places_creches_%'!$A:$A,0),5)</f>
        <v>1050</v>
      </c>
      <c r="F699" s="2">
        <f t="shared" si="20"/>
        <v>31.000000000199996</v>
      </c>
      <c r="G699" s="2">
        <f t="shared" si="21"/>
        <v>0</v>
      </c>
    </row>
    <row r="700" spans="1:7" x14ac:dyDescent="0.25">
      <c r="A700" s="1" t="s">
        <v>1378</v>
      </c>
      <c r="B700" s="1" t="s">
        <v>1379</v>
      </c>
      <c r="C700" s="3">
        <f>INDEX('[1]places_creches_%'!$1:$1048576,MATCH(places_creches_nb!$A700,'[1]places_creches_%'!$A:$A,0),3)</f>
        <v>2.1276595745</v>
      </c>
      <c r="D700" s="3">
        <f>INDEX('[1]places_creches_%'!$1:$1048576,MATCH(places_creches_nb!$A700,'[1]places_creches_%'!$A:$A,0),4)</f>
        <v>0</v>
      </c>
      <c r="E700" s="3">
        <f>INDEX('[1]places_creches_%'!$1:$1048576,MATCH(places_creches_nb!$A700,'[1]places_creches_%'!$A:$A,0),5)</f>
        <v>611</v>
      </c>
      <c r="F700" s="2">
        <f t="shared" si="20"/>
        <v>13.000000000195</v>
      </c>
      <c r="G700" s="2">
        <f t="shared" si="21"/>
        <v>0</v>
      </c>
    </row>
    <row r="701" spans="1:7" x14ac:dyDescent="0.25">
      <c r="A701" s="1" t="s">
        <v>1380</v>
      </c>
      <c r="B701" s="1" t="s">
        <v>1381</v>
      </c>
      <c r="C701" s="3">
        <f>INDEX('[1]places_creches_%'!$1:$1048576,MATCH(places_creches_nb!$A701,'[1]places_creches_%'!$A:$A,0),3)</f>
        <v>3.3819241983000001</v>
      </c>
      <c r="D701" s="3">
        <f>INDEX('[1]places_creches_%'!$1:$1048576,MATCH(places_creches_nb!$A701,'[1]places_creches_%'!$A:$A,0),4)</f>
        <v>0.59259259259999997</v>
      </c>
      <c r="E701" s="3">
        <f>INDEX('[1]places_creches_%'!$1:$1048576,MATCH(places_creches_nb!$A701,'[1]places_creches_%'!$A:$A,0),5)</f>
        <v>1715</v>
      </c>
      <c r="F701" s="2">
        <f t="shared" si="20"/>
        <v>58.000000000845006</v>
      </c>
      <c r="G701" s="2">
        <f t="shared" si="21"/>
        <v>34.370370371300744</v>
      </c>
    </row>
    <row r="702" spans="1:7" x14ac:dyDescent="0.25">
      <c r="A702" s="1" t="s">
        <v>1382</v>
      </c>
      <c r="B702" s="1" t="s">
        <v>1383</v>
      </c>
      <c r="C702" s="3">
        <f>INDEX('[1]places_creches_%'!$1:$1048576,MATCH(places_creches_nb!$A702,'[1]places_creches_%'!$A:$A,0),3)</f>
        <v>2.8503562945000001</v>
      </c>
      <c r="D702" s="3">
        <f>INDEX('[1]places_creches_%'!$1:$1048576,MATCH(places_creches_nb!$A702,'[1]places_creches_%'!$A:$A,0),4)</f>
        <v>0</v>
      </c>
      <c r="E702" s="3">
        <f>INDEX('[1]places_creches_%'!$1:$1048576,MATCH(places_creches_nb!$A702,'[1]places_creches_%'!$A:$A,0),5)</f>
        <v>1684</v>
      </c>
      <c r="F702" s="2">
        <f t="shared" si="20"/>
        <v>47.999999999379995</v>
      </c>
      <c r="G702" s="2">
        <f t="shared" si="21"/>
        <v>0</v>
      </c>
    </row>
    <row r="703" spans="1:7" x14ac:dyDescent="0.25">
      <c r="A703" s="1" t="s">
        <v>1384</v>
      </c>
      <c r="B703" s="1" t="s">
        <v>1385</v>
      </c>
      <c r="C703" s="3">
        <f>INDEX('[1]places_creches_%'!$1:$1048576,MATCH(places_creches_nb!$A703,'[1]places_creches_%'!$A:$A,0),3)</f>
        <v>3.457106274</v>
      </c>
      <c r="D703" s="3">
        <f>INDEX('[1]places_creches_%'!$1:$1048576,MATCH(places_creches_nb!$A703,'[1]places_creches_%'!$A:$A,0),4)</f>
        <v>1.0377358490999999</v>
      </c>
      <c r="E703" s="3">
        <f>INDEX('[1]places_creches_%'!$1:$1048576,MATCH(places_creches_nb!$A703,'[1]places_creches_%'!$A:$A,0),5)</f>
        <v>1562</v>
      </c>
      <c r="F703" s="2">
        <f t="shared" si="20"/>
        <v>53.999999999880004</v>
      </c>
      <c r="G703" s="2">
        <f t="shared" si="21"/>
        <v>56.037735851275471</v>
      </c>
    </row>
    <row r="704" spans="1:7" x14ac:dyDescent="0.25">
      <c r="A704" s="1" t="s">
        <v>1386</v>
      </c>
      <c r="B704" s="1" t="s">
        <v>1387</v>
      </c>
      <c r="C704" s="3">
        <f>INDEX('[1]places_creches_%'!$1:$1048576,MATCH(places_creches_nb!$A704,'[1]places_creches_%'!$A:$A,0),3)</f>
        <v>3.4615384615</v>
      </c>
      <c r="D704" s="3">
        <f>INDEX('[1]places_creches_%'!$1:$1048576,MATCH(places_creches_nb!$A704,'[1]places_creches_%'!$A:$A,0),4)</f>
        <v>0</v>
      </c>
      <c r="E704" s="3">
        <f>INDEX('[1]places_creches_%'!$1:$1048576,MATCH(places_creches_nb!$A704,'[1]places_creches_%'!$A:$A,0),5)</f>
        <v>1300</v>
      </c>
      <c r="F704" s="2">
        <f t="shared" si="20"/>
        <v>44.999999999499998</v>
      </c>
      <c r="G704" s="2">
        <f t="shared" si="21"/>
        <v>0</v>
      </c>
    </row>
    <row r="705" spans="1:7" x14ac:dyDescent="0.25">
      <c r="A705" s="1" t="s">
        <v>1388</v>
      </c>
      <c r="B705" s="1" t="s">
        <v>1389</v>
      </c>
      <c r="C705" s="3">
        <f>INDEX('[1]places_creches_%'!$1:$1048576,MATCH(places_creches_nb!$A705,'[1]places_creches_%'!$A:$A,0),3)</f>
        <v>3.7177063642000001</v>
      </c>
      <c r="D705" s="3">
        <f>INDEX('[1]places_creches_%'!$1:$1048576,MATCH(places_creches_nb!$A705,'[1]places_creches_%'!$A:$A,0),4)</f>
        <v>0.96078431369999995</v>
      </c>
      <c r="E705" s="3">
        <f>INDEX('[1]places_creches_%'!$1:$1048576,MATCH(places_creches_nb!$A705,'[1]places_creches_%'!$A:$A,0),5)</f>
        <v>1587</v>
      </c>
      <c r="F705" s="2">
        <f t="shared" si="20"/>
        <v>58.999999999853998</v>
      </c>
      <c r="G705" s="2">
        <f t="shared" si="21"/>
        <v>56.68627450815972</v>
      </c>
    </row>
    <row r="706" spans="1:7" x14ac:dyDescent="0.25">
      <c r="A706" s="1" t="s">
        <v>1390</v>
      </c>
      <c r="B706" s="1" t="s">
        <v>216</v>
      </c>
      <c r="C706" s="3">
        <f>INDEX('[1]places_creches_%'!$1:$1048576,MATCH(places_creches_nb!$A706,'[1]places_creches_%'!$A:$A,0),3)</f>
        <v>1.2841091493000001</v>
      </c>
      <c r="D706" s="3">
        <f>INDEX('[1]places_creches_%'!$1:$1048576,MATCH(places_creches_nb!$A706,'[1]places_creches_%'!$A:$A,0),4)</f>
        <v>0</v>
      </c>
      <c r="E706" s="3">
        <f>INDEX('[1]places_creches_%'!$1:$1048576,MATCH(places_creches_nb!$A706,'[1]places_creches_%'!$A:$A,0),5)</f>
        <v>623</v>
      </c>
      <c r="F706" s="2">
        <f t="shared" si="20"/>
        <v>8.0000000001389999</v>
      </c>
      <c r="G706" s="2">
        <f t="shared" si="21"/>
        <v>0</v>
      </c>
    </row>
    <row r="707" spans="1:7" x14ac:dyDescent="0.25">
      <c r="A707" s="1" t="s">
        <v>1391</v>
      </c>
      <c r="B707" s="1" t="s">
        <v>1392</v>
      </c>
      <c r="C707" s="3">
        <f>INDEX('[1]places_creches_%'!$1:$1048576,MATCH(places_creches_nb!$A707,'[1]places_creches_%'!$A:$A,0),3)</f>
        <v>4.4145873321</v>
      </c>
      <c r="D707" s="3">
        <f>INDEX('[1]places_creches_%'!$1:$1048576,MATCH(places_creches_nb!$A707,'[1]places_creches_%'!$A:$A,0),4)</f>
        <v>0.41666666670000002</v>
      </c>
      <c r="E707" s="3">
        <f>INDEX('[1]places_creches_%'!$1:$1048576,MATCH(places_creches_nb!$A707,'[1]places_creches_%'!$A:$A,0),5)</f>
        <v>1042</v>
      </c>
      <c r="F707" s="2">
        <f t="shared" ref="F707:F725" si="22">E707*C707/100</f>
        <v>46.000000000481997</v>
      </c>
      <c r="G707" s="2">
        <f t="shared" ref="G707:G725" si="23">F707*D707</f>
        <v>19.166666668400833</v>
      </c>
    </row>
    <row r="708" spans="1:7" x14ac:dyDescent="0.25">
      <c r="A708" s="1" t="s">
        <v>1393</v>
      </c>
      <c r="B708" s="1" t="s">
        <v>1394</v>
      </c>
      <c r="C708" s="3">
        <f>INDEX('[1]places_creches_%'!$1:$1048576,MATCH(places_creches_nb!$A708,'[1]places_creches_%'!$A:$A,0),3)</f>
        <v>2.8368794326</v>
      </c>
      <c r="D708" s="3">
        <f>INDEX('[1]places_creches_%'!$1:$1048576,MATCH(places_creches_nb!$A708,'[1]places_creches_%'!$A:$A,0),4)</f>
        <v>0.63333333329999997</v>
      </c>
      <c r="E708" s="3">
        <f>INDEX('[1]places_creches_%'!$1:$1048576,MATCH(places_creches_nb!$A708,'[1]places_creches_%'!$A:$A,0),5)</f>
        <v>1128</v>
      </c>
      <c r="F708" s="2">
        <f t="shared" si="22"/>
        <v>31.999999999727997</v>
      </c>
      <c r="G708" s="2">
        <f t="shared" si="23"/>
        <v>20.266666665427731</v>
      </c>
    </row>
    <row r="709" spans="1:7" x14ac:dyDescent="0.25">
      <c r="A709" s="1" t="s">
        <v>1395</v>
      </c>
      <c r="B709" s="1" t="s">
        <v>1396</v>
      </c>
      <c r="C709" s="3">
        <f>INDEX('[1]places_creches_%'!$1:$1048576,MATCH(places_creches_nb!$A709,'[1]places_creches_%'!$A:$A,0),3)</f>
        <v>2.2058823528999998</v>
      </c>
      <c r="D709" s="3">
        <f>INDEX('[1]places_creches_%'!$1:$1048576,MATCH(places_creches_nb!$A709,'[1]places_creches_%'!$A:$A,0),4)</f>
        <v>0</v>
      </c>
      <c r="E709" s="3">
        <f>INDEX('[1]places_creches_%'!$1:$1048576,MATCH(places_creches_nb!$A709,'[1]places_creches_%'!$A:$A,0),5)</f>
        <v>1224</v>
      </c>
      <c r="F709" s="2">
        <f t="shared" si="22"/>
        <v>26.999999999495998</v>
      </c>
      <c r="G709" s="2">
        <f t="shared" si="23"/>
        <v>0</v>
      </c>
    </row>
    <row r="710" spans="1:7" x14ac:dyDescent="0.25">
      <c r="A710" s="1" t="s">
        <v>1397</v>
      </c>
      <c r="B710" s="1" t="s">
        <v>1398</v>
      </c>
      <c r="C710" s="3">
        <f>INDEX('[1]places_creches_%'!$1:$1048576,MATCH(places_creches_nb!$A710,'[1]places_creches_%'!$A:$A,0),3)</f>
        <v>0</v>
      </c>
      <c r="D710" s="3">
        <f>INDEX('[1]places_creches_%'!$1:$1048576,MATCH(places_creches_nb!$A710,'[1]places_creches_%'!$A:$A,0),4)</f>
        <v>0</v>
      </c>
      <c r="E710" s="3">
        <f>INDEX('[1]places_creches_%'!$1:$1048576,MATCH(places_creches_nb!$A710,'[1]places_creches_%'!$A:$A,0),5)</f>
        <v>111</v>
      </c>
      <c r="F710" s="2">
        <f t="shared" si="22"/>
        <v>0</v>
      </c>
      <c r="G710" s="2">
        <f t="shared" si="23"/>
        <v>0</v>
      </c>
    </row>
    <row r="711" spans="1:7" x14ac:dyDescent="0.25">
      <c r="A711" s="1" t="s">
        <v>1399</v>
      </c>
      <c r="B711" s="1" t="s">
        <v>1400</v>
      </c>
      <c r="C711" s="3">
        <f>INDEX('[1]places_creches_%'!$1:$1048576,MATCH(places_creches_nb!$A711,'[1]places_creches_%'!$A:$A,0),3)</f>
        <v>3.8461538462</v>
      </c>
      <c r="D711" s="3">
        <f>INDEX('[1]places_creches_%'!$1:$1048576,MATCH(places_creches_nb!$A711,'[1]places_creches_%'!$A:$A,0),4)</f>
        <v>0.5625</v>
      </c>
      <c r="E711" s="3">
        <f>INDEX('[1]places_creches_%'!$1:$1048576,MATCH(places_creches_nb!$A711,'[1]places_creches_%'!$A:$A,0),5)</f>
        <v>936</v>
      </c>
      <c r="F711" s="2">
        <f t="shared" si="22"/>
        <v>36.000000000432003</v>
      </c>
      <c r="G711" s="2">
        <f t="shared" si="23"/>
        <v>20.250000000243002</v>
      </c>
    </row>
    <row r="712" spans="1:7" x14ac:dyDescent="0.25">
      <c r="A712" s="1" t="s">
        <v>1401</v>
      </c>
      <c r="B712" s="1" t="s">
        <v>1402</v>
      </c>
      <c r="C712" s="3">
        <f>INDEX('[1]places_creches_%'!$1:$1048576,MATCH(places_creches_nb!$A712,'[1]places_creches_%'!$A:$A,0),3)</f>
        <v>2.8222730739999999</v>
      </c>
      <c r="D712" s="3">
        <f>INDEX('[1]places_creches_%'!$1:$1048576,MATCH(places_creches_nb!$A712,'[1]places_creches_%'!$A:$A,0),4)</f>
        <v>0</v>
      </c>
      <c r="E712" s="3">
        <f>INDEX('[1]places_creches_%'!$1:$1048576,MATCH(places_creches_nb!$A712,'[1]places_creches_%'!$A:$A,0),5)</f>
        <v>1311</v>
      </c>
      <c r="F712" s="2">
        <f t="shared" si="22"/>
        <v>37.000000000139998</v>
      </c>
      <c r="G712" s="2">
        <f t="shared" si="23"/>
        <v>0</v>
      </c>
    </row>
    <row r="713" spans="1:7" x14ac:dyDescent="0.25">
      <c r="A713" s="1" t="s">
        <v>1403</v>
      </c>
      <c r="B713" s="1" t="s">
        <v>1404</v>
      </c>
      <c r="C713" s="3">
        <f>INDEX('[1]places_creches_%'!$1:$1048576,MATCH(places_creches_nb!$A713,'[1]places_creches_%'!$A:$A,0),3)</f>
        <v>5</v>
      </c>
      <c r="D713" s="3">
        <f>INDEX('[1]places_creches_%'!$1:$1048576,MATCH(places_creches_nb!$A713,'[1]places_creches_%'!$A:$A,0),4)</f>
        <v>0.57547169809999998</v>
      </c>
      <c r="E713" s="3">
        <f>INDEX('[1]places_creches_%'!$1:$1048576,MATCH(places_creches_nb!$A713,'[1]places_creches_%'!$A:$A,0),5)</f>
        <v>2680</v>
      </c>
      <c r="F713" s="2">
        <f t="shared" si="22"/>
        <v>134</v>
      </c>
      <c r="G713" s="2">
        <f t="shared" si="23"/>
        <v>77.113207545400002</v>
      </c>
    </row>
    <row r="714" spans="1:7" x14ac:dyDescent="0.25">
      <c r="A714" s="1" t="s">
        <v>1405</v>
      </c>
      <c r="B714" s="1" t="s">
        <v>1406</v>
      </c>
      <c r="C714" s="3">
        <f>INDEX('[1]places_creches_%'!$1:$1048576,MATCH(places_creches_nb!$A714,'[1]places_creches_%'!$A:$A,0),3)</f>
        <v>3.4801522566999998</v>
      </c>
      <c r="D714" s="3">
        <f>INDEX('[1]places_creches_%'!$1:$1048576,MATCH(places_creches_nb!$A714,'[1]places_creches_%'!$A:$A,0),4)</f>
        <v>0</v>
      </c>
      <c r="E714" s="3">
        <f>INDEX('[1]places_creches_%'!$1:$1048576,MATCH(places_creches_nb!$A714,'[1]places_creches_%'!$A:$A,0),5)</f>
        <v>1839</v>
      </c>
      <c r="F714" s="2">
        <f t="shared" si="22"/>
        <v>64.000000000713001</v>
      </c>
      <c r="G714" s="2">
        <f t="shared" si="23"/>
        <v>0</v>
      </c>
    </row>
    <row r="715" spans="1:7" x14ac:dyDescent="0.25">
      <c r="A715" s="1" t="s">
        <v>1407</v>
      </c>
      <c r="B715" s="1" t="s">
        <v>1408</v>
      </c>
      <c r="C715" s="3">
        <f>INDEX('[1]places_creches_%'!$1:$1048576,MATCH(places_creches_nb!$A715,'[1]places_creches_%'!$A:$A,0),3)</f>
        <v>3.6251105216999999</v>
      </c>
      <c r="D715" s="3">
        <f>INDEX('[1]places_creches_%'!$1:$1048576,MATCH(places_creches_nb!$A715,'[1]places_creches_%'!$A:$A,0),4)</f>
        <v>0</v>
      </c>
      <c r="E715" s="3">
        <f>INDEX('[1]places_creches_%'!$1:$1048576,MATCH(places_creches_nb!$A715,'[1]places_creches_%'!$A:$A,0),5)</f>
        <v>1131</v>
      </c>
      <c r="F715" s="2">
        <f t="shared" si="22"/>
        <v>41.000000000427001</v>
      </c>
      <c r="G715" s="2">
        <f t="shared" si="23"/>
        <v>0</v>
      </c>
    </row>
    <row r="716" spans="1:7" x14ac:dyDescent="0.25">
      <c r="A716" s="1" t="s">
        <v>1409</v>
      </c>
      <c r="B716" s="1" t="s">
        <v>1410</v>
      </c>
      <c r="C716" s="3">
        <f>INDEX('[1]places_creches_%'!$1:$1048576,MATCH(places_creches_nb!$A716,'[1]places_creches_%'!$A:$A,0),3)</f>
        <v>2.1872863977999999</v>
      </c>
      <c r="D716" s="3">
        <f>INDEX('[1]places_creches_%'!$1:$1048576,MATCH(places_creches_nb!$A716,'[1]places_creches_%'!$A:$A,0),4)</f>
        <v>0</v>
      </c>
      <c r="E716" s="3">
        <f>INDEX('[1]places_creches_%'!$1:$1048576,MATCH(places_creches_nb!$A716,'[1]places_creches_%'!$A:$A,0),5)</f>
        <v>1463</v>
      </c>
      <c r="F716" s="2">
        <f t="shared" si="22"/>
        <v>31.999999999813998</v>
      </c>
      <c r="G716" s="2">
        <f t="shared" si="23"/>
        <v>0</v>
      </c>
    </row>
    <row r="717" spans="1:7" x14ac:dyDescent="0.25">
      <c r="A717" s="1" t="s">
        <v>1411</v>
      </c>
      <c r="B717" s="1" t="s">
        <v>1412</v>
      </c>
      <c r="C717" s="3">
        <f>INDEX('[1]places_creches_%'!$1:$1048576,MATCH(places_creches_nb!$A717,'[1]places_creches_%'!$A:$A,0),3)</f>
        <v>3.3092037229</v>
      </c>
      <c r="D717" s="3">
        <f>INDEX('[1]places_creches_%'!$1:$1048576,MATCH(places_creches_nb!$A717,'[1]places_creches_%'!$A:$A,0),4)</f>
        <v>3.9215686299999997E-2</v>
      </c>
      <c r="E717" s="3">
        <f>INDEX('[1]places_creches_%'!$1:$1048576,MATCH(places_creches_nb!$A717,'[1]places_creches_%'!$A:$A,0),5)</f>
        <v>2901</v>
      </c>
      <c r="F717" s="2">
        <f t="shared" si="22"/>
        <v>96.000000001329013</v>
      </c>
      <c r="G717" s="2">
        <f t="shared" si="23"/>
        <v>3.764705884852118</v>
      </c>
    </row>
    <row r="718" spans="1:7" x14ac:dyDescent="0.25">
      <c r="A718" s="1" t="s">
        <v>1413</v>
      </c>
      <c r="B718" s="1" t="s">
        <v>1414</v>
      </c>
      <c r="C718" s="3">
        <f>INDEX('[1]places_creches_%'!$1:$1048576,MATCH(places_creches_nb!$A718,'[1]places_creches_%'!$A:$A,0),3)</f>
        <v>2.4390243902000002</v>
      </c>
      <c r="D718" s="3">
        <f>INDEX('[1]places_creches_%'!$1:$1048576,MATCH(places_creches_nb!$A718,'[1]places_creches_%'!$A:$A,0),4)</f>
        <v>0.72413793100000001</v>
      </c>
      <c r="E718" s="3">
        <f>INDEX('[1]places_creches_%'!$1:$1048576,MATCH(places_creches_nb!$A718,'[1]places_creches_%'!$A:$A,0),5)</f>
        <v>1066</v>
      </c>
      <c r="F718" s="2">
        <f t="shared" si="22"/>
        <v>25.999999999532001</v>
      </c>
      <c r="G718" s="2">
        <f t="shared" si="23"/>
        <v>18.827586205661106</v>
      </c>
    </row>
    <row r="719" spans="1:7" x14ac:dyDescent="0.25">
      <c r="A719" s="1" t="s">
        <v>1415</v>
      </c>
      <c r="B719" s="1" t="s">
        <v>1416</v>
      </c>
      <c r="C719" s="3">
        <f>INDEX('[1]places_creches_%'!$1:$1048576,MATCH(places_creches_nb!$A719,'[1]places_creches_%'!$A:$A,0),3)</f>
        <v>2.2256331543000001</v>
      </c>
      <c r="D719" s="3">
        <f>INDEX('[1]places_creches_%'!$1:$1048576,MATCH(places_creches_nb!$A719,'[1]places_creches_%'!$A:$A,0),4)</f>
        <v>2.875</v>
      </c>
      <c r="E719" s="3">
        <f>INDEX('[1]places_creches_%'!$1:$1048576,MATCH(places_creches_nb!$A719,'[1]places_creches_%'!$A:$A,0),5)</f>
        <v>1303</v>
      </c>
      <c r="F719" s="2">
        <f t="shared" si="22"/>
        <v>29.000000000529003</v>
      </c>
      <c r="G719" s="2">
        <f t="shared" si="23"/>
        <v>83.375000001520888</v>
      </c>
    </row>
    <row r="720" spans="1:7" x14ac:dyDescent="0.25">
      <c r="A720" s="1" t="s">
        <v>1417</v>
      </c>
      <c r="B720" s="1" t="s">
        <v>1418</v>
      </c>
      <c r="C720" s="3">
        <f>INDEX('[1]places_creches_%'!$1:$1048576,MATCH(places_creches_nb!$A720,'[1]places_creches_%'!$A:$A,0),3)</f>
        <v>2.6923076923</v>
      </c>
      <c r="D720" s="3">
        <f>INDEX('[1]places_creches_%'!$1:$1048576,MATCH(places_creches_nb!$A720,'[1]places_creches_%'!$A:$A,0),4)</f>
        <v>1.6923076923</v>
      </c>
      <c r="E720" s="3">
        <f>INDEX('[1]places_creches_%'!$1:$1048576,MATCH(places_creches_nb!$A720,'[1]places_creches_%'!$A:$A,0),5)</f>
        <v>520</v>
      </c>
      <c r="F720" s="2">
        <f t="shared" si="22"/>
        <v>13.99999999996</v>
      </c>
      <c r="G720" s="2">
        <f t="shared" si="23"/>
        <v>23.692307692132307</v>
      </c>
    </row>
    <row r="721" spans="1:7" x14ac:dyDescent="0.25">
      <c r="A721" s="1" t="s">
        <v>1419</v>
      </c>
      <c r="B721" s="1" t="s">
        <v>1420</v>
      </c>
      <c r="C721" s="3">
        <f>INDEX('[1]places_creches_%'!$1:$1048576,MATCH(places_creches_nb!$A721,'[1]places_creches_%'!$A:$A,0),3)</f>
        <v>0.76142131980000005</v>
      </c>
      <c r="D721" s="3">
        <f>INDEX('[1]places_creches_%'!$1:$1048576,MATCH(places_creches_nb!$A721,'[1]places_creches_%'!$A:$A,0),4)</f>
        <v>0</v>
      </c>
      <c r="E721" s="3">
        <f>INDEX('[1]places_creches_%'!$1:$1048576,MATCH(places_creches_nb!$A721,'[1]places_creches_%'!$A:$A,0),5)</f>
        <v>394</v>
      </c>
      <c r="F721" s="2">
        <f t="shared" si="22"/>
        <v>3.0000000000120002</v>
      </c>
      <c r="G721" s="2">
        <f t="shared" si="23"/>
        <v>0</v>
      </c>
    </row>
    <row r="722" spans="1:7" x14ac:dyDescent="0.25">
      <c r="A722" s="1" t="s">
        <v>1421</v>
      </c>
      <c r="B722" s="1" t="s">
        <v>1422</v>
      </c>
      <c r="C722" s="3">
        <f>INDEX('[1]places_creches_%'!$1:$1048576,MATCH(places_creches_nb!$A722,'[1]places_creches_%'!$A:$A,0),3)</f>
        <v>1.9271948608</v>
      </c>
      <c r="D722" s="3">
        <f>INDEX('[1]places_creches_%'!$1:$1048576,MATCH(places_creches_nb!$A722,'[1]places_creches_%'!$A:$A,0),4)</f>
        <v>0</v>
      </c>
      <c r="E722" s="3">
        <f>INDEX('[1]places_creches_%'!$1:$1048576,MATCH(places_creches_nb!$A722,'[1]places_creches_%'!$A:$A,0),5)</f>
        <v>934</v>
      </c>
      <c r="F722" s="2">
        <f t="shared" si="22"/>
        <v>17.999999999871999</v>
      </c>
      <c r="G722" s="2">
        <f t="shared" si="23"/>
        <v>0</v>
      </c>
    </row>
    <row r="723" spans="1:7" x14ac:dyDescent="0.25">
      <c r="A723" s="1" t="s">
        <v>1423</v>
      </c>
      <c r="B723" s="1" t="s">
        <v>1424</v>
      </c>
      <c r="C723" s="3">
        <f>INDEX('[1]places_creches_%'!$1:$1048576,MATCH(places_creches_nb!$A723,'[1]places_creches_%'!$A:$A,0),3)</f>
        <v>0</v>
      </c>
      <c r="D723" s="3">
        <f>INDEX('[1]places_creches_%'!$1:$1048576,MATCH(places_creches_nb!$A723,'[1]places_creches_%'!$A:$A,0),4)</f>
        <v>0</v>
      </c>
      <c r="E723" s="3">
        <f>INDEX('[1]places_creches_%'!$1:$1048576,MATCH(places_creches_nb!$A723,'[1]places_creches_%'!$A:$A,0),5)</f>
        <v>2</v>
      </c>
      <c r="F723" s="2">
        <f t="shared" si="22"/>
        <v>0</v>
      </c>
      <c r="G723" s="2">
        <f t="shared" si="23"/>
        <v>0</v>
      </c>
    </row>
    <row r="724" spans="1:7" x14ac:dyDescent="0.25">
      <c r="A724" s="1" t="s">
        <v>1425</v>
      </c>
      <c r="B724" s="1" t="s">
        <v>1426</v>
      </c>
      <c r="C724" s="3">
        <f>INDEX('[1]places_creches_%'!$1:$1048576,MATCH(places_creches_nb!$A724,'[1]places_creches_%'!$A:$A,0),3)</f>
        <v>3.5934868052</v>
      </c>
      <c r="D724" s="3">
        <f>INDEX('[1]places_creches_%'!$1:$1048576,MATCH(places_creches_nb!$A724,'[1]places_creches_%'!$A:$A,0),4)</f>
        <v>0</v>
      </c>
      <c r="E724" s="3">
        <f>INDEX('[1]places_creches_%'!$1:$1048576,MATCH(places_creches_nb!$A724,'[1]places_creches_%'!$A:$A,0),5)</f>
        <v>1781</v>
      </c>
      <c r="F724" s="2">
        <f t="shared" si="22"/>
        <v>64.000000000612005</v>
      </c>
      <c r="G724" s="2">
        <f t="shared" si="23"/>
        <v>0</v>
      </c>
    </row>
    <row r="725" spans="1:7" x14ac:dyDescent="0.25">
      <c r="A725" s="1" t="s">
        <v>1427</v>
      </c>
      <c r="B725" s="1" t="s">
        <v>1428</v>
      </c>
      <c r="C725" s="3">
        <f>INDEX('[1]places_creches_%'!$1:$1048576,MATCH(places_creches_nb!$A725,'[1]places_creches_%'!$A:$A,0),3)</f>
        <v>3.0438010392999999</v>
      </c>
      <c r="D725" s="3">
        <f>INDEX('[1]places_creches_%'!$1:$1048576,MATCH(places_creches_nb!$A725,'[1]places_creches_%'!$A:$A,0),4)</f>
        <v>0</v>
      </c>
      <c r="E725" s="3">
        <f>INDEX('[1]places_creches_%'!$1:$1048576,MATCH(places_creches_nb!$A725,'[1]places_creches_%'!$A:$A,0),5)</f>
        <v>1347</v>
      </c>
      <c r="F725" s="2">
        <f t="shared" si="22"/>
        <v>40.999999999370999</v>
      </c>
      <c r="G725" s="2">
        <f t="shared" si="23"/>
        <v>0</v>
      </c>
    </row>
    <row r="727" spans="1:7" x14ac:dyDescent="0.25">
      <c r="B727" s="1" t="s">
        <v>1429</v>
      </c>
      <c r="C727" s="3">
        <v>4.3323999999999998</v>
      </c>
      <c r="D727" s="3">
        <v>0.3921</v>
      </c>
    </row>
    <row r="728" spans="1:7" x14ac:dyDescent="0.25">
      <c r="B728" s="1" t="s">
        <v>1430</v>
      </c>
      <c r="C728" s="3">
        <v>4.33</v>
      </c>
      <c r="D728" s="3">
        <v>0.39</v>
      </c>
    </row>
    <row r="729" spans="1:7" x14ac:dyDescent="0.25">
      <c r="B729" s="1" t="s">
        <v>1431</v>
      </c>
      <c r="E729" s="4">
        <v>1198726</v>
      </c>
    </row>
    <row r="730" spans="1:7" x14ac:dyDescent="0.25">
      <c r="B730" s="1" t="s">
        <v>1432</v>
      </c>
    </row>
    <row r="731" spans="1:7" x14ac:dyDescent="0.25">
      <c r="B731" s="1" t="s">
        <v>1433</v>
      </c>
      <c r="C731" s="1" t="s">
        <v>1434</v>
      </c>
      <c r="D731" s="1" t="s">
        <v>1435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places_creches_nb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2021-08-10T20:36:12Z</dcterms:created>
  <dcterms:modified xsi:type="dcterms:W3CDTF">2021-08-10T20:36:24Z</dcterms:modified>
</cp:coreProperties>
</file>