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Writting\"/>
    </mc:Choice>
  </mc:AlternateContent>
  <xr:revisionPtr revIDLastSave="0" documentId="13_ncr:1_{589A7D65-635B-48E3-BA52-A413F69931C9}" xr6:coauthVersionLast="47" xr6:coauthVersionMax="47" xr10:uidLastSave="{00000000-0000-0000-0000-000000000000}"/>
  <bookViews>
    <workbookView xWindow="-110" yWindow="-110" windowWidth="25820" windowHeight="14020" activeTab="1" xr2:uid="{FD1A2746-5532-4A23-924D-7E7DCE6B32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J14" i="2"/>
  <c r="K8" i="2"/>
  <c r="J8" i="2"/>
  <c r="N5" i="2"/>
  <c r="L5" i="2"/>
  <c r="M4" i="2"/>
  <c r="M11" i="2"/>
  <c r="F2" i="1"/>
  <c r="E2" i="1"/>
  <c r="D2" i="1"/>
  <c r="C2" i="1"/>
  <c r="B2" i="1"/>
</calcChain>
</file>

<file path=xl/sharedStrings.xml><?xml version="1.0" encoding="utf-8"?>
<sst xmlns="http://schemas.openxmlformats.org/spreadsheetml/2006/main" count="36" uniqueCount="36">
  <si>
    <t>≤ 1 km</t>
  </si>
  <si>
    <t>1-2 km</t>
  </si>
  <si>
    <t>2-5 km</t>
  </si>
  <si>
    <t>5-10 km</t>
  </si>
  <si>
    <t>&gt; 10 km</t>
  </si>
  <si>
    <t>Simulation</t>
  </si>
  <si>
    <t>Monitor 2019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</si>
  <si>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Nb of taxi pr nb de voitures actuellement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</si>
  <si>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Km / taxi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</si>
  <si>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Tot km parcouru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</si>
  <si>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Tot waiting time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</si>
  <si>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Avg waiting time per pers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</si>
  <si>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Tot km empty </t>
    </r>
    <r>
      <rPr>
        <sz val="11"/>
        <color theme="1"/>
        <rFont val="Wingdings"/>
        <charset val="2"/>
      </rPr>
      <t>è</t>
    </r>
    <r>
      <rPr>
        <sz val="11"/>
        <color theme="1"/>
        <rFont val="Calibri"/>
        <family val="2"/>
        <scheme val="minor"/>
      </rPr>
      <t xml:space="preserve"> compare to km rempli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</si>
  <si>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Tot pers km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</si>
  <si>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Nb of trips per taxi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</si>
  <si>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Charge data</t>
    </r>
  </si>
  <si>
    <t>Nbre de lavage</t>
  </si>
  <si>
    <t>Empty rides</t>
  </si>
  <si>
    <t>No Empty rides</t>
  </si>
  <si>
    <t>Number of aTaxis</t>
  </si>
  <si>
    <t>Total travelled km</t>
  </si>
  <si>
    <t>Average waiting time per person</t>
  </si>
  <si>
    <t>Average empty km per aTaxi</t>
  </si>
  <si>
    <t>Total empty km</t>
  </si>
  <si>
    <t>Average charge time</t>
  </si>
  <si>
    <t>Total charge time</t>
  </si>
  <si>
    <t>Number of charging stations</t>
  </si>
  <si>
    <t>Number of cleaning stations</t>
  </si>
  <si>
    <t>Average number of person per trip</t>
  </si>
  <si>
    <t xml:space="preserve"> </t>
  </si>
  <si>
    <t>Average number of travelled km per aTaxi when working</t>
  </si>
  <si>
    <t>Average number of trip per aTaxi</t>
  </si>
  <si>
    <t>pas egal</t>
  </si>
  <si>
    <t>because of ride sharing</t>
  </si>
  <si>
    <t>Total pers km</t>
  </si>
  <si>
    <t>Average pers km per aTaxi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</si>
</sst>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0" fontId="3" fillId="0" borderId="0" xfId="0" applyFont="1" applyAlignment="1">
      <alignment horizontal="left" vertical="center" indent="9"/>
    </xf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Trip</a:t>
            </a:r>
            <a:r>
              <a:rPr lang="fr-BE" baseline="0"/>
              <a:t> length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≤ 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&gt; 10 km</c:v>
                </c:pt>
              </c:strCache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0.11700371633899577</c:v>
                </c:pt>
                <c:pt idx="1">
                  <c:v>9.0123565340742562E-2</c:v>
                </c:pt>
                <c:pt idx="2">
                  <c:v>0.1889846305349418</c:v>
                </c:pt>
                <c:pt idx="3">
                  <c:v>0.33131103529935874</c:v>
                </c:pt>
                <c:pt idx="4">
                  <c:v>0.24458991312911055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A-4581-922D-13A7D99EC52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Monitor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≤ 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&gt; 10 km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0.12</c:v>
                </c:pt>
                <c:pt idx="1">
                  <c:v>0.11</c:v>
                </c:pt>
                <c:pt idx="2">
                  <c:v>0.21</c:v>
                </c:pt>
                <c:pt idx="3">
                  <c:v>0.19</c:v>
                </c:pt>
                <c:pt idx="4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A-4581-922D-13A7D99E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428368"/>
        <c:axId val="1285430448"/>
      </c:barChart>
      <c:catAx>
        <c:axId val="12854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Length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430448"/>
        <c:crosses val="autoZero"/>
        <c:auto val="1"/>
        <c:lblAlgn val="ctr"/>
        <c:lblOffset val="100"/>
        <c:noMultiLvlLbl val="0"/>
      </c:catAx>
      <c:valAx>
        <c:axId val="1285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4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320675</xdr:colOff>
      <xdr:row>7</xdr:row>
      <xdr:rowOff>66675</xdr:rowOff>
    </xdr:from>
    <xdr:to>
      <xdr:col>10</xdr:col>
      <xdr:colOff>15875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2A062-DCF2-48B7-B72D-D5211D7AF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167B-5897-4A9A-9E5C-4B9F444824F3}">
  <dimension ref="A1:F3"/>
  <sheetViews>
    <sheetView workbookViewId="0">
      <selection activeCell="Q17" sqref="Q17"/>
    </sheetView>
  </sheetViews>
  <sheetFormatPr defaultRowHeight="14.5" x14ac:dyDescent="0.35"/>
  <sheetData>
    <row r="1" spans="1:6" x14ac:dyDescent="0.35"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 s="2">
        <f>399212/3411960</f>
        <v>0.11700371633899577</v>
      </c>
      <c r="C2" s="2">
        <f>307498/3411960</f>
        <v>9.0123565340742562E-2</v>
      </c>
      <c r="D2" s="2">
        <f>644808/3411960</f>
        <v>0.1889846305349418</v>
      </c>
      <c r="E2" s="2">
        <f>1130420/3411960</f>
        <v>0.33131103529935874</v>
      </c>
      <c r="F2" s="2">
        <f>834531/3411960</f>
        <v>0.24458991312911055</v>
      </c>
    </row>
    <row r="3" spans="1:6" x14ac:dyDescent="0.35">
      <c r="A3" t="s">
        <v>6</v>
      </c>
      <c r="B3" s="2">
        <v>0.12</v>
      </c>
      <c r="C3" s="2">
        <v>0.11</v>
      </c>
      <c r="D3" s="2">
        <v>0.21</v>
      </c>
      <c r="E3" s="2">
        <v>0.19</v>
      </c>
      <c r="F3" s="2">
        <v>0.37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CB74-CD51-4623-9AB6-22D7A99E36E6}">
  <dimension ref="A1:O20"/>
  <sheetViews>
    <sheetView tabSelected="1" workbookViewId="0">
      <selection activeCell="I1" sqref="I1:K15"/>
    </sheetView>
  </sheetViews>
  <sheetFormatPr defaultRowHeight="14.5" x14ac:dyDescent="0.35"/>
  <cols>
    <col min="9" max="9" width="48.6328125" bestFit="1" customWidth="1"/>
    <col min="10" max="10" width="10.6328125" bestFit="1" customWidth="1"/>
    <col min="11" max="11" width="13.54296875" bestFit="1" customWidth="1"/>
  </cols>
  <sheetData>
    <row r="1" spans="1:15" x14ac:dyDescent="0.35">
      <c r="A1" s="3" t="s">
        <v>7</v>
      </c>
      <c r="J1" t="s">
        <v>17</v>
      </c>
      <c r="K1" t="s">
        <v>18</v>
      </c>
    </row>
    <row r="2" spans="1:15" x14ac:dyDescent="0.35">
      <c r="A2" s="3" t="s">
        <v>8</v>
      </c>
      <c r="I2" t="s">
        <v>19</v>
      </c>
      <c r="J2">
        <v>1532</v>
      </c>
      <c r="K2">
        <v>5920</v>
      </c>
    </row>
    <row r="3" spans="1:15" x14ac:dyDescent="0.35">
      <c r="A3" s="3" t="s">
        <v>9</v>
      </c>
      <c r="I3" t="s">
        <v>27</v>
      </c>
      <c r="J3">
        <v>0</v>
      </c>
      <c r="K3">
        <v>0</v>
      </c>
    </row>
    <row r="4" spans="1:15" x14ac:dyDescent="0.35">
      <c r="A4" s="3" t="s">
        <v>10</v>
      </c>
      <c r="I4" t="s">
        <v>26</v>
      </c>
      <c r="J4">
        <v>1392</v>
      </c>
      <c r="K4">
        <v>1733</v>
      </c>
      <c r="M4">
        <f>N2/K2</f>
        <v>0</v>
      </c>
    </row>
    <row r="5" spans="1:15" x14ac:dyDescent="0.35">
      <c r="A5" s="3" t="s">
        <v>11</v>
      </c>
      <c r="I5" t="s">
        <v>30</v>
      </c>
      <c r="J5">
        <v>79.150000000000006</v>
      </c>
      <c r="K5">
        <v>20.56</v>
      </c>
      <c r="L5">
        <f>J2*J5</f>
        <v>121257.8</v>
      </c>
      <c r="M5" t="s">
        <v>32</v>
      </c>
      <c r="N5">
        <f>K2*K5</f>
        <v>121715.2</v>
      </c>
      <c r="O5" t="s">
        <v>33</v>
      </c>
    </row>
    <row r="6" spans="1:15" x14ac:dyDescent="0.35">
      <c r="A6" s="3" t="s">
        <v>12</v>
      </c>
      <c r="I6" t="s">
        <v>22</v>
      </c>
      <c r="J6">
        <v>32.35</v>
      </c>
      <c r="K6">
        <v>0</v>
      </c>
    </row>
    <row r="7" spans="1:15" x14ac:dyDescent="0.35">
      <c r="A7" s="3" t="s">
        <v>13</v>
      </c>
      <c r="I7" t="s">
        <v>23</v>
      </c>
      <c r="J7">
        <v>49553.68</v>
      </c>
      <c r="K7">
        <v>0</v>
      </c>
    </row>
    <row r="8" spans="1:15" x14ac:dyDescent="0.35">
      <c r="A8" s="3" t="s">
        <v>14</v>
      </c>
      <c r="I8" t="s">
        <v>20</v>
      </c>
      <c r="J8">
        <f>J5*J2+J7</f>
        <v>170811.48</v>
      </c>
      <c r="K8">
        <f>K5*K2+K7</f>
        <v>121715.2</v>
      </c>
    </row>
    <row r="9" spans="1:15" x14ac:dyDescent="0.35">
      <c r="A9" s="3" t="s">
        <v>15</v>
      </c>
      <c r="I9" t="s">
        <v>31</v>
      </c>
      <c r="J9">
        <v>12.68</v>
      </c>
      <c r="K9">
        <v>3.29</v>
      </c>
    </row>
    <row r="10" spans="1:15" x14ac:dyDescent="0.35">
      <c r="A10" s="4" t="s">
        <v>16</v>
      </c>
      <c r="I10" t="s">
        <v>24</v>
      </c>
      <c r="J10">
        <v>7.01</v>
      </c>
      <c r="K10">
        <v>38.130000000000003</v>
      </c>
    </row>
    <row r="11" spans="1:15" x14ac:dyDescent="0.35">
      <c r="I11" t="s">
        <v>25</v>
      </c>
      <c r="J11">
        <v>10739</v>
      </c>
      <c r="K11">
        <v>225729</v>
      </c>
      <c r="M11">
        <f>N2/J2</f>
        <v>0</v>
      </c>
    </row>
    <row r="12" spans="1:15" x14ac:dyDescent="0.35">
      <c r="I12" t="s">
        <v>21</v>
      </c>
      <c r="J12">
        <v>0.15</v>
      </c>
      <c r="K12">
        <v>0.1</v>
      </c>
    </row>
    <row r="13" spans="1:15" x14ac:dyDescent="0.35">
      <c r="I13" t="s">
        <v>28</v>
      </c>
      <c r="J13">
        <v>1.08</v>
      </c>
      <c r="K13">
        <v>1.08</v>
      </c>
    </row>
    <row r="14" spans="1:15" x14ac:dyDescent="0.35">
      <c r="I14" t="s">
        <v>35</v>
      </c>
      <c r="J14">
        <f>J15/J2</f>
        <v>90.729897777086805</v>
      </c>
      <c r="K14">
        <f>K15/K2</f>
        <v>23.479426249070436</v>
      </c>
    </row>
    <row r="15" spans="1:15" x14ac:dyDescent="0.35">
      <c r="I15" t="s">
        <v>34</v>
      </c>
      <c r="J15">
        <v>138998.20339449699</v>
      </c>
      <c r="K15">
        <v>138998.20339449699</v>
      </c>
    </row>
    <row r="20" spans="3:3" x14ac:dyDescent="0.35">
      <c r="C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2021-08-15T12:45:59Z</dcterms:created>
  <dcterms:modified xsi:type="dcterms:W3CDTF">2021-08-15T15:13:04Z</dcterms:modified>
</cp:coreProperties>
</file>