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n Drive\Unif\2020-2021\Thesis\Solvay\Data search\Stats\Module 1 - Residents\"/>
    </mc:Choice>
  </mc:AlternateContent>
  <xr:revisionPtr revIDLastSave="0" documentId="8_{86207CD0-9454-4166-A687-D31359E37EB2}" xr6:coauthVersionLast="47" xr6:coauthVersionMax="47" xr10:uidLastSave="{00000000-0000-0000-0000-000000000000}"/>
  <bookViews>
    <workbookView xWindow="-110" yWindow="-110" windowWidth="25820" windowHeight="14020" xr2:uid="{707877BA-9DC5-4531-BDAA-E24FB6009BF1}"/>
  </bookViews>
  <sheets>
    <sheet name="Place enfa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<sst xmlns="http://schemas.openxmlformats.org/spreadsheetml/2006/main" count="24" uniqueCount="24">
  <si>
    <t>Commune</t>
  </si>
  <si>
    <t>#garçon moyen / couple</t>
  </si>
  <si>
    <t>#garçon moyen / single parent</t>
  </si>
  <si>
    <t>#filles moyen / couple marié</t>
  </si>
  <si>
    <t>#filles moyen / single parent</t>
  </si>
  <si>
    <t>Anderlecht</t>
  </si>
  <si>
    <t>Auderghem</t>
  </si>
  <si>
    <t>Berchem Sainte-Agathe</t>
  </si>
  <si>
    <t>Bruxelles</t>
  </si>
  <si>
    <t>Etterbeek</t>
  </si>
  <si>
    <t>Evere</t>
  </si>
  <si>
    <t>Forest</t>
  </si>
  <si>
    <t>Ganshoren</t>
  </si>
  <si>
    <t>Ixelles</t>
  </si>
  <si>
    <t>Jette</t>
  </si>
  <si>
    <t>Koekelberg</t>
  </si>
  <si>
    <t>Molenbeek Saint-Jean</t>
  </si>
  <si>
    <t>Saint-Gilles</t>
  </si>
  <si>
    <t>Saint-Josse-ten-Noode</t>
  </si>
  <si>
    <t>Schaerbeek</t>
  </si>
  <si>
    <t>Uccle</t>
  </si>
  <si>
    <t>Watermael-Boitsfort</t>
  </si>
  <si>
    <t>Woluwe Saint-Lambert</t>
  </si>
  <si>
    <t>Woluwe Saint-Pierre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</si>
</sst>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Fill="1" applyBorder="1" applyAlignment="1" applyProtection="1"/>
  </cellXfs>
  <cellStyles count="2">
    <cellStyle name="Normal" xfId="0" builtinId="0"/>
    <cellStyle name="Normal 2" xfId="1" xr:uid="{265E0B8A-AEAF-4BA1-9FEB-B085CAB63F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n%20Drive/Unif/2020-2021/Thesis/Solvay/Data%20search/Stats/Module1_Residents_vl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sibleValues"/>
      <sheetName val="OutputTable"/>
      <sheetName val="SectorStat-Age-Femmes"/>
      <sheetName val="SectorStat-Age-Hommes"/>
      <sheetName val="Couple+enfant_Age_Mere"/>
      <sheetName val="Couple_Age_Femme"/>
      <sheetName val="Single_Age_Femme"/>
      <sheetName val="Single_Age_Homme"/>
      <sheetName val="Single_Parent_Age_Fe"/>
      <sheetName val="Single_Parent_enfant_ho"/>
      <sheetName val="Femme_colloc_ind_age"/>
      <sheetName val="Homme_colloc_ind_age"/>
      <sheetName val="Place enfant"/>
      <sheetName val="INTERMEDIARY COMPUTATION &gt;&gt;"/>
      <sheetName val="Distribution ages"/>
      <sheetName val="DATA &gt;&gt;"/>
      <sheetName val="age_tranches_5ans_nb_sex"/>
      <sheetName val="single_nb_sex"/>
      <sheetName val="couple_nb"/>
      <sheetName val="single_parent_nb"/>
      <sheetName val="femmes_couples_enfants_ages"/>
      <sheetName val="femmes_couples_sans_enfants_age"/>
      <sheetName val="single_mom_age"/>
      <sheetName val="RAW DATA &gt;&gt;"/>
      <sheetName val="Monitoring des quartiers &gt;"/>
      <sheetName val="SectorStat"/>
      <sheetName val="bruxelles_parsed_lat_long"/>
      <sheetName val="population"/>
      <sheetName val="ages_tranches_5ans_part_sex"/>
      <sheetName val="population_communes"/>
      <sheetName val="Menages_nb"/>
      <sheetName val="single_sex_part_menages"/>
      <sheetName val="Couples_part_menages"/>
      <sheetName val="single_parent_sex_part_menages"/>
      <sheetName val="IBSA &gt;"/>
      <sheetName val="1.2.1.3"/>
      <sheetName val="1.4.3.3"/>
      <sheetName val="1.4.3.4"/>
      <sheetName val="1.4.3.5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Tableau 1.4.3.3
Nombre de personnes par type de ménage, positiona1 et sexe : 2020 (au 1er janvier)
Total</v>
          </cell>
        </row>
        <row r="2">
          <cell r="B2" t="str">
            <v>Isolés (vivant seuls)</v>
          </cell>
          <cell r="C2" t="str">
            <v>Mariés sans enfant</v>
          </cell>
          <cell r="F2" t="str">
            <v>Mariés avec enfant(s)</v>
          </cell>
          <cell r="J2" t="str">
            <v>Cohabitants sans enfant</v>
          </cell>
          <cell r="M2" t="str">
            <v>Cohabitants avec enfant(s)</v>
          </cell>
          <cell r="Q2" t="str">
            <v>Familles monoparentales</v>
          </cell>
          <cell r="U2" t="str">
            <v>Autre types de ménages</v>
          </cell>
          <cell r="V2" t="str">
            <v>Total</v>
          </cell>
        </row>
        <row r="3">
          <cell r="B3" t="str">
            <v>Individus isolés (vivant seuls)</v>
          </cell>
          <cell r="C3" t="str">
            <v>Individus mariés sans enfant</v>
          </cell>
          <cell r="D3" t="str">
            <v>Autres membres</v>
          </cell>
          <cell r="E3" t="str">
            <v>Total</v>
          </cell>
          <cell r="F3" t="str">
            <v>Individus mariés avec enfant(s)</v>
          </cell>
          <cell r="G3" t="str">
            <v>Enfants d'un couple marié</v>
          </cell>
          <cell r="H3" t="str">
            <v>Autres membres</v>
          </cell>
          <cell r="I3" t="str">
            <v>Total</v>
          </cell>
          <cell r="J3" t="str">
            <v>Individus cohabitants sans enfant</v>
          </cell>
          <cell r="K3" t="str">
            <v>Autres membres</v>
          </cell>
          <cell r="L3" t="str">
            <v>Total</v>
          </cell>
          <cell r="M3" t="str">
            <v>Individus cohabitants avec enfant(s)</v>
          </cell>
          <cell r="N3" t="str">
            <v>Enfants d'un couple cohabitant</v>
          </cell>
          <cell r="O3" t="str">
            <v>Autres membres</v>
          </cell>
          <cell r="P3" t="str">
            <v>Total</v>
          </cell>
          <cell r="Q3" t="str">
            <v>Parents isolés</v>
          </cell>
          <cell r="R3" t="str">
            <v>Enfants au sein d'une famille monoparentale</v>
          </cell>
          <cell r="S3" t="str">
            <v>Autres membres</v>
          </cell>
          <cell r="T3" t="str">
            <v>Total</v>
          </cell>
          <cell r="U3" t="str">
            <v>Individus vivant dans un ménage de type « autre »</v>
          </cell>
        </row>
        <row r="4">
          <cell r="A4" t="str">
            <v>Anderlecht</v>
          </cell>
          <cell r="B4">
            <v>21506</v>
          </cell>
          <cell r="C4">
            <v>10306</v>
          </cell>
          <cell r="D4">
            <v>275</v>
          </cell>
          <cell r="E4">
            <v>10581</v>
          </cell>
          <cell r="F4">
            <v>23422</v>
          </cell>
          <cell r="G4">
            <v>26855</v>
          </cell>
          <cell r="H4">
            <v>1321</v>
          </cell>
          <cell r="I4">
            <v>51598</v>
          </cell>
          <cell r="J4">
            <v>3904</v>
          </cell>
          <cell r="K4">
            <v>27</v>
          </cell>
          <cell r="L4">
            <v>3931</v>
          </cell>
          <cell r="M4">
            <v>5016</v>
          </cell>
          <cell r="N4">
            <v>4632</v>
          </cell>
          <cell r="O4">
            <v>163</v>
          </cell>
          <cell r="P4">
            <v>9811</v>
          </cell>
          <cell r="Q4">
            <v>6492</v>
          </cell>
          <cell r="R4">
            <v>11137</v>
          </cell>
          <cell r="S4">
            <v>699</v>
          </cell>
          <cell r="T4">
            <v>18328</v>
          </cell>
          <cell r="U4">
            <v>3965</v>
          </cell>
          <cell r="V4">
            <v>119720</v>
          </cell>
        </row>
        <row r="5">
          <cell r="A5" t="str">
            <v>Auderghem</v>
          </cell>
          <cell r="B5">
            <v>6479</v>
          </cell>
          <cell r="C5">
            <v>3666</v>
          </cell>
          <cell r="D5">
            <v>71</v>
          </cell>
          <cell r="E5">
            <v>3737</v>
          </cell>
          <cell r="F5">
            <v>6084</v>
          </cell>
          <cell r="G5">
            <v>5928</v>
          </cell>
          <cell r="H5">
            <v>241</v>
          </cell>
          <cell r="I5">
            <v>12253</v>
          </cell>
          <cell r="J5">
            <v>1980</v>
          </cell>
          <cell r="K5">
            <v>12</v>
          </cell>
          <cell r="L5">
            <v>1992</v>
          </cell>
          <cell r="M5">
            <v>2060</v>
          </cell>
          <cell r="N5">
            <v>1749</v>
          </cell>
          <cell r="O5">
            <v>43</v>
          </cell>
          <cell r="P5">
            <v>3852</v>
          </cell>
          <cell r="Q5">
            <v>1729</v>
          </cell>
          <cell r="R5">
            <v>2696</v>
          </cell>
          <cell r="S5">
            <v>163</v>
          </cell>
          <cell r="T5">
            <v>4588</v>
          </cell>
          <cell r="U5">
            <v>1222</v>
          </cell>
          <cell r="V5">
            <v>34123</v>
          </cell>
        </row>
        <row r="6">
          <cell r="A6" t="str">
            <v>Berchem Sainte-Agathe</v>
          </cell>
          <cell r="B6">
            <v>3521</v>
          </cell>
          <cell r="C6">
            <v>2684</v>
          </cell>
          <cell r="D6">
            <v>62</v>
          </cell>
          <cell r="E6">
            <v>2746</v>
          </cell>
          <cell r="F6">
            <v>4992</v>
          </cell>
          <cell r="G6">
            <v>5379</v>
          </cell>
          <cell r="H6">
            <v>318</v>
          </cell>
          <cell r="I6">
            <v>10689</v>
          </cell>
          <cell r="J6">
            <v>868</v>
          </cell>
          <cell r="K6">
            <v>13</v>
          </cell>
          <cell r="L6">
            <v>881</v>
          </cell>
          <cell r="M6">
            <v>1398</v>
          </cell>
          <cell r="N6">
            <v>1258</v>
          </cell>
          <cell r="O6">
            <v>45</v>
          </cell>
          <cell r="P6">
            <v>2701</v>
          </cell>
          <cell r="Q6">
            <v>1379</v>
          </cell>
          <cell r="R6">
            <v>2423</v>
          </cell>
          <cell r="S6">
            <v>148</v>
          </cell>
          <cell r="T6">
            <v>3950</v>
          </cell>
          <cell r="U6">
            <v>644</v>
          </cell>
          <cell r="V6">
            <v>25132</v>
          </cell>
        </row>
        <row r="7">
          <cell r="A7" t="str">
            <v>Bruxelles</v>
          </cell>
          <cell r="B7">
            <v>44043</v>
          </cell>
          <cell r="C7">
            <v>14310</v>
          </cell>
          <cell r="D7">
            <v>331</v>
          </cell>
          <cell r="E7">
            <v>14641</v>
          </cell>
          <cell r="F7">
            <v>31754</v>
          </cell>
          <cell r="G7">
            <v>36547</v>
          </cell>
          <cell r="H7">
            <v>1733</v>
          </cell>
          <cell r="I7">
            <v>70034</v>
          </cell>
          <cell r="J7">
            <v>8408</v>
          </cell>
          <cell r="K7">
            <v>54</v>
          </cell>
          <cell r="L7">
            <v>8462</v>
          </cell>
          <cell r="M7">
            <v>6552</v>
          </cell>
          <cell r="N7">
            <v>5945</v>
          </cell>
          <cell r="O7">
            <v>214</v>
          </cell>
          <cell r="P7">
            <v>12711</v>
          </cell>
          <cell r="Q7">
            <v>8968</v>
          </cell>
          <cell r="R7">
            <v>15768</v>
          </cell>
          <cell r="S7">
            <v>899</v>
          </cell>
          <cell r="T7">
            <v>25635</v>
          </cell>
          <cell r="U7">
            <v>7624</v>
          </cell>
          <cell r="V7">
            <v>183150</v>
          </cell>
        </row>
        <row r="8">
          <cell r="A8" t="str">
            <v>Etterbeek</v>
          </cell>
          <cell r="B8">
            <v>14229</v>
          </cell>
          <cell r="C8">
            <v>4158</v>
          </cell>
          <cell r="D8">
            <v>64</v>
          </cell>
          <cell r="E8">
            <v>4222</v>
          </cell>
          <cell r="F8">
            <v>6870</v>
          </cell>
          <cell r="G8">
            <v>6467</v>
          </cell>
          <cell r="H8">
            <v>253</v>
          </cell>
          <cell r="I8">
            <v>13590</v>
          </cell>
          <cell r="J8">
            <v>3878</v>
          </cell>
          <cell r="K8">
            <v>17</v>
          </cell>
          <cell r="L8">
            <v>3895</v>
          </cell>
          <cell r="M8">
            <v>2118</v>
          </cell>
          <cell r="N8">
            <v>1717</v>
          </cell>
          <cell r="O8">
            <v>29</v>
          </cell>
          <cell r="P8">
            <v>3864</v>
          </cell>
          <cell r="Q8">
            <v>2217</v>
          </cell>
          <cell r="R8">
            <v>3436</v>
          </cell>
          <cell r="S8">
            <v>188</v>
          </cell>
          <cell r="T8">
            <v>5841</v>
          </cell>
          <cell r="U8">
            <v>2437</v>
          </cell>
          <cell r="V8">
            <v>48078</v>
          </cell>
        </row>
        <row r="9">
          <cell r="A9" t="str">
            <v>Evere</v>
          </cell>
          <cell r="B9">
            <v>7511</v>
          </cell>
          <cell r="C9">
            <v>4262</v>
          </cell>
          <cell r="D9">
            <v>80</v>
          </cell>
          <cell r="E9">
            <v>4342</v>
          </cell>
          <cell r="F9">
            <v>8308</v>
          </cell>
          <cell r="G9">
            <v>8528</v>
          </cell>
          <cell r="H9">
            <v>452</v>
          </cell>
          <cell r="I9">
            <v>17288</v>
          </cell>
          <cell r="J9">
            <v>1576</v>
          </cell>
          <cell r="K9">
            <v>17</v>
          </cell>
          <cell r="L9">
            <v>1593</v>
          </cell>
          <cell r="M9">
            <v>1808</v>
          </cell>
          <cell r="N9">
            <v>1622</v>
          </cell>
          <cell r="O9">
            <v>61</v>
          </cell>
          <cell r="P9">
            <v>3491</v>
          </cell>
          <cell r="Q9">
            <v>2298</v>
          </cell>
          <cell r="R9">
            <v>3895</v>
          </cell>
          <cell r="S9">
            <v>266</v>
          </cell>
          <cell r="T9">
            <v>6459</v>
          </cell>
          <cell r="U9">
            <v>1083</v>
          </cell>
          <cell r="V9">
            <v>41767</v>
          </cell>
        </row>
        <row r="10">
          <cell r="A10" t="str">
            <v>Forest</v>
          </cell>
          <cell r="B10">
            <v>11063</v>
          </cell>
          <cell r="C10">
            <v>4762</v>
          </cell>
          <cell r="D10">
            <v>176</v>
          </cell>
          <cell r="E10">
            <v>4938</v>
          </cell>
          <cell r="F10">
            <v>9070</v>
          </cell>
          <cell r="G10">
            <v>9456</v>
          </cell>
          <cell r="H10">
            <v>550</v>
          </cell>
          <cell r="I10">
            <v>19076</v>
          </cell>
          <cell r="J10">
            <v>3028</v>
          </cell>
          <cell r="K10">
            <v>26</v>
          </cell>
          <cell r="L10">
            <v>3054</v>
          </cell>
          <cell r="M10">
            <v>3550</v>
          </cell>
          <cell r="N10">
            <v>2961</v>
          </cell>
          <cell r="O10">
            <v>100</v>
          </cell>
          <cell r="P10">
            <v>6611</v>
          </cell>
          <cell r="Q10">
            <v>3260</v>
          </cell>
          <cell r="R10">
            <v>5160</v>
          </cell>
          <cell r="S10">
            <v>336</v>
          </cell>
          <cell r="T10">
            <v>8756</v>
          </cell>
          <cell r="U10">
            <v>2597</v>
          </cell>
          <cell r="V10">
            <v>56095</v>
          </cell>
        </row>
        <row r="11">
          <cell r="A11" t="str">
            <v>Ganshoren</v>
          </cell>
          <cell r="B11">
            <v>4745</v>
          </cell>
          <cell r="C11">
            <v>2728</v>
          </cell>
          <cell r="D11">
            <v>62</v>
          </cell>
          <cell r="E11">
            <v>2790</v>
          </cell>
          <cell r="F11">
            <v>4620</v>
          </cell>
          <cell r="G11">
            <v>4821</v>
          </cell>
          <cell r="H11">
            <v>281</v>
          </cell>
          <cell r="I11">
            <v>9722</v>
          </cell>
          <cell r="J11">
            <v>924</v>
          </cell>
          <cell r="K11">
            <v>10</v>
          </cell>
          <cell r="L11">
            <v>934</v>
          </cell>
          <cell r="M11">
            <v>1260</v>
          </cell>
          <cell r="N11">
            <v>1122</v>
          </cell>
          <cell r="O11">
            <v>51</v>
          </cell>
          <cell r="P11">
            <v>2433</v>
          </cell>
          <cell r="Q11">
            <v>1424</v>
          </cell>
          <cell r="R11">
            <v>2285</v>
          </cell>
          <cell r="S11">
            <v>124</v>
          </cell>
          <cell r="T11">
            <v>3833</v>
          </cell>
          <cell r="U11">
            <v>708</v>
          </cell>
          <cell r="V11">
            <v>25165</v>
          </cell>
        </row>
        <row r="12">
          <cell r="A12" t="str">
            <v>Ixelles</v>
          </cell>
          <cell r="B12">
            <v>31631</v>
          </cell>
          <cell r="C12">
            <v>6710</v>
          </cell>
          <cell r="D12">
            <v>123</v>
          </cell>
          <cell r="E12">
            <v>6833</v>
          </cell>
          <cell r="F12">
            <v>10216</v>
          </cell>
          <cell r="G12">
            <v>9562</v>
          </cell>
          <cell r="H12">
            <v>470</v>
          </cell>
          <cell r="I12">
            <v>20248</v>
          </cell>
          <cell r="J12">
            <v>6972</v>
          </cell>
          <cell r="K12">
            <v>39</v>
          </cell>
          <cell r="L12">
            <v>7011</v>
          </cell>
          <cell r="M12">
            <v>3574</v>
          </cell>
          <cell r="N12">
            <v>2843</v>
          </cell>
          <cell r="O12">
            <v>51</v>
          </cell>
          <cell r="P12">
            <v>6468</v>
          </cell>
          <cell r="Q12">
            <v>3952</v>
          </cell>
          <cell r="R12">
            <v>5979</v>
          </cell>
          <cell r="S12">
            <v>344</v>
          </cell>
          <cell r="T12">
            <v>10275</v>
          </cell>
          <cell r="U12">
            <v>4431</v>
          </cell>
          <cell r="V12">
            <v>86897</v>
          </cell>
        </row>
        <row r="13">
          <cell r="A13" t="str">
            <v>Jette</v>
          </cell>
          <cell r="B13">
            <v>8595</v>
          </cell>
          <cell r="C13">
            <v>4964</v>
          </cell>
          <cell r="D13">
            <v>125</v>
          </cell>
          <cell r="E13">
            <v>5089</v>
          </cell>
          <cell r="F13">
            <v>9686</v>
          </cell>
          <cell r="G13">
            <v>10286</v>
          </cell>
          <cell r="H13">
            <v>698</v>
          </cell>
          <cell r="I13">
            <v>20670</v>
          </cell>
          <cell r="J13">
            <v>2212</v>
          </cell>
          <cell r="K13">
            <v>45</v>
          </cell>
          <cell r="L13">
            <v>2257</v>
          </cell>
          <cell r="M13">
            <v>2802</v>
          </cell>
          <cell r="N13">
            <v>2457</v>
          </cell>
          <cell r="O13">
            <v>102</v>
          </cell>
          <cell r="P13">
            <v>5361</v>
          </cell>
          <cell r="Q13">
            <v>2962</v>
          </cell>
          <cell r="R13">
            <v>4897</v>
          </cell>
          <cell r="S13">
            <v>330</v>
          </cell>
          <cell r="T13">
            <v>8189</v>
          </cell>
          <cell r="U13">
            <v>1804</v>
          </cell>
          <cell r="V13">
            <v>51965</v>
          </cell>
        </row>
        <row r="14">
          <cell r="A14" t="str">
            <v>Koekelberg</v>
          </cell>
          <cell r="B14">
            <v>3341</v>
          </cell>
          <cell r="C14">
            <v>1784</v>
          </cell>
          <cell r="D14">
            <v>69</v>
          </cell>
          <cell r="E14">
            <v>1853</v>
          </cell>
          <cell r="F14">
            <v>4456</v>
          </cell>
          <cell r="G14">
            <v>4932</v>
          </cell>
          <cell r="H14">
            <v>369</v>
          </cell>
          <cell r="I14">
            <v>9757</v>
          </cell>
          <cell r="J14">
            <v>756</v>
          </cell>
          <cell r="K14">
            <v>14</v>
          </cell>
          <cell r="L14">
            <v>770</v>
          </cell>
          <cell r="M14">
            <v>906</v>
          </cell>
          <cell r="N14">
            <v>824</v>
          </cell>
          <cell r="O14">
            <v>37</v>
          </cell>
          <cell r="P14">
            <v>1767</v>
          </cell>
          <cell r="Q14">
            <v>1133</v>
          </cell>
          <cell r="R14">
            <v>1941</v>
          </cell>
          <cell r="S14">
            <v>224</v>
          </cell>
          <cell r="T14">
            <v>3298</v>
          </cell>
          <cell r="U14">
            <v>977</v>
          </cell>
          <cell r="V14">
            <v>21763</v>
          </cell>
        </row>
        <row r="15">
          <cell r="A15" t="str">
            <v>Molenbeek Saint-Jean</v>
          </cell>
          <cell r="B15">
            <v>14609</v>
          </cell>
          <cell r="C15">
            <v>7300</v>
          </cell>
          <cell r="D15">
            <v>184</v>
          </cell>
          <cell r="E15">
            <v>7484</v>
          </cell>
          <cell r="F15">
            <v>20268</v>
          </cell>
          <cell r="G15">
            <v>24763</v>
          </cell>
          <cell r="H15">
            <v>1240</v>
          </cell>
          <cell r="I15">
            <v>46271</v>
          </cell>
          <cell r="J15">
            <v>2552</v>
          </cell>
          <cell r="K15">
            <v>23</v>
          </cell>
          <cell r="L15">
            <v>2575</v>
          </cell>
          <cell r="M15">
            <v>3542</v>
          </cell>
          <cell r="N15">
            <v>3538</v>
          </cell>
          <cell r="O15">
            <v>181</v>
          </cell>
          <cell r="P15">
            <v>7261</v>
          </cell>
          <cell r="Q15">
            <v>5405</v>
          </cell>
          <cell r="R15">
            <v>9917</v>
          </cell>
          <cell r="S15">
            <v>740</v>
          </cell>
          <cell r="T15">
            <v>16062</v>
          </cell>
          <cell r="U15">
            <v>2702</v>
          </cell>
          <cell r="V15">
            <v>96964</v>
          </cell>
        </row>
        <row r="16">
          <cell r="A16" t="str">
            <v>Saint-Gilles</v>
          </cell>
          <cell r="B16">
            <v>13835</v>
          </cell>
          <cell r="C16">
            <v>3276</v>
          </cell>
          <cell r="D16">
            <v>100</v>
          </cell>
          <cell r="E16">
            <v>3376</v>
          </cell>
          <cell r="F16">
            <v>6070</v>
          </cell>
          <cell r="G16">
            <v>6396</v>
          </cell>
          <cell r="H16">
            <v>389</v>
          </cell>
          <cell r="I16">
            <v>12855</v>
          </cell>
          <cell r="J16">
            <v>3794</v>
          </cell>
          <cell r="K16">
            <v>19</v>
          </cell>
          <cell r="L16">
            <v>3813</v>
          </cell>
          <cell r="M16">
            <v>2636</v>
          </cell>
          <cell r="N16">
            <v>2122</v>
          </cell>
          <cell r="O16">
            <v>53</v>
          </cell>
          <cell r="P16">
            <v>4811</v>
          </cell>
          <cell r="Q16">
            <v>2669</v>
          </cell>
          <cell r="R16">
            <v>4139</v>
          </cell>
          <cell r="S16">
            <v>292</v>
          </cell>
          <cell r="T16">
            <v>7100</v>
          </cell>
          <cell r="U16">
            <v>3387</v>
          </cell>
          <cell r="V16">
            <v>49177</v>
          </cell>
        </row>
        <row r="17">
          <cell r="A17" t="str">
            <v>Saint-Josse-ten-Noode</v>
          </cell>
          <cell r="B17">
            <v>5958</v>
          </cell>
          <cell r="C17">
            <v>1766</v>
          </cell>
          <cell r="D17">
            <v>86</v>
          </cell>
          <cell r="E17">
            <v>1852</v>
          </cell>
          <cell r="F17">
            <v>4844</v>
          </cell>
          <cell r="G17">
            <v>5391</v>
          </cell>
          <cell r="H17">
            <v>435</v>
          </cell>
          <cell r="I17">
            <v>10670</v>
          </cell>
          <cell r="J17">
            <v>1060</v>
          </cell>
          <cell r="K17">
            <v>14</v>
          </cell>
          <cell r="L17">
            <v>1074</v>
          </cell>
          <cell r="M17">
            <v>1002</v>
          </cell>
          <cell r="N17">
            <v>903</v>
          </cell>
          <cell r="O17">
            <v>95</v>
          </cell>
          <cell r="P17">
            <v>2000</v>
          </cell>
          <cell r="Q17">
            <v>1433</v>
          </cell>
          <cell r="R17">
            <v>2462</v>
          </cell>
          <cell r="S17">
            <v>229</v>
          </cell>
          <cell r="T17">
            <v>4124</v>
          </cell>
          <cell r="U17">
            <v>1789</v>
          </cell>
          <cell r="V17">
            <v>27467</v>
          </cell>
        </row>
        <row r="18">
          <cell r="A18" t="str">
            <v>Schaerbeek</v>
          </cell>
          <cell r="B18">
            <v>22596</v>
          </cell>
          <cell r="C18">
            <v>9752</v>
          </cell>
          <cell r="D18">
            <v>367</v>
          </cell>
          <cell r="E18">
            <v>10119</v>
          </cell>
          <cell r="F18">
            <v>24990</v>
          </cell>
          <cell r="G18">
            <v>27447</v>
          </cell>
          <cell r="H18">
            <v>2207</v>
          </cell>
          <cell r="I18">
            <v>54644</v>
          </cell>
          <cell r="J18">
            <v>5894</v>
          </cell>
          <cell r="K18">
            <v>59</v>
          </cell>
          <cell r="L18">
            <v>5953</v>
          </cell>
          <cell r="M18">
            <v>6320</v>
          </cell>
          <cell r="N18">
            <v>5706</v>
          </cell>
          <cell r="O18">
            <v>250</v>
          </cell>
          <cell r="P18">
            <v>12276</v>
          </cell>
          <cell r="Q18">
            <v>7266</v>
          </cell>
          <cell r="R18">
            <v>12683</v>
          </cell>
          <cell r="S18">
            <v>973</v>
          </cell>
          <cell r="T18">
            <v>20922</v>
          </cell>
          <cell r="U18">
            <v>5459</v>
          </cell>
          <cell r="V18">
            <v>131969</v>
          </cell>
        </row>
        <row r="19">
          <cell r="A19" t="str">
            <v>Uccle</v>
          </cell>
          <cell r="B19">
            <v>15888</v>
          </cell>
          <cell r="C19">
            <v>9170</v>
          </cell>
          <cell r="D19">
            <v>193</v>
          </cell>
          <cell r="E19">
            <v>9363</v>
          </cell>
          <cell r="F19">
            <v>13744</v>
          </cell>
          <cell r="G19">
            <v>13418</v>
          </cell>
          <cell r="H19">
            <v>588</v>
          </cell>
          <cell r="I19">
            <v>27750</v>
          </cell>
          <cell r="J19">
            <v>4648</v>
          </cell>
          <cell r="K19">
            <v>34</v>
          </cell>
          <cell r="L19">
            <v>4682</v>
          </cell>
          <cell r="M19">
            <v>4842</v>
          </cell>
          <cell r="N19">
            <v>4113</v>
          </cell>
          <cell r="O19">
            <v>151</v>
          </cell>
          <cell r="P19">
            <v>9106</v>
          </cell>
          <cell r="Q19">
            <v>4986</v>
          </cell>
          <cell r="R19">
            <v>7685</v>
          </cell>
          <cell r="S19">
            <v>469</v>
          </cell>
          <cell r="T19">
            <v>13140</v>
          </cell>
          <cell r="U19">
            <v>2921</v>
          </cell>
          <cell r="V19">
            <v>82850</v>
          </cell>
        </row>
        <row r="20">
          <cell r="A20" t="str">
            <v>Watermael-Boitsfort</v>
          </cell>
          <cell r="B20">
            <v>4940</v>
          </cell>
          <cell r="C20">
            <v>2768</v>
          </cell>
          <cell r="D20">
            <v>52</v>
          </cell>
          <cell r="E20">
            <v>2820</v>
          </cell>
          <cell r="F20">
            <v>3812</v>
          </cell>
          <cell r="G20">
            <v>3847</v>
          </cell>
          <cell r="H20">
            <v>123</v>
          </cell>
          <cell r="I20">
            <v>7782</v>
          </cell>
          <cell r="J20">
            <v>1178</v>
          </cell>
          <cell r="K20">
            <v>5</v>
          </cell>
          <cell r="L20">
            <v>1183</v>
          </cell>
          <cell r="M20">
            <v>1688</v>
          </cell>
          <cell r="N20">
            <v>1507</v>
          </cell>
          <cell r="O20">
            <v>25</v>
          </cell>
          <cell r="P20">
            <v>3220</v>
          </cell>
          <cell r="Q20">
            <v>1584</v>
          </cell>
          <cell r="R20">
            <v>2473</v>
          </cell>
          <cell r="S20">
            <v>104</v>
          </cell>
          <cell r="T20">
            <v>4161</v>
          </cell>
          <cell r="U20">
            <v>733</v>
          </cell>
          <cell r="V20">
            <v>24839</v>
          </cell>
        </row>
        <row r="21">
          <cell r="A21" t="str">
            <v>Woluwe Saint-Lambert</v>
          </cell>
          <cell r="B21">
            <v>13037</v>
          </cell>
          <cell r="C21">
            <v>6374</v>
          </cell>
          <cell r="D21">
            <v>90</v>
          </cell>
          <cell r="E21">
            <v>6464</v>
          </cell>
          <cell r="F21">
            <v>9714</v>
          </cell>
          <cell r="G21">
            <v>9152</v>
          </cell>
          <cell r="H21">
            <v>266</v>
          </cell>
          <cell r="I21">
            <v>19132</v>
          </cell>
          <cell r="J21">
            <v>3516</v>
          </cell>
          <cell r="K21">
            <v>23</v>
          </cell>
          <cell r="L21">
            <v>3539</v>
          </cell>
          <cell r="M21">
            <v>2498</v>
          </cell>
          <cell r="N21">
            <v>2078</v>
          </cell>
          <cell r="O21">
            <v>43</v>
          </cell>
          <cell r="P21">
            <v>4619</v>
          </cell>
          <cell r="Q21">
            <v>2999</v>
          </cell>
          <cell r="R21">
            <v>4702</v>
          </cell>
          <cell r="S21">
            <v>207</v>
          </cell>
          <cell r="T21">
            <v>7908</v>
          </cell>
          <cell r="U21">
            <v>2222</v>
          </cell>
          <cell r="V21">
            <v>56921</v>
          </cell>
        </row>
        <row r="22">
          <cell r="A22" t="str">
            <v>Woluwe Saint-Pierre</v>
          </cell>
          <cell r="B22">
            <v>7696</v>
          </cell>
          <cell r="C22">
            <v>5360</v>
          </cell>
          <cell r="D22">
            <v>84</v>
          </cell>
          <cell r="E22">
            <v>5444</v>
          </cell>
          <cell r="F22">
            <v>8170</v>
          </cell>
          <cell r="G22">
            <v>8080</v>
          </cell>
          <cell r="H22">
            <v>278</v>
          </cell>
          <cell r="I22">
            <v>16528</v>
          </cell>
          <cell r="J22">
            <v>1892</v>
          </cell>
          <cell r="K22">
            <v>15</v>
          </cell>
          <cell r="L22">
            <v>1907</v>
          </cell>
          <cell r="M22">
            <v>1802</v>
          </cell>
          <cell r="N22">
            <v>1560</v>
          </cell>
          <cell r="O22">
            <v>26</v>
          </cell>
          <cell r="P22">
            <v>3388</v>
          </cell>
          <cell r="Q22">
            <v>2102</v>
          </cell>
          <cell r="R22">
            <v>3280</v>
          </cell>
          <cell r="S22">
            <v>169</v>
          </cell>
          <cell r="T22">
            <v>5551</v>
          </cell>
          <cell r="U22">
            <v>1190</v>
          </cell>
          <cell r="V22">
            <v>41704</v>
          </cell>
        </row>
        <row r="23">
          <cell r="A23" t="str">
            <v>Région de Bruxelles-Capitale</v>
          </cell>
          <cell r="B23">
            <v>255223</v>
          </cell>
          <cell r="C23">
            <v>106100</v>
          </cell>
          <cell r="D23">
            <v>2594</v>
          </cell>
          <cell r="E23">
            <v>108694</v>
          </cell>
          <cell r="F23">
            <v>211090</v>
          </cell>
          <cell r="G23">
            <v>227255</v>
          </cell>
          <cell r="H23">
            <v>12212</v>
          </cell>
          <cell r="I23">
            <v>450557</v>
          </cell>
          <cell r="J23">
            <v>59040</v>
          </cell>
          <cell r="K23">
            <v>466</v>
          </cell>
          <cell r="L23">
            <v>59506</v>
          </cell>
          <cell r="M23">
            <v>55374</v>
          </cell>
          <cell r="N23">
            <v>48657</v>
          </cell>
          <cell r="O23">
            <v>1720</v>
          </cell>
          <cell r="P23">
            <v>105751</v>
          </cell>
          <cell r="Q23">
            <v>64258</v>
          </cell>
          <cell r="R23">
            <v>106958</v>
          </cell>
          <cell r="S23">
            <v>6904</v>
          </cell>
          <cell r="T23">
            <v>178120</v>
          </cell>
          <cell r="U23">
            <v>47895</v>
          </cell>
          <cell r="V23">
            <v>1205746</v>
          </cell>
        </row>
        <row r="24">
          <cell r="A24" t="str">
            <v>Brabant flamand</v>
          </cell>
          <cell r="B24">
            <v>145626</v>
          </cell>
          <cell r="C24">
            <v>201740</v>
          </cell>
          <cell r="D24">
            <v>2867</v>
          </cell>
          <cell r="E24">
            <v>204607</v>
          </cell>
          <cell r="F24">
            <v>222776</v>
          </cell>
          <cell r="G24">
            <v>214761</v>
          </cell>
          <cell r="H24">
            <v>10378</v>
          </cell>
          <cell r="I24">
            <v>447915</v>
          </cell>
          <cell r="J24">
            <v>59792</v>
          </cell>
          <cell r="K24">
            <v>545</v>
          </cell>
          <cell r="L24">
            <v>60337</v>
          </cell>
          <cell r="M24">
            <v>78084</v>
          </cell>
          <cell r="N24">
            <v>68782</v>
          </cell>
          <cell r="O24">
            <v>1777</v>
          </cell>
          <cell r="P24">
            <v>148643</v>
          </cell>
          <cell r="Q24">
            <v>43084</v>
          </cell>
          <cell r="R24">
            <v>67733</v>
          </cell>
          <cell r="S24">
            <v>5498</v>
          </cell>
          <cell r="T24">
            <v>116315</v>
          </cell>
          <cell r="U24">
            <v>20553</v>
          </cell>
          <cell r="V24">
            <v>1143996</v>
          </cell>
        </row>
        <row r="25">
          <cell r="A25" t="str">
            <v>Brabant wallon</v>
          </cell>
          <cell r="B25">
            <v>51879</v>
          </cell>
          <cell r="C25">
            <v>58124</v>
          </cell>
          <cell r="D25">
            <v>1138</v>
          </cell>
          <cell r="E25">
            <v>59262</v>
          </cell>
          <cell r="F25">
            <v>71932</v>
          </cell>
          <cell r="G25">
            <v>70510</v>
          </cell>
          <cell r="H25">
            <v>3895</v>
          </cell>
          <cell r="I25">
            <v>146337</v>
          </cell>
          <cell r="J25">
            <v>21504</v>
          </cell>
          <cell r="K25">
            <v>213</v>
          </cell>
          <cell r="L25">
            <v>21717</v>
          </cell>
          <cell r="M25">
            <v>33276</v>
          </cell>
          <cell r="N25">
            <v>29324</v>
          </cell>
          <cell r="O25">
            <v>870</v>
          </cell>
          <cell r="P25">
            <v>63470</v>
          </cell>
          <cell r="Q25">
            <v>19331</v>
          </cell>
          <cell r="R25">
            <v>30075</v>
          </cell>
          <cell r="S25">
            <v>2369</v>
          </cell>
          <cell r="T25">
            <v>51775</v>
          </cell>
          <cell r="U25">
            <v>7500</v>
          </cell>
          <cell r="V25">
            <v>401940</v>
          </cell>
        </row>
        <row r="26">
          <cell r="A26" t="str">
            <v>Région flamande</v>
          </cell>
          <cell r="B26">
            <v>912371</v>
          </cell>
          <cell r="C26">
            <v>1278336</v>
          </cell>
          <cell r="D26">
            <v>15488</v>
          </cell>
          <cell r="E26">
            <v>1293824</v>
          </cell>
          <cell r="F26">
            <v>1218374</v>
          </cell>
          <cell r="G26">
            <v>1160230</v>
          </cell>
          <cell r="H26">
            <v>53428</v>
          </cell>
          <cell r="I26">
            <v>2432032</v>
          </cell>
          <cell r="J26">
            <v>369790</v>
          </cell>
          <cell r="K26">
            <v>2766</v>
          </cell>
          <cell r="L26">
            <v>372556</v>
          </cell>
          <cell r="M26">
            <v>422742</v>
          </cell>
          <cell r="N26">
            <v>368052</v>
          </cell>
          <cell r="O26">
            <v>8633</v>
          </cell>
          <cell r="P26">
            <v>799427</v>
          </cell>
          <cell r="Q26">
            <v>233504</v>
          </cell>
          <cell r="R26">
            <v>360672</v>
          </cell>
          <cell r="S26">
            <v>28013</v>
          </cell>
          <cell r="T26">
            <v>622189</v>
          </cell>
          <cell r="U26">
            <v>117856</v>
          </cell>
          <cell r="V26">
            <v>6550255</v>
          </cell>
        </row>
        <row r="27">
          <cell r="A27" t="str">
            <v>Région wallonne</v>
          </cell>
          <cell r="B27">
            <v>577026</v>
          </cell>
          <cell r="C27">
            <v>517730</v>
          </cell>
          <cell r="D27">
            <v>9127</v>
          </cell>
          <cell r="E27">
            <v>526857</v>
          </cell>
          <cell r="F27">
            <v>571414</v>
          </cell>
          <cell r="G27">
            <v>552492</v>
          </cell>
          <cell r="H27">
            <v>26064</v>
          </cell>
          <cell r="I27">
            <v>1149970</v>
          </cell>
          <cell r="J27">
            <v>196428</v>
          </cell>
          <cell r="K27">
            <v>1815</v>
          </cell>
          <cell r="L27">
            <v>198243</v>
          </cell>
          <cell r="M27">
            <v>297476</v>
          </cell>
          <cell r="N27">
            <v>263019</v>
          </cell>
          <cell r="O27">
            <v>5703</v>
          </cell>
          <cell r="P27">
            <v>566198</v>
          </cell>
          <cell r="Q27">
            <v>194063</v>
          </cell>
          <cell r="R27">
            <v>303174</v>
          </cell>
          <cell r="S27">
            <v>19507</v>
          </cell>
          <cell r="T27">
            <v>516744</v>
          </cell>
          <cell r="U27">
            <v>64679</v>
          </cell>
          <cell r="V27">
            <v>3599717</v>
          </cell>
        </row>
        <row r="28">
          <cell r="A28" t="str">
            <v>Belgique</v>
          </cell>
          <cell r="B28">
            <v>1744620</v>
          </cell>
          <cell r="C28">
            <v>1902166</v>
          </cell>
          <cell r="D28">
            <v>27209</v>
          </cell>
          <cell r="E28">
            <v>1929375</v>
          </cell>
          <cell r="F28">
            <v>2000878</v>
          </cell>
          <cell r="G28">
            <v>1939977</v>
          </cell>
          <cell r="H28">
            <v>91704</v>
          </cell>
          <cell r="I28">
            <v>4032559</v>
          </cell>
          <cell r="J28">
            <v>625258</v>
          </cell>
          <cell r="K28">
            <v>5047</v>
          </cell>
          <cell r="L28">
            <v>630305</v>
          </cell>
          <cell r="M28">
            <v>775592</v>
          </cell>
          <cell r="N28">
            <v>679728</v>
          </cell>
          <cell r="O28">
            <v>16056</v>
          </cell>
          <cell r="P28">
            <v>1471376</v>
          </cell>
          <cell r="Q28">
            <v>491825</v>
          </cell>
          <cell r="R28">
            <v>770804</v>
          </cell>
          <cell r="S28">
            <v>54424</v>
          </cell>
          <cell r="T28">
            <v>1317053</v>
          </cell>
          <cell r="U28">
            <v>230430</v>
          </cell>
          <cell r="V28">
            <v>11355718</v>
          </cell>
        </row>
        <row r="29">
          <cell r="A29" t="str">
            <v>Unité : nombre de personnes
Échelle géographique : commune
Source : IBSA &amp; Statbel (Direction générale Statistique – Statistics Belgium) (Registre national)</v>
          </cell>
        </row>
        <row r="31">
          <cell r="A31" t="str">
            <v>a1 : Individus répartis selon leur position dans le ménage</v>
          </cell>
        </row>
        <row r="34">
          <cell r="A34" t="str">
            <v>Retour à l'index</v>
          </cell>
        </row>
      </sheetData>
      <sheetData sheetId="37">
        <row r="1">
          <cell r="A1" t="str">
            <v>Tableau 1.4.3.4
Nombre de personnes par type de ménage, positiona1 et sexe : 2020 (au 1er janvier)
Hommes</v>
          </cell>
        </row>
        <row r="2">
          <cell r="B2" t="str">
            <v>Isolés (vivant seuls)</v>
          </cell>
          <cell r="C2" t="str">
            <v>Mariés sans enfant</v>
          </cell>
          <cell r="F2" t="str">
            <v>Mariés avec enfant(s)</v>
          </cell>
          <cell r="J2" t="str">
            <v>Cohabitants sans enfant</v>
          </cell>
          <cell r="M2" t="str">
            <v>Cohabitants avec enfant(s)</v>
          </cell>
          <cell r="Q2" t="str">
            <v>Familles monoparentales</v>
          </cell>
          <cell r="U2" t="str">
            <v>Autre types de ménages</v>
          </cell>
          <cell r="V2" t="str">
            <v>Total</v>
          </cell>
        </row>
        <row r="3">
          <cell r="B3" t="str">
            <v>Individus isolés (vivant seuls)</v>
          </cell>
          <cell r="C3" t="str">
            <v>Individus mariés sans enfant</v>
          </cell>
          <cell r="D3" t="str">
            <v>Autres membres</v>
          </cell>
          <cell r="E3" t="str">
            <v>Total</v>
          </cell>
          <cell r="F3" t="str">
            <v>Individus mariés avec enfant(s)</v>
          </cell>
          <cell r="G3" t="str">
            <v>Enfants d'un couple marié</v>
          </cell>
          <cell r="H3" t="str">
            <v>Autres membres</v>
          </cell>
          <cell r="I3" t="str">
            <v>Total</v>
          </cell>
          <cell r="J3" t="str">
            <v>Individus cohabitants sans enfant</v>
          </cell>
          <cell r="K3" t="str">
            <v>Autres membres</v>
          </cell>
          <cell r="L3" t="str">
            <v>Total</v>
          </cell>
          <cell r="M3" t="str">
            <v>Individus cohabitants avec enfant(s)</v>
          </cell>
          <cell r="N3" t="str">
            <v>Enfants d'un couple cohabitant</v>
          </cell>
          <cell r="O3" t="str">
            <v>Autres membres</v>
          </cell>
          <cell r="P3" t="str">
            <v>Total</v>
          </cell>
          <cell r="Q3" t="str">
            <v>Parents isolés</v>
          </cell>
          <cell r="R3" t="str">
            <v>Enfants au sein d'une famille monoparentale</v>
          </cell>
          <cell r="S3" t="str">
            <v>Autres membres</v>
          </cell>
          <cell r="T3" t="str">
            <v>Total</v>
          </cell>
          <cell r="U3" t="str">
            <v>Individus vivant dans un ménage de type « autre »</v>
          </cell>
        </row>
        <row r="4">
          <cell r="A4" t="str">
            <v>Anderlecht</v>
          </cell>
          <cell r="B4">
            <v>11738</v>
          </cell>
          <cell r="C4">
            <v>5172</v>
          </cell>
          <cell r="D4">
            <v>147</v>
          </cell>
          <cell r="E4">
            <v>5319</v>
          </cell>
          <cell r="F4">
            <v>11705</v>
          </cell>
          <cell r="G4">
            <v>13960</v>
          </cell>
          <cell r="H4">
            <v>628</v>
          </cell>
          <cell r="I4">
            <v>26293</v>
          </cell>
          <cell r="J4">
            <v>1952</v>
          </cell>
          <cell r="K4">
            <v>14</v>
          </cell>
          <cell r="L4">
            <v>1966</v>
          </cell>
          <cell r="M4">
            <v>2508</v>
          </cell>
          <cell r="N4">
            <v>2411</v>
          </cell>
          <cell r="O4">
            <v>87</v>
          </cell>
          <cell r="P4">
            <v>5006</v>
          </cell>
          <cell r="Q4">
            <v>890</v>
          </cell>
          <cell r="R4">
            <v>5884</v>
          </cell>
          <cell r="S4">
            <v>303</v>
          </cell>
          <cell r="T4">
            <v>7077</v>
          </cell>
          <cell r="U4">
            <v>2578</v>
          </cell>
          <cell r="V4">
            <v>59977</v>
          </cell>
        </row>
        <row r="5">
          <cell r="A5" t="str">
            <v>Auderghem</v>
          </cell>
          <cell r="B5">
            <v>2861</v>
          </cell>
          <cell r="C5">
            <v>1840</v>
          </cell>
          <cell r="D5">
            <v>34</v>
          </cell>
          <cell r="E5">
            <v>1874</v>
          </cell>
          <cell r="F5">
            <v>3039</v>
          </cell>
          <cell r="G5">
            <v>3091</v>
          </cell>
          <cell r="H5">
            <v>106</v>
          </cell>
          <cell r="I5">
            <v>6236</v>
          </cell>
          <cell r="J5">
            <v>990</v>
          </cell>
          <cell r="K5">
            <v>8</v>
          </cell>
          <cell r="L5">
            <v>998</v>
          </cell>
          <cell r="M5">
            <v>1030</v>
          </cell>
          <cell r="N5">
            <v>917</v>
          </cell>
          <cell r="O5">
            <v>20</v>
          </cell>
          <cell r="P5">
            <v>1967</v>
          </cell>
          <cell r="Q5">
            <v>265</v>
          </cell>
          <cell r="R5">
            <v>1437</v>
          </cell>
          <cell r="S5">
            <v>58</v>
          </cell>
          <cell r="T5">
            <v>1760</v>
          </cell>
          <cell r="U5">
            <v>675</v>
          </cell>
          <cell r="V5">
            <v>16371</v>
          </cell>
        </row>
        <row r="6">
          <cell r="A6" t="str">
            <v>Berchem Sainte-Agathe</v>
          </cell>
          <cell r="B6">
            <v>1657</v>
          </cell>
          <cell r="C6">
            <v>1348</v>
          </cell>
          <cell r="D6">
            <v>28</v>
          </cell>
          <cell r="E6">
            <v>1376</v>
          </cell>
          <cell r="F6">
            <v>2494</v>
          </cell>
          <cell r="G6">
            <v>2801</v>
          </cell>
          <cell r="H6">
            <v>143</v>
          </cell>
          <cell r="I6">
            <v>5438</v>
          </cell>
          <cell r="J6">
            <v>434</v>
          </cell>
          <cell r="K6">
            <v>6</v>
          </cell>
          <cell r="L6">
            <v>440</v>
          </cell>
          <cell r="M6">
            <v>699</v>
          </cell>
          <cell r="N6">
            <v>636</v>
          </cell>
          <cell r="O6">
            <v>21</v>
          </cell>
          <cell r="P6">
            <v>1356</v>
          </cell>
          <cell r="Q6">
            <v>186</v>
          </cell>
          <cell r="R6">
            <v>1273</v>
          </cell>
          <cell r="S6">
            <v>58</v>
          </cell>
          <cell r="T6">
            <v>1517</v>
          </cell>
          <cell r="U6">
            <v>415</v>
          </cell>
          <cell r="V6">
            <v>12199</v>
          </cell>
        </row>
        <row r="7">
          <cell r="A7" t="str">
            <v>Bruxelles</v>
          </cell>
          <cell r="B7">
            <v>24867</v>
          </cell>
          <cell r="C7">
            <v>7416</v>
          </cell>
          <cell r="D7">
            <v>168</v>
          </cell>
          <cell r="E7">
            <v>7584</v>
          </cell>
          <cell r="F7">
            <v>15871</v>
          </cell>
          <cell r="G7">
            <v>19156</v>
          </cell>
          <cell r="H7">
            <v>757</v>
          </cell>
          <cell r="I7">
            <v>35784</v>
          </cell>
          <cell r="J7">
            <v>4204</v>
          </cell>
          <cell r="K7">
            <v>24</v>
          </cell>
          <cell r="L7">
            <v>4228</v>
          </cell>
          <cell r="M7">
            <v>3276</v>
          </cell>
          <cell r="N7">
            <v>3096</v>
          </cell>
          <cell r="O7">
            <v>120</v>
          </cell>
          <cell r="P7">
            <v>6492</v>
          </cell>
          <cell r="Q7">
            <v>1317</v>
          </cell>
          <cell r="R7">
            <v>8361</v>
          </cell>
          <cell r="S7">
            <v>349</v>
          </cell>
          <cell r="T7">
            <v>10027</v>
          </cell>
          <cell r="U7">
            <v>4737</v>
          </cell>
          <cell r="V7">
            <v>93719</v>
          </cell>
        </row>
        <row r="8">
          <cell r="A8" t="str">
            <v>Etterbeek</v>
          </cell>
          <cell r="B8">
            <v>6691</v>
          </cell>
          <cell r="C8">
            <v>2109</v>
          </cell>
          <cell r="D8">
            <v>36</v>
          </cell>
          <cell r="E8">
            <v>2145</v>
          </cell>
          <cell r="F8">
            <v>3432</v>
          </cell>
          <cell r="G8">
            <v>3437</v>
          </cell>
          <cell r="H8">
            <v>115</v>
          </cell>
          <cell r="I8">
            <v>6984</v>
          </cell>
          <cell r="J8">
            <v>1939</v>
          </cell>
          <cell r="K8">
            <v>9</v>
          </cell>
          <cell r="L8">
            <v>1948</v>
          </cell>
          <cell r="M8">
            <v>1059</v>
          </cell>
          <cell r="N8">
            <v>888</v>
          </cell>
          <cell r="O8">
            <v>10</v>
          </cell>
          <cell r="P8">
            <v>1957</v>
          </cell>
          <cell r="Q8">
            <v>308</v>
          </cell>
          <cell r="R8">
            <v>1854</v>
          </cell>
          <cell r="S8">
            <v>63</v>
          </cell>
          <cell r="T8">
            <v>2225</v>
          </cell>
          <cell r="U8">
            <v>1249</v>
          </cell>
          <cell r="V8">
            <v>23199</v>
          </cell>
        </row>
        <row r="9">
          <cell r="A9" t="str">
            <v>Evere</v>
          </cell>
          <cell r="B9">
            <v>3549</v>
          </cell>
          <cell r="C9">
            <v>2134</v>
          </cell>
          <cell r="D9">
            <v>42</v>
          </cell>
          <cell r="E9">
            <v>2176</v>
          </cell>
          <cell r="F9">
            <v>4151</v>
          </cell>
          <cell r="G9">
            <v>4442</v>
          </cell>
          <cell r="H9">
            <v>173</v>
          </cell>
          <cell r="I9">
            <v>8766</v>
          </cell>
          <cell r="J9">
            <v>788</v>
          </cell>
          <cell r="K9">
            <v>5</v>
          </cell>
          <cell r="L9">
            <v>793</v>
          </cell>
          <cell r="M9">
            <v>904</v>
          </cell>
          <cell r="N9">
            <v>881</v>
          </cell>
          <cell r="O9">
            <v>27</v>
          </cell>
          <cell r="P9">
            <v>1812</v>
          </cell>
          <cell r="Q9">
            <v>275</v>
          </cell>
          <cell r="R9">
            <v>2056</v>
          </cell>
          <cell r="S9">
            <v>125</v>
          </cell>
          <cell r="T9">
            <v>2456</v>
          </cell>
          <cell r="U9">
            <v>616</v>
          </cell>
          <cell r="V9">
            <v>20168</v>
          </cell>
        </row>
        <row r="10">
          <cell r="A10" t="str">
            <v>Forest</v>
          </cell>
          <cell r="B10">
            <v>5386</v>
          </cell>
          <cell r="C10">
            <v>2410</v>
          </cell>
          <cell r="D10">
            <v>93</v>
          </cell>
          <cell r="E10">
            <v>2503</v>
          </cell>
          <cell r="F10">
            <v>4530</v>
          </cell>
          <cell r="G10">
            <v>4854</v>
          </cell>
          <cell r="H10">
            <v>248</v>
          </cell>
          <cell r="I10">
            <v>9632</v>
          </cell>
          <cell r="J10">
            <v>1514</v>
          </cell>
          <cell r="K10">
            <v>13</v>
          </cell>
          <cell r="L10">
            <v>1527</v>
          </cell>
          <cell r="M10">
            <v>1775</v>
          </cell>
          <cell r="N10">
            <v>1489</v>
          </cell>
          <cell r="O10">
            <v>46</v>
          </cell>
          <cell r="P10">
            <v>3310</v>
          </cell>
          <cell r="Q10">
            <v>468</v>
          </cell>
          <cell r="R10">
            <v>2726</v>
          </cell>
          <cell r="S10">
            <v>122</v>
          </cell>
          <cell r="T10">
            <v>3316</v>
          </cell>
          <cell r="U10">
            <v>1528</v>
          </cell>
          <cell r="V10">
            <v>27202</v>
          </cell>
        </row>
        <row r="11">
          <cell r="A11" t="str">
            <v>Ganshoren</v>
          </cell>
          <cell r="B11">
            <v>2032</v>
          </cell>
          <cell r="C11">
            <v>1375</v>
          </cell>
          <cell r="D11">
            <v>31</v>
          </cell>
          <cell r="E11">
            <v>1406</v>
          </cell>
          <cell r="F11">
            <v>2311</v>
          </cell>
          <cell r="G11">
            <v>2570</v>
          </cell>
          <cell r="H11">
            <v>126</v>
          </cell>
          <cell r="I11">
            <v>5007</v>
          </cell>
          <cell r="J11">
            <v>462</v>
          </cell>
          <cell r="K11">
            <v>6</v>
          </cell>
          <cell r="L11">
            <v>468</v>
          </cell>
          <cell r="M11">
            <v>630</v>
          </cell>
          <cell r="N11">
            <v>595</v>
          </cell>
          <cell r="O11">
            <v>28</v>
          </cell>
          <cell r="P11">
            <v>1253</v>
          </cell>
          <cell r="Q11">
            <v>195</v>
          </cell>
          <cell r="R11">
            <v>1203</v>
          </cell>
          <cell r="S11">
            <v>49</v>
          </cell>
          <cell r="T11">
            <v>1447</v>
          </cell>
          <cell r="U11">
            <v>427</v>
          </cell>
          <cell r="V11">
            <v>12040</v>
          </cell>
        </row>
        <row r="12">
          <cell r="A12" t="str">
            <v>Ixelles</v>
          </cell>
          <cell r="B12">
            <v>15789</v>
          </cell>
          <cell r="C12">
            <v>3451</v>
          </cell>
          <cell r="D12">
            <v>58</v>
          </cell>
          <cell r="E12">
            <v>3509</v>
          </cell>
          <cell r="F12">
            <v>5097</v>
          </cell>
          <cell r="G12">
            <v>4994</v>
          </cell>
          <cell r="H12">
            <v>203</v>
          </cell>
          <cell r="I12">
            <v>10294</v>
          </cell>
          <cell r="J12">
            <v>3486</v>
          </cell>
          <cell r="K12">
            <v>19</v>
          </cell>
          <cell r="L12">
            <v>3505</v>
          </cell>
          <cell r="M12">
            <v>1787</v>
          </cell>
          <cell r="N12">
            <v>1491</v>
          </cell>
          <cell r="O12">
            <v>25</v>
          </cell>
          <cell r="P12">
            <v>3303</v>
          </cell>
          <cell r="Q12">
            <v>580</v>
          </cell>
          <cell r="R12">
            <v>3111</v>
          </cell>
          <cell r="S12">
            <v>107</v>
          </cell>
          <cell r="T12">
            <v>3798</v>
          </cell>
          <cell r="U12">
            <v>2346</v>
          </cell>
          <cell r="V12">
            <v>42544</v>
          </cell>
        </row>
        <row r="13">
          <cell r="A13" t="str">
            <v>Jette</v>
          </cell>
          <cell r="B13">
            <v>3917</v>
          </cell>
          <cell r="C13">
            <v>2501</v>
          </cell>
          <cell r="D13">
            <v>77</v>
          </cell>
          <cell r="E13">
            <v>2578</v>
          </cell>
          <cell r="F13">
            <v>4837</v>
          </cell>
          <cell r="G13">
            <v>5415</v>
          </cell>
          <cell r="H13">
            <v>314</v>
          </cell>
          <cell r="I13">
            <v>10566</v>
          </cell>
          <cell r="J13">
            <v>1106</v>
          </cell>
          <cell r="K13">
            <v>24</v>
          </cell>
          <cell r="L13">
            <v>1130</v>
          </cell>
          <cell r="M13">
            <v>1401</v>
          </cell>
          <cell r="N13">
            <v>1266</v>
          </cell>
          <cell r="O13">
            <v>52</v>
          </cell>
          <cell r="P13">
            <v>2719</v>
          </cell>
          <cell r="Q13">
            <v>408</v>
          </cell>
          <cell r="R13">
            <v>2567</v>
          </cell>
          <cell r="S13">
            <v>146</v>
          </cell>
          <cell r="T13">
            <v>3121</v>
          </cell>
          <cell r="U13">
            <v>1118</v>
          </cell>
          <cell r="V13">
            <v>25149</v>
          </cell>
        </row>
        <row r="14">
          <cell r="A14" t="str">
            <v>Koekelberg</v>
          </cell>
          <cell r="B14">
            <v>1775</v>
          </cell>
          <cell r="C14">
            <v>902</v>
          </cell>
          <cell r="D14">
            <v>50</v>
          </cell>
          <cell r="E14">
            <v>952</v>
          </cell>
          <cell r="F14">
            <v>2228</v>
          </cell>
          <cell r="G14">
            <v>2628</v>
          </cell>
          <cell r="H14">
            <v>178</v>
          </cell>
          <cell r="I14">
            <v>5034</v>
          </cell>
          <cell r="J14">
            <v>378</v>
          </cell>
          <cell r="K14">
            <v>8</v>
          </cell>
          <cell r="L14">
            <v>386</v>
          </cell>
          <cell r="M14">
            <v>453</v>
          </cell>
          <cell r="N14">
            <v>406</v>
          </cell>
          <cell r="O14">
            <v>20</v>
          </cell>
          <cell r="P14">
            <v>879</v>
          </cell>
          <cell r="Q14">
            <v>132</v>
          </cell>
          <cell r="R14">
            <v>993</v>
          </cell>
          <cell r="S14">
            <v>92</v>
          </cell>
          <cell r="T14">
            <v>1217</v>
          </cell>
          <cell r="U14">
            <v>659</v>
          </cell>
          <cell r="V14">
            <v>10902</v>
          </cell>
        </row>
        <row r="15">
          <cell r="A15" t="str">
            <v>Molenbeek Saint-Jean</v>
          </cell>
          <cell r="B15">
            <v>8033</v>
          </cell>
          <cell r="C15">
            <v>3702</v>
          </cell>
          <cell r="D15">
            <v>102</v>
          </cell>
          <cell r="E15">
            <v>3804</v>
          </cell>
          <cell r="F15">
            <v>10137</v>
          </cell>
          <cell r="G15">
            <v>13030</v>
          </cell>
          <cell r="H15">
            <v>517</v>
          </cell>
          <cell r="I15">
            <v>23684</v>
          </cell>
          <cell r="J15">
            <v>1276</v>
          </cell>
          <cell r="K15">
            <v>11</v>
          </cell>
          <cell r="L15">
            <v>1287</v>
          </cell>
          <cell r="M15">
            <v>1771</v>
          </cell>
          <cell r="N15">
            <v>1885</v>
          </cell>
          <cell r="O15">
            <v>85</v>
          </cell>
          <cell r="P15">
            <v>3741</v>
          </cell>
          <cell r="Q15">
            <v>657</v>
          </cell>
          <cell r="R15">
            <v>5375</v>
          </cell>
          <cell r="S15">
            <v>293</v>
          </cell>
          <cell r="T15">
            <v>6325</v>
          </cell>
          <cell r="U15">
            <v>1637</v>
          </cell>
          <cell r="V15">
            <v>48511</v>
          </cell>
        </row>
        <row r="16">
          <cell r="A16" t="str">
            <v>Saint-Gilles</v>
          </cell>
          <cell r="B16">
            <v>7386</v>
          </cell>
          <cell r="C16">
            <v>1673</v>
          </cell>
          <cell r="D16">
            <v>57</v>
          </cell>
          <cell r="E16">
            <v>1730</v>
          </cell>
          <cell r="F16">
            <v>3027</v>
          </cell>
          <cell r="G16">
            <v>3412</v>
          </cell>
          <cell r="H16">
            <v>189</v>
          </cell>
          <cell r="I16">
            <v>6628</v>
          </cell>
          <cell r="J16">
            <v>1897</v>
          </cell>
          <cell r="K16">
            <v>7</v>
          </cell>
          <cell r="L16">
            <v>1904</v>
          </cell>
          <cell r="M16">
            <v>1318</v>
          </cell>
          <cell r="N16">
            <v>1065</v>
          </cell>
          <cell r="O16">
            <v>26</v>
          </cell>
          <cell r="P16">
            <v>2409</v>
          </cell>
          <cell r="Q16">
            <v>390</v>
          </cell>
          <cell r="R16">
            <v>2242</v>
          </cell>
          <cell r="S16">
            <v>114</v>
          </cell>
          <cell r="T16">
            <v>2746</v>
          </cell>
          <cell r="U16">
            <v>1917</v>
          </cell>
          <cell r="V16">
            <v>24720</v>
          </cell>
        </row>
        <row r="17">
          <cell r="A17" t="str">
            <v>Saint-Josse-ten-Noode</v>
          </cell>
          <cell r="B17">
            <v>3613</v>
          </cell>
          <cell r="C17">
            <v>902</v>
          </cell>
          <cell r="D17">
            <v>52</v>
          </cell>
          <cell r="E17">
            <v>954</v>
          </cell>
          <cell r="F17">
            <v>2422</v>
          </cell>
          <cell r="G17">
            <v>2817</v>
          </cell>
          <cell r="H17">
            <v>207</v>
          </cell>
          <cell r="I17">
            <v>5446</v>
          </cell>
          <cell r="J17">
            <v>530</v>
          </cell>
          <cell r="K17">
            <v>6</v>
          </cell>
          <cell r="L17">
            <v>536</v>
          </cell>
          <cell r="M17">
            <v>501</v>
          </cell>
          <cell r="N17">
            <v>478</v>
          </cell>
          <cell r="O17">
            <v>50</v>
          </cell>
          <cell r="P17">
            <v>1029</v>
          </cell>
          <cell r="Q17">
            <v>205</v>
          </cell>
          <cell r="R17">
            <v>1341</v>
          </cell>
          <cell r="S17">
            <v>82</v>
          </cell>
          <cell r="T17">
            <v>1628</v>
          </cell>
          <cell r="U17">
            <v>1181</v>
          </cell>
          <cell r="V17">
            <v>14387</v>
          </cell>
        </row>
        <row r="18">
          <cell r="A18" t="str">
            <v>Schaerbeek</v>
          </cell>
          <cell r="B18">
            <v>12220</v>
          </cell>
          <cell r="C18">
            <v>4941</v>
          </cell>
          <cell r="D18">
            <v>199</v>
          </cell>
          <cell r="E18">
            <v>5140</v>
          </cell>
          <cell r="F18">
            <v>12489</v>
          </cell>
          <cell r="G18">
            <v>14484</v>
          </cell>
          <cell r="H18">
            <v>941</v>
          </cell>
          <cell r="I18">
            <v>27914</v>
          </cell>
          <cell r="J18">
            <v>2947</v>
          </cell>
          <cell r="K18">
            <v>28</v>
          </cell>
          <cell r="L18">
            <v>2975</v>
          </cell>
          <cell r="M18">
            <v>3160</v>
          </cell>
          <cell r="N18">
            <v>2951</v>
          </cell>
          <cell r="O18">
            <v>128</v>
          </cell>
          <cell r="P18">
            <v>6239</v>
          </cell>
          <cell r="Q18">
            <v>948</v>
          </cell>
          <cell r="R18">
            <v>6652</v>
          </cell>
          <cell r="S18">
            <v>393</v>
          </cell>
          <cell r="T18">
            <v>7993</v>
          </cell>
          <cell r="U18">
            <v>3156</v>
          </cell>
          <cell r="V18">
            <v>65637</v>
          </cell>
        </row>
        <row r="19">
          <cell r="A19" t="str">
            <v>Uccle</v>
          </cell>
          <cell r="B19">
            <v>6590</v>
          </cell>
          <cell r="C19">
            <v>4623</v>
          </cell>
          <cell r="D19">
            <v>92</v>
          </cell>
          <cell r="E19">
            <v>4715</v>
          </cell>
          <cell r="F19">
            <v>6868</v>
          </cell>
          <cell r="G19">
            <v>6935</v>
          </cell>
          <cell r="H19">
            <v>258</v>
          </cell>
          <cell r="I19">
            <v>14061</v>
          </cell>
          <cell r="J19">
            <v>2324</v>
          </cell>
          <cell r="K19">
            <v>13</v>
          </cell>
          <cell r="L19">
            <v>2337</v>
          </cell>
          <cell r="M19">
            <v>2421</v>
          </cell>
          <cell r="N19">
            <v>2076</v>
          </cell>
          <cell r="O19">
            <v>59</v>
          </cell>
          <cell r="P19">
            <v>4556</v>
          </cell>
          <cell r="Q19">
            <v>728</v>
          </cell>
          <cell r="R19">
            <v>3998</v>
          </cell>
          <cell r="S19">
            <v>181</v>
          </cell>
          <cell r="T19">
            <v>4907</v>
          </cell>
          <cell r="U19">
            <v>1560</v>
          </cell>
          <cell r="V19">
            <v>38726</v>
          </cell>
        </row>
        <row r="20">
          <cell r="A20" t="str">
            <v>Watermael-Boitsfort</v>
          </cell>
          <cell r="B20">
            <v>2019</v>
          </cell>
          <cell r="C20">
            <v>1397</v>
          </cell>
          <cell r="D20">
            <v>20</v>
          </cell>
          <cell r="E20">
            <v>1417</v>
          </cell>
          <cell r="F20">
            <v>1896</v>
          </cell>
          <cell r="G20">
            <v>1964</v>
          </cell>
          <cell r="H20">
            <v>52</v>
          </cell>
          <cell r="I20">
            <v>3912</v>
          </cell>
          <cell r="J20">
            <v>589</v>
          </cell>
          <cell r="K20">
            <v>1</v>
          </cell>
          <cell r="L20">
            <v>590</v>
          </cell>
          <cell r="M20">
            <v>844</v>
          </cell>
          <cell r="N20">
            <v>773</v>
          </cell>
          <cell r="O20">
            <v>13</v>
          </cell>
          <cell r="P20">
            <v>1630</v>
          </cell>
          <cell r="Q20">
            <v>227</v>
          </cell>
          <cell r="R20">
            <v>1324</v>
          </cell>
          <cell r="S20">
            <v>43</v>
          </cell>
          <cell r="T20">
            <v>1594</v>
          </cell>
          <cell r="U20">
            <v>379</v>
          </cell>
          <cell r="V20">
            <v>11541</v>
          </cell>
        </row>
        <row r="21">
          <cell r="A21" t="str">
            <v>Woluwe Saint-Lambert</v>
          </cell>
          <cell r="B21">
            <v>5382</v>
          </cell>
          <cell r="C21">
            <v>3210</v>
          </cell>
          <cell r="D21">
            <v>41</v>
          </cell>
          <cell r="E21">
            <v>3251</v>
          </cell>
          <cell r="F21">
            <v>4846</v>
          </cell>
          <cell r="G21">
            <v>4764</v>
          </cell>
          <cell r="H21">
            <v>110</v>
          </cell>
          <cell r="I21">
            <v>9720</v>
          </cell>
          <cell r="J21">
            <v>1758</v>
          </cell>
          <cell r="K21">
            <v>8</v>
          </cell>
          <cell r="L21">
            <v>1766</v>
          </cell>
          <cell r="M21">
            <v>1249</v>
          </cell>
          <cell r="N21">
            <v>1029</v>
          </cell>
          <cell r="O21">
            <v>16</v>
          </cell>
          <cell r="P21">
            <v>2294</v>
          </cell>
          <cell r="Q21">
            <v>415</v>
          </cell>
          <cell r="R21">
            <v>2500</v>
          </cell>
          <cell r="S21">
            <v>63</v>
          </cell>
          <cell r="T21">
            <v>2978</v>
          </cell>
          <cell r="U21">
            <v>1168</v>
          </cell>
          <cell r="V21">
            <v>26559</v>
          </cell>
        </row>
        <row r="22">
          <cell r="A22" t="str">
            <v>Woluwe Saint-Pierre</v>
          </cell>
          <cell r="B22">
            <v>3044</v>
          </cell>
          <cell r="C22">
            <v>2697</v>
          </cell>
          <cell r="D22">
            <v>38</v>
          </cell>
          <cell r="E22">
            <v>2735</v>
          </cell>
          <cell r="F22">
            <v>4082</v>
          </cell>
          <cell r="G22">
            <v>4166</v>
          </cell>
          <cell r="H22">
            <v>108</v>
          </cell>
          <cell r="I22">
            <v>8356</v>
          </cell>
          <cell r="J22">
            <v>946</v>
          </cell>
          <cell r="K22">
            <v>5</v>
          </cell>
          <cell r="L22">
            <v>951</v>
          </cell>
          <cell r="M22">
            <v>901</v>
          </cell>
          <cell r="N22">
            <v>816</v>
          </cell>
          <cell r="O22">
            <v>14</v>
          </cell>
          <cell r="P22">
            <v>1731</v>
          </cell>
          <cell r="Q22">
            <v>358</v>
          </cell>
          <cell r="R22">
            <v>1681</v>
          </cell>
          <cell r="S22">
            <v>49</v>
          </cell>
          <cell r="T22">
            <v>2088</v>
          </cell>
          <cell r="U22">
            <v>609</v>
          </cell>
          <cell r="V22">
            <v>19514</v>
          </cell>
        </row>
        <row r="23">
          <cell r="A23" t="str">
            <v>Région de Bruxelles-Capitale</v>
          </cell>
          <cell r="B23">
            <v>128549</v>
          </cell>
          <cell r="C23">
            <v>53803</v>
          </cell>
          <cell r="D23">
            <v>1365</v>
          </cell>
          <cell r="E23">
            <v>55168</v>
          </cell>
          <cell r="F23">
            <v>105462</v>
          </cell>
          <cell r="G23">
            <v>118920</v>
          </cell>
          <cell r="H23">
            <v>5373</v>
          </cell>
          <cell r="I23">
            <v>229755</v>
          </cell>
          <cell r="J23">
            <v>29520</v>
          </cell>
          <cell r="K23">
            <v>215</v>
          </cell>
          <cell r="L23">
            <v>29735</v>
          </cell>
          <cell r="M23">
            <v>27687</v>
          </cell>
          <cell r="N23">
            <v>25149</v>
          </cell>
          <cell r="O23">
            <v>847</v>
          </cell>
          <cell r="P23">
            <v>53683</v>
          </cell>
          <cell r="Q23">
            <v>8952</v>
          </cell>
          <cell r="R23">
            <v>56578</v>
          </cell>
          <cell r="S23">
            <v>2690</v>
          </cell>
          <cell r="T23">
            <v>68220</v>
          </cell>
          <cell r="U23">
            <v>27955</v>
          </cell>
          <cell r="V23">
            <v>593065</v>
          </cell>
        </row>
        <row r="24">
          <cell r="A24" t="str">
            <v>Brabant flamand</v>
          </cell>
          <cell r="B24">
            <v>66670</v>
          </cell>
          <cell r="C24">
            <v>101063</v>
          </cell>
          <cell r="D24">
            <v>1395</v>
          </cell>
          <cell r="E24">
            <v>102458</v>
          </cell>
          <cell r="F24">
            <v>111125</v>
          </cell>
          <cell r="G24">
            <v>113388</v>
          </cell>
          <cell r="H24">
            <v>4718</v>
          </cell>
          <cell r="I24">
            <v>229231</v>
          </cell>
          <cell r="J24">
            <v>29896</v>
          </cell>
          <cell r="K24">
            <v>255</v>
          </cell>
          <cell r="L24">
            <v>30151</v>
          </cell>
          <cell r="M24">
            <v>39042</v>
          </cell>
          <cell r="N24">
            <v>35294</v>
          </cell>
          <cell r="O24">
            <v>884</v>
          </cell>
          <cell r="P24">
            <v>75220</v>
          </cell>
          <cell r="Q24">
            <v>8500</v>
          </cell>
          <cell r="R24">
            <v>36687</v>
          </cell>
          <cell r="S24">
            <v>2343</v>
          </cell>
          <cell r="T24">
            <v>47530</v>
          </cell>
          <cell r="U24">
            <v>11914</v>
          </cell>
          <cell r="V24">
            <v>563174</v>
          </cell>
        </row>
        <row r="25">
          <cell r="A25" t="str">
            <v>Brabant wallon</v>
          </cell>
          <cell r="B25">
            <v>22958</v>
          </cell>
          <cell r="C25">
            <v>29111</v>
          </cell>
          <cell r="D25">
            <v>527</v>
          </cell>
          <cell r="E25">
            <v>29638</v>
          </cell>
          <cell r="F25">
            <v>35914</v>
          </cell>
          <cell r="G25">
            <v>37209</v>
          </cell>
          <cell r="H25">
            <v>1748</v>
          </cell>
          <cell r="I25">
            <v>74871</v>
          </cell>
          <cell r="J25">
            <v>10752</v>
          </cell>
          <cell r="K25">
            <v>99</v>
          </cell>
          <cell r="L25">
            <v>10851</v>
          </cell>
          <cell r="M25">
            <v>16638</v>
          </cell>
          <cell r="N25">
            <v>15247</v>
          </cell>
          <cell r="O25">
            <v>440</v>
          </cell>
          <cell r="P25">
            <v>32325</v>
          </cell>
          <cell r="Q25">
            <v>3908</v>
          </cell>
          <cell r="R25">
            <v>16094</v>
          </cell>
          <cell r="S25">
            <v>1022</v>
          </cell>
          <cell r="T25">
            <v>21024</v>
          </cell>
          <cell r="U25">
            <v>4169</v>
          </cell>
          <cell r="V25">
            <v>195836</v>
          </cell>
        </row>
        <row r="26">
          <cell r="A26" t="str">
            <v>Région flamande</v>
          </cell>
          <cell r="B26">
            <v>437523</v>
          </cell>
          <cell r="C26">
            <v>641027</v>
          </cell>
          <cell r="D26">
            <v>7618</v>
          </cell>
          <cell r="E26">
            <v>648645</v>
          </cell>
          <cell r="F26">
            <v>607447</v>
          </cell>
          <cell r="G26">
            <v>615116</v>
          </cell>
          <cell r="H26">
            <v>25248</v>
          </cell>
          <cell r="I26">
            <v>1247811</v>
          </cell>
          <cell r="J26">
            <v>184895</v>
          </cell>
          <cell r="K26">
            <v>1370</v>
          </cell>
          <cell r="L26">
            <v>186265</v>
          </cell>
          <cell r="M26">
            <v>211371</v>
          </cell>
          <cell r="N26">
            <v>189944</v>
          </cell>
          <cell r="O26">
            <v>4585</v>
          </cell>
          <cell r="P26">
            <v>405900</v>
          </cell>
          <cell r="Q26">
            <v>47268</v>
          </cell>
          <cell r="R26">
            <v>197392</v>
          </cell>
          <cell r="S26">
            <v>11997</v>
          </cell>
          <cell r="T26">
            <v>256657</v>
          </cell>
          <cell r="U26">
            <v>70905</v>
          </cell>
          <cell r="V26">
            <v>3253706</v>
          </cell>
        </row>
        <row r="27">
          <cell r="A27" t="str">
            <v>Région wallonne</v>
          </cell>
          <cell r="B27">
            <v>278487</v>
          </cell>
          <cell r="C27">
            <v>259336</v>
          </cell>
          <cell r="D27">
            <v>4381</v>
          </cell>
          <cell r="E27">
            <v>263717</v>
          </cell>
          <cell r="F27">
            <v>285288</v>
          </cell>
          <cell r="G27">
            <v>293930</v>
          </cell>
          <cell r="H27">
            <v>11973</v>
          </cell>
          <cell r="I27">
            <v>591191</v>
          </cell>
          <cell r="J27">
            <v>98214</v>
          </cell>
          <cell r="K27">
            <v>865</v>
          </cell>
          <cell r="L27">
            <v>99079</v>
          </cell>
          <cell r="M27">
            <v>148738</v>
          </cell>
          <cell r="N27">
            <v>136104</v>
          </cell>
          <cell r="O27">
            <v>2931</v>
          </cell>
          <cell r="P27">
            <v>287773</v>
          </cell>
          <cell r="Q27">
            <v>37283</v>
          </cell>
          <cell r="R27">
            <v>164919</v>
          </cell>
          <cell r="S27">
            <v>8564</v>
          </cell>
          <cell r="T27">
            <v>210766</v>
          </cell>
          <cell r="U27">
            <v>35012</v>
          </cell>
          <cell r="V27">
            <v>1766025</v>
          </cell>
        </row>
        <row r="28">
          <cell r="A28" t="str">
            <v>Belgique</v>
          </cell>
          <cell r="B28">
            <v>844559</v>
          </cell>
          <cell r="C28">
            <v>954166</v>
          </cell>
          <cell r="D28">
            <v>13364</v>
          </cell>
          <cell r="E28">
            <v>967530</v>
          </cell>
          <cell r="F28">
            <v>998197</v>
          </cell>
          <cell r="G28">
            <v>1027966</v>
          </cell>
          <cell r="H28">
            <v>42594</v>
          </cell>
          <cell r="I28">
            <v>2068757</v>
          </cell>
          <cell r="J28">
            <v>312629</v>
          </cell>
          <cell r="K28">
            <v>2450</v>
          </cell>
          <cell r="L28">
            <v>315079</v>
          </cell>
          <cell r="M28">
            <v>387796</v>
          </cell>
          <cell r="N28">
            <v>351197</v>
          </cell>
          <cell r="O28">
            <v>8363</v>
          </cell>
          <cell r="P28">
            <v>747356</v>
          </cell>
          <cell r="Q28">
            <v>93503</v>
          </cell>
          <cell r="R28">
            <v>418889</v>
          </cell>
          <cell r="S28">
            <v>23251</v>
          </cell>
          <cell r="T28">
            <v>535643</v>
          </cell>
          <cell r="U28">
            <v>133872</v>
          </cell>
          <cell r="V28">
            <v>5612796</v>
          </cell>
        </row>
        <row r="29">
          <cell r="A29" t="str">
            <v>Unité : nombre de personnes
Échelle géographique : commune
Source : IBSA &amp; Statbel (Direction générale Statistique – Statistics Belgium) (Registre national)</v>
          </cell>
        </row>
        <row r="31">
          <cell r="A31" t="str">
            <v>a1 : Individus répartis selon leur position dans le ménage</v>
          </cell>
        </row>
        <row r="34">
          <cell r="A34" t="str">
            <v>Retour à l'index</v>
          </cell>
        </row>
      </sheetData>
      <sheetData sheetId="38">
        <row r="1">
          <cell r="A1" t="str">
            <v>Tableau 1.4.3.5
Nombre de personnes par type de ménage, positiona1 et sexe : 2020 (au 1er janvier)
Femmes</v>
          </cell>
        </row>
        <row r="2">
          <cell r="B2" t="str">
            <v>Isolés (vivant seuls)</v>
          </cell>
          <cell r="C2" t="str">
            <v>Mariés sans enfant</v>
          </cell>
          <cell r="F2" t="str">
            <v>Mariés avec enfant(s)</v>
          </cell>
          <cell r="J2" t="str">
            <v>Cohabitants sans enfant</v>
          </cell>
          <cell r="M2" t="str">
            <v>Cohabitants avec enfant(s)</v>
          </cell>
          <cell r="Q2" t="str">
            <v>Familles monoparentales</v>
          </cell>
          <cell r="U2" t="str">
            <v>Autre types de ménages</v>
          </cell>
          <cell r="V2" t="str">
            <v>Total</v>
          </cell>
        </row>
        <row r="3">
          <cell r="B3" t="str">
            <v>Individus isolés (vivant seuls)</v>
          </cell>
          <cell r="C3" t="str">
            <v>Individus mariés sans enfant</v>
          </cell>
          <cell r="D3" t="str">
            <v>Autres membres</v>
          </cell>
          <cell r="E3" t="str">
            <v>Total</v>
          </cell>
          <cell r="F3" t="str">
            <v>Individus mariés avec enfant(s)</v>
          </cell>
          <cell r="G3" t="str">
            <v>Enfants d'un couple marié</v>
          </cell>
          <cell r="H3" t="str">
            <v>Autres membres</v>
          </cell>
          <cell r="I3" t="str">
            <v>Total</v>
          </cell>
          <cell r="J3" t="str">
            <v>Individus cohabitants sans enfant</v>
          </cell>
          <cell r="K3" t="str">
            <v>Autres membres</v>
          </cell>
          <cell r="L3" t="str">
            <v>Total</v>
          </cell>
          <cell r="M3" t="str">
            <v>Individus cohabitants avec enfant(s)</v>
          </cell>
          <cell r="N3" t="str">
            <v>Enfants d'un couple cohabitant</v>
          </cell>
          <cell r="O3" t="str">
            <v>Autres membres</v>
          </cell>
          <cell r="P3" t="str">
            <v>Total</v>
          </cell>
          <cell r="Q3" t="str">
            <v>Parents isolés</v>
          </cell>
          <cell r="R3" t="str">
            <v>Enfants au sein d'une famille monoparentale</v>
          </cell>
          <cell r="S3" t="str">
            <v>Autres membres</v>
          </cell>
          <cell r="T3" t="str">
            <v>Total</v>
          </cell>
          <cell r="U3" t="str">
            <v>Individus vivant dans un ménage de type « autre »</v>
          </cell>
        </row>
        <row r="4">
          <cell r="A4" t="str">
            <v>Anderlecht</v>
          </cell>
          <cell r="B4">
            <v>9768</v>
          </cell>
          <cell r="C4">
            <v>5134</v>
          </cell>
          <cell r="D4">
            <v>128</v>
          </cell>
          <cell r="E4">
            <v>5262</v>
          </cell>
          <cell r="F4">
            <v>11717</v>
          </cell>
          <cell r="G4">
            <v>12895</v>
          </cell>
          <cell r="H4">
            <v>693</v>
          </cell>
          <cell r="I4">
            <v>25305</v>
          </cell>
          <cell r="J4">
            <v>1952</v>
          </cell>
          <cell r="K4">
            <v>13</v>
          </cell>
          <cell r="L4">
            <v>1965</v>
          </cell>
          <cell r="M4">
            <v>2508</v>
          </cell>
          <cell r="N4">
            <v>2221</v>
          </cell>
          <cell r="O4">
            <v>76</v>
          </cell>
          <cell r="P4">
            <v>4805</v>
          </cell>
          <cell r="Q4">
            <v>5602</v>
          </cell>
          <cell r="R4">
            <v>5253</v>
          </cell>
          <cell r="S4">
            <v>396</v>
          </cell>
          <cell r="T4">
            <v>11251</v>
          </cell>
          <cell r="U4">
            <v>1387</v>
          </cell>
          <cell r="V4">
            <v>59743</v>
          </cell>
        </row>
        <row r="5">
          <cell r="A5" t="str">
            <v>Auderghem</v>
          </cell>
          <cell r="B5">
            <v>3618</v>
          </cell>
          <cell r="C5">
            <v>1826</v>
          </cell>
          <cell r="D5">
            <v>37</v>
          </cell>
          <cell r="E5">
            <v>1863</v>
          </cell>
          <cell r="F5">
            <v>3045</v>
          </cell>
          <cell r="G5">
            <v>2837</v>
          </cell>
          <cell r="H5">
            <v>135</v>
          </cell>
          <cell r="I5">
            <v>6017</v>
          </cell>
          <cell r="J5">
            <v>990</v>
          </cell>
          <cell r="K5">
            <v>4</v>
          </cell>
          <cell r="L5">
            <v>994</v>
          </cell>
          <cell r="M5">
            <v>1030</v>
          </cell>
          <cell r="N5">
            <v>832</v>
          </cell>
          <cell r="O5">
            <v>23</v>
          </cell>
          <cell r="P5">
            <v>1885</v>
          </cell>
          <cell r="Q5">
            <v>1464</v>
          </cell>
          <cell r="R5">
            <v>1259</v>
          </cell>
          <cell r="S5">
            <v>105</v>
          </cell>
          <cell r="T5">
            <v>2828</v>
          </cell>
          <cell r="U5">
            <v>547</v>
          </cell>
          <cell r="V5">
            <v>17752</v>
          </cell>
        </row>
        <row r="6">
          <cell r="A6" t="str">
            <v>Berchem Sainte-Agathe</v>
          </cell>
          <cell r="B6">
            <v>1864</v>
          </cell>
          <cell r="C6">
            <v>1336</v>
          </cell>
          <cell r="D6">
            <v>34</v>
          </cell>
          <cell r="E6">
            <v>1370</v>
          </cell>
          <cell r="F6">
            <v>2498</v>
          </cell>
          <cell r="G6">
            <v>2578</v>
          </cell>
          <cell r="H6">
            <v>175</v>
          </cell>
          <cell r="I6">
            <v>5251</v>
          </cell>
          <cell r="J6">
            <v>434</v>
          </cell>
          <cell r="K6">
            <v>7</v>
          </cell>
          <cell r="L6">
            <v>441</v>
          </cell>
          <cell r="M6">
            <v>699</v>
          </cell>
          <cell r="N6">
            <v>622</v>
          </cell>
          <cell r="O6">
            <v>24</v>
          </cell>
          <cell r="P6">
            <v>1345</v>
          </cell>
          <cell r="Q6">
            <v>1193</v>
          </cell>
          <cell r="R6">
            <v>1150</v>
          </cell>
          <cell r="S6">
            <v>90</v>
          </cell>
          <cell r="T6">
            <v>2433</v>
          </cell>
          <cell r="U6">
            <v>229</v>
          </cell>
          <cell r="V6">
            <v>12933</v>
          </cell>
        </row>
        <row r="7">
          <cell r="A7" t="str">
            <v>Bruxelles</v>
          </cell>
          <cell r="B7">
            <v>19176</v>
          </cell>
          <cell r="C7">
            <v>6894</v>
          </cell>
          <cell r="D7">
            <v>163</v>
          </cell>
          <cell r="E7">
            <v>7057</v>
          </cell>
          <cell r="F7">
            <v>15883</v>
          </cell>
          <cell r="G7">
            <v>17391</v>
          </cell>
          <cell r="H7">
            <v>976</v>
          </cell>
          <cell r="I7">
            <v>34250</v>
          </cell>
          <cell r="J7">
            <v>4204</v>
          </cell>
          <cell r="K7">
            <v>30</v>
          </cell>
          <cell r="L7">
            <v>4234</v>
          </cell>
          <cell r="M7">
            <v>3276</v>
          </cell>
          <cell r="N7">
            <v>2849</v>
          </cell>
          <cell r="O7">
            <v>94</v>
          </cell>
          <cell r="P7">
            <v>6219</v>
          </cell>
          <cell r="Q7">
            <v>7651</v>
          </cell>
          <cell r="R7">
            <v>7407</v>
          </cell>
          <cell r="S7">
            <v>550</v>
          </cell>
          <cell r="T7">
            <v>15608</v>
          </cell>
          <cell r="U7">
            <v>2887</v>
          </cell>
          <cell r="V7">
            <v>89431</v>
          </cell>
        </row>
        <row r="8">
          <cell r="A8" t="str">
            <v>Etterbeek</v>
          </cell>
          <cell r="B8">
            <v>7538</v>
          </cell>
          <cell r="C8">
            <v>2049</v>
          </cell>
          <cell r="D8">
            <v>28</v>
          </cell>
          <cell r="E8">
            <v>2077</v>
          </cell>
          <cell r="F8">
            <v>3438</v>
          </cell>
          <cell r="G8">
            <v>3030</v>
          </cell>
          <cell r="H8">
            <v>138</v>
          </cell>
          <cell r="I8">
            <v>6606</v>
          </cell>
          <cell r="J8">
            <v>1939</v>
          </cell>
          <cell r="K8">
            <v>8</v>
          </cell>
          <cell r="L8">
            <v>1947</v>
          </cell>
          <cell r="M8">
            <v>1059</v>
          </cell>
          <cell r="N8">
            <v>829</v>
          </cell>
          <cell r="O8">
            <v>19</v>
          </cell>
          <cell r="P8">
            <v>1907</v>
          </cell>
          <cell r="Q8">
            <v>1909</v>
          </cell>
          <cell r="R8">
            <v>1582</v>
          </cell>
          <cell r="S8">
            <v>125</v>
          </cell>
          <cell r="T8">
            <v>3616</v>
          </cell>
          <cell r="U8">
            <v>1188</v>
          </cell>
          <cell r="V8">
            <v>24879</v>
          </cell>
        </row>
        <row r="9">
          <cell r="A9" t="str">
            <v>Evere</v>
          </cell>
          <cell r="B9">
            <v>3962</v>
          </cell>
          <cell r="C9">
            <v>2128</v>
          </cell>
          <cell r="D9">
            <v>38</v>
          </cell>
          <cell r="E9">
            <v>2166</v>
          </cell>
          <cell r="F9">
            <v>4157</v>
          </cell>
          <cell r="G9">
            <v>4086</v>
          </cell>
          <cell r="H9">
            <v>279</v>
          </cell>
          <cell r="I9">
            <v>8522</v>
          </cell>
          <cell r="J9">
            <v>788</v>
          </cell>
          <cell r="K9">
            <v>12</v>
          </cell>
          <cell r="L9">
            <v>800</v>
          </cell>
          <cell r="M9">
            <v>904</v>
          </cell>
          <cell r="N9">
            <v>741</v>
          </cell>
          <cell r="O9">
            <v>34</v>
          </cell>
          <cell r="P9">
            <v>1679</v>
          </cell>
          <cell r="Q9">
            <v>2023</v>
          </cell>
          <cell r="R9">
            <v>1839</v>
          </cell>
          <cell r="S9">
            <v>141</v>
          </cell>
          <cell r="T9">
            <v>4003</v>
          </cell>
          <cell r="U9">
            <v>467</v>
          </cell>
          <cell r="V9">
            <v>21599</v>
          </cell>
        </row>
        <row r="10">
          <cell r="A10" t="str">
            <v>Forest</v>
          </cell>
          <cell r="B10">
            <v>5677</v>
          </cell>
          <cell r="C10">
            <v>2352</v>
          </cell>
          <cell r="D10">
            <v>83</v>
          </cell>
          <cell r="E10">
            <v>2435</v>
          </cell>
          <cell r="F10">
            <v>4540</v>
          </cell>
          <cell r="G10">
            <v>4602</v>
          </cell>
          <cell r="H10">
            <v>302</v>
          </cell>
          <cell r="I10">
            <v>9444</v>
          </cell>
          <cell r="J10">
            <v>1514</v>
          </cell>
          <cell r="K10">
            <v>13</v>
          </cell>
          <cell r="L10">
            <v>1527</v>
          </cell>
          <cell r="M10">
            <v>1775</v>
          </cell>
          <cell r="N10">
            <v>1472</v>
          </cell>
          <cell r="O10">
            <v>54</v>
          </cell>
          <cell r="P10">
            <v>3301</v>
          </cell>
          <cell r="Q10">
            <v>2792</v>
          </cell>
          <cell r="R10">
            <v>2434</v>
          </cell>
          <cell r="S10">
            <v>214</v>
          </cell>
          <cell r="T10">
            <v>5440</v>
          </cell>
          <cell r="U10">
            <v>1069</v>
          </cell>
          <cell r="V10">
            <v>28893</v>
          </cell>
        </row>
        <row r="11">
          <cell r="A11" t="str">
            <v>Ganshoren</v>
          </cell>
          <cell r="B11">
            <v>2713</v>
          </cell>
          <cell r="C11">
            <v>1353</v>
          </cell>
          <cell r="D11">
            <v>31</v>
          </cell>
          <cell r="E11">
            <v>1384</v>
          </cell>
          <cell r="F11">
            <v>2309</v>
          </cell>
          <cell r="G11">
            <v>2251</v>
          </cell>
          <cell r="H11">
            <v>155</v>
          </cell>
          <cell r="I11">
            <v>4715</v>
          </cell>
          <cell r="J11">
            <v>462</v>
          </cell>
          <cell r="K11">
            <v>4</v>
          </cell>
          <cell r="L11">
            <v>466</v>
          </cell>
          <cell r="M11">
            <v>630</v>
          </cell>
          <cell r="N11">
            <v>527</v>
          </cell>
          <cell r="O11">
            <v>23</v>
          </cell>
          <cell r="P11">
            <v>1180</v>
          </cell>
          <cell r="Q11">
            <v>1229</v>
          </cell>
          <cell r="R11">
            <v>1082</v>
          </cell>
          <cell r="S11">
            <v>75</v>
          </cell>
          <cell r="T11">
            <v>2386</v>
          </cell>
          <cell r="U11">
            <v>281</v>
          </cell>
          <cell r="V11">
            <v>13125</v>
          </cell>
        </row>
        <row r="12">
          <cell r="A12" t="str">
            <v>Ixelles</v>
          </cell>
          <cell r="B12">
            <v>15842</v>
          </cell>
          <cell r="C12">
            <v>3259</v>
          </cell>
          <cell r="D12">
            <v>65</v>
          </cell>
          <cell r="E12">
            <v>3324</v>
          </cell>
          <cell r="F12">
            <v>5119</v>
          </cell>
          <cell r="G12">
            <v>4568</v>
          </cell>
          <cell r="H12">
            <v>267</v>
          </cell>
          <cell r="I12">
            <v>9954</v>
          </cell>
          <cell r="J12">
            <v>3486</v>
          </cell>
          <cell r="K12">
            <v>20</v>
          </cell>
          <cell r="L12">
            <v>3506</v>
          </cell>
          <cell r="M12">
            <v>1787</v>
          </cell>
          <cell r="N12">
            <v>1352</v>
          </cell>
          <cell r="O12">
            <v>26</v>
          </cell>
          <cell r="P12">
            <v>3165</v>
          </cell>
          <cell r="Q12">
            <v>3372</v>
          </cell>
          <cell r="R12">
            <v>2868</v>
          </cell>
          <cell r="S12">
            <v>237</v>
          </cell>
          <cell r="T12">
            <v>6477</v>
          </cell>
          <cell r="U12">
            <v>2085</v>
          </cell>
          <cell r="V12">
            <v>44353</v>
          </cell>
        </row>
        <row r="13">
          <cell r="A13" t="str">
            <v>Jette</v>
          </cell>
          <cell r="B13">
            <v>4678</v>
          </cell>
          <cell r="C13">
            <v>2463</v>
          </cell>
          <cell r="D13">
            <v>48</v>
          </cell>
          <cell r="E13">
            <v>2511</v>
          </cell>
          <cell r="F13">
            <v>4849</v>
          </cell>
          <cell r="G13">
            <v>4871</v>
          </cell>
          <cell r="H13">
            <v>384</v>
          </cell>
          <cell r="I13">
            <v>10104</v>
          </cell>
          <cell r="J13">
            <v>1106</v>
          </cell>
          <cell r="K13">
            <v>21</v>
          </cell>
          <cell r="L13">
            <v>1127</v>
          </cell>
          <cell r="M13">
            <v>1401</v>
          </cell>
          <cell r="N13">
            <v>1191</v>
          </cell>
          <cell r="O13">
            <v>50</v>
          </cell>
          <cell r="P13">
            <v>2642</v>
          </cell>
          <cell r="Q13">
            <v>2554</v>
          </cell>
          <cell r="R13">
            <v>2330</v>
          </cell>
          <cell r="S13">
            <v>184</v>
          </cell>
          <cell r="T13">
            <v>5068</v>
          </cell>
          <cell r="U13">
            <v>686</v>
          </cell>
          <cell r="V13">
            <v>26816</v>
          </cell>
        </row>
        <row r="14">
          <cell r="A14" t="str">
            <v>Koekelberg</v>
          </cell>
          <cell r="B14">
            <v>1566</v>
          </cell>
          <cell r="C14">
            <v>882</v>
          </cell>
          <cell r="D14">
            <v>19</v>
          </cell>
          <cell r="E14">
            <v>901</v>
          </cell>
          <cell r="F14">
            <v>2228</v>
          </cell>
          <cell r="G14">
            <v>2304</v>
          </cell>
          <cell r="H14">
            <v>191</v>
          </cell>
          <cell r="I14">
            <v>4723</v>
          </cell>
          <cell r="J14">
            <v>378</v>
          </cell>
          <cell r="K14">
            <v>6</v>
          </cell>
          <cell r="L14">
            <v>384</v>
          </cell>
          <cell r="M14">
            <v>453</v>
          </cell>
          <cell r="N14">
            <v>418</v>
          </cell>
          <cell r="O14">
            <v>17</v>
          </cell>
          <cell r="P14">
            <v>888</v>
          </cell>
          <cell r="Q14">
            <v>1001</v>
          </cell>
          <cell r="R14">
            <v>948</v>
          </cell>
          <cell r="S14">
            <v>132</v>
          </cell>
          <cell r="T14">
            <v>2081</v>
          </cell>
          <cell r="U14">
            <v>318</v>
          </cell>
          <cell r="V14">
            <v>10861</v>
          </cell>
        </row>
        <row r="15">
          <cell r="A15" t="str">
            <v>Molenbeek Saint-Jean</v>
          </cell>
          <cell r="B15">
            <v>6576</v>
          </cell>
          <cell r="C15">
            <v>3598</v>
          </cell>
          <cell r="D15">
            <v>82</v>
          </cell>
          <cell r="E15">
            <v>3680</v>
          </cell>
          <cell r="F15">
            <v>10131</v>
          </cell>
          <cell r="G15">
            <v>11733</v>
          </cell>
          <cell r="H15">
            <v>723</v>
          </cell>
          <cell r="I15">
            <v>22587</v>
          </cell>
          <cell r="J15">
            <v>1276</v>
          </cell>
          <cell r="K15">
            <v>12</v>
          </cell>
          <cell r="L15">
            <v>1288</v>
          </cell>
          <cell r="M15">
            <v>1771</v>
          </cell>
          <cell r="N15">
            <v>1653</v>
          </cell>
          <cell r="O15">
            <v>96</v>
          </cell>
          <cell r="P15">
            <v>3520</v>
          </cell>
          <cell r="Q15">
            <v>4748</v>
          </cell>
          <cell r="R15">
            <v>4542</v>
          </cell>
          <cell r="S15">
            <v>447</v>
          </cell>
          <cell r="T15">
            <v>9737</v>
          </cell>
          <cell r="U15">
            <v>1065</v>
          </cell>
          <cell r="V15">
            <v>48453</v>
          </cell>
        </row>
        <row r="16">
          <cell r="A16" t="str">
            <v>Saint-Gilles</v>
          </cell>
          <cell r="B16">
            <v>6449</v>
          </cell>
          <cell r="C16">
            <v>1603</v>
          </cell>
          <cell r="D16">
            <v>43</v>
          </cell>
          <cell r="E16">
            <v>1646</v>
          </cell>
          <cell r="F16">
            <v>3043</v>
          </cell>
          <cell r="G16">
            <v>2984</v>
          </cell>
          <cell r="H16">
            <v>200</v>
          </cell>
          <cell r="I16">
            <v>6227</v>
          </cell>
          <cell r="J16">
            <v>1897</v>
          </cell>
          <cell r="K16">
            <v>12</v>
          </cell>
          <cell r="L16">
            <v>1909</v>
          </cell>
          <cell r="M16">
            <v>1318</v>
          </cell>
          <cell r="N16">
            <v>1057</v>
          </cell>
          <cell r="O16">
            <v>27</v>
          </cell>
          <cell r="P16">
            <v>2402</v>
          </cell>
          <cell r="Q16">
            <v>2279</v>
          </cell>
          <cell r="R16">
            <v>1897</v>
          </cell>
          <cell r="S16">
            <v>178</v>
          </cell>
          <cell r="T16">
            <v>4354</v>
          </cell>
          <cell r="U16">
            <v>1470</v>
          </cell>
          <cell r="V16">
            <v>24457</v>
          </cell>
        </row>
        <row r="17">
          <cell r="A17" t="str">
            <v>Saint-Josse-ten-Noode</v>
          </cell>
          <cell r="B17">
            <v>2345</v>
          </cell>
          <cell r="C17">
            <v>864</v>
          </cell>
          <cell r="D17">
            <v>34</v>
          </cell>
          <cell r="E17">
            <v>898</v>
          </cell>
          <cell r="F17">
            <v>2422</v>
          </cell>
          <cell r="G17">
            <v>2574</v>
          </cell>
          <cell r="H17">
            <v>228</v>
          </cell>
          <cell r="I17">
            <v>5224</v>
          </cell>
          <cell r="J17">
            <v>530</v>
          </cell>
          <cell r="K17">
            <v>8</v>
          </cell>
          <cell r="L17">
            <v>538</v>
          </cell>
          <cell r="M17">
            <v>501</v>
          </cell>
          <cell r="N17">
            <v>425</v>
          </cell>
          <cell r="O17">
            <v>45</v>
          </cell>
          <cell r="P17">
            <v>971</v>
          </cell>
          <cell r="Q17">
            <v>1228</v>
          </cell>
          <cell r="R17">
            <v>1121</v>
          </cell>
          <cell r="S17">
            <v>147</v>
          </cell>
          <cell r="T17">
            <v>2496</v>
          </cell>
          <cell r="U17">
            <v>608</v>
          </cell>
          <cell r="V17">
            <v>13080</v>
          </cell>
        </row>
        <row r="18">
          <cell r="A18" t="str">
            <v>Schaerbeek</v>
          </cell>
          <cell r="B18">
            <v>10376</v>
          </cell>
          <cell r="C18">
            <v>4811</v>
          </cell>
          <cell r="D18">
            <v>168</v>
          </cell>
          <cell r="E18">
            <v>4979</v>
          </cell>
          <cell r="F18">
            <v>12501</v>
          </cell>
          <cell r="G18">
            <v>12963</v>
          </cell>
          <cell r="H18">
            <v>1266</v>
          </cell>
          <cell r="I18">
            <v>26730</v>
          </cell>
          <cell r="J18">
            <v>2947</v>
          </cell>
          <cell r="K18">
            <v>31</v>
          </cell>
          <cell r="L18">
            <v>2978</v>
          </cell>
          <cell r="M18">
            <v>3160</v>
          </cell>
          <cell r="N18">
            <v>2755</v>
          </cell>
          <cell r="O18">
            <v>122</v>
          </cell>
          <cell r="P18">
            <v>6037</v>
          </cell>
          <cell r="Q18">
            <v>6318</v>
          </cell>
          <cell r="R18">
            <v>6031</v>
          </cell>
          <cell r="S18">
            <v>580</v>
          </cell>
          <cell r="T18">
            <v>12929</v>
          </cell>
          <cell r="U18">
            <v>2303</v>
          </cell>
          <cell r="V18">
            <v>66332</v>
          </cell>
        </row>
        <row r="19">
          <cell r="A19" t="str">
            <v>Uccle</v>
          </cell>
          <cell r="B19">
            <v>9298</v>
          </cell>
          <cell r="C19">
            <v>4547</v>
          </cell>
          <cell r="D19">
            <v>101</v>
          </cell>
          <cell r="E19">
            <v>4648</v>
          </cell>
          <cell r="F19">
            <v>6876</v>
          </cell>
          <cell r="G19">
            <v>6483</v>
          </cell>
          <cell r="H19">
            <v>330</v>
          </cell>
          <cell r="I19">
            <v>13689</v>
          </cell>
          <cell r="J19">
            <v>2324</v>
          </cell>
          <cell r="K19">
            <v>21</v>
          </cell>
          <cell r="L19">
            <v>2345</v>
          </cell>
          <cell r="M19">
            <v>2421</v>
          </cell>
          <cell r="N19">
            <v>2037</v>
          </cell>
          <cell r="O19">
            <v>92</v>
          </cell>
          <cell r="P19">
            <v>4550</v>
          </cell>
          <cell r="Q19">
            <v>4258</v>
          </cell>
          <cell r="R19">
            <v>3687</v>
          </cell>
          <cell r="S19">
            <v>288</v>
          </cell>
          <cell r="T19">
            <v>8233</v>
          </cell>
          <cell r="U19">
            <v>1361</v>
          </cell>
          <cell r="V19">
            <v>44124</v>
          </cell>
        </row>
        <row r="20">
          <cell r="A20" t="str">
            <v>Watermael-Boitsfort</v>
          </cell>
          <cell r="B20">
            <v>2921</v>
          </cell>
          <cell r="C20">
            <v>1371</v>
          </cell>
          <cell r="D20">
            <v>32</v>
          </cell>
          <cell r="E20">
            <v>1403</v>
          </cell>
          <cell r="F20">
            <v>1916</v>
          </cell>
          <cell r="G20">
            <v>1883</v>
          </cell>
          <cell r="H20">
            <v>71</v>
          </cell>
          <cell r="I20">
            <v>3870</v>
          </cell>
          <cell r="J20">
            <v>589</v>
          </cell>
          <cell r="K20">
            <v>4</v>
          </cell>
          <cell r="L20">
            <v>593</v>
          </cell>
          <cell r="M20">
            <v>844</v>
          </cell>
          <cell r="N20">
            <v>734</v>
          </cell>
          <cell r="O20">
            <v>12</v>
          </cell>
          <cell r="P20">
            <v>1590</v>
          </cell>
          <cell r="Q20">
            <v>1357</v>
          </cell>
          <cell r="R20">
            <v>1149</v>
          </cell>
          <cell r="S20">
            <v>61</v>
          </cell>
          <cell r="T20">
            <v>2567</v>
          </cell>
          <cell r="U20">
            <v>354</v>
          </cell>
          <cell r="V20">
            <v>13298</v>
          </cell>
        </row>
        <row r="21">
          <cell r="A21" t="str">
            <v>Woluwe Saint-Lambert</v>
          </cell>
          <cell r="B21">
            <v>7655</v>
          </cell>
          <cell r="C21">
            <v>3164</v>
          </cell>
          <cell r="D21">
            <v>49</v>
          </cell>
          <cell r="E21">
            <v>3213</v>
          </cell>
          <cell r="F21">
            <v>4868</v>
          </cell>
          <cell r="G21">
            <v>4388</v>
          </cell>
          <cell r="H21">
            <v>156</v>
          </cell>
          <cell r="I21">
            <v>9412</v>
          </cell>
          <cell r="J21">
            <v>1758</v>
          </cell>
          <cell r="K21">
            <v>15</v>
          </cell>
          <cell r="L21">
            <v>1773</v>
          </cell>
          <cell r="M21">
            <v>1249</v>
          </cell>
          <cell r="N21">
            <v>1049</v>
          </cell>
          <cell r="O21">
            <v>27</v>
          </cell>
          <cell r="P21">
            <v>2325</v>
          </cell>
          <cell r="Q21">
            <v>2584</v>
          </cell>
          <cell r="R21">
            <v>2202</v>
          </cell>
          <cell r="S21">
            <v>144</v>
          </cell>
          <cell r="T21">
            <v>4930</v>
          </cell>
          <cell r="U21">
            <v>1054</v>
          </cell>
          <cell r="V21">
            <v>30362</v>
          </cell>
        </row>
        <row r="22">
          <cell r="A22" t="str">
            <v>Woluwe Saint-Pierre</v>
          </cell>
          <cell r="B22">
            <v>4652</v>
          </cell>
          <cell r="C22">
            <v>2663</v>
          </cell>
          <cell r="D22">
            <v>46</v>
          </cell>
          <cell r="E22">
            <v>2709</v>
          </cell>
          <cell r="F22">
            <v>4088</v>
          </cell>
          <cell r="G22">
            <v>3914</v>
          </cell>
          <cell r="H22">
            <v>170</v>
          </cell>
          <cell r="I22">
            <v>8172</v>
          </cell>
          <cell r="J22">
            <v>946</v>
          </cell>
          <cell r="K22">
            <v>10</v>
          </cell>
          <cell r="L22">
            <v>956</v>
          </cell>
          <cell r="M22">
            <v>901</v>
          </cell>
          <cell r="N22">
            <v>744</v>
          </cell>
          <cell r="O22">
            <v>12</v>
          </cell>
          <cell r="P22">
            <v>1657</v>
          </cell>
          <cell r="Q22">
            <v>1744</v>
          </cell>
          <cell r="R22">
            <v>1599</v>
          </cell>
          <cell r="S22">
            <v>120</v>
          </cell>
          <cell r="T22">
            <v>3463</v>
          </cell>
          <cell r="U22">
            <v>581</v>
          </cell>
          <cell r="V22">
            <v>22190</v>
          </cell>
        </row>
        <row r="23">
          <cell r="A23" t="str">
            <v>Région de Bruxelles-Capitale</v>
          </cell>
          <cell r="B23">
            <v>126674</v>
          </cell>
          <cell r="C23">
            <v>52297</v>
          </cell>
          <cell r="D23">
            <v>1229</v>
          </cell>
          <cell r="E23">
            <v>53526</v>
          </cell>
          <cell r="F23">
            <v>105628</v>
          </cell>
          <cell r="G23">
            <v>108335</v>
          </cell>
          <cell r="H23">
            <v>6839</v>
          </cell>
          <cell r="I23">
            <v>220802</v>
          </cell>
          <cell r="J23">
            <v>29520</v>
          </cell>
          <cell r="K23">
            <v>251</v>
          </cell>
          <cell r="L23">
            <v>29771</v>
          </cell>
          <cell r="M23">
            <v>27687</v>
          </cell>
          <cell r="N23">
            <v>23508</v>
          </cell>
          <cell r="O23">
            <v>873</v>
          </cell>
          <cell r="P23">
            <v>52068</v>
          </cell>
          <cell r="Q23">
            <v>55306</v>
          </cell>
          <cell r="R23">
            <v>50380</v>
          </cell>
          <cell r="S23">
            <v>4214</v>
          </cell>
          <cell r="T23">
            <v>109900</v>
          </cell>
          <cell r="U23">
            <v>19940</v>
          </cell>
          <cell r="V23">
            <v>612681</v>
          </cell>
        </row>
        <row r="24">
          <cell r="A24" t="str">
            <v>Brabant flamand</v>
          </cell>
          <cell r="B24">
            <v>78956</v>
          </cell>
          <cell r="C24">
            <v>100677</v>
          </cell>
          <cell r="D24">
            <v>1472</v>
          </cell>
          <cell r="E24">
            <v>102149</v>
          </cell>
          <cell r="F24">
            <v>111651</v>
          </cell>
          <cell r="G24">
            <v>101373</v>
          </cell>
          <cell r="H24">
            <v>5660</v>
          </cell>
          <cell r="I24">
            <v>218684</v>
          </cell>
          <cell r="J24">
            <v>29896</v>
          </cell>
          <cell r="K24">
            <v>290</v>
          </cell>
          <cell r="L24">
            <v>30186</v>
          </cell>
          <cell r="M24">
            <v>39042</v>
          </cell>
          <cell r="N24">
            <v>33488</v>
          </cell>
          <cell r="O24">
            <v>893</v>
          </cell>
          <cell r="P24">
            <v>73423</v>
          </cell>
          <cell r="Q24">
            <v>34584</v>
          </cell>
          <cell r="R24">
            <v>31046</v>
          </cell>
          <cell r="S24">
            <v>3155</v>
          </cell>
          <cell r="T24">
            <v>68785</v>
          </cell>
          <cell r="U24">
            <v>8639</v>
          </cell>
          <cell r="V24">
            <v>580822</v>
          </cell>
        </row>
        <row r="25">
          <cell r="A25" t="str">
            <v>Brabant wallon</v>
          </cell>
          <cell r="B25">
            <v>28921</v>
          </cell>
          <cell r="C25">
            <v>29013</v>
          </cell>
          <cell r="D25">
            <v>611</v>
          </cell>
          <cell r="E25">
            <v>29624</v>
          </cell>
          <cell r="F25">
            <v>36018</v>
          </cell>
          <cell r="G25">
            <v>33301</v>
          </cell>
          <cell r="H25">
            <v>2147</v>
          </cell>
          <cell r="I25">
            <v>71466</v>
          </cell>
          <cell r="J25">
            <v>10752</v>
          </cell>
          <cell r="K25">
            <v>114</v>
          </cell>
          <cell r="L25">
            <v>10866</v>
          </cell>
          <cell r="M25">
            <v>16638</v>
          </cell>
          <cell r="N25">
            <v>14077</v>
          </cell>
          <cell r="O25">
            <v>430</v>
          </cell>
          <cell r="P25">
            <v>31145</v>
          </cell>
          <cell r="Q25">
            <v>15423</v>
          </cell>
          <cell r="R25">
            <v>13981</v>
          </cell>
          <cell r="S25">
            <v>1347</v>
          </cell>
          <cell r="T25">
            <v>30751</v>
          </cell>
          <cell r="U25">
            <v>3331</v>
          </cell>
          <cell r="V25">
            <v>206104</v>
          </cell>
        </row>
        <row r="26">
          <cell r="A26" t="str">
            <v>Région flamande</v>
          </cell>
          <cell r="B26">
            <v>474848</v>
          </cell>
          <cell r="C26">
            <v>637309</v>
          </cell>
          <cell r="D26">
            <v>7870</v>
          </cell>
          <cell r="E26">
            <v>645179</v>
          </cell>
          <cell r="F26">
            <v>610927</v>
          </cell>
          <cell r="G26">
            <v>545114</v>
          </cell>
          <cell r="H26">
            <v>28180</v>
          </cell>
          <cell r="I26">
            <v>1184221</v>
          </cell>
          <cell r="J26">
            <v>184895</v>
          </cell>
          <cell r="K26">
            <v>1396</v>
          </cell>
          <cell r="L26">
            <v>186291</v>
          </cell>
          <cell r="M26">
            <v>211371</v>
          </cell>
          <cell r="N26">
            <v>178108</v>
          </cell>
          <cell r="O26">
            <v>4048</v>
          </cell>
          <cell r="P26">
            <v>393527</v>
          </cell>
          <cell r="Q26">
            <v>186236</v>
          </cell>
          <cell r="R26">
            <v>163280</v>
          </cell>
          <cell r="S26">
            <v>16016</v>
          </cell>
          <cell r="T26">
            <v>365532</v>
          </cell>
          <cell r="U26">
            <v>46951</v>
          </cell>
          <cell r="V26">
            <v>3296549</v>
          </cell>
        </row>
        <row r="27">
          <cell r="A27" t="str">
            <v>Région wallonne</v>
          </cell>
          <cell r="B27">
            <v>298539</v>
          </cell>
          <cell r="C27">
            <v>258394</v>
          </cell>
          <cell r="D27">
            <v>4746</v>
          </cell>
          <cell r="E27">
            <v>263140</v>
          </cell>
          <cell r="F27">
            <v>286126</v>
          </cell>
          <cell r="G27">
            <v>258562</v>
          </cell>
          <cell r="H27">
            <v>14091</v>
          </cell>
          <cell r="I27">
            <v>558779</v>
          </cell>
          <cell r="J27">
            <v>98214</v>
          </cell>
          <cell r="K27">
            <v>950</v>
          </cell>
          <cell r="L27">
            <v>99164</v>
          </cell>
          <cell r="M27">
            <v>148738</v>
          </cell>
          <cell r="N27">
            <v>126915</v>
          </cell>
          <cell r="O27">
            <v>2772</v>
          </cell>
          <cell r="P27">
            <v>278425</v>
          </cell>
          <cell r="Q27">
            <v>156780</v>
          </cell>
          <cell r="R27">
            <v>138255</v>
          </cell>
          <cell r="S27">
            <v>10943</v>
          </cell>
          <cell r="T27">
            <v>305978</v>
          </cell>
          <cell r="U27">
            <v>29667</v>
          </cell>
          <cell r="V27">
            <v>1833692</v>
          </cell>
        </row>
        <row r="28">
          <cell r="A28" t="str">
            <v>Belgique</v>
          </cell>
          <cell r="B28">
            <v>900061</v>
          </cell>
          <cell r="C28">
            <v>948000</v>
          </cell>
          <cell r="D28">
            <v>13845</v>
          </cell>
          <cell r="E28">
            <v>961845</v>
          </cell>
          <cell r="F28">
            <v>1002681</v>
          </cell>
          <cell r="G28">
            <v>912011</v>
          </cell>
          <cell r="H28">
            <v>49110</v>
          </cell>
          <cell r="I28">
            <v>1963802</v>
          </cell>
          <cell r="J28">
            <v>312629</v>
          </cell>
          <cell r="K28">
            <v>2597</v>
          </cell>
          <cell r="L28">
            <v>315226</v>
          </cell>
          <cell r="M28">
            <v>387796</v>
          </cell>
          <cell r="N28">
            <v>328531</v>
          </cell>
          <cell r="O28">
            <v>7693</v>
          </cell>
          <cell r="P28">
            <v>724020</v>
          </cell>
          <cell r="Q28">
            <v>398322</v>
          </cell>
          <cell r="R28">
            <v>351915</v>
          </cell>
          <cell r="S28">
            <v>31173</v>
          </cell>
          <cell r="T28">
            <v>781410</v>
          </cell>
          <cell r="U28">
            <v>96558</v>
          </cell>
          <cell r="V28">
            <v>5742922</v>
          </cell>
        </row>
        <row r="29">
          <cell r="A29" t="str">
            <v>Unité : nombre de personnes
Échelle géographique : commune
Source : IBSA &amp; Statbel (Direction générale Statistique – Statistics Belgium) (Registre national)</v>
          </cell>
        </row>
        <row r="31">
          <cell r="A31" t="str">
            <v>a1 : Individus répartis selon leur position dans le ménage</v>
          </cell>
        </row>
        <row r="34">
          <cell r="A34" t="str">
            <v>Retour à l'index</v>
          </cell>
        </row>
      </sheetData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F535D-F1E0-458E-AE8A-1EA1583773EA}">
  <dimension ref="A1:E20"/>
  <sheetViews>
    <sheetView tabSelected="1" workbookViewId="0">
      <selection activeCell="E23" sqref="E23"/>
    </sheetView>
  </sheetViews>
  <sheetFormatPr defaultRowHeight="14.5" x14ac:dyDescent="0.35"/>
  <cols>
    <col min="2" max="2" width="21.1796875" bestFit="1" customWidth="1"/>
    <col min="3" max="3" width="26.453125" bestFit="1" customWidth="1"/>
    <col min="4" max="4" width="24.6328125" bestFit="1" customWidth="1"/>
    <col min="5" max="5" width="24.54296875" bestFit="1" customWidth="1"/>
  </cols>
  <sheetData>
    <row r="1" spans="1:5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 t="s">
        <v>5</v>
      </c>
      <c r="B2">
        <f>(INDEX('[1]1.4.3.4'!$1:$1048576,MATCH('Place enfant'!$A2,'[1]1.4.3.4'!$A:$A,0),7)+INDEX('[1]1.4.3.4'!$1:$1048576,MATCH('Place enfant'!$A2,'[1]1.4.3.4'!$A:$A,0),14))/(((INDEX('[1]1.4.3.4'!$1:$1048576,MATCH('Place enfant'!$A2,'[1]1.4.3.4'!$A:$A,0),6)+INDEX('[1]1.4.3.5'!$1:$1048576,MATCH('Place enfant'!$A2,'[1]1.4.3.5'!$A:$A,0),6))/2)+((INDEX('[1]1.4.3.4'!$1:$1048576,MATCH('Place enfant'!$A2,'[1]1.4.3.4'!$A:$A,0),13)+INDEX('[1]1.4.3.5'!$1:$1048576,MATCH('Place enfant'!$A2,'[1]1.4.3.5'!$A:$A,0),13))/2))</f>
        <v>1.1513467895069978</v>
      </c>
      <c r="C2">
        <f>INDEX('[1]1.4.3.4'!$1:$1048576,MATCH('Place enfant'!$A2,'[1]1.4.3.4'!$A:$A,0),18)/INDEX('[1]1.4.3.3'!$1:$1048576,MATCH('Place enfant'!$A2,'[1]1.4.3.3'!$A:$A,0),17)</f>
        <v>0.90634627233518172</v>
      </c>
      <c r="D2">
        <f>(INDEX('[1]1.4.3.5'!$1:$1048576,MATCH('Place enfant'!$A2,'[1]1.4.3.5'!$A:$A,0),7)+INDEX('[1]1.4.3.5'!$1:$1048576,MATCH('Place enfant'!$A2,'[1]1.4.3.5'!$A:$A,0),14))/(((INDEX('[1]1.4.3.4'!$1:$1048576,MATCH('Place enfant'!$A2,'[1]1.4.3.4'!$A:$A,0),6)+INDEX('[1]1.4.3.5'!$1:$1048576,MATCH('Place enfant'!$A2,'[1]1.4.3.5'!$A:$A,0),6))/2)+((INDEX('[1]1.4.3.4'!$1:$1048576,MATCH('Place enfant'!$A2,'[1]1.4.3.4'!$A:$A,0),13)+INDEX('[1]1.4.3.5'!$1:$1048576,MATCH('Place enfant'!$A2,'[1]1.4.3.5'!$A:$A,0),13))/2))</f>
        <v>1.0630846051058442</v>
      </c>
      <c r="E2">
        <f>INDEX('[1]1.4.3.5'!$1:$1048576,MATCH('Place enfant'!$A2,'[1]1.4.3.5'!$A:$A,0),18)/INDEX('[1]1.4.3.3'!$1:$1048576,MATCH('Place enfant'!$A2,'[1]1.4.3.3'!$A:$A,0),17)</f>
        <v>0.80914972273567465</v>
      </c>
    </row>
    <row r="3" spans="1:5" x14ac:dyDescent="0.35">
      <c r="A3" s="1" t="s">
        <v>6</v>
      </c>
      <c r="B3">
        <f>(INDEX('[1]1.4.3.4'!$1:$1048576,MATCH('Place enfant'!$A3,'[1]1.4.3.4'!$A:$A,0),7)+INDEX('[1]1.4.3.4'!$1:$1048576,MATCH('Place enfant'!$A3,'[1]1.4.3.4'!$A:$A,0),14))/(((INDEX('[1]1.4.3.4'!$1:$1048576,MATCH('Place enfant'!$A3,'[1]1.4.3.4'!$A:$A,0),6)+INDEX('[1]1.4.3.5'!$1:$1048576,MATCH('Place enfant'!$A3,'[1]1.4.3.5'!$A:$A,0),6))/2)+((INDEX('[1]1.4.3.4'!$1:$1048576,MATCH('Place enfant'!$A3,'[1]1.4.3.4'!$A:$A,0),13)+INDEX('[1]1.4.3.5'!$1:$1048576,MATCH('Place enfant'!$A3,'[1]1.4.3.5'!$A:$A,0),13))/2))</f>
        <v>0.98428290766208248</v>
      </c>
      <c r="C3">
        <f>INDEX('[1]1.4.3.4'!$1:$1048576,MATCH('Place enfant'!$A3,'[1]1.4.3.4'!$A:$A,0),18)/INDEX('[1]1.4.3.3'!$1:$1048576,MATCH('Place enfant'!$A3,'[1]1.4.3.3'!$A:$A,0),17)</f>
        <v>0.83111625216888374</v>
      </c>
      <c r="D3">
        <f>(INDEX('[1]1.4.3.5'!$1:$1048576,MATCH('Place enfant'!$A3,'[1]1.4.3.5'!$A:$A,0),7)+INDEX('[1]1.4.3.5'!$1:$1048576,MATCH('Place enfant'!$A3,'[1]1.4.3.5'!$A:$A,0),14))/(((INDEX('[1]1.4.3.4'!$1:$1048576,MATCH('Place enfant'!$A3,'[1]1.4.3.4'!$A:$A,0),6)+INDEX('[1]1.4.3.5'!$1:$1048576,MATCH('Place enfant'!$A3,'[1]1.4.3.5'!$A:$A,0),6))/2)+((INDEX('[1]1.4.3.4'!$1:$1048576,MATCH('Place enfant'!$A3,'[1]1.4.3.4'!$A:$A,0),13)+INDEX('[1]1.4.3.5'!$1:$1048576,MATCH('Place enfant'!$A3,'[1]1.4.3.5'!$A:$A,0),13))/2))</f>
        <v>0.90103143418467579</v>
      </c>
      <c r="E3">
        <f>INDEX('[1]1.4.3.5'!$1:$1048576,MATCH('Place enfant'!$A3,'[1]1.4.3.5'!$A:$A,0),18)/INDEX('[1]1.4.3.3'!$1:$1048576,MATCH('Place enfant'!$A3,'[1]1.4.3.3'!$A:$A,0),17)</f>
        <v>0.7281665702718334</v>
      </c>
    </row>
    <row r="4" spans="1:5" x14ac:dyDescent="0.35">
      <c r="A4" s="1" t="s">
        <v>7</v>
      </c>
      <c r="B4">
        <f>(INDEX('[1]1.4.3.4'!$1:$1048576,MATCH('Place enfant'!$A4,'[1]1.4.3.4'!$A:$A,0),7)+INDEX('[1]1.4.3.4'!$1:$1048576,MATCH('Place enfant'!$A4,'[1]1.4.3.4'!$A:$A,0),14))/(((INDEX('[1]1.4.3.4'!$1:$1048576,MATCH('Place enfant'!$A4,'[1]1.4.3.4'!$A:$A,0),6)+INDEX('[1]1.4.3.5'!$1:$1048576,MATCH('Place enfant'!$A4,'[1]1.4.3.5'!$A:$A,0),6))/2)+((INDEX('[1]1.4.3.4'!$1:$1048576,MATCH('Place enfant'!$A4,'[1]1.4.3.4'!$A:$A,0),13)+INDEX('[1]1.4.3.5'!$1:$1048576,MATCH('Place enfant'!$A4,'[1]1.4.3.5'!$A:$A,0),13))/2))</f>
        <v>1.0757433489827857</v>
      </c>
      <c r="C4">
        <f>INDEX('[1]1.4.3.4'!$1:$1048576,MATCH('Place enfant'!$A4,'[1]1.4.3.4'!$A:$A,0),18)/INDEX('[1]1.4.3.3'!$1:$1048576,MATCH('Place enfant'!$A4,'[1]1.4.3.3'!$A:$A,0),17)</f>
        <v>0.92313270485859322</v>
      </c>
      <c r="D4">
        <f>(INDEX('[1]1.4.3.5'!$1:$1048576,MATCH('Place enfant'!$A4,'[1]1.4.3.5'!$A:$A,0),7)+INDEX('[1]1.4.3.5'!$1:$1048576,MATCH('Place enfant'!$A4,'[1]1.4.3.5'!$A:$A,0),14))/(((INDEX('[1]1.4.3.4'!$1:$1048576,MATCH('Place enfant'!$A4,'[1]1.4.3.4'!$A:$A,0),6)+INDEX('[1]1.4.3.5'!$1:$1048576,MATCH('Place enfant'!$A4,'[1]1.4.3.5'!$A:$A,0),6))/2)+((INDEX('[1]1.4.3.4'!$1:$1048576,MATCH('Place enfant'!$A4,'[1]1.4.3.4'!$A:$A,0),13)+INDEX('[1]1.4.3.5'!$1:$1048576,MATCH('Place enfant'!$A4,'[1]1.4.3.5'!$A:$A,0),13))/2))</f>
        <v>1.0015649452269171</v>
      </c>
      <c r="E4">
        <f>INDEX('[1]1.4.3.5'!$1:$1048576,MATCH('Place enfant'!$A4,'[1]1.4.3.5'!$A:$A,0),18)/INDEX('[1]1.4.3.3'!$1:$1048576,MATCH('Place enfant'!$A4,'[1]1.4.3.3'!$A:$A,0),17)</f>
        <v>0.83393763596809278</v>
      </c>
    </row>
    <row r="5" spans="1:5" x14ac:dyDescent="0.35">
      <c r="A5" s="1" t="s">
        <v>8</v>
      </c>
      <c r="B5">
        <f>(INDEX('[1]1.4.3.4'!$1:$1048576,MATCH('Place enfant'!$A5,'[1]1.4.3.4'!$A:$A,0),7)+INDEX('[1]1.4.3.4'!$1:$1048576,MATCH('Place enfant'!$A5,'[1]1.4.3.4'!$A:$A,0),14))/(((INDEX('[1]1.4.3.4'!$1:$1048576,MATCH('Place enfant'!$A5,'[1]1.4.3.4'!$A:$A,0),6)+INDEX('[1]1.4.3.5'!$1:$1048576,MATCH('Place enfant'!$A5,'[1]1.4.3.5'!$A:$A,0),6))/2)+((INDEX('[1]1.4.3.4'!$1:$1048576,MATCH('Place enfant'!$A5,'[1]1.4.3.4'!$A:$A,0),13)+INDEX('[1]1.4.3.5'!$1:$1048576,MATCH('Place enfant'!$A5,'[1]1.4.3.5'!$A:$A,0),13))/2))</f>
        <v>1.1618023286169268</v>
      </c>
      <c r="C5">
        <f>INDEX('[1]1.4.3.4'!$1:$1048576,MATCH('Place enfant'!$A5,'[1]1.4.3.4'!$A:$A,0),18)/INDEX('[1]1.4.3.3'!$1:$1048576,MATCH('Place enfant'!$A5,'[1]1.4.3.3'!$A:$A,0),17)</f>
        <v>0.93231489741302409</v>
      </c>
      <c r="D5">
        <f>(INDEX('[1]1.4.3.5'!$1:$1048576,MATCH('Place enfant'!$A5,'[1]1.4.3.5'!$A:$A,0),7)+INDEX('[1]1.4.3.5'!$1:$1048576,MATCH('Place enfant'!$A5,'[1]1.4.3.5'!$A:$A,0),14))/(((INDEX('[1]1.4.3.4'!$1:$1048576,MATCH('Place enfant'!$A5,'[1]1.4.3.4'!$A:$A,0),6)+INDEX('[1]1.4.3.5'!$1:$1048576,MATCH('Place enfant'!$A5,'[1]1.4.3.5'!$A:$A,0),6))/2)+((INDEX('[1]1.4.3.4'!$1:$1048576,MATCH('Place enfant'!$A5,'[1]1.4.3.4'!$A:$A,0),13)+INDEX('[1]1.4.3.5'!$1:$1048576,MATCH('Place enfant'!$A5,'[1]1.4.3.5'!$A:$A,0),13))/2))</f>
        <v>1.0567535111992898</v>
      </c>
      <c r="E5">
        <f>INDEX('[1]1.4.3.5'!$1:$1048576,MATCH('Place enfant'!$A5,'[1]1.4.3.5'!$A:$A,0),18)/INDEX('[1]1.4.3.3'!$1:$1048576,MATCH('Place enfant'!$A5,'[1]1.4.3.3'!$A:$A,0),17)</f>
        <v>0.82593666369313112</v>
      </c>
    </row>
    <row r="6" spans="1:5" x14ac:dyDescent="0.35">
      <c r="A6" s="1" t="s">
        <v>9</v>
      </c>
      <c r="B6">
        <f>(INDEX('[1]1.4.3.4'!$1:$1048576,MATCH('Place enfant'!$A6,'[1]1.4.3.4'!$A:$A,0),7)+INDEX('[1]1.4.3.4'!$1:$1048576,MATCH('Place enfant'!$A6,'[1]1.4.3.4'!$A:$A,0),14))/(((INDEX('[1]1.4.3.4'!$1:$1048576,MATCH('Place enfant'!$A6,'[1]1.4.3.4'!$A:$A,0),6)+INDEX('[1]1.4.3.5'!$1:$1048576,MATCH('Place enfant'!$A6,'[1]1.4.3.5'!$A:$A,0),6))/2)+((INDEX('[1]1.4.3.4'!$1:$1048576,MATCH('Place enfant'!$A6,'[1]1.4.3.4'!$A:$A,0),13)+INDEX('[1]1.4.3.5'!$1:$1048576,MATCH('Place enfant'!$A6,'[1]1.4.3.5'!$A:$A,0),13))/2))</f>
        <v>0.9623943035157988</v>
      </c>
      <c r="C6">
        <f>INDEX('[1]1.4.3.4'!$1:$1048576,MATCH('Place enfant'!$A6,'[1]1.4.3.4'!$A:$A,0),18)/INDEX('[1]1.4.3.3'!$1:$1048576,MATCH('Place enfant'!$A6,'[1]1.4.3.3'!$A:$A,0),17)</f>
        <v>0.83626522327469555</v>
      </c>
      <c r="D6">
        <f>(INDEX('[1]1.4.3.5'!$1:$1048576,MATCH('Place enfant'!$A6,'[1]1.4.3.5'!$A:$A,0),7)+INDEX('[1]1.4.3.5'!$1:$1048576,MATCH('Place enfant'!$A6,'[1]1.4.3.5'!$A:$A,0),14))/(((INDEX('[1]1.4.3.4'!$1:$1048576,MATCH('Place enfant'!$A6,'[1]1.4.3.4'!$A:$A,0),6)+INDEX('[1]1.4.3.5'!$1:$1048576,MATCH('Place enfant'!$A6,'[1]1.4.3.5'!$A:$A,0),6))/2)+((INDEX('[1]1.4.3.4'!$1:$1048576,MATCH('Place enfant'!$A6,'[1]1.4.3.4'!$A:$A,0),13)+INDEX('[1]1.4.3.5'!$1:$1048576,MATCH('Place enfant'!$A6,'[1]1.4.3.5'!$A:$A,0),13))/2))</f>
        <v>0.85870048954161105</v>
      </c>
      <c r="E6">
        <f>INDEX('[1]1.4.3.5'!$1:$1048576,MATCH('Place enfant'!$A6,'[1]1.4.3.5'!$A:$A,0),18)/INDEX('[1]1.4.3.3'!$1:$1048576,MATCH('Place enfant'!$A6,'[1]1.4.3.3'!$A:$A,0),17)</f>
        <v>0.71357690572846189</v>
      </c>
    </row>
    <row r="7" spans="1:5" x14ac:dyDescent="0.35">
      <c r="A7" s="1" t="s">
        <v>10</v>
      </c>
      <c r="B7">
        <f>(INDEX('[1]1.4.3.4'!$1:$1048576,MATCH('Place enfant'!$A7,'[1]1.4.3.4'!$A:$A,0),7)+INDEX('[1]1.4.3.4'!$1:$1048576,MATCH('Place enfant'!$A7,'[1]1.4.3.4'!$A:$A,0),14))/(((INDEX('[1]1.4.3.4'!$1:$1048576,MATCH('Place enfant'!$A7,'[1]1.4.3.4'!$A:$A,0),6)+INDEX('[1]1.4.3.5'!$1:$1048576,MATCH('Place enfant'!$A7,'[1]1.4.3.5'!$A:$A,0),6))/2)+((INDEX('[1]1.4.3.4'!$1:$1048576,MATCH('Place enfant'!$A7,'[1]1.4.3.4'!$A:$A,0),13)+INDEX('[1]1.4.3.5'!$1:$1048576,MATCH('Place enfant'!$A7,'[1]1.4.3.5'!$A:$A,0),13))/2))</f>
        <v>1.0523922499011467</v>
      </c>
      <c r="C7">
        <f>INDEX('[1]1.4.3.4'!$1:$1048576,MATCH('Place enfant'!$A7,'[1]1.4.3.4'!$A:$A,0),18)/INDEX('[1]1.4.3.3'!$1:$1048576,MATCH('Place enfant'!$A7,'[1]1.4.3.3'!$A:$A,0),17)</f>
        <v>0.89469103568320274</v>
      </c>
      <c r="D7">
        <f>(INDEX('[1]1.4.3.5'!$1:$1048576,MATCH('Place enfant'!$A7,'[1]1.4.3.5'!$A:$A,0),7)+INDEX('[1]1.4.3.5'!$1:$1048576,MATCH('Place enfant'!$A7,'[1]1.4.3.5'!$A:$A,0),14))/(((INDEX('[1]1.4.3.4'!$1:$1048576,MATCH('Place enfant'!$A7,'[1]1.4.3.4'!$A:$A,0),6)+INDEX('[1]1.4.3.5'!$1:$1048576,MATCH('Place enfant'!$A7,'[1]1.4.3.5'!$A:$A,0),6))/2)+((INDEX('[1]1.4.3.4'!$1:$1048576,MATCH('Place enfant'!$A7,'[1]1.4.3.4'!$A:$A,0),13)+INDEX('[1]1.4.3.5'!$1:$1048576,MATCH('Place enfant'!$A7,'[1]1.4.3.5'!$A:$A,0),13))/2))</f>
        <v>0.9543297746144721</v>
      </c>
      <c r="E7">
        <f>INDEX('[1]1.4.3.5'!$1:$1048576,MATCH('Place enfant'!$A7,'[1]1.4.3.5'!$A:$A,0),18)/INDEX('[1]1.4.3.3'!$1:$1048576,MATCH('Place enfant'!$A7,'[1]1.4.3.3'!$A:$A,0),17)</f>
        <v>0.80026109660574407</v>
      </c>
    </row>
    <row r="8" spans="1:5" x14ac:dyDescent="0.35">
      <c r="A8" s="1" t="s">
        <v>11</v>
      </c>
      <c r="B8">
        <f>(INDEX('[1]1.4.3.4'!$1:$1048576,MATCH('Place enfant'!$A8,'[1]1.4.3.4'!$A:$A,0),7)+INDEX('[1]1.4.3.4'!$1:$1048576,MATCH('Place enfant'!$A8,'[1]1.4.3.4'!$A:$A,0),14))/(((INDEX('[1]1.4.3.4'!$1:$1048576,MATCH('Place enfant'!$A8,'[1]1.4.3.4'!$A:$A,0),6)+INDEX('[1]1.4.3.5'!$1:$1048576,MATCH('Place enfant'!$A8,'[1]1.4.3.5'!$A:$A,0),6))/2)+((INDEX('[1]1.4.3.4'!$1:$1048576,MATCH('Place enfant'!$A8,'[1]1.4.3.4'!$A:$A,0),13)+INDEX('[1]1.4.3.5'!$1:$1048576,MATCH('Place enfant'!$A8,'[1]1.4.3.5'!$A:$A,0),13))/2))</f>
        <v>1.005229793977813</v>
      </c>
      <c r="C8">
        <f>INDEX('[1]1.4.3.4'!$1:$1048576,MATCH('Place enfant'!$A8,'[1]1.4.3.4'!$A:$A,0),18)/INDEX('[1]1.4.3.3'!$1:$1048576,MATCH('Place enfant'!$A8,'[1]1.4.3.3'!$A:$A,0),17)</f>
        <v>0.83619631901840485</v>
      </c>
      <c r="D8">
        <f>(INDEX('[1]1.4.3.5'!$1:$1048576,MATCH('Place enfant'!$A8,'[1]1.4.3.5'!$A:$A,0),7)+INDEX('[1]1.4.3.5'!$1:$1048576,MATCH('Place enfant'!$A8,'[1]1.4.3.5'!$A:$A,0),14))/(((INDEX('[1]1.4.3.4'!$1:$1048576,MATCH('Place enfant'!$A8,'[1]1.4.3.4'!$A:$A,0),6)+INDEX('[1]1.4.3.5'!$1:$1048576,MATCH('Place enfant'!$A8,'[1]1.4.3.5'!$A:$A,0),6))/2)+((INDEX('[1]1.4.3.4'!$1:$1048576,MATCH('Place enfant'!$A8,'[1]1.4.3.4'!$A:$A,0),13)+INDEX('[1]1.4.3.5'!$1:$1048576,MATCH('Place enfant'!$A8,'[1]1.4.3.5'!$A:$A,0),13))/2))</f>
        <v>0.96259904912836769</v>
      </c>
      <c r="E8">
        <f>INDEX('[1]1.4.3.5'!$1:$1048576,MATCH('Place enfant'!$A8,'[1]1.4.3.5'!$A:$A,0),18)/INDEX('[1]1.4.3.3'!$1:$1048576,MATCH('Place enfant'!$A8,'[1]1.4.3.3'!$A:$A,0),17)</f>
        <v>0.74662576687116566</v>
      </c>
    </row>
    <row r="9" spans="1:5" x14ac:dyDescent="0.35">
      <c r="A9" s="1" t="s">
        <v>12</v>
      </c>
      <c r="B9">
        <f>(INDEX('[1]1.4.3.4'!$1:$1048576,MATCH('Place enfant'!$A9,'[1]1.4.3.4'!$A:$A,0),7)+INDEX('[1]1.4.3.4'!$1:$1048576,MATCH('Place enfant'!$A9,'[1]1.4.3.4'!$A:$A,0),14))/(((INDEX('[1]1.4.3.4'!$1:$1048576,MATCH('Place enfant'!$A9,'[1]1.4.3.4'!$A:$A,0),6)+INDEX('[1]1.4.3.5'!$1:$1048576,MATCH('Place enfant'!$A9,'[1]1.4.3.5'!$A:$A,0),6))/2)+((INDEX('[1]1.4.3.4'!$1:$1048576,MATCH('Place enfant'!$A9,'[1]1.4.3.4'!$A:$A,0),13)+INDEX('[1]1.4.3.5'!$1:$1048576,MATCH('Place enfant'!$A9,'[1]1.4.3.5'!$A:$A,0),13))/2))</f>
        <v>1.0765306122448979</v>
      </c>
      <c r="C9">
        <f>INDEX('[1]1.4.3.4'!$1:$1048576,MATCH('Place enfant'!$A9,'[1]1.4.3.4'!$A:$A,0),18)/INDEX('[1]1.4.3.3'!$1:$1048576,MATCH('Place enfant'!$A9,'[1]1.4.3.3'!$A:$A,0),17)</f>
        <v>0.84480337078651691</v>
      </c>
      <c r="D9">
        <f>(INDEX('[1]1.4.3.5'!$1:$1048576,MATCH('Place enfant'!$A9,'[1]1.4.3.5'!$A:$A,0),7)+INDEX('[1]1.4.3.5'!$1:$1048576,MATCH('Place enfant'!$A9,'[1]1.4.3.5'!$A:$A,0),14))/(((INDEX('[1]1.4.3.4'!$1:$1048576,MATCH('Place enfant'!$A9,'[1]1.4.3.4'!$A:$A,0),6)+INDEX('[1]1.4.3.5'!$1:$1048576,MATCH('Place enfant'!$A9,'[1]1.4.3.5'!$A:$A,0),6))/2)+((INDEX('[1]1.4.3.4'!$1:$1048576,MATCH('Place enfant'!$A9,'[1]1.4.3.4'!$A:$A,0),13)+INDEX('[1]1.4.3.5'!$1:$1048576,MATCH('Place enfant'!$A9,'[1]1.4.3.5'!$A:$A,0),13))/2))</f>
        <v>0.94489795918367347</v>
      </c>
      <c r="E9">
        <f>INDEX('[1]1.4.3.5'!$1:$1048576,MATCH('Place enfant'!$A9,'[1]1.4.3.5'!$A:$A,0),18)/INDEX('[1]1.4.3.3'!$1:$1048576,MATCH('Place enfant'!$A9,'[1]1.4.3.3'!$A:$A,0),17)</f>
        <v>0.7598314606741573</v>
      </c>
    </row>
    <row r="10" spans="1:5" x14ac:dyDescent="0.35">
      <c r="A10" s="1" t="s">
        <v>13</v>
      </c>
      <c r="B10">
        <f>(INDEX('[1]1.4.3.4'!$1:$1048576,MATCH('Place enfant'!$A10,'[1]1.4.3.4'!$A:$A,0),7)+INDEX('[1]1.4.3.4'!$1:$1048576,MATCH('Place enfant'!$A10,'[1]1.4.3.4'!$A:$A,0),14))/(((INDEX('[1]1.4.3.4'!$1:$1048576,MATCH('Place enfant'!$A10,'[1]1.4.3.4'!$A:$A,0),6)+INDEX('[1]1.4.3.5'!$1:$1048576,MATCH('Place enfant'!$A10,'[1]1.4.3.5'!$A:$A,0),6))/2)+((INDEX('[1]1.4.3.4'!$1:$1048576,MATCH('Place enfant'!$A10,'[1]1.4.3.4'!$A:$A,0),13)+INDEX('[1]1.4.3.5'!$1:$1048576,MATCH('Place enfant'!$A10,'[1]1.4.3.5'!$A:$A,0),13))/2))</f>
        <v>0.94053662073966637</v>
      </c>
      <c r="C10">
        <f>INDEX('[1]1.4.3.4'!$1:$1048576,MATCH('Place enfant'!$A10,'[1]1.4.3.4'!$A:$A,0),18)/INDEX('[1]1.4.3.3'!$1:$1048576,MATCH('Place enfant'!$A10,'[1]1.4.3.3'!$A:$A,0),17)</f>
        <v>0.7871963562753036</v>
      </c>
      <c r="D10">
        <f>(INDEX('[1]1.4.3.5'!$1:$1048576,MATCH('Place enfant'!$A10,'[1]1.4.3.5'!$A:$A,0),7)+INDEX('[1]1.4.3.5'!$1:$1048576,MATCH('Place enfant'!$A10,'[1]1.4.3.5'!$A:$A,0),14))/(((INDEX('[1]1.4.3.4'!$1:$1048576,MATCH('Place enfant'!$A10,'[1]1.4.3.4'!$A:$A,0),6)+INDEX('[1]1.4.3.5'!$1:$1048576,MATCH('Place enfant'!$A10,'[1]1.4.3.5'!$A:$A,0),6))/2)+((INDEX('[1]1.4.3.4'!$1:$1048576,MATCH('Place enfant'!$A10,'[1]1.4.3.4'!$A:$A,0),13)+INDEX('[1]1.4.3.5'!$1:$1048576,MATCH('Place enfant'!$A10,'[1]1.4.3.5'!$A:$A,0),13))/2))</f>
        <v>0.85859318346627989</v>
      </c>
      <c r="E10">
        <f>INDEX('[1]1.4.3.5'!$1:$1048576,MATCH('Place enfant'!$A10,'[1]1.4.3.5'!$A:$A,0),18)/INDEX('[1]1.4.3.3'!$1:$1048576,MATCH('Place enfant'!$A10,'[1]1.4.3.3'!$A:$A,0),17)</f>
        <v>0.72570850202429149</v>
      </c>
    </row>
    <row r="11" spans="1:5" x14ac:dyDescent="0.35">
      <c r="A11" s="1" t="s">
        <v>14</v>
      </c>
      <c r="B11">
        <f>(INDEX('[1]1.4.3.4'!$1:$1048576,MATCH('Place enfant'!$A11,'[1]1.4.3.4'!$A:$A,0),7)+INDEX('[1]1.4.3.4'!$1:$1048576,MATCH('Place enfant'!$A11,'[1]1.4.3.4'!$A:$A,0),14))/(((INDEX('[1]1.4.3.4'!$1:$1048576,MATCH('Place enfant'!$A11,'[1]1.4.3.4'!$A:$A,0),6)+INDEX('[1]1.4.3.5'!$1:$1048576,MATCH('Place enfant'!$A11,'[1]1.4.3.5'!$A:$A,0),6))/2)+((INDEX('[1]1.4.3.4'!$1:$1048576,MATCH('Place enfant'!$A11,'[1]1.4.3.4'!$A:$A,0),13)+INDEX('[1]1.4.3.5'!$1:$1048576,MATCH('Place enfant'!$A11,'[1]1.4.3.5'!$A:$A,0),13))/2))</f>
        <v>1.0699871877001921</v>
      </c>
      <c r="C11">
        <f>INDEX('[1]1.4.3.4'!$1:$1048576,MATCH('Place enfant'!$A11,'[1]1.4.3.4'!$A:$A,0),18)/INDEX('[1]1.4.3.3'!$1:$1048576,MATCH('Place enfant'!$A11,'[1]1.4.3.3'!$A:$A,0),17)</f>
        <v>0.86664415935178929</v>
      </c>
      <c r="D11">
        <f>(INDEX('[1]1.4.3.5'!$1:$1048576,MATCH('Place enfant'!$A11,'[1]1.4.3.5'!$A:$A,0),7)+INDEX('[1]1.4.3.5'!$1:$1048576,MATCH('Place enfant'!$A11,'[1]1.4.3.5'!$A:$A,0),14))/(((INDEX('[1]1.4.3.4'!$1:$1048576,MATCH('Place enfant'!$A11,'[1]1.4.3.4'!$A:$A,0),6)+INDEX('[1]1.4.3.5'!$1:$1048576,MATCH('Place enfant'!$A11,'[1]1.4.3.5'!$A:$A,0),6))/2)+((INDEX('[1]1.4.3.4'!$1:$1048576,MATCH('Place enfant'!$A11,'[1]1.4.3.4'!$A:$A,0),13)+INDEX('[1]1.4.3.5'!$1:$1048576,MATCH('Place enfant'!$A11,'[1]1.4.3.5'!$A:$A,0),13))/2))</f>
        <v>0.97085201793721976</v>
      </c>
      <c r="E11">
        <f>INDEX('[1]1.4.3.5'!$1:$1048576,MATCH('Place enfant'!$A11,'[1]1.4.3.5'!$A:$A,0),18)/INDEX('[1]1.4.3.3'!$1:$1048576,MATCH('Place enfant'!$A11,'[1]1.4.3.3'!$A:$A,0),17)</f>
        <v>0.78663065496286289</v>
      </c>
    </row>
    <row r="12" spans="1:5" x14ac:dyDescent="0.35">
      <c r="A12" s="1" t="s">
        <v>15</v>
      </c>
      <c r="B12">
        <f>(INDEX('[1]1.4.3.4'!$1:$1048576,MATCH('Place enfant'!$A12,'[1]1.4.3.4'!$A:$A,0),7)+INDEX('[1]1.4.3.4'!$1:$1048576,MATCH('Place enfant'!$A12,'[1]1.4.3.4'!$A:$A,0),14))/(((INDEX('[1]1.4.3.4'!$1:$1048576,MATCH('Place enfant'!$A12,'[1]1.4.3.4'!$A:$A,0),6)+INDEX('[1]1.4.3.5'!$1:$1048576,MATCH('Place enfant'!$A12,'[1]1.4.3.5'!$A:$A,0),6))/2)+((INDEX('[1]1.4.3.4'!$1:$1048576,MATCH('Place enfant'!$A12,'[1]1.4.3.4'!$A:$A,0),13)+INDEX('[1]1.4.3.5'!$1:$1048576,MATCH('Place enfant'!$A12,'[1]1.4.3.5'!$A:$A,0),13))/2))</f>
        <v>1.1316672883252519</v>
      </c>
      <c r="C12">
        <f>INDEX('[1]1.4.3.4'!$1:$1048576,MATCH('Place enfant'!$A12,'[1]1.4.3.4'!$A:$A,0),18)/INDEX('[1]1.4.3.3'!$1:$1048576,MATCH('Place enfant'!$A12,'[1]1.4.3.3'!$A:$A,0),17)</f>
        <v>0.87643424536628423</v>
      </c>
      <c r="D12">
        <f>(INDEX('[1]1.4.3.5'!$1:$1048576,MATCH('Place enfant'!$A12,'[1]1.4.3.5'!$A:$A,0),7)+INDEX('[1]1.4.3.5'!$1:$1048576,MATCH('Place enfant'!$A12,'[1]1.4.3.5'!$A:$A,0),14))/(((INDEX('[1]1.4.3.4'!$1:$1048576,MATCH('Place enfant'!$A12,'[1]1.4.3.4'!$A:$A,0),6)+INDEX('[1]1.4.3.5'!$1:$1048576,MATCH('Place enfant'!$A12,'[1]1.4.3.5'!$A:$A,0),6))/2)+((INDEX('[1]1.4.3.4'!$1:$1048576,MATCH('Place enfant'!$A12,'[1]1.4.3.4'!$A:$A,0),13)+INDEX('[1]1.4.3.5'!$1:$1048576,MATCH('Place enfant'!$A12,'[1]1.4.3.5'!$A:$A,0),13))/2))</f>
        <v>1.0152928011935844</v>
      </c>
      <c r="E12">
        <f>INDEX('[1]1.4.3.5'!$1:$1048576,MATCH('Place enfant'!$A12,'[1]1.4.3.5'!$A:$A,0),18)/INDEX('[1]1.4.3.3'!$1:$1048576,MATCH('Place enfant'!$A12,'[1]1.4.3.3'!$A:$A,0),17)</f>
        <v>0.8367166813768756</v>
      </c>
    </row>
    <row r="13" spans="1:5" x14ac:dyDescent="0.35">
      <c r="A13" s="1" t="s">
        <v>16</v>
      </c>
      <c r="B13">
        <f>(INDEX('[1]1.4.3.4'!$1:$1048576,MATCH('Place enfant'!$A13,'[1]1.4.3.4'!$A:$A,0),7)+INDEX('[1]1.4.3.4'!$1:$1048576,MATCH('Place enfant'!$A13,'[1]1.4.3.4'!$A:$A,0),14))/(((INDEX('[1]1.4.3.4'!$1:$1048576,MATCH('Place enfant'!$A13,'[1]1.4.3.4'!$A:$A,0),6)+INDEX('[1]1.4.3.5'!$1:$1048576,MATCH('Place enfant'!$A13,'[1]1.4.3.5'!$A:$A,0),6))/2)+((INDEX('[1]1.4.3.4'!$1:$1048576,MATCH('Place enfant'!$A13,'[1]1.4.3.4'!$A:$A,0),13)+INDEX('[1]1.4.3.5'!$1:$1048576,MATCH('Place enfant'!$A13,'[1]1.4.3.5'!$A:$A,0),13))/2))</f>
        <v>1.2528349433011339</v>
      </c>
      <c r="C13">
        <f>INDEX('[1]1.4.3.4'!$1:$1048576,MATCH('Place enfant'!$A13,'[1]1.4.3.4'!$A:$A,0),18)/INDEX('[1]1.4.3.3'!$1:$1048576,MATCH('Place enfant'!$A13,'[1]1.4.3.3'!$A:$A,0),17)</f>
        <v>0.9944495837187789</v>
      </c>
      <c r="D13">
        <f>(INDEX('[1]1.4.3.5'!$1:$1048576,MATCH('Place enfant'!$A13,'[1]1.4.3.5'!$A:$A,0),7)+INDEX('[1]1.4.3.5'!$1:$1048576,MATCH('Place enfant'!$A13,'[1]1.4.3.5'!$A:$A,0),14))/(((INDEX('[1]1.4.3.4'!$1:$1048576,MATCH('Place enfant'!$A13,'[1]1.4.3.4'!$A:$A,0),6)+INDEX('[1]1.4.3.5'!$1:$1048576,MATCH('Place enfant'!$A13,'[1]1.4.3.5'!$A:$A,0),6))/2)+((INDEX('[1]1.4.3.4'!$1:$1048576,MATCH('Place enfant'!$A13,'[1]1.4.3.4'!$A:$A,0),13)+INDEX('[1]1.4.3.5'!$1:$1048576,MATCH('Place enfant'!$A13,'[1]1.4.3.5'!$A:$A,0),13))/2))</f>
        <v>1.1244015119697606</v>
      </c>
      <c r="E13">
        <f>INDEX('[1]1.4.3.5'!$1:$1048576,MATCH('Place enfant'!$A13,'[1]1.4.3.5'!$A:$A,0),18)/INDEX('[1]1.4.3.3'!$1:$1048576,MATCH('Place enfant'!$A13,'[1]1.4.3.3'!$A:$A,0),17)</f>
        <v>0.84033302497687323</v>
      </c>
    </row>
    <row r="14" spans="1:5" x14ac:dyDescent="0.35">
      <c r="A14" s="1" t="s">
        <v>17</v>
      </c>
      <c r="B14">
        <f>(INDEX('[1]1.4.3.4'!$1:$1048576,MATCH('Place enfant'!$A14,'[1]1.4.3.4'!$A:$A,0),7)+INDEX('[1]1.4.3.4'!$1:$1048576,MATCH('Place enfant'!$A14,'[1]1.4.3.4'!$A:$A,0),14))/(((INDEX('[1]1.4.3.4'!$1:$1048576,MATCH('Place enfant'!$A14,'[1]1.4.3.4'!$A:$A,0),6)+INDEX('[1]1.4.3.5'!$1:$1048576,MATCH('Place enfant'!$A14,'[1]1.4.3.5'!$A:$A,0),6))/2)+((INDEX('[1]1.4.3.4'!$1:$1048576,MATCH('Place enfant'!$A14,'[1]1.4.3.4'!$A:$A,0),13)+INDEX('[1]1.4.3.5'!$1:$1048576,MATCH('Place enfant'!$A14,'[1]1.4.3.5'!$A:$A,0),13))/2))</f>
        <v>1.0284861015391684</v>
      </c>
      <c r="C14">
        <f>INDEX('[1]1.4.3.4'!$1:$1048576,MATCH('Place enfant'!$A14,'[1]1.4.3.4'!$A:$A,0),18)/INDEX('[1]1.4.3.3'!$1:$1048576,MATCH('Place enfant'!$A14,'[1]1.4.3.3'!$A:$A,0),17)</f>
        <v>0.84001498688647436</v>
      </c>
      <c r="D14">
        <f>(INDEX('[1]1.4.3.5'!$1:$1048576,MATCH('Place enfant'!$A14,'[1]1.4.3.5'!$A:$A,0),7)+INDEX('[1]1.4.3.5'!$1:$1048576,MATCH('Place enfant'!$A14,'[1]1.4.3.5'!$A:$A,0),14))/(((INDEX('[1]1.4.3.4'!$1:$1048576,MATCH('Place enfant'!$A14,'[1]1.4.3.4'!$A:$A,0),6)+INDEX('[1]1.4.3.5'!$1:$1048576,MATCH('Place enfant'!$A14,'[1]1.4.3.5'!$A:$A,0),6))/2)+((INDEX('[1]1.4.3.4'!$1:$1048576,MATCH('Place enfant'!$A14,'[1]1.4.3.4'!$A:$A,0),13)+INDEX('[1]1.4.3.5'!$1:$1048576,MATCH('Place enfant'!$A14,'[1]1.4.3.5'!$A:$A,0),13))/2))</f>
        <v>0.92832529290144727</v>
      </c>
      <c r="E14">
        <f>INDEX('[1]1.4.3.5'!$1:$1048576,MATCH('Place enfant'!$A14,'[1]1.4.3.5'!$A:$A,0),18)/INDEX('[1]1.4.3.3'!$1:$1048576,MATCH('Place enfant'!$A14,'[1]1.4.3.3'!$A:$A,0),17)</f>
        <v>0.71075309104533535</v>
      </c>
    </row>
    <row r="15" spans="1:5" x14ac:dyDescent="0.35">
      <c r="A15" s="1" t="s">
        <v>18</v>
      </c>
      <c r="B15">
        <f>(INDEX('[1]1.4.3.4'!$1:$1048576,MATCH('Place enfant'!$A15,'[1]1.4.3.4'!$A:$A,0),7)+INDEX('[1]1.4.3.4'!$1:$1048576,MATCH('Place enfant'!$A15,'[1]1.4.3.4'!$A:$A,0),14))/(((INDEX('[1]1.4.3.4'!$1:$1048576,MATCH('Place enfant'!$A15,'[1]1.4.3.4'!$A:$A,0),6)+INDEX('[1]1.4.3.5'!$1:$1048576,MATCH('Place enfant'!$A15,'[1]1.4.3.5'!$A:$A,0),6))/2)+((INDEX('[1]1.4.3.4'!$1:$1048576,MATCH('Place enfant'!$A15,'[1]1.4.3.4'!$A:$A,0),13)+INDEX('[1]1.4.3.5'!$1:$1048576,MATCH('Place enfant'!$A15,'[1]1.4.3.5'!$A:$A,0),13))/2))</f>
        <v>1.1272665070133425</v>
      </c>
      <c r="C15">
        <f>INDEX('[1]1.4.3.4'!$1:$1048576,MATCH('Place enfant'!$A15,'[1]1.4.3.4'!$A:$A,0),18)/INDEX('[1]1.4.3.3'!$1:$1048576,MATCH('Place enfant'!$A15,'[1]1.4.3.3'!$A:$A,0),17)</f>
        <v>0.93579902302861129</v>
      </c>
      <c r="D15">
        <f>(INDEX('[1]1.4.3.5'!$1:$1048576,MATCH('Place enfant'!$A15,'[1]1.4.3.5'!$A:$A,0),7)+INDEX('[1]1.4.3.5'!$1:$1048576,MATCH('Place enfant'!$A15,'[1]1.4.3.5'!$A:$A,0),14))/(((INDEX('[1]1.4.3.4'!$1:$1048576,MATCH('Place enfant'!$A15,'[1]1.4.3.4'!$A:$A,0),6)+INDEX('[1]1.4.3.5'!$1:$1048576,MATCH('Place enfant'!$A15,'[1]1.4.3.5'!$A:$A,0),6))/2)+((INDEX('[1]1.4.3.4'!$1:$1048576,MATCH('Place enfant'!$A15,'[1]1.4.3.4'!$A:$A,0),13)+INDEX('[1]1.4.3.5'!$1:$1048576,MATCH('Place enfant'!$A15,'[1]1.4.3.5'!$A:$A,0),13))/2))</f>
        <v>1.0260006842285323</v>
      </c>
      <c r="E15">
        <f>INDEX('[1]1.4.3.5'!$1:$1048576,MATCH('Place enfant'!$A15,'[1]1.4.3.5'!$A:$A,0),18)/INDEX('[1]1.4.3.3'!$1:$1048576,MATCH('Place enfant'!$A15,'[1]1.4.3.3'!$A:$A,0),17)</f>
        <v>0.78227494766224703</v>
      </c>
    </row>
    <row r="16" spans="1:5" x14ac:dyDescent="0.35">
      <c r="A16" s="1" t="s">
        <v>19</v>
      </c>
      <c r="B16">
        <f>(INDEX('[1]1.4.3.4'!$1:$1048576,MATCH('Place enfant'!$A16,'[1]1.4.3.4'!$A:$A,0),7)+INDEX('[1]1.4.3.4'!$1:$1048576,MATCH('Place enfant'!$A16,'[1]1.4.3.4'!$A:$A,0),14))/(((INDEX('[1]1.4.3.4'!$1:$1048576,MATCH('Place enfant'!$A16,'[1]1.4.3.4'!$A:$A,0),6)+INDEX('[1]1.4.3.5'!$1:$1048576,MATCH('Place enfant'!$A16,'[1]1.4.3.5'!$A:$A,0),6))/2)+((INDEX('[1]1.4.3.4'!$1:$1048576,MATCH('Place enfant'!$A16,'[1]1.4.3.4'!$A:$A,0),13)+INDEX('[1]1.4.3.5'!$1:$1048576,MATCH('Place enfant'!$A16,'[1]1.4.3.5'!$A:$A,0),13))/2))</f>
        <v>1.1137016927499201</v>
      </c>
      <c r="C16">
        <f>INDEX('[1]1.4.3.4'!$1:$1048576,MATCH('Place enfant'!$A16,'[1]1.4.3.4'!$A:$A,0),18)/INDEX('[1]1.4.3.3'!$1:$1048576,MATCH('Place enfant'!$A16,'[1]1.4.3.3'!$A:$A,0),17)</f>
        <v>0.91549683457197906</v>
      </c>
      <c r="D16">
        <f>(INDEX('[1]1.4.3.5'!$1:$1048576,MATCH('Place enfant'!$A16,'[1]1.4.3.5'!$A:$A,0),7)+INDEX('[1]1.4.3.5'!$1:$1048576,MATCH('Place enfant'!$A16,'[1]1.4.3.5'!$A:$A,0),14))/(((INDEX('[1]1.4.3.4'!$1:$1048576,MATCH('Place enfant'!$A16,'[1]1.4.3.4'!$A:$A,0),6)+INDEX('[1]1.4.3.5'!$1:$1048576,MATCH('Place enfant'!$A16,'[1]1.4.3.5'!$A:$A,0),6))/2)+((INDEX('[1]1.4.3.4'!$1:$1048576,MATCH('Place enfant'!$A16,'[1]1.4.3.4'!$A:$A,0),13)+INDEX('[1]1.4.3.5'!$1:$1048576,MATCH('Place enfant'!$A16,'[1]1.4.3.5'!$A:$A,0),13))/2))</f>
        <v>1.0040242733950815</v>
      </c>
      <c r="E16">
        <f>INDEX('[1]1.4.3.5'!$1:$1048576,MATCH('Place enfant'!$A16,'[1]1.4.3.5'!$A:$A,0),18)/INDEX('[1]1.4.3.3'!$1:$1048576,MATCH('Place enfant'!$A16,'[1]1.4.3.3'!$A:$A,0),17)</f>
        <v>0.83003027800715667</v>
      </c>
    </row>
    <row r="17" spans="1:5" x14ac:dyDescent="0.35">
      <c r="A17" s="1" t="s">
        <v>20</v>
      </c>
      <c r="B17">
        <f>(INDEX('[1]1.4.3.4'!$1:$1048576,MATCH('Place enfant'!$A17,'[1]1.4.3.4'!$A:$A,0),7)+INDEX('[1]1.4.3.4'!$1:$1048576,MATCH('Place enfant'!$A17,'[1]1.4.3.4'!$A:$A,0),14))/(((INDEX('[1]1.4.3.4'!$1:$1048576,MATCH('Place enfant'!$A17,'[1]1.4.3.4'!$A:$A,0),6)+INDEX('[1]1.4.3.5'!$1:$1048576,MATCH('Place enfant'!$A17,'[1]1.4.3.5'!$A:$A,0),6))/2)+((INDEX('[1]1.4.3.4'!$1:$1048576,MATCH('Place enfant'!$A17,'[1]1.4.3.4'!$A:$A,0),13)+INDEX('[1]1.4.3.5'!$1:$1048576,MATCH('Place enfant'!$A17,'[1]1.4.3.5'!$A:$A,0),13))/2))</f>
        <v>0.96965457871516192</v>
      </c>
      <c r="C17">
        <f>INDEX('[1]1.4.3.4'!$1:$1048576,MATCH('Place enfant'!$A17,'[1]1.4.3.4'!$A:$A,0),18)/INDEX('[1]1.4.3.3'!$1:$1048576,MATCH('Place enfant'!$A17,'[1]1.4.3.3'!$A:$A,0),17)</f>
        <v>0.80184516646610504</v>
      </c>
      <c r="D17">
        <f>(INDEX('[1]1.4.3.5'!$1:$1048576,MATCH('Place enfant'!$A17,'[1]1.4.3.5'!$A:$A,0),7)+INDEX('[1]1.4.3.5'!$1:$1048576,MATCH('Place enfant'!$A17,'[1]1.4.3.5'!$A:$A,0),14))/(((INDEX('[1]1.4.3.4'!$1:$1048576,MATCH('Place enfant'!$A17,'[1]1.4.3.4'!$A:$A,0),6)+INDEX('[1]1.4.3.5'!$1:$1048576,MATCH('Place enfant'!$A17,'[1]1.4.3.5'!$A:$A,0),6))/2)+((INDEX('[1]1.4.3.4'!$1:$1048576,MATCH('Place enfant'!$A17,'[1]1.4.3.4'!$A:$A,0),13)+INDEX('[1]1.4.3.5'!$1:$1048576,MATCH('Place enfant'!$A17,'[1]1.4.3.5'!$A:$A,0),13))/2))</f>
        <v>0.91681911115893688</v>
      </c>
      <c r="E17">
        <f>INDEX('[1]1.4.3.5'!$1:$1048576,MATCH('Place enfant'!$A17,'[1]1.4.3.5'!$A:$A,0),18)/INDEX('[1]1.4.3.3'!$1:$1048576,MATCH('Place enfant'!$A17,'[1]1.4.3.3'!$A:$A,0),17)</f>
        <v>0.73947051744885683</v>
      </c>
    </row>
    <row r="18" spans="1:5" x14ac:dyDescent="0.35">
      <c r="A18" s="1" t="s">
        <v>21</v>
      </c>
      <c r="B18">
        <f>(INDEX('[1]1.4.3.4'!$1:$1048576,MATCH('Place enfant'!$A18,'[1]1.4.3.4'!$A:$A,0),7)+INDEX('[1]1.4.3.4'!$1:$1048576,MATCH('Place enfant'!$A18,'[1]1.4.3.4'!$A:$A,0),14))/(((INDEX('[1]1.4.3.4'!$1:$1048576,MATCH('Place enfant'!$A18,'[1]1.4.3.4'!$A:$A,0),6)+INDEX('[1]1.4.3.5'!$1:$1048576,MATCH('Place enfant'!$A18,'[1]1.4.3.5'!$A:$A,0),6))/2)+((INDEX('[1]1.4.3.4'!$1:$1048576,MATCH('Place enfant'!$A18,'[1]1.4.3.4'!$A:$A,0),13)+INDEX('[1]1.4.3.5'!$1:$1048576,MATCH('Place enfant'!$A18,'[1]1.4.3.5'!$A:$A,0),13))/2))</f>
        <v>0.99527272727272731</v>
      </c>
      <c r="C18">
        <f>INDEX('[1]1.4.3.4'!$1:$1048576,MATCH('Place enfant'!$A18,'[1]1.4.3.4'!$A:$A,0),18)/INDEX('[1]1.4.3.3'!$1:$1048576,MATCH('Place enfant'!$A18,'[1]1.4.3.3'!$A:$A,0),17)</f>
        <v>0.83585858585858586</v>
      </c>
      <c r="D18">
        <f>(INDEX('[1]1.4.3.5'!$1:$1048576,MATCH('Place enfant'!$A18,'[1]1.4.3.5'!$A:$A,0),7)+INDEX('[1]1.4.3.5'!$1:$1048576,MATCH('Place enfant'!$A18,'[1]1.4.3.5'!$A:$A,0),14))/(((INDEX('[1]1.4.3.4'!$1:$1048576,MATCH('Place enfant'!$A18,'[1]1.4.3.4'!$A:$A,0),6)+INDEX('[1]1.4.3.5'!$1:$1048576,MATCH('Place enfant'!$A18,'[1]1.4.3.5'!$A:$A,0),6))/2)+((INDEX('[1]1.4.3.4'!$1:$1048576,MATCH('Place enfant'!$A18,'[1]1.4.3.4'!$A:$A,0),13)+INDEX('[1]1.4.3.5'!$1:$1048576,MATCH('Place enfant'!$A18,'[1]1.4.3.5'!$A:$A,0),13))/2))</f>
        <v>0.95163636363636361</v>
      </c>
      <c r="E18">
        <f>INDEX('[1]1.4.3.5'!$1:$1048576,MATCH('Place enfant'!$A18,'[1]1.4.3.5'!$A:$A,0),18)/INDEX('[1]1.4.3.3'!$1:$1048576,MATCH('Place enfant'!$A18,'[1]1.4.3.3'!$A:$A,0),17)</f>
        <v>0.72537878787878785</v>
      </c>
    </row>
    <row r="19" spans="1:5" x14ac:dyDescent="0.35">
      <c r="A19" s="1" t="s">
        <v>22</v>
      </c>
      <c r="B19">
        <f>(INDEX('[1]1.4.3.4'!$1:$1048576,MATCH('Place enfant'!$A19,'[1]1.4.3.4'!$A:$A,0),7)+INDEX('[1]1.4.3.4'!$1:$1048576,MATCH('Place enfant'!$A19,'[1]1.4.3.4'!$A:$A,0),14))/(((INDEX('[1]1.4.3.4'!$1:$1048576,MATCH('Place enfant'!$A19,'[1]1.4.3.4'!$A:$A,0),6)+INDEX('[1]1.4.3.5'!$1:$1048576,MATCH('Place enfant'!$A19,'[1]1.4.3.5'!$A:$A,0),6))/2)+((INDEX('[1]1.4.3.4'!$1:$1048576,MATCH('Place enfant'!$A19,'[1]1.4.3.4'!$A:$A,0),13)+INDEX('[1]1.4.3.5'!$1:$1048576,MATCH('Place enfant'!$A19,'[1]1.4.3.5'!$A:$A,0),13))/2))</f>
        <v>0.94873894529970526</v>
      </c>
      <c r="C19">
        <f>INDEX('[1]1.4.3.4'!$1:$1048576,MATCH('Place enfant'!$A19,'[1]1.4.3.4'!$A:$A,0),18)/INDEX('[1]1.4.3.3'!$1:$1048576,MATCH('Place enfant'!$A19,'[1]1.4.3.3'!$A:$A,0),17)</f>
        <v>0.8336112037345782</v>
      </c>
      <c r="D19">
        <f>(INDEX('[1]1.4.3.5'!$1:$1048576,MATCH('Place enfant'!$A19,'[1]1.4.3.5'!$A:$A,0),7)+INDEX('[1]1.4.3.5'!$1:$1048576,MATCH('Place enfant'!$A19,'[1]1.4.3.5'!$A:$A,0),14))/(((INDEX('[1]1.4.3.4'!$1:$1048576,MATCH('Place enfant'!$A19,'[1]1.4.3.4'!$A:$A,0),6)+INDEX('[1]1.4.3.5'!$1:$1048576,MATCH('Place enfant'!$A19,'[1]1.4.3.5'!$A:$A,0),6))/2)+((INDEX('[1]1.4.3.4'!$1:$1048576,MATCH('Place enfant'!$A19,'[1]1.4.3.4'!$A:$A,0),13)+INDEX('[1]1.4.3.5'!$1:$1048576,MATCH('Place enfant'!$A19,'[1]1.4.3.5'!$A:$A,0),13))/2))</f>
        <v>0.89043563707828366</v>
      </c>
      <c r="E19">
        <f>INDEX('[1]1.4.3.5'!$1:$1048576,MATCH('Place enfant'!$A19,'[1]1.4.3.5'!$A:$A,0),18)/INDEX('[1]1.4.3.3'!$1:$1048576,MATCH('Place enfant'!$A19,'[1]1.4.3.3'!$A:$A,0),17)</f>
        <v>0.73424474824941643</v>
      </c>
    </row>
    <row r="20" spans="1:5" x14ac:dyDescent="0.35">
      <c r="A20" s="1" t="s">
        <v>23</v>
      </c>
      <c r="B20">
        <f>(INDEX('[1]1.4.3.4'!$1:$1048576,MATCH('Place enfant'!$A20,'[1]1.4.3.4'!$A:$A,0),7)+INDEX('[1]1.4.3.4'!$1:$1048576,MATCH('Place enfant'!$A20,'[1]1.4.3.4'!$A:$A,0),14))/(((INDEX('[1]1.4.3.4'!$1:$1048576,MATCH('Place enfant'!$A20,'[1]1.4.3.4'!$A:$A,0),6)+INDEX('[1]1.4.3.5'!$1:$1048576,MATCH('Place enfant'!$A20,'[1]1.4.3.5'!$A:$A,0),6))/2)+((INDEX('[1]1.4.3.4'!$1:$1048576,MATCH('Place enfant'!$A20,'[1]1.4.3.4'!$A:$A,0),13)+INDEX('[1]1.4.3.5'!$1:$1048576,MATCH('Place enfant'!$A20,'[1]1.4.3.5'!$A:$A,0),13))/2))</f>
        <v>0.9991977537103891</v>
      </c>
      <c r="C20">
        <f>INDEX('[1]1.4.3.4'!$1:$1048576,MATCH('Place enfant'!$A20,'[1]1.4.3.4'!$A:$A,0),18)/INDEX('[1]1.4.3.3'!$1:$1048576,MATCH('Place enfant'!$A20,'[1]1.4.3.3'!$A:$A,0),17)</f>
        <v>0.79971455756422449</v>
      </c>
      <c r="D20">
        <f>(INDEX('[1]1.4.3.5'!$1:$1048576,MATCH('Place enfant'!$A20,'[1]1.4.3.5'!$A:$A,0),7)+INDEX('[1]1.4.3.5'!$1:$1048576,MATCH('Place enfant'!$A20,'[1]1.4.3.5'!$A:$A,0),14))/(((INDEX('[1]1.4.3.4'!$1:$1048576,MATCH('Place enfant'!$A20,'[1]1.4.3.4'!$A:$A,0),6)+INDEX('[1]1.4.3.5'!$1:$1048576,MATCH('Place enfant'!$A20,'[1]1.4.3.5'!$A:$A,0),6))/2)+((INDEX('[1]1.4.3.4'!$1:$1048576,MATCH('Place enfant'!$A20,'[1]1.4.3.4'!$A:$A,0),13)+INDEX('[1]1.4.3.5'!$1:$1048576,MATCH('Place enfant'!$A20,'[1]1.4.3.5'!$A:$A,0),13))/2))</f>
        <v>0.93421580425190531</v>
      </c>
      <c r="E20">
        <f>INDEX('[1]1.4.3.5'!$1:$1048576,MATCH('Place enfant'!$A20,'[1]1.4.3.5'!$A:$A,0),18)/INDEX('[1]1.4.3.3'!$1:$1048576,MATCH('Place enfant'!$A20,'[1]1.4.3.3'!$A:$A,0),17)</f>
        <v>0.76070409134157946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 enfant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2021-07-13T18:35:36Z</dcterms:created>
  <dcterms:modified xsi:type="dcterms:W3CDTF">2021-07-13T18:36:48Z</dcterms:modified>
</cp:coreProperties>
</file>