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nunzio\Documents\countries\cambodia\workshop_20170911\data\results_ce\results_day1\"/>
    </mc:Choice>
  </mc:AlternateContent>
  <bookViews>
    <workbookView xWindow="0" yWindow="0" windowWidth="20385" windowHeight="8280" tabRatio="653" firstSheet="2" activeTab="5"/>
  </bookViews>
  <sheets>
    <sheet name="all_raster_data" sheetId="1" r:id="rId1"/>
    <sheet name="pivot" sheetId="2" r:id="rId2"/>
    <sheet name="transition_matrix_raster_30m" sheetId="3" r:id="rId3"/>
    <sheet name="transition_matrix_ordered" sheetId="4" r:id="rId4"/>
    <sheet name="compare_vector" sheetId="5" r:id="rId5"/>
    <sheet name="Sheet1" sheetId="6" r:id="rId6"/>
  </sheets>
  <calcPr calcId="152511"/>
  <pivotCaches>
    <pivotCache cacheId="1" r:id="rId7"/>
  </pivotCaches>
</workbook>
</file>

<file path=xl/calcChain.xml><?xml version="1.0" encoding="utf-8"?>
<calcChain xmlns="http://schemas.openxmlformats.org/spreadsheetml/2006/main">
  <c r="E25" i="5" l="1"/>
  <c r="D25" i="5"/>
  <c r="D26" i="5" s="1"/>
  <c r="C25" i="5"/>
  <c r="E26" i="5" s="1"/>
  <c r="B25" i="5"/>
  <c r="G23" i="5"/>
  <c r="G22" i="5"/>
  <c r="G21" i="5"/>
  <c r="G20" i="5"/>
  <c r="G19" i="5"/>
  <c r="G18" i="5"/>
  <c r="G17" i="5"/>
  <c r="G16" i="5"/>
  <c r="G15" i="5"/>
  <c r="G14" i="5"/>
  <c r="G13" i="5"/>
  <c r="G12" i="5"/>
  <c r="K11" i="5"/>
  <c r="J11" i="5"/>
  <c r="G11" i="5"/>
  <c r="G10" i="5"/>
  <c r="G9" i="5"/>
  <c r="G8" i="5"/>
  <c r="G7" i="5"/>
  <c r="G6" i="5"/>
  <c r="G5" i="5"/>
  <c r="G4" i="5"/>
  <c r="G3" i="5"/>
  <c r="G2" i="5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<sst xmlns="http://schemas.openxmlformats.org/spreadsheetml/2006/main" count="1839" uniqueCount="73">
  <si>
    <t>final</t>
  </si>
  <si>
    <t>code_t2</t>
  </si>
  <si>
    <t>code_t1</t>
  </si>
  <si>
    <t>chg_code</t>
  </si>
  <si>
    <t>pix_count</t>
  </si>
  <si>
    <t>class_t1</t>
  </si>
  <si>
    <t>ipcc_code_t1</t>
  </si>
  <si>
    <t>ipcc_class_t1</t>
  </si>
  <si>
    <t>class_t2</t>
  </si>
  <si>
    <t>ipcc_code_t2</t>
  </si>
  <si>
    <t>ipcc_class_t2</t>
  </si>
  <si>
    <t>ipcc_chge</t>
  </si>
  <si>
    <t>change_class</t>
  </si>
  <si>
    <t>area_ha</t>
  </si>
  <si>
    <t>area_m2</t>
  </si>
  <si>
    <t>B</t>
  </si>
  <si>
    <t>F</t>
  </si>
  <si>
    <t>D</t>
  </si>
  <si>
    <t>Mr</t>
  </si>
  <si>
    <t>E</t>
  </si>
  <si>
    <t>P</t>
  </si>
  <si>
    <t>Se</t>
  </si>
  <si>
    <t>M</t>
  </si>
  <si>
    <t>Ff</t>
  </si>
  <si>
    <t>Hr</t>
  </si>
  <si>
    <t>Ag</t>
  </si>
  <si>
    <t>Bu</t>
  </si>
  <si>
    <t>NF</t>
  </si>
  <si>
    <t>S</t>
  </si>
  <si>
    <t>O</t>
  </si>
  <si>
    <t>Rp</t>
  </si>
  <si>
    <t>Hc</t>
  </si>
  <si>
    <t>Bt</t>
  </si>
  <si>
    <t>G</t>
  </si>
  <si>
    <t>R</t>
  </si>
  <si>
    <t>Ws</t>
  </si>
  <si>
    <t>Po</t>
  </si>
  <si>
    <t>W</t>
  </si>
  <si>
    <t>Fr</t>
  </si>
  <si>
    <t>Def_O</t>
  </si>
  <si>
    <t>Tp</t>
  </si>
  <si>
    <t>Pp</t>
  </si>
  <si>
    <t>Def_C</t>
  </si>
  <si>
    <t>Def_R</t>
  </si>
  <si>
    <t>Deg</t>
  </si>
  <si>
    <t>Enh</t>
  </si>
  <si>
    <t>Mgt</t>
  </si>
  <si>
    <t>Sum of area_ha</t>
  </si>
  <si>
    <t>Grand Total</t>
  </si>
  <si>
    <t>TOTAL</t>
  </si>
  <si>
    <t>class</t>
  </si>
  <si>
    <t>area_m2_shape_2014</t>
  </si>
  <si>
    <t>area_m2_shape_2016</t>
  </si>
  <si>
    <t>area_hm2_raster_2014</t>
  </si>
  <si>
    <t>area_m2_raster_2016</t>
  </si>
  <si>
    <t>difference_ha_2014</t>
  </si>
  <si>
    <t>vector_m2</t>
  </si>
  <si>
    <t>raster_m2</t>
  </si>
  <si>
    <t>Deforestation crops</t>
  </si>
  <si>
    <t>Deforestation other</t>
  </si>
  <si>
    <t>Deforestation rubber</t>
  </si>
  <si>
    <t>Degradation</t>
  </si>
  <si>
    <t>Enhancement</t>
  </si>
  <si>
    <t>Forest stable</t>
  </si>
  <si>
    <t>Management</t>
  </si>
  <si>
    <t>Non Forest</t>
  </si>
  <si>
    <t>total</t>
  </si>
  <si>
    <t>good</t>
  </si>
  <si>
    <t>rubber deforestation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</si>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</sst>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NumberFormat="1" applyBorder="1">
      <alignment vertical="center"/>
    </xf>
    <xf numFmtId="0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5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16" xfId="0" applyBorder="1">
      <alignment vertical="center"/>
    </xf>
    <xf numFmtId="0" fontId="0" fillId="0" borderId="16" xfId="0" applyNumberFormat="1" applyBorder="1">
      <alignment vertical="center"/>
    </xf>
    <xf numFmtId="0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9" xfId="0" applyNumberFormat="1" applyBorder="1">
      <alignment vertical="center"/>
    </xf>
    <xf numFmtId="0" fontId="0" fillId="0" borderId="20" xfId="0" applyNumberFormat="1" applyBorder="1">
      <alignment vertical="center"/>
    </xf>
    <xf numFmtId="0" fontId="0" fillId="0" borderId="21" xfId="0" applyNumberFormat="1" applyBorder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64" fontId="2" fillId="9" borderId="2" xfId="0" applyNumberFormat="1" applyFont="1" applyFill="1" applyBorder="1" applyAlignment="1">
      <alignment horizontal="center" vertical="center"/>
    </xf>
    <xf numFmtId="164" fontId="2" fillId="9" borderId="6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Alignment="1">
      <alignment horizontal="right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5" borderId="3" xfId="0" applyNumberFormat="1" applyFont="1" applyFill="1" applyBorder="1" applyAlignment="1">
      <alignment horizontal="center" vertical="center"/>
    </xf>
    <xf numFmtId="164" fontId="2" fillId="5" borderId="0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9" borderId="3" xfId="0" applyNumberFormat="1" applyFont="1" applyFill="1" applyBorder="1" applyAlignment="1">
      <alignment horizontal="center" vertical="center"/>
    </xf>
    <xf numFmtId="164" fontId="2" fillId="9" borderId="0" xfId="0" applyNumberFormat="1" applyFont="1" applyFill="1" applyBorder="1" applyAlignment="1">
      <alignment horizontal="center" vertical="center"/>
    </xf>
    <xf numFmtId="164" fontId="2" fillId="9" borderId="7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4" fillId="2" borderId="8" xfId="0" applyNumberFormat="1" applyFont="1" applyFill="1" applyBorder="1" applyAlignment="1">
      <alignment horizontal="center" vertical="center"/>
    </xf>
    <xf numFmtId="164" fontId="2" fillId="5" borderId="4" xfId="0" applyNumberFormat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164" fontId="2" fillId="6" borderId="6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64" fontId="4" fillId="6" borderId="0" xfId="0" applyNumberFormat="1" applyFont="1" applyFill="1" applyBorder="1" applyAlignment="1">
      <alignment horizontal="center" vertical="center"/>
    </xf>
    <xf numFmtId="164" fontId="2" fillId="6" borderId="7" xfId="0" applyNumberFormat="1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164" fontId="2" fillId="6" borderId="5" xfId="0" applyNumberFormat="1" applyFont="1" applyFill="1" applyBorder="1" applyAlignment="1">
      <alignment horizontal="center" vertical="center"/>
    </xf>
    <xf numFmtId="164" fontId="4" fillId="6" borderId="8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2" fillId="9" borderId="4" xfId="0" applyNumberFormat="1" applyFont="1" applyFill="1" applyBorder="1" applyAlignment="1">
      <alignment horizontal="center" vertical="center"/>
    </xf>
    <xf numFmtId="164" fontId="2" fillId="9" borderId="5" xfId="0" applyNumberFormat="1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Raster Vs Vector area for 2014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938253718285198"/>
                  <c:y val="3.89773844641101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b="0" kern="12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compare_vector!$B$2:$B$23</c:f>
              <c:numCache>
                <c:formatCode>General</c:formatCode>
                <c:ptCount val="22"/>
                <c:pt idx="0">
                  <c:v>1306778259</c:v>
                </c:pt>
                <c:pt idx="1">
                  <c:v>3288196157</c:v>
                </c:pt>
                <c:pt idx="2">
                  <c:v>421665034</c:v>
                </c:pt>
                <c:pt idx="3">
                  <c:v>34805317599</c:v>
                </c:pt>
                <c:pt idx="4">
                  <c:v>29739029671</c:v>
                </c:pt>
                <c:pt idx="5">
                  <c:v>4810784098</c:v>
                </c:pt>
                <c:pt idx="6">
                  <c:v>2285596446</c:v>
                </c:pt>
                <c:pt idx="7">
                  <c:v>3513368063</c:v>
                </c:pt>
                <c:pt idx="8">
                  <c:v>27873797521</c:v>
                </c:pt>
                <c:pt idx="9">
                  <c:v>41334736154</c:v>
                </c:pt>
                <c:pt idx="10">
                  <c:v>330021051</c:v>
                </c:pt>
                <c:pt idx="11">
                  <c:v>259064142</c:v>
                </c:pt>
                <c:pt idx="12">
                  <c:v>81962217</c:v>
                </c:pt>
                <c:pt idx="13">
                  <c:v>363106714</c:v>
                </c:pt>
                <c:pt idx="14">
                  <c:v>37429168</c:v>
                </c:pt>
                <c:pt idx="15">
                  <c:v>20542817</c:v>
                </c:pt>
                <c:pt idx="16">
                  <c:v>4843159561</c:v>
                </c:pt>
                <c:pt idx="17">
                  <c:v>405808105</c:v>
                </c:pt>
                <c:pt idx="18">
                  <c:v>11083198095</c:v>
                </c:pt>
                <c:pt idx="19">
                  <c:v>442885052</c:v>
                </c:pt>
                <c:pt idx="20">
                  <c:v>8138279138</c:v>
                </c:pt>
                <c:pt idx="21">
                  <c:v>6221902636</c:v>
                </c:pt>
              </c:numCache>
            </c:numRef>
          </c:xVal>
          <c:yVal>
            <c:numRef>
              <c:f>compare_vector!$D$2:$D$23</c:f>
              <c:numCache>
                <c:formatCode>General</c:formatCode>
                <c:ptCount val="22"/>
                <c:pt idx="0">
                  <c:v>1306570500</c:v>
                </c:pt>
                <c:pt idx="1">
                  <c:v>3288697200</c:v>
                </c:pt>
                <c:pt idx="2">
                  <c:v>421584300</c:v>
                </c:pt>
                <c:pt idx="3">
                  <c:v>34805159100</c:v>
                </c:pt>
                <c:pt idx="4">
                  <c:v>29736940500</c:v>
                </c:pt>
                <c:pt idx="5">
                  <c:v>4810887000</c:v>
                </c:pt>
                <c:pt idx="6">
                  <c:v>2285348400</c:v>
                </c:pt>
                <c:pt idx="7">
                  <c:v>3513034800</c:v>
                </c:pt>
                <c:pt idx="8">
                  <c:v>27875718900</c:v>
                </c:pt>
                <c:pt idx="9">
                  <c:v>41335346700</c:v>
                </c:pt>
                <c:pt idx="10">
                  <c:v>330173100</c:v>
                </c:pt>
                <c:pt idx="11">
                  <c:v>258970500</c:v>
                </c:pt>
                <c:pt idx="12">
                  <c:v>82019700</c:v>
                </c:pt>
                <c:pt idx="13">
                  <c:v>363082500</c:v>
                </c:pt>
                <c:pt idx="14">
                  <c:v>37412100</c:v>
                </c:pt>
                <c:pt idx="15">
                  <c:v>20547900</c:v>
                </c:pt>
                <c:pt idx="16">
                  <c:v>4842767700</c:v>
                </c:pt>
                <c:pt idx="17">
                  <c:v>406302300</c:v>
                </c:pt>
                <c:pt idx="18">
                  <c:v>11082801600</c:v>
                </c:pt>
                <c:pt idx="19">
                  <c:v>442783800</c:v>
                </c:pt>
                <c:pt idx="20">
                  <c:v>8138663100</c:v>
                </c:pt>
                <c:pt idx="21">
                  <c:v>6221826900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43512"/>
        <c:axId val="167542728"/>
      </c:scatterChart>
      <c:valAx>
        <c:axId val="167543512"/>
        <c:scaling>
          <c:orientation val="minMax"/>
          <c:max val="450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2728"/>
        <c:crosses val="autoZero"/>
        <c:crossBetween val="midCat"/>
      </c:valAx>
      <c:valAx>
        <c:axId val="1675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Raster Vs Vector area for 2016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7545098039216"/>
                  <c:y val="4.291052114060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b="0" kern="12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compare_vector!$C$2:$C$23</c:f>
              <c:numCache>
                <c:formatCode>General</c:formatCode>
                <c:ptCount val="22"/>
                <c:pt idx="0">
                  <c:v>1253978006</c:v>
                </c:pt>
                <c:pt idx="1">
                  <c:v>3529868619</c:v>
                </c:pt>
                <c:pt idx="2">
                  <c:v>429301892</c:v>
                </c:pt>
                <c:pt idx="3">
                  <c:v>33363492604</c:v>
                </c:pt>
                <c:pt idx="4">
                  <c:v>28612326035</c:v>
                </c:pt>
                <c:pt idx="5">
                  <c:v>4778130357</c:v>
                </c:pt>
                <c:pt idx="6">
                  <c:v>1968419622</c:v>
                </c:pt>
                <c:pt idx="7">
                  <c:v>3411324985</c:v>
                </c:pt>
                <c:pt idx="8">
                  <c:v>30174354814</c:v>
                </c:pt>
                <c:pt idx="9">
                  <c:v>42214073943</c:v>
                </c:pt>
                <c:pt idx="10">
                  <c:v>312257208</c:v>
                </c:pt>
                <c:pt idx="11">
                  <c:v>259058757</c:v>
                </c:pt>
                <c:pt idx="12">
                  <c:v>81953940</c:v>
                </c:pt>
                <c:pt idx="13">
                  <c:v>512758760</c:v>
                </c:pt>
                <c:pt idx="14">
                  <c:v>38695865</c:v>
                </c:pt>
                <c:pt idx="15">
                  <c:v>10995555</c:v>
                </c:pt>
                <c:pt idx="16">
                  <c:v>5092235291</c:v>
                </c:pt>
                <c:pt idx="17">
                  <c:v>412450091</c:v>
                </c:pt>
                <c:pt idx="18">
                  <c:v>10719468514</c:v>
                </c:pt>
                <c:pt idx="19">
                  <c:v>431224895</c:v>
                </c:pt>
                <c:pt idx="20">
                  <c:v>7838491769</c:v>
                </c:pt>
                <c:pt idx="21">
                  <c:v>6161766175</c:v>
                </c:pt>
              </c:numCache>
            </c:numRef>
          </c:xVal>
          <c:yVal>
            <c:numRef>
              <c:f>compare_vector!$E$2:$E$23</c:f>
              <c:numCache>
                <c:formatCode>General</c:formatCode>
                <c:ptCount val="22"/>
                <c:pt idx="0">
                  <c:v>1253659500</c:v>
                </c:pt>
                <c:pt idx="1">
                  <c:v>3530176200</c:v>
                </c:pt>
                <c:pt idx="2">
                  <c:v>429221700</c:v>
                </c:pt>
                <c:pt idx="3">
                  <c:v>33363720900</c:v>
                </c:pt>
                <c:pt idx="4">
                  <c:v>28610198100</c:v>
                </c:pt>
                <c:pt idx="5">
                  <c:v>4778164800</c:v>
                </c:pt>
                <c:pt idx="6">
                  <c:v>1968120900</c:v>
                </c:pt>
                <c:pt idx="7">
                  <c:v>3411368100</c:v>
                </c:pt>
                <c:pt idx="8">
                  <c:v>30174753600</c:v>
                </c:pt>
                <c:pt idx="9">
                  <c:v>42215223600</c:v>
                </c:pt>
                <c:pt idx="10">
                  <c:v>312367500</c:v>
                </c:pt>
                <c:pt idx="11">
                  <c:v>258980400</c:v>
                </c:pt>
                <c:pt idx="12">
                  <c:v>81993600</c:v>
                </c:pt>
                <c:pt idx="13">
                  <c:v>512789400</c:v>
                </c:pt>
                <c:pt idx="14">
                  <c:v>38682000</c:v>
                </c:pt>
                <c:pt idx="15">
                  <c:v>11016000</c:v>
                </c:pt>
                <c:pt idx="16">
                  <c:v>5092473600</c:v>
                </c:pt>
                <c:pt idx="17">
                  <c:v>412956900</c:v>
                </c:pt>
                <c:pt idx="18">
                  <c:v>10719297000</c:v>
                </c:pt>
                <c:pt idx="19">
                  <c:v>431227800</c:v>
                </c:pt>
                <c:pt idx="20">
                  <c:v>7838676000</c:v>
                </c:pt>
                <c:pt idx="21">
                  <c:v>6161571000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43120"/>
        <c:axId val="236764368"/>
      </c:scatterChart>
      <c:valAx>
        <c:axId val="167543120"/>
        <c:scaling>
          <c:orientation val="minMax"/>
          <c:max val="450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4368"/>
        <c:crosses val="autoZero"/>
        <c:crossBetween val="midCat"/>
      </c:valAx>
      <c:valAx>
        <c:axId val="2367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compare_vector!$J$1</c:f>
              <c:strCache>
                <c:ptCount val="1"/>
                <c:pt idx="0">
                  <c:v>vector_m2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compare_vector!$I$2:$I$9</c:f>
              <c:strCache>
                <c:ptCount val="8"/>
                <c:pt idx="0">
                  <c:v>Deforestation crops</c:v>
                </c:pt>
                <c:pt idx="1">
                  <c:v>Deforestation other</c:v>
                </c:pt>
                <c:pt idx="2">
                  <c:v>Deforestation rubber</c:v>
                </c:pt>
                <c:pt idx="3">
                  <c:v>Degradation</c:v>
                </c:pt>
                <c:pt idx="4">
                  <c:v>Enhancement</c:v>
                </c:pt>
                <c:pt idx="5">
                  <c:v>Forest stable</c:v>
                </c:pt>
                <c:pt idx="6">
                  <c:v>Management</c:v>
                </c:pt>
                <c:pt idx="7">
                  <c:v>Non Forest</c:v>
                </c:pt>
              </c:strCache>
            </c:strRef>
          </c:cat>
          <c:val>
            <c:numRef>
              <c:f>compare_vector!$J$2:$J$9</c:f>
              <c:numCache>
                <c:formatCode>General</c:formatCode>
                <c:ptCount val="8"/>
                <c:pt idx="0">
                  <c:v>2171145369</c:v>
                </c:pt>
                <c:pt idx="1">
                  <c:v>985726499</c:v>
                </c:pt>
                <c:pt idx="2">
                  <c:v>486870802</c:v>
                </c:pt>
                <c:pt idx="3">
                  <c:v>28110428</c:v>
                </c:pt>
                <c:pt idx="4">
                  <c:v>290479490</c:v>
                </c:pt>
                <c:pt idx="5">
                  <c:v>79205114999</c:v>
                </c:pt>
                <c:pt idx="6">
                  <c:v>2295300886</c:v>
                </c:pt>
                <c:pt idx="7">
                  <c:v>96143879225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761624"/>
        <c:axId val="236762800"/>
      </c:barChart>
      <c:catAx>
        <c:axId val="23676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2800"/>
        <c:crosses val="autoZero"/>
        <c:auto val="1"/>
        <c:lblAlgn val="ctr"/>
        <c:lblOffset val="100"/>
        <c:tickMarkSkip val="1"/>
        <c:noMultiLvlLbl val="0"/>
      </c:catAx>
      <c:valAx>
        <c:axId val="2367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57151</xdr:colOff>
      <xdr:row>25</xdr:row>
      <xdr:rowOff>180975</xdr:rowOff>
    </xdr:from>
    <xdr:to>
      <xdr:col>3</xdr:col>
      <xdr:colOff>742951</xdr:colOff>
      <xdr:row>40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1295401</xdr:colOff>
      <xdr:row>26</xdr:row>
      <xdr:rowOff>9525</xdr:rowOff>
    </xdr:from>
    <xdr:to>
      <xdr:col>6</xdr:col>
      <xdr:colOff>1171575</xdr:colOff>
      <xdr:row>40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42862</xdr:rowOff>
    </xdr:from>
    <xdr:to>
      <xdr:col>15</xdr:col>
      <xdr:colOff>9525</xdr:colOff>
      <xdr:row>22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mi DAnnunzio (FOA)" refreshedDate="42990.474061458299" recordCount="327">
  <cacheSource type="worksheet">
    <worksheetSource ref="A1:O328" sheet="all_raster_data"/>
  </cacheSource>
  <cacheFields count="15">
    <cacheField name="final">
      <sharedItems containsSemiMixedTypes="0" containsNonDate="0" containsString="0"/>
    </cacheField>
    <cacheField name="code_t2">
      <sharedItems containsSemiMixedTypes="0" containsNonDate="0" containsString="0"/>
    </cacheField>
    <cacheField name="code_t1">
      <sharedItems containsSemiMixedTypes="0" containsNonDate="0" containsString="0"/>
    </cacheField>
    <cacheField name="chg_code">
      <sharedItems containsSemiMixedTypes="0" containsNonDate="0" containsString="0"/>
    </cacheField>
    <cacheField name="pix_count">
      <sharedItems containsSemiMixedTypes="0" containsNonDate="0" containsString="0"/>
    </cacheField>
    <cacheField name="class_t1">
      <sharedItems count="22">
        <s v="B"/>
        <s v="D"/>
        <s v="Mr"/>
        <s v="P"/>
        <s v="Se"/>
        <s v="M"/>
        <s v="Ff"/>
        <s v="E"/>
        <s v="Hr"/>
        <s v="S"/>
        <s v="Rp"/>
        <s v="Hc"/>
        <s v="Bt"/>
        <s v="G"/>
        <s v="R"/>
        <s v="Bu"/>
        <s v="Ws"/>
        <s v="W"/>
        <s v="Po"/>
        <s v="Fr"/>
        <s v="Tp"/>
        <s v="Pp"/>
      </sharedItems>
    </cacheField>
    <cacheField name="ipcc_code_t1">
      <sharedItems containsSemiMixedTypes="0" containsNonDate="0" containsString="0"/>
    </cacheField>
    <cacheField name="ipcc_class_t1">
      <sharedItems containsSemiMixedTypes="0" containsNonDate="0" containsString="0"/>
    </cacheField>
    <cacheField name="class_t2">
      <sharedItems count="22">
        <s v="D"/>
        <s v="Mr"/>
        <s v="E"/>
        <s v="B"/>
        <s v="Se"/>
        <s v="P"/>
        <s v="Ff"/>
        <s v="M"/>
        <s v="Bu"/>
        <s v="Hr"/>
        <s v="Bt"/>
        <s v="G"/>
        <s v="Rp"/>
        <s v="Hc"/>
        <s v="Po"/>
        <s v="R"/>
        <s v="S"/>
        <s v="Ws"/>
        <s v="W"/>
        <s v="Fr"/>
        <s v="Pp"/>
        <s v="Tp"/>
      </sharedItems>
    </cacheField>
    <cacheField name="ipcc_code_t2">
      <sharedItems containsSemiMixedTypes="0" containsNonDate="0" containsString="0"/>
    </cacheField>
    <cacheField name="ipcc_class_t2">
      <sharedItems containsSemiMixedTypes="0" containsNonDate="0" containsString="0"/>
    </cacheField>
    <cacheField name="ipcc_chge">
      <sharedItems containsSemiMixedTypes="0" containsNonDate="0" containsString="0"/>
    </cacheField>
    <cacheField name="change_class">
      <sharedItems containsSemiMixedTypes="0" containsNonDate="0" containsString="0"/>
    </cacheField>
    <cacheField name="area_ha">
      <sharedItems containsSemiMixedTypes="0" containsNonDate="0" containsString="0"/>
    </cacheField>
    <cacheField name="area_m2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">
  <r>
    <n v="1"/>
    <n v="4"/>
    <n v="1"/>
    <n v="104"/>
    <n v="417"/>
    <x v="0"/>
    <n v="1"/>
    <s v="F"/>
    <x v="0"/>
    <n v="1"/>
    <s v="F"/>
    <n v="11"/>
    <s v="F"/>
    <n v="37.53"/>
    <n v="375300"/>
  </r>
  <r>
    <n v="1"/>
    <n v="4"/>
    <n v="4"/>
    <n v="404"/>
    <n v="36988221"/>
    <x v="1"/>
    <n v="1"/>
    <s v="F"/>
    <x v="0"/>
    <n v="1"/>
    <s v="F"/>
    <n v="11"/>
    <s v="F"/>
    <n v="3328939.89"/>
    <n v="33289398900"/>
  </r>
  <r>
    <n v="1"/>
    <n v="12"/>
    <n v="12"/>
    <n v="1212"/>
    <n v="273924"/>
    <x v="2"/>
    <n v="1"/>
    <s v="F"/>
    <x v="1"/>
    <n v="1"/>
    <s v="F"/>
    <n v="11"/>
    <s v="F"/>
    <n v="24653.16"/>
    <n v="246531600"/>
  </r>
  <r>
    <n v="1"/>
    <n v="5"/>
    <n v="12"/>
    <n v="1205"/>
    <n v="20"/>
    <x v="2"/>
    <n v="1"/>
    <s v="F"/>
    <x v="2"/>
    <n v="1"/>
    <s v="F"/>
    <n v="11"/>
    <s v="F"/>
    <n v="1.8"/>
    <n v="18000"/>
  </r>
  <r>
    <n v="1"/>
    <n v="4"/>
    <n v="13"/>
    <n v="1304"/>
    <n v="2"/>
    <x v="3"/>
    <n v="1"/>
    <s v="F"/>
    <x v="0"/>
    <n v="1"/>
    <s v="F"/>
    <n v="11"/>
    <s v="F"/>
    <n v="0.18"/>
    <n v="1800"/>
  </r>
  <r>
    <n v="1"/>
    <n v="5"/>
    <n v="1"/>
    <n v="105"/>
    <n v="504"/>
    <x v="0"/>
    <n v="1"/>
    <s v="F"/>
    <x v="2"/>
    <n v="1"/>
    <s v="F"/>
    <n v="11"/>
    <s v="F"/>
    <n v="45.36"/>
    <n v="453600"/>
  </r>
  <r>
    <n v="1"/>
    <n v="1"/>
    <n v="19"/>
    <n v="1901"/>
    <n v="2015"/>
    <x v="4"/>
    <n v="1"/>
    <s v="F"/>
    <x v="3"/>
    <n v="1"/>
    <s v="F"/>
    <n v="11"/>
    <s v="F"/>
    <n v="181.35"/>
    <n v="1813500"/>
  </r>
  <r>
    <n v="1"/>
    <n v="4"/>
    <n v="11"/>
    <n v="1104"/>
    <n v="406"/>
    <x v="5"/>
    <n v="1"/>
    <s v="F"/>
    <x v="0"/>
    <n v="1"/>
    <s v="F"/>
    <n v="11"/>
    <s v="F"/>
    <n v="36.54"/>
    <n v="365400"/>
  </r>
  <r>
    <n v="1"/>
    <n v="5"/>
    <n v="6"/>
    <n v="605"/>
    <n v="6"/>
    <x v="6"/>
    <n v="1"/>
    <s v="F"/>
    <x v="2"/>
    <n v="1"/>
    <s v="F"/>
    <n v="11"/>
    <s v="F"/>
    <n v="0.54"/>
    <n v="5400"/>
  </r>
  <r>
    <n v="1"/>
    <n v="1"/>
    <n v="1"/>
    <n v="101"/>
    <n v="1379471"/>
    <x v="0"/>
    <n v="1"/>
    <s v="F"/>
    <x v="3"/>
    <n v="1"/>
    <s v="F"/>
    <n v="11"/>
    <s v="F"/>
    <n v="124152.39"/>
    <n v="1241523900"/>
  </r>
  <r>
    <n v="1"/>
    <n v="19"/>
    <n v="5"/>
    <n v="519"/>
    <n v="1046"/>
    <x v="7"/>
    <n v="1"/>
    <s v="F"/>
    <x v="4"/>
    <n v="1"/>
    <s v="F"/>
    <n v="11"/>
    <s v="F"/>
    <n v="94.14"/>
    <n v="941400"/>
  </r>
  <r>
    <n v="1"/>
    <n v="5"/>
    <n v="4"/>
    <n v="405"/>
    <n v="1606"/>
    <x v="1"/>
    <n v="1"/>
    <s v="F"/>
    <x v="2"/>
    <n v="1"/>
    <s v="F"/>
    <n v="11"/>
    <s v="F"/>
    <n v="144.54"/>
    <n v="1445400"/>
  </r>
  <r>
    <n v="1"/>
    <n v="13"/>
    <n v="13"/>
    <n v="1313"/>
    <n v="91088"/>
    <x v="3"/>
    <n v="1"/>
    <s v="F"/>
    <x v="5"/>
    <n v="1"/>
    <s v="F"/>
    <n v="11"/>
    <s v="F"/>
    <n v="8197.92"/>
    <n v="81979200"/>
  </r>
  <r>
    <n v="1"/>
    <n v="6"/>
    <n v="1"/>
    <n v="106"/>
    <n v="24"/>
    <x v="0"/>
    <n v="1"/>
    <s v="F"/>
    <x v="6"/>
    <n v="1"/>
    <s v="F"/>
    <n v="11"/>
    <s v="F"/>
    <n v="2.16"/>
    <n v="21600"/>
  </r>
  <r>
    <n v="1"/>
    <n v="1"/>
    <n v="5"/>
    <n v="501"/>
    <n v="961"/>
    <x v="7"/>
    <n v="1"/>
    <s v="F"/>
    <x v="3"/>
    <n v="1"/>
    <s v="F"/>
    <n v="11"/>
    <s v="F"/>
    <n v="86.49"/>
    <n v="864900"/>
  </r>
  <r>
    <n v="1"/>
    <n v="4"/>
    <n v="5"/>
    <n v="504"/>
    <n v="2249"/>
    <x v="7"/>
    <n v="1"/>
    <s v="F"/>
    <x v="0"/>
    <n v="1"/>
    <s v="F"/>
    <n v="11"/>
    <s v="F"/>
    <n v="202.41"/>
    <n v="2024100"/>
  </r>
  <r>
    <n v="1"/>
    <n v="1"/>
    <n v="6"/>
    <n v="601"/>
    <n v="5"/>
    <x v="6"/>
    <n v="1"/>
    <s v="F"/>
    <x v="3"/>
    <n v="1"/>
    <s v="F"/>
    <n v="11"/>
    <s v="F"/>
    <n v="0.45"/>
    <n v="4500"/>
  </r>
  <r>
    <n v="1"/>
    <n v="11"/>
    <n v="11"/>
    <n v="1111"/>
    <n v="343091"/>
    <x v="5"/>
    <n v="1"/>
    <s v="F"/>
    <x v="7"/>
    <n v="1"/>
    <s v="F"/>
    <n v="11"/>
    <s v="F"/>
    <n v="30878.19"/>
    <n v="308781900"/>
  </r>
  <r>
    <n v="1"/>
    <n v="5"/>
    <n v="19"/>
    <n v="1905"/>
    <n v="1094"/>
    <x v="4"/>
    <n v="1"/>
    <s v="F"/>
    <x v="2"/>
    <n v="1"/>
    <s v="F"/>
    <n v="11"/>
    <s v="F"/>
    <n v="98.46"/>
    <n v="984600"/>
  </r>
  <r>
    <n v="1"/>
    <n v="11"/>
    <n v="12"/>
    <n v="1211"/>
    <n v="1356"/>
    <x v="2"/>
    <n v="1"/>
    <s v="F"/>
    <x v="7"/>
    <n v="1"/>
    <s v="F"/>
    <n v="11"/>
    <s v="F"/>
    <n v="122.04"/>
    <n v="1220400"/>
  </r>
  <r>
    <n v="1"/>
    <n v="1"/>
    <n v="11"/>
    <n v="1101"/>
    <n v="2"/>
    <x v="5"/>
    <n v="1"/>
    <s v="F"/>
    <x v="3"/>
    <n v="1"/>
    <s v="F"/>
    <n v="11"/>
    <s v="F"/>
    <n v="0.18"/>
    <n v="1800"/>
  </r>
  <r>
    <n v="1"/>
    <n v="12"/>
    <n v="11"/>
    <n v="1112"/>
    <n v="9297"/>
    <x v="5"/>
    <n v="1"/>
    <s v="F"/>
    <x v="1"/>
    <n v="1"/>
    <s v="F"/>
    <n v="11"/>
    <s v="F"/>
    <n v="836.73"/>
    <n v="8367300"/>
  </r>
  <r>
    <n v="1"/>
    <n v="11"/>
    <n v="1"/>
    <n v="111"/>
    <n v="2"/>
    <x v="0"/>
    <n v="1"/>
    <s v="F"/>
    <x v="7"/>
    <n v="1"/>
    <s v="F"/>
    <n v="11"/>
    <s v="F"/>
    <n v="0.18"/>
    <n v="1800"/>
  </r>
  <r>
    <n v="1"/>
    <n v="13"/>
    <n v="5"/>
    <n v="513"/>
    <n v="16"/>
    <x v="7"/>
    <n v="1"/>
    <s v="F"/>
    <x v="5"/>
    <n v="1"/>
    <s v="F"/>
    <n v="11"/>
    <s v="F"/>
    <n v="1.44"/>
    <n v="14400"/>
  </r>
  <r>
    <n v="1"/>
    <n v="1"/>
    <n v="4"/>
    <n v="401"/>
    <n v="759"/>
    <x v="1"/>
    <n v="1"/>
    <s v="F"/>
    <x v="3"/>
    <n v="1"/>
    <s v="F"/>
    <n v="11"/>
    <s v="F"/>
    <n v="68.31"/>
    <n v="683100"/>
  </r>
  <r>
    <n v="1"/>
    <n v="4"/>
    <n v="19"/>
    <n v="1904"/>
    <n v="6380"/>
    <x v="4"/>
    <n v="1"/>
    <s v="F"/>
    <x v="0"/>
    <n v="1"/>
    <s v="F"/>
    <n v="11"/>
    <s v="F"/>
    <n v="574.2"/>
    <n v="5742000"/>
  </r>
  <r>
    <n v="1"/>
    <n v="6"/>
    <n v="6"/>
    <n v="606"/>
    <n v="5225650"/>
    <x v="6"/>
    <n v="1"/>
    <s v="F"/>
    <x v="6"/>
    <n v="1"/>
    <s v="F"/>
    <n v="11"/>
    <s v="F"/>
    <n v="470308.5"/>
    <n v="4703085000"/>
  </r>
  <r>
    <n v="1"/>
    <n v="19"/>
    <n v="4"/>
    <n v="419"/>
    <n v="3554"/>
    <x v="1"/>
    <n v="1"/>
    <s v="F"/>
    <x v="4"/>
    <n v="1"/>
    <s v="F"/>
    <n v="11"/>
    <s v="F"/>
    <n v="319.86"/>
    <n v="3198600"/>
  </r>
  <r>
    <n v="1"/>
    <n v="12"/>
    <n v="5"/>
    <n v="512"/>
    <n v="30"/>
    <x v="7"/>
    <n v="1"/>
    <s v="F"/>
    <x v="1"/>
    <n v="1"/>
    <s v="F"/>
    <n v="11"/>
    <s v="F"/>
    <n v="2.7"/>
    <n v="27000"/>
  </r>
  <r>
    <n v="1"/>
    <n v="6"/>
    <n v="4"/>
    <n v="406"/>
    <n v="1"/>
    <x v="1"/>
    <n v="1"/>
    <s v="F"/>
    <x v="6"/>
    <n v="1"/>
    <s v="F"/>
    <n v="11"/>
    <s v="F"/>
    <n v="0.09"/>
    <n v="900"/>
  </r>
  <r>
    <n v="1"/>
    <n v="19"/>
    <n v="19"/>
    <n v="1919"/>
    <n v="11896171"/>
    <x v="4"/>
    <n v="1"/>
    <s v="F"/>
    <x v="4"/>
    <n v="1"/>
    <s v="F"/>
    <n v="11"/>
    <s v="F"/>
    <n v="1070655.39"/>
    <n v="10706553900"/>
  </r>
  <r>
    <n v="1"/>
    <n v="11"/>
    <n v="5"/>
    <n v="511"/>
    <n v="3"/>
    <x v="7"/>
    <n v="1"/>
    <s v="F"/>
    <x v="7"/>
    <n v="1"/>
    <s v="F"/>
    <n v="11"/>
    <s v="F"/>
    <n v="0.27"/>
    <n v="2700"/>
  </r>
  <r>
    <n v="1"/>
    <n v="5"/>
    <n v="11"/>
    <n v="1105"/>
    <n v="34"/>
    <x v="5"/>
    <n v="1"/>
    <s v="F"/>
    <x v="2"/>
    <n v="1"/>
    <s v="F"/>
    <n v="11"/>
    <s v="F"/>
    <n v="3.06"/>
    <n v="30600"/>
  </r>
  <r>
    <n v="1"/>
    <n v="5"/>
    <n v="13"/>
    <n v="1305"/>
    <n v="43"/>
    <x v="3"/>
    <n v="1"/>
    <s v="F"/>
    <x v="2"/>
    <n v="1"/>
    <s v="F"/>
    <n v="11"/>
    <s v="F"/>
    <n v="3.87"/>
    <n v="38700"/>
  </r>
  <r>
    <n v="1"/>
    <n v="19"/>
    <n v="1"/>
    <n v="119"/>
    <n v="135"/>
    <x v="0"/>
    <n v="1"/>
    <s v="F"/>
    <x v="4"/>
    <n v="1"/>
    <s v="F"/>
    <n v="11"/>
    <s v="F"/>
    <n v="12.15"/>
    <n v="121500"/>
  </r>
  <r>
    <n v="1"/>
    <n v="5"/>
    <n v="5"/>
    <n v="505"/>
    <n v="31772351"/>
    <x v="7"/>
    <n v="1"/>
    <s v="F"/>
    <x v="2"/>
    <n v="1"/>
    <s v="F"/>
    <n v="11"/>
    <s v="F"/>
    <n v="2859511.59"/>
    <n v="28595115900"/>
  </r>
  <r>
    <n v="2"/>
    <n v="3"/>
    <n v="10"/>
    <n v="1003"/>
    <n v="4033"/>
    <x v="8"/>
    <n v="2"/>
    <s v="Ag"/>
    <x v="8"/>
    <n v="5"/>
    <s v="E"/>
    <n v="25"/>
    <s v="NF"/>
    <n v="362.97"/>
    <n v="3629700"/>
  </r>
  <r>
    <n v="2"/>
    <n v="10"/>
    <n v="18"/>
    <n v="1810"/>
    <n v="12308"/>
    <x v="9"/>
    <n v="4"/>
    <s v="O"/>
    <x v="9"/>
    <n v="2"/>
    <s v="Ag"/>
    <n v="42"/>
    <s v="NF"/>
    <n v="1107.72"/>
    <n v="11077200"/>
  </r>
  <r>
    <n v="2"/>
    <n v="10"/>
    <n v="17"/>
    <n v="1710"/>
    <n v="1304"/>
    <x v="10"/>
    <n v="2"/>
    <s v="Ag"/>
    <x v="9"/>
    <n v="2"/>
    <s v="Ag"/>
    <n v="22"/>
    <s v="NF"/>
    <n v="117.36"/>
    <n v="1173600"/>
  </r>
  <r>
    <n v="2"/>
    <n v="2"/>
    <n v="9"/>
    <n v="902"/>
    <n v="84165"/>
    <x v="11"/>
    <n v="2"/>
    <s v="Ag"/>
    <x v="10"/>
    <n v="5"/>
    <s v="E"/>
    <n v="25"/>
    <s v="NF"/>
    <n v="7574.85"/>
    <n v="75748500"/>
  </r>
  <r>
    <n v="2"/>
    <n v="8"/>
    <n v="18"/>
    <n v="1808"/>
    <n v="1033"/>
    <x v="9"/>
    <n v="4"/>
    <s v="O"/>
    <x v="11"/>
    <n v="3"/>
    <s v="G"/>
    <n v="43"/>
    <s v="NF"/>
    <n v="92.97"/>
    <n v="929700"/>
  </r>
  <r>
    <n v="2"/>
    <n v="3"/>
    <n v="2"/>
    <n v="203"/>
    <n v="3197"/>
    <x v="12"/>
    <n v="5"/>
    <s v="E"/>
    <x v="8"/>
    <n v="5"/>
    <s v="E"/>
    <n v="55"/>
    <s v="NF"/>
    <n v="287.73"/>
    <n v="2877300"/>
  </r>
  <r>
    <n v="2"/>
    <n v="3"/>
    <n v="9"/>
    <n v="903"/>
    <n v="5866"/>
    <x v="11"/>
    <n v="2"/>
    <s v="Ag"/>
    <x v="8"/>
    <n v="5"/>
    <s v="E"/>
    <n v="25"/>
    <s v="NF"/>
    <n v="527.94"/>
    <n v="5279400"/>
  </r>
  <r>
    <n v="2"/>
    <n v="2"/>
    <n v="17"/>
    <n v="1702"/>
    <n v="3558"/>
    <x v="10"/>
    <n v="2"/>
    <s v="Ag"/>
    <x v="10"/>
    <n v="5"/>
    <s v="E"/>
    <n v="25"/>
    <s v="NF"/>
    <n v="320.22"/>
    <n v="3202200"/>
  </r>
  <r>
    <n v="2"/>
    <n v="3"/>
    <n v="8"/>
    <n v="803"/>
    <n v="616"/>
    <x v="13"/>
    <n v="3"/>
    <s v="G"/>
    <x v="8"/>
    <n v="5"/>
    <s v="E"/>
    <n v="35"/>
    <s v="NF"/>
    <n v="55.44"/>
    <n v="554400"/>
  </r>
  <r>
    <n v="2"/>
    <n v="8"/>
    <n v="16"/>
    <n v="1608"/>
    <n v="965"/>
    <x v="14"/>
    <n v="4"/>
    <s v="O"/>
    <x v="11"/>
    <n v="3"/>
    <s v="G"/>
    <n v="43"/>
    <s v="NF"/>
    <n v="86.85"/>
    <n v="868500"/>
  </r>
  <r>
    <n v="2"/>
    <n v="2"/>
    <n v="10"/>
    <n v="1002"/>
    <n v="155307"/>
    <x v="8"/>
    <n v="2"/>
    <s v="Ag"/>
    <x v="10"/>
    <n v="5"/>
    <s v="E"/>
    <n v="25"/>
    <s v="NF"/>
    <n v="13977.63"/>
    <n v="139776300"/>
  </r>
  <r>
    <n v="2"/>
    <n v="3"/>
    <n v="3"/>
    <n v="303"/>
    <n v="458886"/>
    <x v="15"/>
    <n v="5"/>
    <s v="E"/>
    <x v="8"/>
    <n v="5"/>
    <s v="E"/>
    <n v="55"/>
    <s v="NF"/>
    <n v="41299.74"/>
    <n v="412997400"/>
  </r>
  <r>
    <n v="2"/>
    <n v="17"/>
    <n v="10"/>
    <n v="1017"/>
    <n v="1222"/>
    <x v="8"/>
    <n v="2"/>
    <s v="Ag"/>
    <x v="12"/>
    <n v="2"/>
    <s v="Ag"/>
    <n v="22"/>
    <s v="NF"/>
    <n v="109.98"/>
    <n v="1099800"/>
  </r>
  <r>
    <n v="2"/>
    <n v="8"/>
    <n v="9"/>
    <n v="908"/>
    <n v="67645"/>
    <x v="11"/>
    <n v="2"/>
    <s v="Ag"/>
    <x v="11"/>
    <n v="3"/>
    <s v="G"/>
    <n v="23"/>
    <s v="NF"/>
    <n v="6088.05"/>
    <n v="60880500"/>
  </r>
  <r>
    <n v="2"/>
    <n v="9"/>
    <n v="10"/>
    <n v="1009"/>
    <n v="103166"/>
    <x v="8"/>
    <n v="2"/>
    <s v="Ag"/>
    <x v="13"/>
    <n v="2"/>
    <s v="Ag"/>
    <n v="22"/>
    <s v="NF"/>
    <n v="9284.94"/>
    <n v="92849400"/>
  </r>
  <r>
    <n v="2"/>
    <n v="8"/>
    <n v="8"/>
    <n v="808"/>
    <n v="3604600"/>
    <x v="13"/>
    <n v="3"/>
    <s v="G"/>
    <x v="11"/>
    <n v="3"/>
    <s v="G"/>
    <n v="33"/>
    <s v="NF"/>
    <n v="324414"/>
    <n v="3244140000"/>
  </r>
  <r>
    <n v="2"/>
    <n v="3"/>
    <n v="17"/>
    <n v="1703"/>
    <n v="302"/>
    <x v="10"/>
    <n v="2"/>
    <s v="Ag"/>
    <x v="8"/>
    <n v="5"/>
    <s v="E"/>
    <n v="25"/>
    <s v="NF"/>
    <n v="27.18"/>
    <n v="271800"/>
  </r>
  <r>
    <n v="2"/>
    <n v="2"/>
    <n v="8"/>
    <n v="802"/>
    <n v="1144"/>
    <x v="13"/>
    <n v="3"/>
    <s v="G"/>
    <x v="10"/>
    <n v="5"/>
    <s v="E"/>
    <n v="35"/>
    <s v="NF"/>
    <n v="102.96"/>
    <n v="1029600"/>
  </r>
  <r>
    <n v="2"/>
    <n v="3"/>
    <n v="22"/>
    <n v="2203"/>
    <n v="463"/>
    <x v="16"/>
    <n v="3"/>
    <s v="G"/>
    <x v="8"/>
    <n v="5"/>
    <s v="E"/>
    <n v="35"/>
    <s v="NF"/>
    <n v="41.67"/>
    <n v="416700"/>
  </r>
  <r>
    <n v="2"/>
    <n v="3"/>
    <n v="18"/>
    <n v="1803"/>
    <n v="204"/>
    <x v="9"/>
    <n v="4"/>
    <s v="O"/>
    <x v="8"/>
    <n v="5"/>
    <s v="E"/>
    <n v="45"/>
    <s v="NF"/>
    <n v="18.36"/>
    <n v="183600"/>
  </r>
  <r>
    <n v="2"/>
    <n v="14"/>
    <n v="9"/>
    <n v="914"/>
    <n v="4955"/>
    <x v="11"/>
    <n v="2"/>
    <s v="Ag"/>
    <x v="14"/>
    <n v="2"/>
    <s v="Ag"/>
    <n v="22"/>
    <s v="NF"/>
    <n v="445.95"/>
    <n v="4459500"/>
  </r>
  <r>
    <n v="2"/>
    <n v="9"/>
    <n v="21"/>
    <n v="2109"/>
    <n v="19544"/>
    <x v="17"/>
    <n v="6"/>
    <s v="W"/>
    <x v="13"/>
    <n v="2"/>
    <s v="Ag"/>
    <n v="62"/>
    <s v="NF"/>
    <n v="1758.96"/>
    <n v="17589600"/>
  </r>
  <r>
    <n v="2"/>
    <n v="16"/>
    <n v="9"/>
    <n v="916"/>
    <n v="68"/>
    <x v="11"/>
    <n v="2"/>
    <s v="Ag"/>
    <x v="15"/>
    <n v="4"/>
    <s v="O"/>
    <n v="24"/>
    <s v="NF"/>
    <n v="6.12"/>
    <n v="61200"/>
  </r>
  <r>
    <n v="2"/>
    <n v="14"/>
    <n v="18"/>
    <n v="1814"/>
    <n v="3546"/>
    <x v="9"/>
    <n v="4"/>
    <s v="O"/>
    <x v="14"/>
    <n v="2"/>
    <s v="Ag"/>
    <n v="42"/>
    <s v="NF"/>
    <n v="319.14"/>
    <n v="3191400"/>
  </r>
  <r>
    <n v="2"/>
    <n v="2"/>
    <n v="21"/>
    <n v="2102"/>
    <n v="2748"/>
    <x v="17"/>
    <n v="6"/>
    <s v="W"/>
    <x v="10"/>
    <n v="5"/>
    <s v="E"/>
    <n v="65"/>
    <s v="NF"/>
    <n v="247.32"/>
    <n v="2473200"/>
  </r>
  <r>
    <n v="2"/>
    <n v="8"/>
    <n v="14"/>
    <n v="1408"/>
    <n v="237"/>
    <x v="18"/>
    <n v="2"/>
    <s v="Ag"/>
    <x v="11"/>
    <n v="3"/>
    <s v="G"/>
    <n v="23"/>
    <s v="NF"/>
    <n v="21.33"/>
    <n v="213300"/>
  </r>
  <r>
    <n v="2"/>
    <n v="10"/>
    <n v="22"/>
    <n v="2210"/>
    <n v="129206"/>
    <x v="16"/>
    <n v="3"/>
    <s v="G"/>
    <x v="9"/>
    <n v="2"/>
    <s v="Ag"/>
    <n v="32"/>
    <s v="NF"/>
    <n v="11628.54"/>
    <n v="116285400"/>
  </r>
  <r>
    <n v="2"/>
    <n v="10"/>
    <n v="8"/>
    <n v="810"/>
    <n v="112964"/>
    <x v="13"/>
    <n v="3"/>
    <s v="G"/>
    <x v="9"/>
    <n v="2"/>
    <s v="Ag"/>
    <n v="32"/>
    <s v="NF"/>
    <n v="10166.76"/>
    <n v="101667600"/>
  </r>
  <r>
    <n v="2"/>
    <n v="18"/>
    <n v="21"/>
    <n v="2118"/>
    <n v="4947"/>
    <x v="17"/>
    <n v="6"/>
    <s v="W"/>
    <x v="16"/>
    <n v="4"/>
    <s v="O"/>
    <n v="64"/>
    <s v="NF"/>
    <n v="445.23"/>
    <n v="4452300"/>
  </r>
  <r>
    <n v="2"/>
    <n v="2"/>
    <n v="22"/>
    <n v="2202"/>
    <n v="10068"/>
    <x v="16"/>
    <n v="3"/>
    <s v="G"/>
    <x v="10"/>
    <n v="5"/>
    <s v="E"/>
    <n v="35"/>
    <s v="NF"/>
    <n v="906.12"/>
    <n v="9061200"/>
  </r>
  <r>
    <n v="2"/>
    <n v="3"/>
    <n v="21"/>
    <n v="2103"/>
    <n v="656"/>
    <x v="17"/>
    <n v="6"/>
    <s v="W"/>
    <x v="8"/>
    <n v="5"/>
    <s v="E"/>
    <n v="65"/>
    <s v="NF"/>
    <n v="59.04"/>
    <n v="590400"/>
  </r>
  <r>
    <n v="2"/>
    <n v="9"/>
    <n v="18"/>
    <n v="1809"/>
    <n v="11621"/>
    <x v="9"/>
    <n v="4"/>
    <s v="O"/>
    <x v="13"/>
    <n v="2"/>
    <s v="Ag"/>
    <n v="42"/>
    <s v="NF"/>
    <n v="1045.89"/>
    <n v="10458900"/>
  </r>
  <r>
    <n v="2"/>
    <n v="9"/>
    <n v="14"/>
    <n v="1409"/>
    <n v="29826"/>
    <x v="18"/>
    <n v="2"/>
    <s v="Ag"/>
    <x v="13"/>
    <n v="2"/>
    <s v="Ag"/>
    <n v="22"/>
    <s v="NF"/>
    <n v="2684.34"/>
    <n v="26843400"/>
  </r>
  <r>
    <n v="2"/>
    <n v="16"/>
    <n v="16"/>
    <n v="1616"/>
    <n v="11675"/>
    <x v="14"/>
    <n v="4"/>
    <s v="O"/>
    <x v="15"/>
    <n v="4"/>
    <s v="O"/>
    <n v="44"/>
    <s v="NF"/>
    <n v="1050.75"/>
    <n v="10507500"/>
  </r>
  <r>
    <n v="2"/>
    <n v="14"/>
    <n v="14"/>
    <n v="1414"/>
    <n v="370145"/>
    <x v="18"/>
    <n v="2"/>
    <s v="Ag"/>
    <x v="14"/>
    <n v="2"/>
    <s v="Ag"/>
    <n v="22"/>
    <s v="NF"/>
    <n v="33313.05"/>
    <n v="333130500"/>
  </r>
  <r>
    <n v="2"/>
    <n v="22"/>
    <n v="2"/>
    <n v="222"/>
    <n v="1253"/>
    <x v="12"/>
    <n v="5"/>
    <s v="E"/>
    <x v="17"/>
    <n v="3"/>
    <s v="G"/>
    <n v="53"/>
    <s v="NF"/>
    <n v="112.77"/>
    <n v="1127700"/>
  </r>
  <r>
    <n v="2"/>
    <n v="21"/>
    <n v="9"/>
    <n v="921"/>
    <n v="4141"/>
    <x v="11"/>
    <n v="2"/>
    <s v="Ag"/>
    <x v="18"/>
    <n v="6"/>
    <s v="W"/>
    <n v="26"/>
    <s v="NF"/>
    <n v="372.69"/>
    <n v="3726900"/>
  </r>
  <r>
    <n v="2"/>
    <n v="2"/>
    <n v="2"/>
    <n v="202"/>
    <n v="3634409"/>
    <x v="12"/>
    <n v="5"/>
    <s v="E"/>
    <x v="10"/>
    <n v="5"/>
    <s v="E"/>
    <n v="55"/>
    <s v="NF"/>
    <n v="327096.81"/>
    <n v="3270968100"/>
  </r>
  <r>
    <n v="2"/>
    <n v="8"/>
    <n v="3"/>
    <n v="308"/>
    <n v="60"/>
    <x v="15"/>
    <n v="5"/>
    <s v="E"/>
    <x v="11"/>
    <n v="3"/>
    <s v="G"/>
    <n v="53"/>
    <s v="NF"/>
    <n v="5.4"/>
    <n v="54000"/>
  </r>
  <r>
    <n v="2"/>
    <n v="17"/>
    <n v="3"/>
    <n v="317"/>
    <n v="231"/>
    <x v="15"/>
    <n v="5"/>
    <s v="E"/>
    <x v="12"/>
    <n v="2"/>
    <s v="Ag"/>
    <n v="52"/>
    <s v="NF"/>
    <n v="20.79"/>
    <n v="207900"/>
  </r>
  <r>
    <n v="2"/>
    <n v="22"/>
    <n v="10"/>
    <n v="1022"/>
    <n v="20570"/>
    <x v="8"/>
    <n v="2"/>
    <s v="Ag"/>
    <x v="17"/>
    <n v="3"/>
    <s v="G"/>
    <n v="23"/>
    <s v="NF"/>
    <n v="1851.3"/>
    <n v="18513000"/>
  </r>
  <r>
    <n v="2"/>
    <n v="17"/>
    <n v="8"/>
    <n v="817"/>
    <n v="16022"/>
    <x v="13"/>
    <n v="3"/>
    <s v="G"/>
    <x v="12"/>
    <n v="2"/>
    <s v="Ag"/>
    <n v="32"/>
    <s v="NF"/>
    <n v="1441.98"/>
    <n v="14419800"/>
  </r>
  <r>
    <n v="2"/>
    <n v="8"/>
    <n v="22"/>
    <n v="2208"/>
    <n v="29296"/>
    <x v="16"/>
    <n v="3"/>
    <s v="G"/>
    <x v="11"/>
    <n v="3"/>
    <s v="G"/>
    <n v="33"/>
    <s v="NF"/>
    <n v="2636.64"/>
    <n v="26366400"/>
  </r>
  <r>
    <n v="2"/>
    <n v="2"/>
    <n v="18"/>
    <n v="1802"/>
    <n v="2823"/>
    <x v="9"/>
    <n v="4"/>
    <s v="O"/>
    <x v="10"/>
    <n v="5"/>
    <s v="E"/>
    <n v="45"/>
    <s v="NF"/>
    <n v="254.07"/>
    <n v="2540700"/>
  </r>
  <r>
    <n v="2"/>
    <n v="2"/>
    <n v="3"/>
    <n v="302"/>
    <n v="3805"/>
    <x v="15"/>
    <n v="5"/>
    <s v="E"/>
    <x v="10"/>
    <n v="5"/>
    <s v="E"/>
    <n v="55"/>
    <s v="NF"/>
    <n v="342.45"/>
    <n v="3424500"/>
  </r>
  <r>
    <n v="2"/>
    <n v="9"/>
    <n v="22"/>
    <n v="2209"/>
    <n v="261002"/>
    <x v="16"/>
    <n v="3"/>
    <s v="G"/>
    <x v="13"/>
    <n v="2"/>
    <s v="Ag"/>
    <n v="32"/>
    <s v="NF"/>
    <n v="23490.18"/>
    <n v="234901800"/>
  </r>
  <r>
    <n v="2"/>
    <n v="9"/>
    <n v="8"/>
    <n v="809"/>
    <n v="130335"/>
    <x v="13"/>
    <n v="3"/>
    <s v="G"/>
    <x v="13"/>
    <n v="2"/>
    <s v="Ag"/>
    <n v="32"/>
    <s v="NF"/>
    <n v="11730.15"/>
    <n v="117301500"/>
  </r>
  <r>
    <n v="2"/>
    <n v="17"/>
    <n v="2"/>
    <n v="217"/>
    <n v="205"/>
    <x v="12"/>
    <n v="5"/>
    <s v="E"/>
    <x v="12"/>
    <n v="2"/>
    <s v="Ag"/>
    <n v="52"/>
    <s v="NF"/>
    <n v="18.45"/>
    <n v="184500"/>
  </r>
  <r>
    <n v="2"/>
    <n v="21"/>
    <n v="21"/>
    <n v="2121"/>
    <n v="8629001"/>
    <x v="17"/>
    <n v="6"/>
    <s v="W"/>
    <x v="18"/>
    <n v="6"/>
    <s v="W"/>
    <n v="66"/>
    <s v="NF"/>
    <n v="776610.09"/>
    <n v="7766100900"/>
  </r>
  <r>
    <n v="2"/>
    <n v="10"/>
    <n v="21"/>
    <n v="2110"/>
    <n v="279604"/>
    <x v="17"/>
    <n v="6"/>
    <s v="W"/>
    <x v="9"/>
    <n v="2"/>
    <s v="Ag"/>
    <n v="62"/>
    <s v="NF"/>
    <n v="25164.36"/>
    <n v="251643600"/>
  </r>
  <r>
    <n v="2"/>
    <n v="22"/>
    <n v="18"/>
    <n v="1822"/>
    <n v="2998"/>
    <x v="9"/>
    <n v="4"/>
    <s v="O"/>
    <x v="17"/>
    <n v="3"/>
    <s v="G"/>
    <n v="43"/>
    <s v="NF"/>
    <n v="269.82"/>
    <n v="2698200"/>
  </r>
  <r>
    <n v="2"/>
    <n v="9"/>
    <n v="16"/>
    <n v="1609"/>
    <n v="78"/>
    <x v="14"/>
    <n v="4"/>
    <s v="O"/>
    <x v="13"/>
    <n v="2"/>
    <s v="Ag"/>
    <n v="42"/>
    <s v="NF"/>
    <n v="7.02"/>
    <n v="70200"/>
  </r>
  <r>
    <n v="2"/>
    <n v="10"/>
    <n v="3"/>
    <n v="310"/>
    <n v="1859"/>
    <x v="15"/>
    <n v="5"/>
    <s v="E"/>
    <x v="9"/>
    <n v="2"/>
    <s v="Ag"/>
    <n v="52"/>
    <s v="NF"/>
    <n v="167.31"/>
    <n v="1673100"/>
  </r>
  <r>
    <n v="2"/>
    <n v="10"/>
    <n v="9"/>
    <n v="910"/>
    <n v="228259"/>
    <x v="11"/>
    <n v="2"/>
    <s v="Ag"/>
    <x v="9"/>
    <n v="2"/>
    <s v="Ag"/>
    <n v="22"/>
    <s v="NF"/>
    <n v="20543.31"/>
    <n v="205433100"/>
  </r>
  <r>
    <n v="2"/>
    <n v="10"/>
    <n v="2"/>
    <n v="210"/>
    <n v="8694"/>
    <x v="12"/>
    <n v="5"/>
    <s v="E"/>
    <x v="9"/>
    <n v="2"/>
    <s v="Ag"/>
    <n v="52"/>
    <s v="NF"/>
    <n v="782.46"/>
    <n v="7824600"/>
  </r>
  <r>
    <n v="2"/>
    <n v="10"/>
    <n v="14"/>
    <n v="1410"/>
    <n v="7"/>
    <x v="18"/>
    <n v="2"/>
    <s v="Ag"/>
    <x v="9"/>
    <n v="2"/>
    <s v="Ag"/>
    <n v="22"/>
    <s v="NF"/>
    <n v="0.63"/>
    <n v="6300"/>
  </r>
  <r>
    <n v="2"/>
    <n v="17"/>
    <n v="14"/>
    <n v="1417"/>
    <n v="2082"/>
    <x v="18"/>
    <n v="2"/>
    <s v="Ag"/>
    <x v="12"/>
    <n v="2"/>
    <s v="Ag"/>
    <n v="22"/>
    <s v="NF"/>
    <n v="187.38"/>
    <n v="1873800"/>
  </r>
  <r>
    <n v="2"/>
    <n v="8"/>
    <n v="10"/>
    <n v="1008"/>
    <n v="5415"/>
    <x v="8"/>
    <n v="2"/>
    <s v="Ag"/>
    <x v="11"/>
    <n v="3"/>
    <s v="G"/>
    <n v="23"/>
    <s v="NF"/>
    <n v="487.35"/>
    <n v="4873500"/>
  </r>
  <r>
    <n v="2"/>
    <n v="8"/>
    <n v="2"/>
    <n v="208"/>
    <n v="407"/>
    <x v="12"/>
    <n v="5"/>
    <s v="E"/>
    <x v="11"/>
    <n v="3"/>
    <s v="G"/>
    <n v="53"/>
    <s v="NF"/>
    <n v="36.63"/>
    <n v="366300"/>
  </r>
  <r>
    <n v="2"/>
    <n v="14"/>
    <n v="8"/>
    <n v="814"/>
    <n v="1663"/>
    <x v="13"/>
    <n v="3"/>
    <s v="G"/>
    <x v="14"/>
    <n v="2"/>
    <s v="Ag"/>
    <n v="32"/>
    <s v="NF"/>
    <n v="149.67"/>
    <n v="1496700"/>
  </r>
  <r>
    <n v="2"/>
    <n v="18"/>
    <n v="9"/>
    <n v="918"/>
    <n v="7190"/>
    <x v="11"/>
    <n v="2"/>
    <s v="Ag"/>
    <x v="16"/>
    <n v="4"/>
    <s v="O"/>
    <n v="24"/>
    <s v="NF"/>
    <n v="647.1"/>
    <n v="6471000"/>
  </r>
  <r>
    <n v="2"/>
    <n v="22"/>
    <n v="21"/>
    <n v="2122"/>
    <n v="12853"/>
    <x v="17"/>
    <n v="6"/>
    <s v="W"/>
    <x v="17"/>
    <n v="3"/>
    <s v="G"/>
    <n v="63"/>
    <s v="NF"/>
    <n v="1156.77"/>
    <n v="11567700"/>
  </r>
  <r>
    <n v="2"/>
    <n v="21"/>
    <n v="17"/>
    <n v="1721"/>
    <n v="425"/>
    <x v="10"/>
    <n v="2"/>
    <s v="Ag"/>
    <x v="18"/>
    <n v="6"/>
    <s v="W"/>
    <n v="26"/>
    <s v="NF"/>
    <n v="38.25"/>
    <n v="382500"/>
  </r>
  <r>
    <n v="2"/>
    <n v="18"/>
    <n v="22"/>
    <n v="2218"/>
    <n v="3589"/>
    <x v="16"/>
    <n v="3"/>
    <s v="G"/>
    <x v="16"/>
    <n v="4"/>
    <s v="O"/>
    <n v="34"/>
    <s v="NF"/>
    <n v="323.01"/>
    <n v="3230100"/>
  </r>
  <r>
    <n v="2"/>
    <n v="8"/>
    <n v="17"/>
    <n v="1708"/>
    <n v="207"/>
    <x v="10"/>
    <n v="2"/>
    <s v="Ag"/>
    <x v="11"/>
    <n v="3"/>
    <s v="G"/>
    <n v="23"/>
    <s v="NF"/>
    <n v="18.63"/>
    <n v="186300"/>
  </r>
  <r>
    <n v="2"/>
    <n v="16"/>
    <n v="22"/>
    <n v="2216"/>
    <n v="1"/>
    <x v="16"/>
    <n v="3"/>
    <s v="G"/>
    <x v="15"/>
    <n v="4"/>
    <s v="O"/>
    <n v="34"/>
    <s v="NF"/>
    <n v="0.09"/>
    <n v="900"/>
  </r>
  <r>
    <n v="2"/>
    <n v="21"/>
    <n v="18"/>
    <n v="1821"/>
    <n v="6169"/>
    <x v="9"/>
    <n v="4"/>
    <s v="O"/>
    <x v="18"/>
    <n v="6"/>
    <s v="W"/>
    <n v="46"/>
    <s v="NF"/>
    <n v="555.21"/>
    <n v="5552100"/>
  </r>
  <r>
    <n v="2"/>
    <n v="21"/>
    <n v="8"/>
    <n v="821"/>
    <n v="6621"/>
    <x v="13"/>
    <n v="3"/>
    <s v="G"/>
    <x v="18"/>
    <n v="6"/>
    <s v="W"/>
    <n v="36"/>
    <s v="NF"/>
    <n v="595.89"/>
    <n v="5958900"/>
  </r>
  <r>
    <n v="2"/>
    <n v="21"/>
    <n v="3"/>
    <n v="321"/>
    <n v="781"/>
    <x v="15"/>
    <n v="5"/>
    <s v="E"/>
    <x v="18"/>
    <n v="6"/>
    <s v="W"/>
    <n v="56"/>
    <s v="NF"/>
    <n v="70.29"/>
    <n v="702900"/>
  </r>
  <r>
    <n v="2"/>
    <n v="14"/>
    <n v="17"/>
    <n v="1714"/>
    <n v="48004"/>
    <x v="10"/>
    <n v="2"/>
    <s v="Ag"/>
    <x v="14"/>
    <n v="2"/>
    <s v="Ag"/>
    <n v="22"/>
    <s v="NF"/>
    <n v="4320.36"/>
    <n v="43203600"/>
  </r>
  <r>
    <n v="2"/>
    <n v="9"/>
    <n v="9"/>
    <n v="909"/>
    <n v="30115037"/>
    <x v="11"/>
    <n v="2"/>
    <s v="Ag"/>
    <x v="13"/>
    <n v="2"/>
    <s v="Ag"/>
    <n v="22"/>
    <s v="NF"/>
    <n v="2710353.33"/>
    <n v="27103533300"/>
  </r>
  <r>
    <n v="2"/>
    <n v="18"/>
    <n v="8"/>
    <n v="818"/>
    <n v="911"/>
    <x v="13"/>
    <n v="3"/>
    <s v="G"/>
    <x v="16"/>
    <n v="4"/>
    <s v="O"/>
    <n v="34"/>
    <s v="NF"/>
    <n v="81.99"/>
    <n v="819900"/>
  </r>
  <r>
    <n v="2"/>
    <n v="16"/>
    <n v="10"/>
    <n v="1016"/>
    <n v="110"/>
    <x v="8"/>
    <n v="2"/>
    <s v="Ag"/>
    <x v="15"/>
    <n v="4"/>
    <s v="O"/>
    <n v="24"/>
    <s v="NF"/>
    <n v="9.9"/>
    <n v="99000"/>
  </r>
  <r>
    <n v="2"/>
    <n v="18"/>
    <n v="2"/>
    <n v="218"/>
    <n v="57"/>
    <x v="12"/>
    <n v="5"/>
    <s v="E"/>
    <x v="16"/>
    <n v="4"/>
    <s v="O"/>
    <n v="54"/>
    <s v="NF"/>
    <n v="5.13"/>
    <n v="51300"/>
  </r>
  <r>
    <n v="2"/>
    <n v="18"/>
    <n v="16"/>
    <n v="1618"/>
    <n v="9251"/>
    <x v="14"/>
    <n v="4"/>
    <s v="O"/>
    <x v="16"/>
    <n v="4"/>
    <s v="O"/>
    <n v="44"/>
    <s v="NF"/>
    <n v="832.59"/>
    <n v="8325900"/>
  </r>
  <r>
    <n v="2"/>
    <n v="9"/>
    <n v="3"/>
    <n v="309"/>
    <n v="365"/>
    <x v="15"/>
    <n v="5"/>
    <s v="E"/>
    <x v="13"/>
    <n v="2"/>
    <s v="Ag"/>
    <n v="52"/>
    <s v="NF"/>
    <n v="32.85"/>
    <n v="328500"/>
  </r>
  <r>
    <n v="2"/>
    <n v="18"/>
    <n v="3"/>
    <n v="318"/>
    <n v="1836"/>
    <x v="15"/>
    <n v="5"/>
    <s v="E"/>
    <x v="16"/>
    <n v="4"/>
    <s v="O"/>
    <n v="54"/>
    <s v="NF"/>
    <n v="165.24"/>
    <n v="1652400"/>
  </r>
  <r>
    <n v="2"/>
    <n v="9"/>
    <n v="17"/>
    <n v="1709"/>
    <n v="442174"/>
    <x v="10"/>
    <n v="2"/>
    <s v="Ag"/>
    <x v="13"/>
    <n v="2"/>
    <s v="Ag"/>
    <n v="22"/>
    <s v="NF"/>
    <n v="39795.66"/>
    <n v="397956600"/>
  </r>
  <r>
    <n v="2"/>
    <n v="17"/>
    <n v="22"/>
    <n v="2217"/>
    <n v="14296"/>
    <x v="16"/>
    <n v="3"/>
    <s v="G"/>
    <x v="12"/>
    <n v="2"/>
    <s v="Ag"/>
    <n v="32"/>
    <s v="NF"/>
    <n v="1286.64"/>
    <n v="12866400"/>
  </r>
  <r>
    <n v="2"/>
    <n v="22"/>
    <n v="3"/>
    <n v="322"/>
    <n v="474"/>
    <x v="15"/>
    <n v="5"/>
    <s v="E"/>
    <x v="17"/>
    <n v="3"/>
    <s v="G"/>
    <n v="53"/>
    <s v="NF"/>
    <n v="42.66"/>
    <n v="426600"/>
  </r>
  <r>
    <n v="2"/>
    <n v="22"/>
    <n v="8"/>
    <n v="822"/>
    <n v="7367"/>
    <x v="13"/>
    <n v="3"/>
    <s v="G"/>
    <x v="17"/>
    <n v="3"/>
    <s v="G"/>
    <n v="33"/>
    <s v="NF"/>
    <n v="663.03"/>
    <n v="6630300"/>
  </r>
  <r>
    <n v="2"/>
    <n v="14"/>
    <n v="22"/>
    <n v="2214"/>
    <n v="1145"/>
    <x v="16"/>
    <n v="3"/>
    <s v="G"/>
    <x v="14"/>
    <n v="2"/>
    <s v="Ag"/>
    <n v="32"/>
    <s v="NF"/>
    <n v="103.05"/>
    <n v="1030500"/>
  </r>
  <r>
    <n v="2"/>
    <n v="9"/>
    <n v="2"/>
    <n v="209"/>
    <n v="3020"/>
    <x v="12"/>
    <n v="5"/>
    <s v="E"/>
    <x v="13"/>
    <n v="2"/>
    <s v="Ag"/>
    <n v="52"/>
    <s v="NF"/>
    <n v="271.8"/>
    <n v="2718000"/>
  </r>
  <r>
    <n v="2"/>
    <n v="22"/>
    <n v="17"/>
    <n v="1722"/>
    <n v="2888"/>
    <x v="10"/>
    <n v="2"/>
    <s v="Ag"/>
    <x v="17"/>
    <n v="3"/>
    <s v="G"/>
    <n v="23"/>
    <s v="NF"/>
    <n v="259.92"/>
    <n v="2599200"/>
  </r>
  <r>
    <n v="2"/>
    <n v="10"/>
    <n v="10"/>
    <n v="1010"/>
    <n v="45594171"/>
    <x v="8"/>
    <n v="2"/>
    <s v="Ag"/>
    <x v="9"/>
    <n v="2"/>
    <s v="Ag"/>
    <n v="22"/>
    <s v="NF"/>
    <n v="4103475.39"/>
    <n v="41034753900"/>
  </r>
  <r>
    <n v="2"/>
    <n v="22"/>
    <n v="14"/>
    <n v="1422"/>
    <n v="152"/>
    <x v="18"/>
    <n v="2"/>
    <s v="Ag"/>
    <x v="17"/>
    <n v="3"/>
    <s v="G"/>
    <n v="23"/>
    <s v="NF"/>
    <n v="13.68"/>
    <n v="136800"/>
  </r>
  <r>
    <n v="2"/>
    <n v="17"/>
    <n v="21"/>
    <n v="2117"/>
    <n v="2211"/>
    <x v="17"/>
    <n v="6"/>
    <s v="W"/>
    <x v="12"/>
    <n v="2"/>
    <s v="Ag"/>
    <n v="62"/>
    <s v="NF"/>
    <n v="198.99"/>
    <n v="1989900"/>
  </r>
  <r>
    <n v="2"/>
    <n v="21"/>
    <n v="10"/>
    <n v="1021"/>
    <n v="32264"/>
    <x v="8"/>
    <n v="2"/>
    <s v="Ag"/>
    <x v="18"/>
    <n v="6"/>
    <s v="W"/>
    <n v="26"/>
    <s v="NF"/>
    <n v="2903.76"/>
    <n v="29037600"/>
  </r>
  <r>
    <n v="2"/>
    <n v="18"/>
    <n v="10"/>
    <n v="1018"/>
    <n v="7271"/>
    <x v="8"/>
    <n v="2"/>
    <s v="Ag"/>
    <x v="16"/>
    <n v="4"/>
    <s v="O"/>
    <n v="24"/>
    <s v="NF"/>
    <n v="654.39"/>
    <n v="6543900"/>
  </r>
  <r>
    <n v="2"/>
    <n v="18"/>
    <n v="17"/>
    <n v="1718"/>
    <n v="9"/>
    <x v="10"/>
    <n v="2"/>
    <s v="Ag"/>
    <x v="16"/>
    <n v="4"/>
    <s v="O"/>
    <n v="24"/>
    <s v="NF"/>
    <n v="0.81"/>
    <n v="8100"/>
  </r>
  <r>
    <n v="2"/>
    <n v="21"/>
    <n v="22"/>
    <n v="2221"/>
    <n v="2571"/>
    <x v="16"/>
    <n v="3"/>
    <s v="G"/>
    <x v="18"/>
    <n v="6"/>
    <s v="W"/>
    <n v="36"/>
    <s v="NF"/>
    <n v="231.39"/>
    <n v="2313900"/>
  </r>
  <r>
    <n v="2"/>
    <n v="8"/>
    <n v="21"/>
    <n v="2108"/>
    <n v="14138"/>
    <x v="17"/>
    <n v="6"/>
    <s v="W"/>
    <x v="11"/>
    <n v="3"/>
    <s v="G"/>
    <n v="63"/>
    <s v="NF"/>
    <n v="1272.42"/>
    <n v="12724200"/>
  </r>
  <r>
    <n v="2"/>
    <n v="10"/>
    <n v="16"/>
    <n v="1610"/>
    <n v="306"/>
    <x v="14"/>
    <n v="4"/>
    <s v="O"/>
    <x v="9"/>
    <n v="2"/>
    <s v="Ag"/>
    <n v="42"/>
    <s v="NF"/>
    <n v="27.54"/>
    <n v="275400"/>
  </r>
  <r>
    <n v="2"/>
    <n v="22"/>
    <n v="9"/>
    <n v="922"/>
    <n v="154178"/>
    <x v="11"/>
    <n v="2"/>
    <s v="Ag"/>
    <x v="17"/>
    <n v="3"/>
    <s v="G"/>
    <n v="23"/>
    <s v="NF"/>
    <n v="13876.02"/>
    <n v="138760200"/>
  </r>
  <r>
    <n v="2"/>
    <n v="18"/>
    <n v="18"/>
    <n v="1818"/>
    <n v="391526"/>
    <x v="9"/>
    <n v="4"/>
    <s v="O"/>
    <x v="16"/>
    <n v="4"/>
    <s v="O"/>
    <n v="44"/>
    <s v="NF"/>
    <n v="35237.34"/>
    <n v="352373400"/>
  </r>
  <r>
    <n v="2"/>
    <n v="17"/>
    <n v="17"/>
    <n v="1717"/>
    <n v="4880795"/>
    <x v="10"/>
    <n v="2"/>
    <s v="Ag"/>
    <x v="12"/>
    <n v="2"/>
    <s v="Ag"/>
    <n v="22"/>
    <s v="NF"/>
    <n v="439271.55"/>
    <n v="4392715500"/>
  </r>
  <r>
    <n v="2"/>
    <n v="22"/>
    <n v="22"/>
    <n v="2222"/>
    <n v="6375930"/>
    <x v="16"/>
    <n v="3"/>
    <s v="G"/>
    <x v="17"/>
    <n v="3"/>
    <s v="G"/>
    <n v="33"/>
    <s v="NF"/>
    <n v="573833.7"/>
    <n v="5738337000"/>
  </r>
  <r>
    <n v="2"/>
    <n v="17"/>
    <n v="9"/>
    <n v="917"/>
    <n v="183741"/>
    <x v="11"/>
    <n v="2"/>
    <s v="Ag"/>
    <x v="12"/>
    <n v="2"/>
    <s v="Ag"/>
    <n v="22"/>
    <s v="NF"/>
    <n v="16536.69"/>
    <n v="165366900"/>
  </r>
  <r>
    <n v="2"/>
    <n v="22"/>
    <n v="16"/>
    <n v="1622"/>
    <n v="455"/>
    <x v="14"/>
    <n v="4"/>
    <s v="O"/>
    <x v="17"/>
    <n v="3"/>
    <s v="G"/>
    <n v="43"/>
    <s v="NF"/>
    <n v="40.95"/>
    <n v="409500"/>
  </r>
  <r>
    <n v="2"/>
    <n v="21"/>
    <n v="2"/>
    <n v="221"/>
    <n v="1616"/>
    <x v="12"/>
    <n v="5"/>
    <s v="E"/>
    <x v="18"/>
    <n v="6"/>
    <s v="W"/>
    <n v="56"/>
    <s v="NF"/>
    <n v="145.44"/>
    <n v="1454400"/>
  </r>
  <r>
    <n v="2"/>
    <n v="16"/>
    <n v="18"/>
    <n v="1816"/>
    <n v="201"/>
    <x v="9"/>
    <n v="4"/>
    <s v="O"/>
    <x v="15"/>
    <n v="4"/>
    <s v="O"/>
    <n v="44"/>
    <s v="NF"/>
    <n v="18.09"/>
    <n v="180900"/>
  </r>
  <r>
    <n v="2"/>
    <n v="14"/>
    <n v="10"/>
    <n v="1014"/>
    <n v="219"/>
    <x v="8"/>
    <n v="2"/>
    <s v="Ag"/>
    <x v="14"/>
    <n v="2"/>
    <s v="Ag"/>
    <n v="22"/>
    <s v="NF"/>
    <n v="19.71"/>
    <n v="197100"/>
  </r>
  <r>
    <n v="2"/>
    <n v="17"/>
    <n v="18"/>
    <n v="1817"/>
    <n v="16099"/>
    <x v="9"/>
    <n v="4"/>
    <s v="O"/>
    <x v="12"/>
    <n v="2"/>
    <s v="Ag"/>
    <n v="42"/>
    <s v="NF"/>
    <n v="1448.91"/>
    <n v="14489100"/>
  </r>
  <r>
    <n v="3"/>
    <n v="2"/>
    <n v="7"/>
    <n v="702"/>
    <n v="1989"/>
    <x v="19"/>
    <n v="1"/>
    <s v="F"/>
    <x v="10"/>
    <n v="5"/>
    <s v="E"/>
    <n v="15"/>
    <s v="Def_O"/>
    <n v="179.01"/>
    <n v="1790100"/>
  </r>
  <r>
    <n v="3"/>
    <n v="3"/>
    <n v="11"/>
    <n v="1103"/>
    <n v="31"/>
    <x v="5"/>
    <n v="1"/>
    <s v="F"/>
    <x v="8"/>
    <n v="5"/>
    <s v="E"/>
    <n v="15"/>
    <s v="Def_O"/>
    <n v="2.79"/>
    <n v="27900"/>
  </r>
  <r>
    <n v="3"/>
    <n v="3"/>
    <n v="19"/>
    <n v="1903"/>
    <n v="33"/>
    <x v="4"/>
    <n v="1"/>
    <s v="F"/>
    <x v="8"/>
    <n v="5"/>
    <s v="E"/>
    <n v="15"/>
    <s v="Def_O"/>
    <n v="2.97"/>
    <n v="29700"/>
  </r>
  <r>
    <n v="3"/>
    <n v="3"/>
    <n v="4"/>
    <n v="403"/>
    <n v="644"/>
    <x v="1"/>
    <n v="1"/>
    <s v="F"/>
    <x v="8"/>
    <n v="5"/>
    <s v="E"/>
    <n v="15"/>
    <s v="Def_O"/>
    <n v="57.96"/>
    <n v="579600"/>
  </r>
  <r>
    <n v="3"/>
    <n v="8"/>
    <n v="5"/>
    <n v="508"/>
    <n v="16989"/>
    <x v="7"/>
    <n v="1"/>
    <s v="F"/>
    <x v="11"/>
    <n v="3"/>
    <s v="G"/>
    <n v="13"/>
    <s v="Def_O"/>
    <n v="1529.01"/>
    <n v="15290100"/>
  </r>
  <r>
    <n v="3"/>
    <n v="3"/>
    <n v="5"/>
    <n v="503"/>
    <n v="658"/>
    <x v="7"/>
    <n v="1"/>
    <s v="F"/>
    <x v="8"/>
    <n v="5"/>
    <s v="E"/>
    <n v="15"/>
    <s v="Def_O"/>
    <n v="59.22"/>
    <n v="592200"/>
  </r>
  <r>
    <n v="3"/>
    <n v="14"/>
    <n v="20"/>
    <n v="2014"/>
    <n v="581"/>
    <x v="20"/>
    <n v="1"/>
    <s v="F"/>
    <x v="14"/>
    <n v="2"/>
    <s v="Ag"/>
    <n v="12"/>
    <s v="Def_O"/>
    <n v="52.29"/>
    <n v="522900"/>
  </r>
  <r>
    <n v="3"/>
    <n v="16"/>
    <n v="6"/>
    <n v="616"/>
    <n v="81"/>
    <x v="6"/>
    <n v="1"/>
    <s v="F"/>
    <x v="15"/>
    <n v="4"/>
    <s v="O"/>
    <n v="14"/>
    <s v="Def_O"/>
    <n v="7.29"/>
    <n v="72900"/>
  </r>
  <r>
    <n v="3"/>
    <n v="18"/>
    <n v="12"/>
    <n v="1218"/>
    <n v="489"/>
    <x v="2"/>
    <n v="1"/>
    <s v="F"/>
    <x v="16"/>
    <n v="4"/>
    <s v="O"/>
    <n v="14"/>
    <s v="Def_O"/>
    <n v="44.01"/>
    <n v="440100"/>
  </r>
  <r>
    <n v="3"/>
    <n v="8"/>
    <n v="6"/>
    <n v="608"/>
    <n v="11270"/>
    <x v="6"/>
    <n v="1"/>
    <s v="F"/>
    <x v="11"/>
    <n v="3"/>
    <s v="G"/>
    <n v="13"/>
    <s v="Def_O"/>
    <n v="1014.3"/>
    <n v="10143000"/>
  </r>
  <r>
    <n v="3"/>
    <n v="8"/>
    <n v="12"/>
    <n v="1208"/>
    <n v="5367"/>
    <x v="2"/>
    <n v="1"/>
    <s v="F"/>
    <x v="11"/>
    <n v="3"/>
    <s v="G"/>
    <n v="13"/>
    <s v="Def_O"/>
    <n v="483.03"/>
    <n v="4830300"/>
  </r>
  <r>
    <n v="3"/>
    <n v="10"/>
    <n v="20"/>
    <n v="2010"/>
    <n v="532"/>
    <x v="20"/>
    <n v="1"/>
    <s v="F"/>
    <x v="9"/>
    <n v="2"/>
    <s v="Ag"/>
    <n v="12"/>
    <s v="Def_O"/>
    <n v="47.88"/>
    <n v="478800"/>
  </r>
  <r>
    <n v="3"/>
    <n v="2"/>
    <n v="11"/>
    <n v="1102"/>
    <n v="18"/>
    <x v="5"/>
    <n v="1"/>
    <s v="F"/>
    <x v="10"/>
    <n v="5"/>
    <s v="E"/>
    <n v="15"/>
    <s v="Def_O"/>
    <n v="1.62"/>
    <n v="16200"/>
  </r>
  <r>
    <n v="3"/>
    <n v="8"/>
    <n v="11"/>
    <n v="1108"/>
    <n v="3452"/>
    <x v="5"/>
    <n v="1"/>
    <s v="F"/>
    <x v="11"/>
    <n v="3"/>
    <s v="G"/>
    <n v="13"/>
    <s v="Def_O"/>
    <n v="310.68"/>
    <n v="3106800"/>
  </r>
  <r>
    <n v="3"/>
    <n v="8"/>
    <n v="4"/>
    <n v="408"/>
    <n v="17431"/>
    <x v="1"/>
    <n v="1"/>
    <s v="F"/>
    <x v="11"/>
    <n v="3"/>
    <s v="G"/>
    <n v="13"/>
    <s v="Def_O"/>
    <n v="1568.79"/>
    <n v="15687900"/>
  </r>
  <r>
    <n v="3"/>
    <n v="21"/>
    <n v="7"/>
    <n v="721"/>
    <n v="486"/>
    <x v="19"/>
    <n v="1"/>
    <s v="F"/>
    <x v="18"/>
    <n v="6"/>
    <s v="W"/>
    <n v="16"/>
    <s v="Def_O"/>
    <n v="43.74"/>
    <n v="437400"/>
  </r>
  <r>
    <n v="3"/>
    <n v="2"/>
    <n v="1"/>
    <n v="102"/>
    <n v="778"/>
    <x v="0"/>
    <n v="1"/>
    <s v="F"/>
    <x v="10"/>
    <n v="5"/>
    <s v="E"/>
    <n v="15"/>
    <s v="Def_O"/>
    <n v="70.02"/>
    <n v="700200"/>
  </r>
  <r>
    <n v="3"/>
    <n v="8"/>
    <n v="1"/>
    <n v="108"/>
    <n v="1126"/>
    <x v="0"/>
    <n v="1"/>
    <s v="F"/>
    <x v="11"/>
    <n v="3"/>
    <s v="G"/>
    <n v="13"/>
    <s v="Def_O"/>
    <n v="101.34"/>
    <n v="1013400"/>
  </r>
  <r>
    <n v="3"/>
    <n v="18"/>
    <n v="19"/>
    <n v="1918"/>
    <n v="3436"/>
    <x v="4"/>
    <n v="1"/>
    <s v="F"/>
    <x v="16"/>
    <n v="4"/>
    <s v="O"/>
    <n v="14"/>
    <s v="Def_O"/>
    <n v="309.24"/>
    <n v="3092400"/>
  </r>
  <r>
    <n v="3"/>
    <n v="8"/>
    <n v="7"/>
    <n v="708"/>
    <n v="2750"/>
    <x v="19"/>
    <n v="1"/>
    <s v="F"/>
    <x v="11"/>
    <n v="3"/>
    <s v="G"/>
    <n v="13"/>
    <s v="Def_O"/>
    <n v="247.5"/>
    <n v="2475000"/>
  </r>
  <r>
    <n v="3"/>
    <n v="10"/>
    <n v="5"/>
    <n v="510"/>
    <n v="11220"/>
    <x v="7"/>
    <n v="1"/>
    <s v="F"/>
    <x v="9"/>
    <n v="2"/>
    <s v="Ag"/>
    <n v="12"/>
    <s v="Def_O"/>
    <n v="1009.8"/>
    <n v="10098000"/>
  </r>
  <r>
    <n v="3"/>
    <n v="16"/>
    <n v="19"/>
    <n v="1916"/>
    <n v="2"/>
    <x v="4"/>
    <n v="1"/>
    <s v="F"/>
    <x v="15"/>
    <n v="4"/>
    <s v="O"/>
    <n v="14"/>
    <s v="Def_O"/>
    <n v="0.18"/>
    <n v="1800"/>
  </r>
  <r>
    <n v="3"/>
    <n v="10"/>
    <n v="6"/>
    <n v="610"/>
    <n v="45373"/>
    <x v="6"/>
    <n v="1"/>
    <s v="F"/>
    <x v="9"/>
    <n v="2"/>
    <s v="Ag"/>
    <n v="12"/>
    <s v="Def_O"/>
    <n v="4083.57"/>
    <n v="40835700"/>
  </r>
  <r>
    <n v="3"/>
    <n v="10"/>
    <n v="1"/>
    <n v="110"/>
    <n v="3581"/>
    <x v="0"/>
    <n v="1"/>
    <s v="F"/>
    <x v="9"/>
    <n v="2"/>
    <s v="Ag"/>
    <n v="12"/>
    <s v="Def_O"/>
    <n v="322.29"/>
    <n v="3222900"/>
  </r>
  <r>
    <n v="3"/>
    <n v="18"/>
    <n v="1"/>
    <n v="118"/>
    <n v="6"/>
    <x v="0"/>
    <n v="1"/>
    <s v="F"/>
    <x v="16"/>
    <n v="4"/>
    <s v="O"/>
    <n v="14"/>
    <s v="Def_O"/>
    <n v="0.54"/>
    <n v="5400"/>
  </r>
  <r>
    <n v="3"/>
    <n v="22"/>
    <n v="1"/>
    <n v="122"/>
    <n v="11780"/>
    <x v="0"/>
    <n v="1"/>
    <s v="F"/>
    <x v="17"/>
    <n v="3"/>
    <s v="G"/>
    <n v="13"/>
    <s v="Def_O"/>
    <n v="1060.2"/>
    <n v="10602000"/>
  </r>
  <r>
    <n v="3"/>
    <n v="2"/>
    <n v="12"/>
    <n v="1202"/>
    <n v="6"/>
    <x v="2"/>
    <n v="1"/>
    <s v="F"/>
    <x v="10"/>
    <n v="5"/>
    <s v="E"/>
    <n v="15"/>
    <s v="Def_O"/>
    <n v="0.54"/>
    <n v="5400"/>
  </r>
  <r>
    <n v="3"/>
    <n v="2"/>
    <n v="6"/>
    <n v="602"/>
    <n v="275"/>
    <x v="6"/>
    <n v="1"/>
    <s v="F"/>
    <x v="10"/>
    <n v="5"/>
    <s v="E"/>
    <n v="15"/>
    <s v="Def_O"/>
    <n v="24.75"/>
    <n v="247500"/>
  </r>
  <r>
    <n v="3"/>
    <n v="10"/>
    <n v="12"/>
    <n v="1210"/>
    <n v="209"/>
    <x v="2"/>
    <n v="1"/>
    <s v="F"/>
    <x v="9"/>
    <n v="2"/>
    <s v="Ag"/>
    <n v="12"/>
    <s v="Def_O"/>
    <n v="18.81"/>
    <n v="188100"/>
  </r>
  <r>
    <n v="3"/>
    <n v="3"/>
    <n v="7"/>
    <n v="703"/>
    <n v="106"/>
    <x v="19"/>
    <n v="1"/>
    <s v="F"/>
    <x v="8"/>
    <n v="5"/>
    <s v="E"/>
    <n v="15"/>
    <s v="Def_O"/>
    <n v="9.54"/>
    <n v="95400"/>
  </r>
  <r>
    <n v="3"/>
    <n v="2"/>
    <n v="15"/>
    <n v="1502"/>
    <n v="302"/>
    <x v="21"/>
    <n v="1"/>
    <s v="F"/>
    <x v="10"/>
    <n v="5"/>
    <s v="E"/>
    <n v="15"/>
    <s v="Def_O"/>
    <n v="27.18"/>
    <n v="271800"/>
  </r>
  <r>
    <n v="3"/>
    <n v="18"/>
    <n v="4"/>
    <n v="418"/>
    <n v="16729"/>
    <x v="1"/>
    <n v="1"/>
    <s v="F"/>
    <x v="16"/>
    <n v="4"/>
    <s v="O"/>
    <n v="14"/>
    <s v="Def_O"/>
    <n v="1505.61"/>
    <n v="15056100"/>
  </r>
  <r>
    <n v="3"/>
    <n v="2"/>
    <n v="5"/>
    <n v="502"/>
    <n v="1179"/>
    <x v="7"/>
    <n v="1"/>
    <s v="F"/>
    <x v="10"/>
    <n v="5"/>
    <s v="E"/>
    <n v="15"/>
    <s v="Def_O"/>
    <n v="106.11"/>
    <n v="1061100"/>
  </r>
  <r>
    <n v="3"/>
    <n v="2"/>
    <n v="4"/>
    <n v="402"/>
    <n v="16881"/>
    <x v="1"/>
    <n v="1"/>
    <s v="F"/>
    <x v="10"/>
    <n v="5"/>
    <s v="E"/>
    <n v="15"/>
    <s v="Def_O"/>
    <n v="1519.29"/>
    <n v="15192900"/>
  </r>
  <r>
    <n v="3"/>
    <n v="22"/>
    <n v="20"/>
    <n v="2022"/>
    <n v="481"/>
    <x v="20"/>
    <n v="1"/>
    <s v="F"/>
    <x v="17"/>
    <n v="3"/>
    <s v="G"/>
    <n v="13"/>
    <s v="Def_O"/>
    <n v="43.29"/>
    <n v="432900"/>
  </r>
  <r>
    <n v="3"/>
    <n v="21"/>
    <n v="19"/>
    <n v="1921"/>
    <n v="1708"/>
    <x v="4"/>
    <n v="1"/>
    <s v="F"/>
    <x v="18"/>
    <n v="6"/>
    <s v="W"/>
    <n v="16"/>
    <s v="Def_O"/>
    <n v="153.72"/>
    <n v="1537200"/>
  </r>
  <r>
    <n v="3"/>
    <n v="2"/>
    <n v="20"/>
    <n v="2002"/>
    <n v="1088"/>
    <x v="20"/>
    <n v="1"/>
    <s v="F"/>
    <x v="10"/>
    <n v="5"/>
    <s v="E"/>
    <n v="15"/>
    <s v="Def_O"/>
    <n v="97.92"/>
    <n v="979200"/>
  </r>
  <r>
    <n v="3"/>
    <n v="18"/>
    <n v="7"/>
    <n v="718"/>
    <n v="713"/>
    <x v="19"/>
    <n v="1"/>
    <s v="F"/>
    <x v="16"/>
    <n v="4"/>
    <s v="O"/>
    <n v="14"/>
    <s v="Def_O"/>
    <n v="64.17"/>
    <n v="641700"/>
  </r>
  <r>
    <n v="3"/>
    <n v="3"/>
    <n v="6"/>
    <n v="603"/>
    <n v="1"/>
    <x v="6"/>
    <n v="1"/>
    <s v="F"/>
    <x v="8"/>
    <n v="5"/>
    <s v="E"/>
    <n v="15"/>
    <s v="Def_O"/>
    <n v="0.09"/>
    <n v="900"/>
  </r>
  <r>
    <n v="3"/>
    <n v="16"/>
    <n v="7"/>
    <n v="716"/>
    <n v="21"/>
    <x v="19"/>
    <n v="1"/>
    <s v="F"/>
    <x v="15"/>
    <n v="4"/>
    <s v="O"/>
    <n v="14"/>
    <s v="Def_O"/>
    <n v="1.89"/>
    <n v="18900"/>
  </r>
  <r>
    <n v="3"/>
    <n v="8"/>
    <n v="19"/>
    <n v="1908"/>
    <n v="7321"/>
    <x v="4"/>
    <n v="1"/>
    <s v="F"/>
    <x v="11"/>
    <n v="3"/>
    <s v="G"/>
    <n v="13"/>
    <s v="Def_O"/>
    <n v="658.89"/>
    <n v="6588900"/>
  </r>
  <r>
    <n v="3"/>
    <n v="10"/>
    <n v="11"/>
    <n v="1110"/>
    <n v="726"/>
    <x v="5"/>
    <n v="1"/>
    <s v="F"/>
    <x v="9"/>
    <n v="2"/>
    <s v="Ag"/>
    <n v="12"/>
    <s v="Def_O"/>
    <n v="65.34"/>
    <n v="653400"/>
  </r>
  <r>
    <n v="3"/>
    <n v="3"/>
    <n v="20"/>
    <n v="2003"/>
    <n v="1192"/>
    <x v="20"/>
    <n v="1"/>
    <s v="F"/>
    <x v="8"/>
    <n v="5"/>
    <s v="E"/>
    <n v="15"/>
    <s v="Def_O"/>
    <n v="107.28"/>
    <n v="1072800"/>
  </r>
  <r>
    <n v="3"/>
    <n v="10"/>
    <n v="4"/>
    <n v="410"/>
    <n v="408319"/>
    <x v="1"/>
    <n v="1"/>
    <s v="F"/>
    <x v="9"/>
    <n v="2"/>
    <s v="Ag"/>
    <n v="12"/>
    <s v="Def_O"/>
    <n v="36748.71"/>
    <n v="367487100"/>
  </r>
  <r>
    <n v="3"/>
    <n v="22"/>
    <n v="7"/>
    <n v="722"/>
    <n v="33100"/>
    <x v="19"/>
    <n v="1"/>
    <s v="F"/>
    <x v="17"/>
    <n v="3"/>
    <s v="G"/>
    <n v="13"/>
    <s v="Def_O"/>
    <n v="2979"/>
    <n v="29790000"/>
  </r>
  <r>
    <n v="3"/>
    <n v="8"/>
    <n v="20"/>
    <n v="2008"/>
    <n v="135"/>
    <x v="20"/>
    <n v="1"/>
    <s v="F"/>
    <x v="11"/>
    <n v="3"/>
    <s v="G"/>
    <n v="13"/>
    <s v="Def_O"/>
    <n v="12.15"/>
    <n v="121500"/>
  </r>
  <r>
    <n v="3"/>
    <n v="22"/>
    <n v="4"/>
    <n v="422"/>
    <n v="50407"/>
    <x v="1"/>
    <n v="1"/>
    <s v="F"/>
    <x v="17"/>
    <n v="3"/>
    <s v="G"/>
    <n v="13"/>
    <s v="Def_O"/>
    <n v="4536.63"/>
    <n v="45366300"/>
  </r>
  <r>
    <n v="3"/>
    <n v="8"/>
    <n v="15"/>
    <n v="1508"/>
    <n v="565"/>
    <x v="21"/>
    <n v="1"/>
    <s v="F"/>
    <x v="11"/>
    <n v="3"/>
    <s v="G"/>
    <n v="13"/>
    <s v="Def_O"/>
    <n v="50.85"/>
    <n v="508500"/>
  </r>
  <r>
    <n v="3"/>
    <n v="22"/>
    <n v="6"/>
    <n v="622"/>
    <n v="30410"/>
    <x v="6"/>
    <n v="1"/>
    <s v="F"/>
    <x v="17"/>
    <n v="3"/>
    <s v="G"/>
    <n v="13"/>
    <s v="Def_O"/>
    <n v="2736.9"/>
    <n v="27369000"/>
  </r>
  <r>
    <n v="3"/>
    <n v="14"/>
    <n v="5"/>
    <n v="514"/>
    <n v="5585"/>
    <x v="7"/>
    <n v="1"/>
    <s v="F"/>
    <x v="14"/>
    <n v="2"/>
    <s v="Ag"/>
    <n v="12"/>
    <s v="Def_O"/>
    <n v="502.65"/>
    <n v="5026500"/>
  </r>
  <r>
    <n v="3"/>
    <n v="3"/>
    <n v="12"/>
    <n v="1203"/>
    <n v="25"/>
    <x v="2"/>
    <n v="1"/>
    <s v="F"/>
    <x v="8"/>
    <n v="5"/>
    <s v="E"/>
    <n v="15"/>
    <s v="Def_O"/>
    <n v="2.25"/>
    <n v="22500"/>
  </r>
  <r>
    <n v="3"/>
    <n v="14"/>
    <n v="4"/>
    <n v="414"/>
    <n v="129654"/>
    <x v="1"/>
    <n v="1"/>
    <s v="F"/>
    <x v="14"/>
    <n v="2"/>
    <s v="Ag"/>
    <n v="12"/>
    <s v="Def_O"/>
    <n v="11668.86"/>
    <n v="116688600"/>
  </r>
  <r>
    <n v="3"/>
    <n v="21"/>
    <n v="20"/>
    <n v="2021"/>
    <n v="51"/>
    <x v="20"/>
    <n v="1"/>
    <s v="F"/>
    <x v="18"/>
    <n v="6"/>
    <s v="W"/>
    <n v="16"/>
    <s v="Def_O"/>
    <n v="4.59"/>
    <n v="45900"/>
  </r>
  <r>
    <n v="3"/>
    <n v="14"/>
    <n v="19"/>
    <n v="1914"/>
    <n v="4269"/>
    <x v="4"/>
    <n v="1"/>
    <s v="F"/>
    <x v="14"/>
    <n v="2"/>
    <s v="Ag"/>
    <n v="12"/>
    <s v="Def_O"/>
    <n v="384.21"/>
    <n v="3842100"/>
  </r>
  <r>
    <n v="3"/>
    <n v="21"/>
    <n v="4"/>
    <n v="421"/>
    <n v="4870"/>
    <x v="1"/>
    <n v="1"/>
    <s v="F"/>
    <x v="18"/>
    <n v="6"/>
    <s v="W"/>
    <n v="16"/>
    <s v="Def_O"/>
    <n v="438.3"/>
    <n v="4383000"/>
  </r>
  <r>
    <n v="3"/>
    <n v="10"/>
    <n v="19"/>
    <n v="1910"/>
    <n v="23792"/>
    <x v="4"/>
    <n v="1"/>
    <s v="F"/>
    <x v="9"/>
    <n v="2"/>
    <s v="Ag"/>
    <n v="12"/>
    <s v="Def_O"/>
    <n v="2141.28"/>
    <n v="21412800"/>
  </r>
  <r>
    <n v="3"/>
    <n v="2"/>
    <n v="19"/>
    <n v="1902"/>
    <n v="1875"/>
    <x v="4"/>
    <n v="1"/>
    <s v="F"/>
    <x v="10"/>
    <n v="5"/>
    <s v="E"/>
    <n v="15"/>
    <s v="Def_O"/>
    <n v="168.75"/>
    <n v="1687500"/>
  </r>
  <r>
    <n v="3"/>
    <n v="21"/>
    <n v="6"/>
    <n v="621"/>
    <n v="15912"/>
    <x v="6"/>
    <n v="1"/>
    <s v="F"/>
    <x v="18"/>
    <n v="6"/>
    <s v="W"/>
    <n v="16"/>
    <s v="Def_O"/>
    <n v="1432.08"/>
    <n v="14320800"/>
  </r>
  <r>
    <n v="3"/>
    <n v="22"/>
    <n v="5"/>
    <n v="522"/>
    <n v="87113"/>
    <x v="7"/>
    <n v="1"/>
    <s v="F"/>
    <x v="17"/>
    <n v="3"/>
    <s v="G"/>
    <n v="13"/>
    <s v="Def_O"/>
    <n v="7840.17"/>
    <n v="78401700"/>
  </r>
  <r>
    <n v="3"/>
    <n v="21"/>
    <n v="5"/>
    <n v="521"/>
    <n v="1075"/>
    <x v="7"/>
    <n v="1"/>
    <s v="F"/>
    <x v="18"/>
    <n v="6"/>
    <s v="W"/>
    <n v="16"/>
    <s v="Def_O"/>
    <n v="96.75"/>
    <n v="967500"/>
  </r>
  <r>
    <n v="3"/>
    <n v="21"/>
    <n v="12"/>
    <n v="1221"/>
    <n v="902"/>
    <x v="2"/>
    <n v="1"/>
    <s v="F"/>
    <x v="18"/>
    <n v="6"/>
    <s v="W"/>
    <n v="16"/>
    <s v="Def_O"/>
    <n v="81.18"/>
    <n v="811800"/>
  </r>
  <r>
    <n v="3"/>
    <n v="21"/>
    <n v="11"/>
    <n v="1121"/>
    <n v="644"/>
    <x v="5"/>
    <n v="1"/>
    <s v="F"/>
    <x v="18"/>
    <n v="6"/>
    <s v="W"/>
    <n v="16"/>
    <s v="Def_O"/>
    <n v="57.96"/>
    <n v="579600"/>
  </r>
  <r>
    <n v="3"/>
    <n v="16"/>
    <n v="4"/>
    <n v="416"/>
    <n v="81"/>
    <x v="1"/>
    <n v="1"/>
    <s v="F"/>
    <x v="15"/>
    <n v="4"/>
    <s v="O"/>
    <n v="14"/>
    <s v="Def_O"/>
    <n v="7.29"/>
    <n v="72900"/>
  </r>
  <r>
    <n v="3"/>
    <n v="21"/>
    <n v="1"/>
    <n v="121"/>
    <n v="403"/>
    <x v="0"/>
    <n v="1"/>
    <s v="F"/>
    <x v="18"/>
    <n v="6"/>
    <s v="W"/>
    <n v="16"/>
    <s v="Def_O"/>
    <n v="36.27"/>
    <n v="362700"/>
  </r>
  <r>
    <n v="3"/>
    <n v="22"/>
    <n v="12"/>
    <n v="1222"/>
    <n v="2482"/>
    <x v="2"/>
    <n v="1"/>
    <s v="F"/>
    <x v="17"/>
    <n v="3"/>
    <s v="G"/>
    <n v="13"/>
    <s v="Def_O"/>
    <n v="223.38"/>
    <n v="2233800"/>
  </r>
  <r>
    <n v="3"/>
    <n v="10"/>
    <n v="7"/>
    <n v="710"/>
    <n v="43370"/>
    <x v="19"/>
    <n v="1"/>
    <s v="F"/>
    <x v="9"/>
    <n v="2"/>
    <s v="Ag"/>
    <n v="12"/>
    <s v="Def_O"/>
    <n v="3903.3"/>
    <n v="39033000"/>
  </r>
  <r>
    <n v="3"/>
    <n v="18"/>
    <n v="5"/>
    <n v="518"/>
    <n v="9320"/>
    <x v="7"/>
    <n v="1"/>
    <s v="F"/>
    <x v="16"/>
    <n v="4"/>
    <s v="O"/>
    <n v="14"/>
    <s v="Def_O"/>
    <n v="838.8"/>
    <n v="8388000"/>
  </r>
  <r>
    <n v="3"/>
    <n v="18"/>
    <n v="6"/>
    <n v="618"/>
    <n v="214"/>
    <x v="6"/>
    <n v="1"/>
    <s v="F"/>
    <x v="16"/>
    <n v="4"/>
    <s v="O"/>
    <n v="14"/>
    <s v="Def_O"/>
    <n v="19.26"/>
    <n v="192600"/>
  </r>
  <r>
    <n v="3"/>
    <n v="22"/>
    <n v="11"/>
    <n v="1122"/>
    <n v="5993"/>
    <x v="5"/>
    <n v="1"/>
    <s v="F"/>
    <x v="17"/>
    <n v="3"/>
    <s v="G"/>
    <n v="13"/>
    <s v="Def_O"/>
    <n v="539.37"/>
    <n v="5393700"/>
  </r>
  <r>
    <n v="3"/>
    <n v="18"/>
    <n v="11"/>
    <n v="1118"/>
    <n v="1347"/>
    <x v="5"/>
    <n v="1"/>
    <s v="F"/>
    <x v="16"/>
    <n v="4"/>
    <s v="O"/>
    <n v="14"/>
    <s v="Def_O"/>
    <n v="121.23"/>
    <n v="1212300"/>
  </r>
  <r>
    <n v="3"/>
    <n v="22"/>
    <n v="19"/>
    <n v="1922"/>
    <n v="45306"/>
    <x v="4"/>
    <n v="1"/>
    <s v="F"/>
    <x v="17"/>
    <n v="3"/>
    <s v="G"/>
    <n v="13"/>
    <s v="Def_O"/>
    <n v="4077.54"/>
    <n v="40775400"/>
  </r>
  <r>
    <n v="4"/>
    <n v="9"/>
    <n v="15"/>
    <n v="1509"/>
    <n v="376"/>
    <x v="21"/>
    <n v="1"/>
    <s v="F"/>
    <x v="13"/>
    <n v="2"/>
    <s v="Ag"/>
    <n v="12"/>
    <s v="Def_C"/>
    <n v="33.84"/>
    <n v="338400"/>
  </r>
  <r>
    <n v="4"/>
    <n v="9"/>
    <n v="11"/>
    <n v="1109"/>
    <n v="1566"/>
    <x v="5"/>
    <n v="1"/>
    <s v="F"/>
    <x v="13"/>
    <n v="2"/>
    <s v="Ag"/>
    <n v="12"/>
    <s v="Def_C"/>
    <n v="140.94"/>
    <n v="1409400"/>
  </r>
  <r>
    <n v="4"/>
    <n v="9"/>
    <n v="6"/>
    <n v="609"/>
    <n v="16232"/>
    <x v="6"/>
    <n v="1"/>
    <s v="F"/>
    <x v="13"/>
    <n v="2"/>
    <s v="Ag"/>
    <n v="12"/>
    <s v="Def_C"/>
    <n v="1460.88"/>
    <n v="14608800"/>
  </r>
  <r>
    <n v="4"/>
    <n v="9"/>
    <n v="12"/>
    <n v="1209"/>
    <n v="2540"/>
    <x v="2"/>
    <n v="1"/>
    <s v="F"/>
    <x v="13"/>
    <n v="2"/>
    <s v="Ag"/>
    <n v="12"/>
    <s v="Def_C"/>
    <n v="228.6"/>
    <n v="2286000"/>
  </r>
  <r>
    <n v="4"/>
    <n v="9"/>
    <n v="7"/>
    <n v="709"/>
    <n v="336937"/>
    <x v="19"/>
    <n v="1"/>
    <s v="F"/>
    <x v="13"/>
    <n v="2"/>
    <s v="Ag"/>
    <n v="12"/>
    <s v="Def_C"/>
    <n v="30324.33"/>
    <n v="303243300"/>
  </r>
  <r>
    <n v="4"/>
    <n v="9"/>
    <n v="1"/>
    <n v="109"/>
    <n v="46212"/>
    <x v="0"/>
    <n v="1"/>
    <s v="F"/>
    <x v="13"/>
    <n v="2"/>
    <s v="Ag"/>
    <n v="12"/>
    <s v="Def_C"/>
    <n v="4159.08"/>
    <n v="41590800"/>
  </r>
  <r>
    <n v="4"/>
    <n v="9"/>
    <n v="20"/>
    <n v="2009"/>
    <n v="5775"/>
    <x v="20"/>
    <n v="1"/>
    <s v="F"/>
    <x v="13"/>
    <n v="2"/>
    <s v="Ag"/>
    <n v="12"/>
    <s v="Def_C"/>
    <n v="519.75"/>
    <n v="5197500"/>
  </r>
  <r>
    <n v="4"/>
    <n v="9"/>
    <n v="4"/>
    <n v="409"/>
    <n v="885988"/>
    <x v="1"/>
    <n v="1"/>
    <s v="F"/>
    <x v="13"/>
    <n v="2"/>
    <s v="Ag"/>
    <n v="12"/>
    <s v="Def_C"/>
    <n v="79738.92"/>
    <n v="797389200"/>
  </r>
  <r>
    <n v="4"/>
    <n v="9"/>
    <n v="19"/>
    <n v="1909"/>
    <n v="276537"/>
    <x v="4"/>
    <n v="1"/>
    <s v="F"/>
    <x v="13"/>
    <n v="2"/>
    <s v="Ag"/>
    <n v="12"/>
    <s v="Def_C"/>
    <n v="24888.33"/>
    <n v="248883300"/>
  </r>
  <r>
    <n v="4"/>
    <n v="9"/>
    <n v="5"/>
    <n v="509"/>
    <n v="839173"/>
    <x v="7"/>
    <n v="1"/>
    <s v="F"/>
    <x v="13"/>
    <n v="2"/>
    <s v="Ag"/>
    <n v="12"/>
    <s v="Def_C"/>
    <n v="75525.57"/>
    <n v="755255700"/>
  </r>
  <r>
    <n v="5"/>
    <n v="17"/>
    <n v="19"/>
    <n v="1917"/>
    <n v="42629"/>
    <x v="4"/>
    <n v="1"/>
    <s v="F"/>
    <x v="12"/>
    <n v="2"/>
    <s v="Ag"/>
    <n v="12"/>
    <s v="Def_R"/>
    <n v="3836.61"/>
    <n v="38366100"/>
  </r>
  <r>
    <n v="5"/>
    <n v="17"/>
    <n v="4"/>
    <n v="417"/>
    <n v="122086"/>
    <x v="1"/>
    <n v="1"/>
    <s v="F"/>
    <x v="12"/>
    <n v="2"/>
    <s v="Ag"/>
    <n v="12"/>
    <s v="Def_R"/>
    <n v="10987.74"/>
    <n v="109877400"/>
  </r>
  <r>
    <n v="5"/>
    <n v="17"/>
    <n v="1"/>
    <n v="117"/>
    <n v="7298"/>
    <x v="0"/>
    <n v="1"/>
    <s v="F"/>
    <x v="12"/>
    <n v="2"/>
    <s v="Ag"/>
    <n v="12"/>
    <s v="Def_R"/>
    <n v="656.82"/>
    <n v="6568200"/>
  </r>
  <r>
    <n v="5"/>
    <n v="17"/>
    <n v="5"/>
    <n v="517"/>
    <n v="287474"/>
    <x v="7"/>
    <n v="1"/>
    <s v="F"/>
    <x v="12"/>
    <n v="2"/>
    <s v="Ag"/>
    <n v="12"/>
    <s v="Def_R"/>
    <n v="25872.66"/>
    <n v="258726600"/>
  </r>
  <r>
    <n v="5"/>
    <n v="17"/>
    <n v="20"/>
    <n v="2017"/>
    <n v="45746"/>
    <x v="20"/>
    <n v="1"/>
    <s v="F"/>
    <x v="12"/>
    <n v="2"/>
    <s v="Ag"/>
    <n v="12"/>
    <s v="Def_R"/>
    <n v="4117.14"/>
    <n v="41171400"/>
  </r>
  <r>
    <n v="5"/>
    <n v="17"/>
    <n v="12"/>
    <n v="1217"/>
    <n v="418"/>
    <x v="2"/>
    <n v="1"/>
    <s v="F"/>
    <x v="12"/>
    <n v="2"/>
    <s v="Ag"/>
    <n v="12"/>
    <s v="Def_R"/>
    <n v="37.62"/>
    <n v="376200"/>
  </r>
  <r>
    <n v="5"/>
    <n v="17"/>
    <n v="7"/>
    <n v="717"/>
    <n v="35520"/>
    <x v="19"/>
    <n v="1"/>
    <s v="F"/>
    <x v="12"/>
    <n v="2"/>
    <s v="Ag"/>
    <n v="12"/>
    <s v="Def_R"/>
    <n v="3196.8"/>
    <n v="31968000"/>
  </r>
  <r>
    <n v="5"/>
    <n v="17"/>
    <n v="11"/>
    <n v="1117"/>
    <n v="229"/>
    <x v="5"/>
    <n v="1"/>
    <s v="F"/>
    <x v="12"/>
    <n v="2"/>
    <s v="Ag"/>
    <n v="12"/>
    <s v="Def_R"/>
    <n v="20.61"/>
    <n v="206100"/>
  </r>
  <r>
    <n v="6"/>
    <n v="7"/>
    <n v="1"/>
    <n v="107"/>
    <n v="8"/>
    <x v="0"/>
    <n v="1"/>
    <s v="F"/>
    <x v="19"/>
    <n v="1"/>
    <s v="F"/>
    <n v="11"/>
    <s v="Deg"/>
    <n v="0.72"/>
    <n v="7200"/>
  </r>
  <r>
    <n v="6"/>
    <n v="7"/>
    <n v="6"/>
    <n v="607"/>
    <n v="1"/>
    <x v="6"/>
    <n v="1"/>
    <s v="F"/>
    <x v="19"/>
    <n v="1"/>
    <s v="F"/>
    <n v="11"/>
    <s v="Deg"/>
    <n v="0.09"/>
    <n v="900"/>
  </r>
  <r>
    <n v="6"/>
    <n v="7"/>
    <n v="12"/>
    <n v="1207"/>
    <n v="7"/>
    <x v="2"/>
    <n v="1"/>
    <s v="F"/>
    <x v="19"/>
    <n v="1"/>
    <s v="F"/>
    <n v="11"/>
    <s v="Deg"/>
    <n v="0.63"/>
    <n v="6300"/>
  </r>
  <r>
    <n v="6"/>
    <n v="15"/>
    <n v="5"/>
    <n v="515"/>
    <n v="150"/>
    <x v="7"/>
    <n v="1"/>
    <s v="F"/>
    <x v="20"/>
    <n v="1"/>
    <s v="F"/>
    <n v="11"/>
    <s v="Deg"/>
    <n v="13.5"/>
    <n v="135000"/>
  </r>
  <r>
    <n v="6"/>
    <n v="20"/>
    <n v="19"/>
    <n v="1920"/>
    <n v="1394"/>
    <x v="4"/>
    <n v="1"/>
    <s v="F"/>
    <x v="21"/>
    <n v="1"/>
    <s v="F"/>
    <n v="11"/>
    <s v="Deg"/>
    <n v="125.46"/>
    <n v="1254600"/>
  </r>
  <r>
    <n v="6"/>
    <n v="20"/>
    <n v="5"/>
    <n v="520"/>
    <n v="4010"/>
    <x v="7"/>
    <n v="1"/>
    <s v="F"/>
    <x v="21"/>
    <n v="1"/>
    <s v="F"/>
    <n v="11"/>
    <s v="Deg"/>
    <n v="360.9"/>
    <n v="3609000"/>
  </r>
  <r>
    <n v="6"/>
    <n v="7"/>
    <n v="19"/>
    <n v="1907"/>
    <n v="250"/>
    <x v="4"/>
    <n v="1"/>
    <s v="F"/>
    <x v="19"/>
    <n v="1"/>
    <s v="F"/>
    <n v="11"/>
    <s v="Deg"/>
    <n v="22.5"/>
    <n v="225000"/>
  </r>
  <r>
    <n v="6"/>
    <n v="7"/>
    <n v="5"/>
    <n v="507"/>
    <n v="443"/>
    <x v="7"/>
    <n v="1"/>
    <s v="F"/>
    <x v="19"/>
    <n v="1"/>
    <s v="F"/>
    <n v="11"/>
    <s v="Deg"/>
    <n v="39.87"/>
    <n v="398700"/>
  </r>
  <r>
    <n v="6"/>
    <n v="20"/>
    <n v="4"/>
    <n v="420"/>
    <n v="24844"/>
    <x v="1"/>
    <n v="1"/>
    <s v="F"/>
    <x v="21"/>
    <n v="1"/>
    <s v="F"/>
    <n v="11"/>
    <s v="Deg"/>
    <n v="2235.96"/>
    <n v="22359600"/>
  </r>
  <r>
    <n v="6"/>
    <n v="7"/>
    <n v="4"/>
    <n v="407"/>
    <n v="324"/>
    <x v="1"/>
    <n v="1"/>
    <s v="F"/>
    <x v="19"/>
    <n v="1"/>
    <s v="F"/>
    <n v="11"/>
    <s v="Deg"/>
    <n v="29.16"/>
    <n v="291600"/>
  </r>
  <r>
    <n v="6"/>
    <n v="7"/>
    <n v="11"/>
    <n v="1107"/>
    <n v="23"/>
    <x v="5"/>
    <n v="1"/>
    <s v="F"/>
    <x v="19"/>
    <n v="1"/>
    <s v="F"/>
    <n v="11"/>
    <s v="Deg"/>
    <n v="2.07"/>
    <n v="20700"/>
  </r>
  <r>
    <n v="6"/>
    <n v="15"/>
    <n v="19"/>
    <n v="1915"/>
    <n v="12"/>
    <x v="4"/>
    <n v="1"/>
    <s v="F"/>
    <x v="20"/>
    <n v="1"/>
    <s v="F"/>
    <n v="11"/>
    <s v="Deg"/>
    <n v="1.08"/>
    <n v="10800"/>
  </r>
  <r>
    <n v="7"/>
    <n v="1"/>
    <n v="21"/>
    <n v="2101"/>
    <n v="1"/>
    <x v="17"/>
    <n v="6"/>
    <s v="W"/>
    <x v="3"/>
    <n v="1"/>
    <s v="F"/>
    <n v="61"/>
    <s v="Enh"/>
    <n v="0.09"/>
    <n v="900"/>
  </r>
  <r>
    <n v="7"/>
    <n v="15"/>
    <n v="9"/>
    <n v="915"/>
    <n v="484"/>
    <x v="11"/>
    <n v="2"/>
    <s v="Ag"/>
    <x v="20"/>
    <n v="1"/>
    <s v="F"/>
    <n v="21"/>
    <s v="Enh"/>
    <n v="43.56"/>
    <n v="435600"/>
  </r>
  <r>
    <n v="7"/>
    <n v="20"/>
    <n v="14"/>
    <n v="1420"/>
    <n v="326"/>
    <x v="18"/>
    <n v="2"/>
    <s v="Ag"/>
    <x v="21"/>
    <n v="1"/>
    <s v="F"/>
    <n v="21"/>
    <s v="Enh"/>
    <n v="29.34"/>
    <n v="293400"/>
  </r>
  <r>
    <n v="7"/>
    <n v="1"/>
    <n v="8"/>
    <n v="801"/>
    <n v="79"/>
    <x v="13"/>
    <n v="3"/>
    <s v="G"/>
    <x v="3"/>
    <n v="1"/>
    <s v="F"/>
    <n v="31"/>
    <s v="Enh"/>
    <n v="7.11"/>
    <n v="71100"/>
  </r>
  <r>
    <n v="7"/>
    <n v="1"/>
    <n v="9"/>
    <n v="901"/>
    <n v="4071"/>
    <x v="11"/>
    <n v="2"/>
    <s v="Ag"/>
    <x v="3"/>
    <n v="1"/>
    <s v="F"/>
    <n v="21"/>
    <s v="Enh"/>
    <n v="366.39"/>
    <n v="3663900"/>
  </r>
  <r>
    <n v="7"/>
    <n v="5"/>
    <n v="20"/>
    <n v="2005"/>
    <n v="14"/>
    <x v="20"/>
    <n v="1"/>
    <s v="F"/>
    <x v="2"/>
    <n v="1"/>
    <s v="F"/>
    <n v="11"/>
    <s v="Enh"/>
    <n v="1.26"/>
    <n v="12600"/>
  </r>
  <r>
    <n v="7"/>
    <n v="1"/>
    <n v="10"/>
    <n v="1001"/>
    <n v="1004"/>
    <x v="8"/>
    <n v="2"/>
    <s v="Ag"/>
    <x v="3"/>
    <n v="1"/>
    <s v="F"/>
    <n v="21"/>
    <s v="Enh"/>
    <n v="90.36"/>
    <n v="903600"/>
  </r>
  <r>
    <n v="7"/>
    <n v="1"/>
    <n v="22"/>
    <n v="2201"/>
    <n v="2036"/>
    <x v="16"/>
    <n v="3"/>
    <s v="G"/>
    <x v="3"/>
    <n v="1"/>
    <s v="F"/>
    <n v="31"/>
    <s v="Enh"/>
    <n v="183.24"/>
    <n v="1832400"/>
  </r>
  <r>
    <n v="7"/>
    <n v="1"/>
    <n v="2"/>
    <n v="201"/>
    <n v="95"/>
    <x v="12"/>
    <n v="5"/>
    <s v="E"/>
    <x v="3"/>
    <n v="1"/>
    <s v="F"/>
    <n v="51"/>
    <s v="Enh"/>
    <n v="8.55"/>
    <n v="85500"/>
  </r>
  <r>
    <n v="7"/>
    <n v="6"/>
    <n v="10"/>
    <n v="1006"/>
    <n v="193"/>
    <x v="8"/>
    <n v="2"/>
    <s v="Ag"/>
    <x v="6"/>
    <n v="1"/>
    <s v="F"/>
    <n v="21"/>
    <s v="Enh"/>
    <n v="17.37"/>
    <n v="173700"/>
  </r>
  <r>
    <n v="7"/>
    <n v="6"/>
    <n v="8"/>
    <n v="806"/>
    <n v="623"/>
    <x v="13"/>
    <n v="3"/>
    <s v="G"/>
    <x v="6"/>
    <n v="1"/>
    <s v="F"/>
    <n v="31"/>
    <s v="Enh"/>
    <n v="56.07"/>
    <n v="560700"/>
  </r>
  <r>
    <n v="7"/>
    <n v="1"/>
    <n v="18"/>
    <n v="1801"/>
    <n v="3"/>
    <x v="9"/>
    <n v="4"/>
    <s v="O"/>
    <x v="3"/>
    <n v="1"/>
    <s v="F"/>
    <n v="41"/>
    <s v="Enh"/>
    <n v="0.27"/>
    <n v="2700"/>
  </r>
  <r>
    <n v="7"/>
    <n v="1"/>
    <n v="17"/>
    <n v="1701"/>
    <n v="33"/>
    <x v="10"/>
    <n v="2"/>
    <s v="Ag"/>
    <x v="3"/>
    <n v="1"/>
    <s v="F"/>
    <n v="21"/>
    <s v="Enh"/>
    <n v="2.97"/>
    <n v="29700"/>
  </r>
  <r>
    <n v="7"/>
    <n v="1"/>
    <n v="7"/>
    <n v="701"/>
    <n v="2420"/>
    <x v="19"/>
    <n v="1"/>
    <s v="F"/>
    <x v="3"/>
    <n v="1"/>
    <s v="F"/>
    <n v="11"/>
    <s v="Enh"/>
    <n v="217.8"/>
    <n v="2178000"/>
  </r>
  <r>
    <n v="7"/>
    <n v="4"/>
    <n v="22"/>
    <n v="2204"/>
    <n v="17084"/>
    <x v="16"/>
    <n v="3"/>
    <s v="G"/>
    <x v="0"/>
    <n v="1"/>
    <s v="F"/>
    <n v="31"/>
    <s v="Enh"/>
    <n v="1537.56"/>
    <n v="15375600"/>
  </r>
  <r>
    <n v="7"/>
    <n v="4"/>
    <n v="17"/>
    <n v="1704"/>
    <n v="193"/>
    <x v="10"/>
    <n v="2"/>
    <s v="Ag"/>
    <x v="0"/>
    <n v="1"/>
    <s v="F"/>
    <n v="21"/>
    <s v="Enh"/>
    <n v="17.37"/>
    <n v="173700"/>
  </r>
  <r>
    <n v="7"/>
    <n v="4"/>
    <n v="20"/>
    <n v="2004"/>
    <n v="50"/>
    <x v="20"/>
    <n v="1"/>
    <s v="F"/>
    <x v="0"/>
    <n v="1"/>
    <s v="F"/>
    <n v="11"/>
    <s v="Enh"/>
    <n v="4.5"/>
    <n v="45000"/>
  </r>
  <r>
    <n v="7"/>
    <n v="4"/>
    <n v="18"/>
    <n v="1804"/>
    <n v="1508"/>
    <x v="9"/>
    <n v="4"/>
    <s v="O"/>
    <x v="0"/>
    <n v="1"/>
    <s v="F"/>
    <n v="41"/>
    <s v="Enh"/>
    <n v="135.72"/>
    <n v="1357200"/>
  </r>
  <r>
    <n v="7"/>
    <n v="4"/>
    <n v="2"/>
    <n v="204"/>
    <n v="17"/>
    <x v="12"/>
    <n v="5"/>
    <s v="E"/>
    <x v="0"/>
    <n v="1"/>
    <s v="F"/>
    <n v="51"/>
    <s v="Enh"/>
    <n v="1.53"/>
    <n v="15300"/>
  </r>
  <r>
    <n v="7"/>
    <n v="6"/>
    <n v="18"/>
    <n v="1806"/>
    <n v="1"/>
    <x v="9"/>
    <n v="4"/>
    <s v="O"/>
    <x v="6"/>
    <n v="1"/>
    <s v="F"/>
    <n v="41"/>
    <s v="Enh"/>
    <n v="0.09"/>
    <n v="900"/>
  </r>
  <r>
    <n v="7"/>
    <n v="4"/>
    <n v="10"/>
    <n v="1004"/>
    <n v="1349"/>
    <x v="8"/>
    <n v="2"/>
    <s v="Ag"/>
    <x v="0"/>
    <n v="1"/>
    <s v="F"/>
    <n v="21"/>
    <s v="Enh"/>
    <n v="121.41"/>
    <n v="1214100"/>
  </r>
  <r>
    <n v="7"/>
    <n v="7"/>
    <n v="8"/>
    <n v="807"/>
    <n v="17008"/>
    <x v="13"/>
    <n v="3"/>
    <s v="G"/>
    <x v="19"/>
    <n v="1"/>
    <s v="F"/>
    <n v="31"/>
    <s v="Enh"/>
    <n v="1530.72"/>
    <n v="15307200"/>
  </r>
  <r>
    <n v="7"/>
    <n v="4"/>
    <n v="7"/>
    <n v="704"/>
    <n v="2825"/>
    <x v="19"/>
    <n v="1"/>
    <s v="F"/>
    <x v="0"/>
    <n v="1"/>
    <s v="F"/>
    <n v="11"/>
    <s v="Enh"/>
    <n v="254.25"/>
    <n v="2542500"/>
  </r>
  <r>
    <n v="7"/>
    <n v="4"/>
    <n v="21"/>
    <n v="2104"/>
    <n v="323"/>
    <x v="17"/>
    <n v="6"/>
    <s v="W"/>
    <x v="0"/>
    <n v="1"/>
    <s v="F"/>
    <n v="61"/>
    <s v="Enh"/>
    <n v="29.07"/>
    <n v="290700"/>
  </r>
  <r>
    <n v="7"/>
    <n v="19"/>
    <n v="22"/>
    <n v="2219"/>
    <n v="639"/>
    <x v="16"/>
    <n v="3"/>
    <s v="G"/>
    <x v="4"/>
    <n v="1"/>
    <s v="F"/>
    <n v="31"/>
    <s v="Enh"/>
    <n v="57.51"/>
    <n v="575100"/>
  </r>
  <r>
    <n v="7"/>
    <n v="19"/>
    <n v="17"/>
    <n v="1719"/>
    <n v="200"/>
    <x v="10"/>
    <n v="2"/>
    <s v="Ag"/>
    <x v="4"/>
    <n v="1"/>
    <s v="F"/>
    <n v="21"/>
    <s v="Enh"/>
    <n v="18"/>
    <n v="180000"/>
  </r>
  <r>
    <n v="7"/>
    <n v="4"/>
    <n v="14"/>
    <n v="1404"/>
    <n v="544"/>
    <x v="18"/>
    <n v="2"/>
    <s v="Ag"/>
    <x v="0"/>
    <n v="1"/>
    <s v="F"/>
    <n v="21"/>
    <s v="Enh"/>
    <n v="48.96"/>
    <n v="489600"/>
  </r>
  <r>
    <n v="7"/>
    <n v="12"/>
    <n v="10"/>
    <n v="1012"/>
    <n v="54"/>
    <x v="8"/>
    <n v="2"/>
    <s v="Ag"/>
    <x v="1"/>
    <n v="1"/>
    <s v="F"/>
    <n v="21"/>
    <s v="Enh"/>
    <n v="4.86"/>
    <n v="48600"/>
  </r>
  <r>
    <n v="7"/>
    <n v="19"/>
    <n v="21"/>
    <n v="2119"/>
    <n v="747"/>
    <x v="17"/>
    <n v="6"/>
    <s v="W"/>
    <x v="4"/>
    <n v="1"/>
    <s v="F"/>
    <n v="61"/>
    <s v="Enh"/>
    <n v="67.23"/>
    <n v="672300"/>
  </r>
  <r>
    <n v="7"/>
    <n v="5"/>
    <n v="7"/>
    <n v="705"/>
    <n v="3270"/>
    <x v="19"/>
    <n v="1"/>
    <s v="F"/>
    <x v="2"/>
    <n v="1"/>
    <s v="F"/>
    <n v="11"/>
    <s v="Enh"/>
    <n v="294.3"/>
    <n v="2943000"/>
  </r>
  <r>
    <n v="7"/>
    <n v="5"/>
    <n v="21"/>
    <n v="2105"/>
    <n v="1892"/>
    <x v="17"/>
    <n v="6"/>
    <s v="W"/>
    <x v="2"/>
    <n v="1"/>
    <s v="F"/>
    <n v="61"/>
    <s v="Enh"/>
    <n v="170.28"/>
    <n v="1702800"/>
  </r>
  <r>
    <n v="7"/>
    <n v="5"/>
    <n v="18"/>
    <n v="1805"/>
    <n v="299"/>
    <x v="9"/>
    <n v="4"/>
    <s v="O"/>
    <x v="2"/>
    <n v="1"/>
    <s v="F"/>
    <n v="41"/>
    <s v="Enh"/>
    <n v="26.91"/>
    <n v="269100"/>
  </r>
  <r>
    <n v="7"/>
    <n v="5"/>
    <n v="3"/>
    <n v="305"/>
    <n v="5"/>
    <x v="15"/>
    <n v="5"/>
    <s v="E"/>
    <x v="2"/>
    <n v="1"/>
    <s v="F"/>
    <n v="51"/>
    <s v="Enh"/>
    <n v="0.45"/>
    <n v="4500"/>
  </r>
  <r>
    <n v="7"/>
    <n v="5"/>
    <n v="22"/>
    <n v="2205"/>
    <n v="2157"/>
    <x v="16"/>
    <n v="3"/>
    <s v="G"/>
    <x v="2"/>
    <n v="1"/>
    <s v="F"/>
    <n v="31"/>
    <s v="Enh"/>
    <n v="194.13"/>
    <n v="1941300"/>
  </r>
  <r>
    <n v="7"/>
    <n v="7"/>
    <n v="17"/>
    <n v="1707"/>
    <n v="490"/>
    <x v="10"/>
    <n v="2"/>
    <s v="Ag"/>
    <x v="19"/>
    <n v="1"/>
    <s v="F"/>
    <n v="21"/>
    <s v="Enh"/>
    <n v="44.1"/>
    <n v="441000"/>
  </r>
  <r>
    <n v="7"/>
    <n v="7"/>
    <n v="2"/>
    <n v="207"/>
    <n v="617"/>
    <x v="12"/>
    <n v="5"/>
    <s v="E"/>
    <x v="19"/>
    <n v="1"/>
    <s v="F"/>
    <n v="51"/>
    <s v="Enh"/>
    <n v="55.53"/>
    <n v="555300"/>
  </r>
  <r>
    <n v="7"/>
    <n v="5"/>
    <n v="16"/>
    <n v="1605"/>
    <n v="93"/>
    <x v="14"/>
    <n v="4"/>
    <s v="O"/>
    <x v="2"/>
    <n v="1"/>
    <s v="F"/>
    <n v="41"/>
    <s v="Enh"/>
    <n v="8.37"/>
    <n v="83700"/>
  </r>
  <r>
    <n v="7"/>
    <n v="12"/>
    <n v="7"/>
    <n v="712"/>
    <n v="2129"/>
    <x v="19"/>
    <n v="1"/>
    <s v="F"/>
    <x v="1"/>
    <n v="1"/>
    <s v="F"/>
    <n v="11"/>
    <s v="Enh"/>
    <n v="191.61"/>
    <n v="1916100"/>
  </r>
  <r>
    <n v="7"/>
    <n v="4"/>
    <n v="3"/>
    <n v="304"/>
    <n v="7"/>
    <x v="15"/>
    <n v="5"/>
    <s v="E"/>
    <x v="0"/>
    <n v="1"/>
    <s v="F"/>
    <n v="51"/>
    <s v="Enh"/>
    <n v="0.63"/>
    <n v="6300"/>
  </r>
  <r>
    <n v="7"/>
    <n v="12"/>
    <n v="8"/>
    <n v="812"/>
    <n v="19"/>
    <x v="13"/>
    <n v="3"/>
    <s v="G"/>
    <x v="1"/>
    <n v="1"/>
    <s v="F"/>
    <n v="31"/>
    <s v="Enh"/>
    <n v="1.71"/>
    <n v="17100"/>
  </r>
  <r>
    <n v="7"/>
    <n v="4"/>
    <n v="8"/>
    <n v="804"/>
    <n v="482"/>
    <x v="13"/>
    <n v="3"/>
    <s v="G"/>
    <x v="0"/>
    <n v="1"/>
    <s v="F"/>
    <n v="31"/>
    <s v="Enh"/>
    <n v="43.38"/>
    <n v="433800"/>
  </r>
  <r>
    <n v="7"/>
    <n v="7"/>
    <n v="22"/>
    <n v="2207"/>
    <n v="44035"/>
    <x v="16"/>
    <n v="3"/>
    <s v="G"/>
    <x v="19"/>
    <n v="1"/>
    <s v="F"/>
    <n v="31"/>
    <s v="Enh"/>
    <n v="3963.15"/>
    <n v="39631500"/>
  </r>
  <r>
    <n v="7"/>
    <n v="6"/>
    <n v="2"/>
    <n v="206"/>
    <n v="519"/>
    <x v="12"/>
    <n v="5"/>
    <s v="E"/>
    <x v="6"/>
    <n v="1"/>
    <s v="F"/>
    <n v="51"/>
    <s v="Enh"/>
    <n v="46.71"/>
    <n v="467100"/>
  </r>
  <r>
    <n v="7"/>
    <n v="5"/>
    <n v="17"/>
    <n v="1705"/>
    <n v="271"/>
    <x v="10"/>
    <n v="2"/>
    <s v="Ag"/>
    <x v="2"/>
    <n v="1"/>
    <s v="F"/>
    <n v="21"/>
    <s v="Enh"/>
    <n v="24.39"/>
    <n v="243900"/>
  </r>
  <r>
    <n v="7"/>
    <n v="5"/>
    <n v="10"/>
    <n v="1005"/>
    <n v="22"/>
    <x v="8"/>
    <n v="2"/>
    <s v="Ag"/>
    <x v="2"/>
    <n v="1"/>
    <s v="F"/>
    <n v="21"/>
    <s v="Enh"/>
    <n v="1.98"/>
    <n v="19800"/>
  </r>
  <r>
    <n v="7"/>
    <n v="20"/>
    <n v="10"/>
    <n v="1020"/>
    <n v="979"/>
    <x v="8"/>
    <n v="2"/>
    <s v="Ag"/>
    <x v="21"/>
    <n v="1"/>
    <s v="F"/>
    <n v="21"/>
    <s v="Enh"/>
    <n v="88.11"/>
    <n v="881100"/>
  </r>
  <r>
    <n v="7"/>
    <n v="5"/>
    <n v="9"/>
    <n v="905"/>
    <n v="5157"/>
    <x v="11"/>
    <n v="2"/>
    <s v="Ag"/>
    <x v="2"/>
    <n v="1"/>
    <s v="F"/>
    <n v="21"/>
    <s v="Enh"/>
    <n v="464.13"/>
    <n v="4641300"/>
  </r>
  <r>
    <n v="7"/>
    <n v="5"/>
    <n v="8"/>
    <n v="805"/>
    <n v="165"/>
    <x v="13"/>
    <n v="3"/>
    <s v="G"/>
    <x v="2"/>
    <n v="1"/>
    <s v="F"/>
    <n v="31"/>
    <s v="Enh"/>
    <n v="14.85"/>
    <n v="148500"/>
  </r>
  <r>
    <n v="7"/>
    <n v="5"/>
    <n v="14"/>
    <n v="1405"/>
    <n v="106"/>
    <x v="18"/>
    <n v="2"/>
    <s v="Ag"/>
    <x v="2"/>
    <n v="1"/>
    <s v="F"/>
    <n v="21"/>
    <s v="Enh"/>
    <n v="9.54"/>
    <n v="95400"/>
  </r>
  <r>
    <n v="7"/>
    <n v="7"/>
    <n v="9"/>
    <n v="907"/>
    <n v="49141"/>
    <x v="11"/>
    <n v="2"/>
    <s v="Ag"/>
    <x v="19"/>
    <n v="1"/>
    <s v="F"/>
    <n v="21"/>
    <s v="Enh"/>
    <n v="4422.69"/>
    <n v="44226900"/>
  </r>
  <r>
    <n v="7"/>
    <n v="7"/>
    <n v="10"/>
    <n v="1007"/>
    <n v="420"/>
    <x v="8"/>
    <n v="2"/>
    <s v="Ag"/>
    <x v="19"/>
    <n v="1"/>
    <s v="F"/>
    <n v="21"/>
    <s v="Enh"/>
    <n v="37.8"/>
    <n v="378000"/>
  </r>
  <r>
    <n v="7"/>
    <n v="11"/>
    <n v="8"/>
    <n v="811"/>
    <n v="98"/>
    <x v="13"/>
    <n v="3"/>
    <s v="G"/>
    <x v="7"/>
    <n v="1"/>
    <s v="F"/>
    <n v="31"/>
    <s v="Enh"/>
    <n v="8.82"/>
    <n v="88200"/>
  </r>
  <r>
    <n v="7"/>
    <n v="4"/>
    <n v="9"/>
    <n v="904"/>
    <n v="48744"/>
    <x v="11"/>
    <n v="2"/>
    <s v="Ag"/>
    <x v="0"/>
    <n v="1"/>
    <s v="F"/>
    <n v="21"/>
    <s v="Enh"/>
    <n v="4386.96"/>
    <n v="43869600"/>
  </r>
  <r>
    <n v="7"/>
    <n v="7"/>
    <n v="3"/>
    <n v="307"/>
    <n v="118"/>
    <x v="15"/>
    <n v="5"/>
    <s v="E"/>
    <x v="19"/>
    <n v="1"/>
    <s v="F"/>
    <n v="51"/>
    <s v="Enh"/>
    <n v="10.62"/>
    <n v="106200"/>
  </r>
  <r>
    <n v="7"/>
    <n v="20"/>
    <n v="18"/>
    <n v="1820"/>
    <n v="207"/>
    <x v="9"/>
    <n v="4"/>
    <s v="O"/>
    <x v="21"/>
    <n v="1"/>
    <s v="F"/>
    <n v="41"/>
    <s v="Enh"/>
    <n v="18.63"/>
    <n v="186300"/>
  </r>
  <r>
    <n v="7"/>
    <n v="19"/>
    <n v="9"/>
    <n v="919"/>
    <n v="7209"/>
    <x v="11"/>
    <n v="2"/>
    <s v="Ag"/>
    <x v="4"/>
    <n v="1"/>
    <s v="F"/>
    <n v="21"/>
    <s v="Enh"/>
    <n v="648.81"/>
    <n v="6488100"/>
  </r>
  <r>
    <n v="7"/>
    <n v="6"/>
    <n v="7"/>
    <n v="706"/>
    <n v="14"/>
    <x v="19"/>
    <n v="1"/>
    <s v="F"/>
    <x v="6"/>
    <n v="1"/>
    <s v="F"/>
    <n v="11"/>
    <s v="Enh"/>
    <n v="1.26"/>
    <n v="12600"/>
  </r>
  <r>
    <n v="7"/>
    <n v="6"/>
    <n v="22"/>
    <n v="2206"/>
    <n v="9231"/>
    <x v="16"/>
    <n v="3"/>
    <s v="G"/>
    <x v="6"/>
    <n v="1"/>
    <s v="F"/>
    <n v="31"/>
    <s v="Enh"/>
    <n v="830.79"/>
    <n v="8307900"/>
  </r>
  <r>
    <n v="7"/>
    <n v="15"/>
    <n v="8"/>
    <n v="815"/>
    <n v="2008"/>
    <x v="13"/>
    <n v="3"/>
    <s v="G"/>
    <x v="20"/>
    <n v="1"/>
    <s v="F"/>
    <n v="31"/>
    <s v="Enh"/>
    <n v="180.72"/>
    <n v="1807200"/>
  </r>
  <r>
    <n v="7"/>
    <n v="12"/>
    <n v="21"/>
    <n v="2112"/>
    <n v="162"/>
    <x v="17"/>
    <n v="6"/>
    <s v="W"/>
    <x v="1"/>
    <n v="1"/>
    <s v="F"/>
    <n v="61"/>
    <s v="Enh"/>
    <n v="14.58"/>
    <n v="145800"/>
  </r>
  <r>
    <n v="7"/>
    <n v="11"/>
    <n v="22"/>
    <n v="2211"/>
    <n v="1743"/>
    <x v="16"/>
    <n v="3"/>
    <s v="G"/>
    <x v="7"/>
    <n v="1"/>
    <s v="F"/>
    <n v="31"/>
    <s v="Enh"/>
    <n v="156.87"/>
    <n v="1568700"/>
  </r>
  <r>
    <n v="7"/>
    <n v="11"/>
    <n v="10"/>
    <n v="1011"/>
    <n v="254"/>
    <x v="8"/>
    <n v="2"/>
    <s v="Ag"/>
    <x v="7"/>
    <n v="1"/>
    <s v="F"/>
    <n v="21"/>
    <s v="Enh"/>
    <n v="22.86"/>
    <n v="228600"/>
  </r>
  <r>
    <n v="7"/>
    <n v="12"/>
    <n v="9"/>
    <n v="912"/>
    <n v="374"/>
    <x v="11"/>
    <n v="2"/>
    <s v="Ag"/>
    <x v="1"/>
    <n v="1"/>
    <s v="F"/>
    <n v="21"/>
    <s v="Enh"/>
    <n v="33.66"/>
    <n v="336600"/>
  </r>
  <r>
    <n v="7"/>
    <n v="19"/>
    <n v="7"/>
    <n v="719"/>
    <n v="263"/>
    <x v="19"/>
    <n v="1"/>
    <s v="F"/>
    <x v="4"/>
    <n v="1"/>
    <s v="F"/>
    <n v="11"/>
    <s v="Enh"/>
    <n v="23.67"/>
    <n v="236700"/>
  </r>
  <r>
    <n v="7"/>
    <n v="12"/>
    <n v="18"/>
    <n v="1812"/>
    <n v="7"/>
    <x v="9"/>
    <n v="4"/>
    <s v="O"/>
    <x v="1"/>
    <n v="1"/>
    <s v="F"/>
    <n v="41"/>
    <s v="Enh"/>
    <n v="0.63"/>
    <n v="6300"/>
  </r>
  <r>
    <n v="7"/>
    <n v="11"/>
    <n v="18"/>
    <n v="1811"/>
    <n v="11"/>
    <x v="9"/>
    <n v="4"/>
    <s v="O"/>
    <x v="7"/>
    <n v="1"/>
    <s v="F"/>
    <n v="41"/>
    <s v="Enh"/>
    <n v="0.99"/>
    <n v="9900"/>
  </r>
  <r>
    <n v="7"/>
    <n v="6"/>
    <n v="21"/>
    <n v="2106"/>
    <n v="72790"/>
    <x v="17"/>
    <n v="6"/>
    <s v="W"/>
    <x v="6"/>
    <n v="1"/>
    <s v="F"/>
    <n v="61"/>
    <s v="Enh"/>
    <n v="6551.1"/>
    <n v="65511000"/>
  </r>
  <r>
    <n v="7"/>
    <n v="6"/>
    <n v="9"/>
    <n v="906"/>
    <n v="26"/>
    <x v="11"/>
    <n v="2"/>
    <s v="Ag"/>
    <x v="6"/>
    <n v="1"/>
    <s v="F"/>
    <n v="21"/>
    <s v="Enh"/>
    <n v="2.34"/>
    <n v="23400"/>
  </r>
  <r>
    <n v="7"/>
    <n v="11"/>
    <n v="7"/>
    <n v="711"/>
    <n v="3"/>
    <x v="19"/>
    <n v="1"/>
    <s v="F"/>
    <x v="7"/>
    <n v="1"/>
    <s v="F"/>
    <n v="11"/>
    <s v="Enh"/>
    <n v="0.27"/>
    <n v="2700"/>
  </r>
  <r>
    <n v="7"/>
    <n v="7"/>
    <n v="21"/>
    <n v="2107"/>
    <n v="1077"/>
    <x v="17"/>
    <n v="6"/>
    <s v="W"/>
    <x v="19"/>
    <n v="1"/>
    <s v="F"/>
    <n v="61"/>
    <s v="Enh"/>
    <n v="96.93"/>
    <n v="969300"/>
  </r>
  <r>
    <n v="7"/>
    <n v="11"/>
    <n v="21"/>
    <n v="2111"/>
    <n v="265"/>
    <x v="17"/>
    <n v="6"/>
    <s v="W"/>
    <x v="7"/>
    <n v="1"/>
    <s v="F"/>
    <n v="61"/>
    <s v="Enh"/>
    <n v="23.85"/>
    <n v="238500"/>
  </r>
  <r>
    <n v="7"/>
    <n v="7"/>
    <n v="18"/>
    <n v="1807"/>
    <n v="832"/>
    <x v="9"/>
    <n v="4"/>
    <s v="O"/>
    <x v="19"/>
    <n v="1"/>
    <s v="F"/>
    <n v="41"/>
    <s v="Enh"/>
    <n v="74.88"/>
    <n v="748800"/>
  </r>
  <r>
    <n v="7"/>
    <n v="11"/>
    <n v="9"/>
    <n v="911"/>
    <n v="249"/>
    <x v="11"/>
    <n v="2"/>
    <s v="Ag"/>
    <x v="7"/>
    <n v="1"/>
    <s v="F"/>
    <n v="21"/>
    <s v="Enh"/>
    <n v="22.41"/>
    <n v="224100"/>
  </r>
  <r>
    <n v="7"/>
    <n v="19"/>
    <n v="10"/>
    <n v="1019"/>
    <n v="140"/>
    <x v="8"/>
    <n v="2"/>
    <s v="Ag"/>
    <x v="4"/>
    <n v="1"/>
    <s v="F"/>
    <n v="21"/>
    <s v="Enh"/>
    <n v="12.6"/>
    <n v="126000"/>
  </r>
  <r>
    <n v="7"/>
    <n v="12"/>
    <n v="22"/>
    <n v="2212"/>
    <n v="1760"/>
    <x v="16"/>
    <n v="3"/>
    <s v="G"/>
    <x v="1"/>
    <n v="1"/>
    <s v="F"/>
    <n v="31"/>
    <s v="Enh"/>
    <n v="158.4"/>
    <n v="1584000"/>
  </r>
  <r>
    <n v="7"/>
    <n v="19"/>
    <n v="2"/>
    <n v="219"/>
    <n v="2"/>
    <x v="12"/>
    <n v="5"/>
    <s v="E"/>
    <x v="4"/>
    <n v="1"/>
    <s v="F"/>
    <n v="51"/>
    <s v="Enh"/>
    <n v="0.18"/>
    <n v="1800"/>
  </r>
  <r>
    <n v="7"/>
    <n v="19"/>
    <n v="8"/>
    <n v="819"/>
    <n v="165"/>
    <x v="13"/>
    <n v="3"/>
    <s v="G"/>
    <x v="4"/>
    <n v="1"/>
    <s v="F"/>
    <n v="31"/>
    <s v="Enh"/>
    <n v="14.85"/>
    <n v="148500"/>
  </r>
  <r>
    <n v="7"/>
    <n v="20"/>
    <n v="9"/>
    <n v="920"/>
    <n v="2321"/>
    <x v="11"/>
    <n v="2"/>
    <s v="Ag"/>
    <x v="21"/>
    <n v="1"/>
    <s v="F"/>
    <n v="21"/>
    <s v="Enh"/>
    <n v="208.89"/>
    <n v="2088900"/>
  </r>
  <r>
    <n v="7"/>
    <n v="20"/>
    <n v="8"/>
    <n v="820"/>
    <n v="482"/>
    <x v="13"/>
    <n v="3"/>
    <s v="G"/>
    <x v="21"/>
    <n v="1"/>
    <s v="F"/>
    <n v="31"/>
    <s v="Enh"/>
    <n v="43.38"/>
    <n v="433800"/>
  </r>
  <r>
    <n v="7"/>
    <n v="19"/>
    <n v="18"/>
    <n v="1819"/>
    <n v="51"/>
    <x v="9"/>
    <n v="4"/>
    <s v="O"/>
    <x v="4"/>
    <n v="1"/>
    <s v="F"/>
    <n v="41"/>
    <s v="Enh"/>
    <n v="4.59"/>
    <n v="45900"/>
  </r>
  <r>
    <n v="7"/>
    <n v="20"/>
    <n v="22"/>
    <n v="2220"/>
    <n v="6889"/>
    <x v="16"/>
    <n v="3"/>
    <s v="G"/>
    <x v="21"/>
    <n v="1"/>
    <s v="F"/>
    <n v="31"/>
    <s v="Enh"/>
    <n v="620.01"/>
    <n v="6200100"/>
  </r>
  <r>
    <n v="7"/>
    <n v="19"/>
    <n v="16"/>
    <n v="1619"/>
    <n v="8"/>
    <x v="14"/>
    <n v="4"/>
    <s v="O"/>
    <x v="4"/>
    <n v="1"/>
    <s v="F"/>
    <n v="41"/>
    <s v="Enh"/>
    <n v="0.72"/>
    <n v="7200"/>
  </r>
  <r>
    <n v="8"/>
    <n v="20"/>
    <n v="7"/>
    <n v="720"/>
    <n v="1368"/>
    <x v="19"/>
    <n v="1"/>
    <s v="F"/>
    <x v="21"/>
    <n v="1"/>
    <s v="F"/>
    <n v="11"/>
    <s v="Mgt"/>
    <n v="123.12"/>
    <n v="1231200"/>
  </r>
  <r>
    <n v="8"/>
    <n v="7"/>
    <n v="7"/>
    <n v="707"/>
    <n v="2071992"/>
    <x v="19"/>
    <n v="1"/>
    <s v="F"/>
    <x v="19"/>
    <n v="1"/>
    <s v="F"/>
    <n v="11"/>
    <s v="Mgt"/>
    <n v="186479.28"/>
    <n v="1864792800"/>
  </r>
  <r>
    <n v="8"/>
    <n v="15"/>
    <n v="15"/>
    <n v="1515"/>
    <n v="40326"/>
    <x v="21"/>
    <n v="1"/>
    <s v="F"/>
    <x v="20"/>
    <n v="1"/>
    <s v="F"/>
    <n v="11"/>
    <s v="Mgt"/>
    <n v="3629.34"/>
    <n v="36293400"/>
  </r>
  <r>
    <n v="8"/>
    <n v="20"/>
    <n v="20"/>
    <n v="2020"/>
    <n v="436322"/>
    <x v="20"/>
    <n v="1"/>
    <s v="F"/>
    <x v="21"/>
    <n v="1"/>
    <s v="F"/>
    <n v="11"/>
    <s v="Mgt"/>
    <n v="39268.98"/>
    <n v="392689800"/>
  </r>
  <r>
    <n v="8"/>
    <n v="7"/>
    <n v="20"/>
    <n v="2007"/>
    <n v="15"/>
    <x v="20"/>
    <n v="1"/>
    <s v="F"/>
    <x v="19"/>
    <n v="1"/>
    <s v="F"/>
    <n v="11"/>
    <s v="Mgt"/>
    <n v="1.35"/>
    <n v="1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" cacheId="1" dataPosition="0" applyNumberFormats="0" applyBorderFormats="0" applyFontFormats="0" applyPatternFormats="0" applyAlignmentFormats="0" applyWidthHeightFormats="1" dataCaption="Data" useAutoFormatting="1" compact="0" compactData="0" gridDropZones="1">
  <location ref="A3:X27" firstHeaderRow="1" firstDataRow="2" firstDataCol="1"/>
  <pivotFields count="15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23">
        <item x="0"/>
        <item x="1"/>
        <item x="7"/>
        <item x="6"/>
        <item x="5"/>
        <item x="2"/>
        <item x="3"/>
        <item x="4"/>
        <item x="20"/>
        <item x="21"/>
        <item x="19"/>
        <item x="11"/>
        <item x="10"/>
        <item x="12"/>
        <item x="15"/>
        <item x="13"/>
        <item x="8"/>
        <item x="18"/>
        <item x="14"/>
        <item x="9"/>
        <item x="17"/>
        <item x="16"/>
        <item t="default"/>
      </items>
    </pivotField>
    <pivotField compact="0" outline="0" subtotalTop="0" showAll="0"/>
    <pivotField compact="0" outline="0" subtotalTop="0" showAll="0"/>
    <pivotField axis="axisCol" compact="0" outline="0" subtotalTop="0" showAll="0">
      <items count="23">
        <item x="3"/>
        <item x="0"/>
        <item x="2"/>
        <item x="6"/>
        <item x="7"/>
        <item x="1"/>
        <item x="5"/>
        <item x="4"/>
        <item x="21"/>
        <item x="20"/>
        <item x="19"/>
        <item x="13"/>
        <item x="12"/>
        <item x="10"/>
        <item x="8"/>
        <item x="11"/>
        <item x="9"/>
        <item x="14"/>
        <item x="15"/>
        <item x="16"/>
        <item x="18"/>
        <item x="17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 defaultSubtotal="0"/>
    <pivotField compact="0" outline="0" subtotalTop="0" showAll="0" defaultSubtota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8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area_ha" fld="1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8"/>
  <sheetViews>
    <sheetView workbookViewId="0">
      <selection activeCell="N1" sqref="N1:N1048576"/>
    </sheetView>
  </sheetViews>
  <sheetFormatPr defaultColWidth="8.85546875" defaultRowHeight="15"/>
  <cols>
    <col min="1" max="1" width="4.42578125" customWidth="1"/>
    <col min="2" max="3" width="7.28515625" customWidth="1"/>
    <col min="4" max="4" width="8.42578125" customWidth="1"/>
    <col min="5" max="5" width="9.28515625" customWidth="1"/>
    <col min="6" max="6" width="7.42578125" customWidth="1"/>
    <col min="7" max="7" width="11.140625" customWidth="1"/>
    <col min="8" max="8" width="11.42578125" customWidth="1"/>
    <col min="9" max="9" width="7.42578125" customWidth="1"/>
    <col min="10" max="10" width="11.140625" customWidth="1"/>
    <col min="11" max="11" width="11.42578125" customWidth="1"/>
    <col min="12" max="12" width="8.85546875" customWidth="1"/>
    <col min="13" max="13" width="11.5703125" customWidth="1"/>
    <col min="15" max="15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1" t="s">
        <v>13</v>
      </c>
      <c r="O1" s="21" t="s">
        <v>14</v>
      </c>
    </row>
    <row r="2" spans="1:15">
      <c r="A2">
        <v>1</v>
      </c>
      <c r="B2">
        <v>4</v>
      </c>
      <c r="C2">
        <v>1</v>
      </c>
      <c r="D2">
        <v>104</v>
      </c>
      <c r="E2">
        <v>417</v>
      </c>
      <c r="F2" t="s">
        <v>15</v>
      </c>
      <c r="G2">
        <v>1</v>
      </c>
      <c r="H2" t="s">
        <v>16</v>
      </c>
      <c r="I2" t="s">
        <v>17</v>
      </c>
      <c r="J2">
        <v>1</v>
      </c>
      <c r="K2" t="s">
        <v>16</v>
      </c>
      <c r="L2">
        <v>11</v>
      </c>
      <c r="M2" t="s">
        <v>16</v>
      </c>
      <c r="N2">
        <f t="shared" ref="N2:N65" si="0">O2/10000</f>
        <v>37.53</v>
      </c>
      <c r="O2">
        <v>375300</v>
      </c>
    </row>
    <row r="3" spans="1:15">
      <c r="A3">
        <v>1</v>
      </c>
      <c r="B3">
        <v>4</v>
      </c>
      <c r="C3">
        <v>4</v>
      </c>
      <c r="D3">
        <v>404</v>
      </c>
      <c r="E3">
        <v>36988221</v>
      </c>
      <c r="F3" t="s">
        <v>17</v>
      </c>
      <c r="G3">
        <v>1</v>
      </c>
      <c r="H3" t="s">
        <v>16</v>
      </c>
      <c r="I3" t="s">
        <v>17</v>
      </c>
      <c r="J3">
        <v>1</v>
      </c>
      <c r="K3" t="s">
        <v>16</v>
      </c>
      <c r="L3">
        <v>11</v>
      </c>
      <c r="M3" t="s">
        <v>16</v>
      </c>
      <c r="N3">
        <f t="shared" si="0"/>
        <v>3328939.89</v>
      </c>
      <c r="O3">
        <v>33289398900</v>
      </c>
    </row>
    <row r="4" spans="1:15">
      <c r="A4">
        <v>1</v>
      </c>
      <c r="B4">
        <v>12</v>
      </c>
      <c r="C4">
        <v>12</v>
      </c>
      <c r="D4">
        <v>1212</v>
      </c>
      <c r="E4">
        <v>273924</v>
      </c>
      <c r="F4" t="s">
        <v>18</v>
      </c>
      <c r="G4">
        <v>1</v>
      </c>
      <c r="H4" t="s">
        <v>16</v>
      </c>
      <c r="I4" t="s">
        <v>18</v>
      </c>
      <c r="J4">
        <v>1</v>
      </c>
      <c r="K4" t="s">
        <v>16</v>
      </c>
      <c r="L4">
        <v>11</v>
      </c>
      <c r="M4" t="s">
        <v>16</v>
      </c>
      <c r="N4">
        <f t="shared" si="0"/>
        <v>24653.16</v>
      </c>
      <c r="O4">
        <v>246531600</v>
      </c>
    </row>
    <row r="5" spans="1:15">
      <c r="A5">
        <v>1</v>
      </c>
      <c r="B5">
        <v>5</v>
      </c>
      <c r="C5">
        <v>12</v>
      </c>
      <c r="D5">
        <v>1205</v>
      </c>
      <c r="E5">
        <v>20</v>
      </c>
      <c r="F5" t="s">
        <v>18</v>
      </c>
      <c r="G5">
        <v>1</v>
      </c>
      <c r="H5" t="s">
        <v>16</v>
      </c>
      <c r="I5" t="s">
        <v>19</v>
      </c>
      <c r="J5">
        <v>1</v>
      </c>
      <c r="K5" t="s">
        <v>16</v>
      </c>
      <c r="L5">
        <v>11</v>
      </c>
      <c r="M5" t="s">
        <v>16</v>
      </c>
      <c r="N5">
        <f t="shared" si="0"/>
        <v>1.8</v>
      </c>
      <c r="O5">
        <v>18000</v>
      </c>
    </row>
    <row r="6" spans="1:15">
      <c r="A6">
        <v>1</v>
      </c>
      <c r="B6">
        <v>4</v>
      </c>
      <c r="C6">
        <v>13</v>
      </c>
      <c r="D6">
        <v>1304</v>
      </c>
      <c r="E6">
        <v>2</v>
      </c>
      <c r="F6" t="s">
        <v>20</v>
      </c>
      <c r="G6">
        <v>1</v>
      </c>
      <c r="H6" t="s">
        <v>16</v>
      </c>
      <c r="I6" t="s">
        <v>17</v>
      </c>
      <c r="J6">
        <v>1</v>
      </c>
      <c r="K6" t="s">
        <v>16</v>
      </c>
      <c r="L6">
        <v>11</v>
      </c>
      <c r="M6" t="s">
        <v>16</v>
      </c>
      <c r="N6">
        <f t="shared" si="0"/>
        <v>0.18</v>
      </c>
      <c r="O6">
        <v>1800</v>
      </c>
    </row>
    <row r="7" spans="1:15">
      <c r="A7">
        <v>1</v>
      </c>
      <c r="B7">
        <v>5</v>
      </c>
      <c r="C7">
        <v>1</v>
      </c>
      <c r="D7">
        <v>105</v>
      </c>
      <c r="E7">
        <v>504</v>
      </c>
      <c r="F7" t="s">
        <v>15</v>
      </c>
      <c r="G7">
        <v>1</v>
      </c>
      <c r="H7" t="s">
        <v>16</v>
      </c>
      <c r="I7" t="s">
        <v>19</v>
      </c>
      <c r="J7">
        <v>1</v>
      </c>
      <c r="K7" t="s">
        <v>16</v>
      </c>
      <c r="L7">
        <v>11</v>
      </c>
      <c r="M7" t="s">
        <v>16</v>
      </c>
      <c r="N7">
        <f t="shared" si="0"/>
        <v>45.36</v>
      </c>
      <c r="O7">
        <v>453600</v>
      </c>
    </row>
    <row r="8" spans="1:15">
      <c r="A8">
        <v>1</v>
      </c>
      <c r="B8">
        <v>1</v>
      </c>
      <c r="C8">
        <v>19</v>
      </c>
      <c r="D8">
        <v>1901</v>
      </c>
      <c r="E8">
        <v>2015</v>
      </c>
      <c r="F8" t="s">
        <v>21</v>
      </c>
      <c r="G8">
        <v>1</v>
      </c>
      <c r="H8" t="s">
        <v>16</v>
      </c>
      <c r="I8" t="s">
        <v>15</v>
      </c>
      <c r="J8">
        <v>1</v>
      </c>
      <c r="K8" t="s">
        <v>16</v>
      </c>
      <c r="L8">
        <v>11</v>
      </c>
      <c r="M8" t="s">
        <v>16</v>
      </c>
      <c r="N8">
        <f t="shared" si="0"/>
        <v>181.35</v>
      </c>
      <c r="O8">
        <v>1813500</v>
      </c>
    </row>
    <row r="9" spans="1:15">
      <c r="A9">
        <v>1</v>
      </c>
      <c r="B9">
        <v>4</v>
      </c>
      <c r="C9">
        <v>11</v>
      </c>
      <c r="D9">
        <v>1104</v>
      </c>
      <c r="E9">
        <v>406</v>
      </c>
      <c r="F9" t="s">
        <v>22</v>
      </c>
      <c r="G9">
        <v>1</v>
      </c>
      <c r="H9" t="s">
        <v>16</v>
      </c>
      <c r="I9" t="s">
        <v>17</v>
      </c>
      <c r="J9">
        <v>1</v>
      </c>
      <c r="K9" t="s">
        <v>16</v>
      </c>
      <c r="L9">
        <v>11</v>
      </c>
      <c r="M9" t="s">
        <v>16</v>
      </c>
      <c r="N9">
        <f t="shared" si="0"/>
        <v>36.54</v>
      </c>
      <c r="O9">
        <v>365400</v>
      </c>
    </row>
    <row r="10" spans="1:15">
      <c r="A10">
        <v>1</v>
      </c>
      <c r="B10">
        <v>5</v>
      </c>
      <c r="C10">
        <v>6</v>
      </c>
      <c r="D10">
        <v>605</v>
      </c>
      <c r="E10">
        <v>6</v>
      </c>
      <c r="F10" t="s">
        <v>23</v>
      </c>
      <c r="G10">
        <v>1</v>
      </c>
      <c r="H10" t="s">
        <v>16</v>
      </c>
      <c r="I10" t="s">
        <v>19</v>
      </c>
      <c r="J10">
        <v>1</v>
      </c>
      <c r="K10" t="s">
        <v>16</v>
      </c>
      <c r="L10">
        <v>11</v>
      </c>
      <c r="M10" t="s">
        <v>16</v>
      </c>
      <c r="N10">
        <f t="shared" si="0"/>
        <v>0.54</v>
      </c>
      <c r="O10">
        <v>5400</v>
      </c>
    </row>
    <row r="11" spans="1:15">
      <c r="A11">
        <v>1</v>
      </c>
      <c r="B11">
        <v>1</v>
      </c>
      <c r="C11">
        <v>1</v>
      </c>
      <c r="D11">
        <v>101</v>
      </c>
      <c r="E11">
        <v>1379471</v>
      </c>
      <c r="F11" t="s">
        <v>15</v>
      </c>
      <c r="G11">
        <v>1</v>
      </c>
      <c r="H11" t="s">
        <v>16</v>
      </c>
      <c r="I11" t="s">
        <v>15</v>
      </c>
      <c r="J11">
        <v>1</v>
      </c>
      <c r="K11" t="s">
        <v>16</v>
      </c>
      <c r="L11">
        <v>11</v>
      </c>
      <c r="M11" t="s">
        <v>16</v>
      </c>
      <c r="N11">
        <f t="shared" si="0"/>
        <v>124152.39</v>
      </c>
      <c r="O11">
        <v>1241523900</v>
      </c>
    </row>
    <row r="12" spans="1:15">
      <c r="A12">
        <v>1</v>
      </c>
      <c r="B12">
        <v>19</v>
      </c>
      <c r="C12">
        <v>5</v>
      </c>
      <c r="D12">
        <v>519</v>
      </c>
      <c r="E12">
        <v>1046</v>
      </c>
      <c r="F12" t="s">
        <v>19</v>
      </c>
      <c r="G12">
        <v>1</v>
      </c>
      <c r="H12" t="s">
        <v>16</v>
      </c>
      <c r="I12" t="s">
        <v>21</v>
      </c>
      <c r="J12">
        <v>1</v>
      </c>
      <c r="K12" t="s">
        <v>16</v>
      </c>
      <c r="L12">
        <v>11</v>
      </c>
      <c r="M12" t="s">
        <v>16</v>
      </c>
      <c r="N12">
        <f t="shared" si="0"/>
        <v>94.14</v>
      </c>
      <c r="O12">
        <v>941400</v>
      </c>
    </row>
    <row r="13" spans="1:15">
      <c r="A13">
        <v>1</v>
      </c>
      <c r="B13">
        <v>5</v>
      </c>
      <c r="C13">
        <v>4</v>
      </c>
      <c r="D13">
        <v>405</v>
      </c>
      <c r="E13">
        <v>1606</v>
      </c>
      <c r="F13" t="s">
        <v>17</v>
      </c>
      <c r="G13">
        <v>1</v>
      </c>
      <c r="H13" t="s">
        <v>16</v>
      </c>
      <c r="I13" t="s">
        <v>19</v>
      </c>
      <c r="J13">
        <v>1</v>
      </c>
      <c r="K13" t="s">
        <v>16</v>
      </c>
      <c r="L13">
        <v>11</v>
      </c>
      <c r="M13" t="s">
        <v>16</v>
      </c>
      <c r="N13">
        <f t="shared" si="0"/>
        <v>144.54</v>
      </c>
      <c r="O13">
        <v>1445400</v>
      </c>
    </row>
    <row r="14" spans="1:15">
      <c r="A14">
        <v>1</v>
      </c>
      <c r="B14">
        <v>13</v>
      </c>
      <c r="C14">
        <v>13</v>
      </c>
      <c r="D14">
        <v>1313</v>
      </c>
      <c r="E14">
        <v>91088</v>
      </c>
      <c r="F14" t="s">
        <v>20</v>
      </c>
      <c r="G14">
        <v>1</v>
      </c>
      <c r="H14" t="s">
        <v>16</v>
      </c>
      <c r="I14" t="s">
        <v>20</v>
      </c>
      <c r="J14">
        <v>1</v>
      </c>
      <c r="K14" t="s">
        <v>16</v>
      </c>
      <c r="L14">
        <v>11</v>
      </c>
      <c r="M14" t="s">
        <v>16</v>
      </c>
      <c r="N14">
        <f t="shared" si="0"/>
        <v>8197.92</v>
      </c>
      <c r="O14">
        <v>81979200</v>
      </c>
    </row>
    <row r="15" spans="1:15">
      <c r="A15">
        <v>1</v>
      </c>
      <c r="B15">
        <v>6</v>
      </c>
      <c r="C15">
        <v>1</v>
      </c>
      <c r="D15">
        <v>106</v>
      </c>
      <c r="E15">
        <v>24</v>
      </c>
      <c r="F15" t="s">
        <v>15</v>
      </c>
      <c r="G15">
        <v>1</v>
      </c>
      <c r="H15" t="s">
        <v>16</v>
      </c>
      <c r="I15" t="s">
        <v>23</v>
      </c>
      <c r="J15">
        <v>1</v>
      </c>
      <c r="K15" t="s">
        <v>16</v>
      </c>
      <c r="L15">
        <v>11</v>
      </c>
      <c r="M15" t="s">
        <v>16</v>
      </c>
      <c r="N15">
        <f t="shared" si="0"/>
        <v>2.16</v>
      </c>
      <c r="O15">
        <v>21600</v>
      </c>
    </row>
    <row r="16" spans="1:15">
      <c r="A16">
        <v>1</v>
      </c>
      <c r="B16">
        <v>1</v>
      </c>
      <c r="C16">
        <v>5</v>
      </c>
      <c r="D16">
        <v>501</v>
      </c>
      <c r="E16">
        <v>961</v>
      </c>
      <c r="F16" t="s">
        <v>19</v>
      </c>
      <c r="G16">
        <v>1</v>
      </c>
      <c r="H16" t="s">
        <v>16</v>
      </c>
      <c r="I16" t="s">
        <v>15</v>
      </c>
      <c r="J16">
        <v>1</v>
      </c>
      <c r="K16" t="s">
        <v>16</v>
      </c>
      <c r="L16">
        <v>11</v>
      </c>
      <c r="M16" t="s">
        <v>16</v>
      </c>
      <c r="N16">
        <f t="shared" si="0"/>
        <v>86.49</v>
      </c>
      <c r="O16">
        <v>864900</v>
      </c>
    </row>
    <row r="17" spans="1:15">
      <c r="A17">
        <v>1</v>
      </c>
      <c r="B17">
        <v>4</v>
      </c>
      <c r="C17">
        <v>5</v>
      </c>
      <c r="D17">
        <v>504</v>
      </c>
      <c r="E17">
        <v>2249</v>
      </c>
      <c r="F17" t="s">
        <v>19</v>
      </c>
      <c r="G17">
        <v>1</v>
      </c>
      <c r="H17" t="s">
        <v>16</v>
      </c>
      <c r="I17" t="s">
        <v>17</v>
      </c>
      <c r="J17">
        <v>1</v>
      </c>
      <c r="K17" t="s">
        <v>16</v>
      </c>
      <c r="L17">
        <v>11</v>
      </c>
      <c r="M17" t="s">
        <v>16</v>
      </c>
      <c r="N17">
        <f t="shared" si="0"/>
        <v>202.41</v>
      </c>
      <c r="O17">
        <v>2024100</v>
      </c>
    </row>
    <row r="18" spans="1:15">
      <c r="A18">
        <v>1</v>
      </c>
      <c r="B18">
        <v>1</v>
      </c>
      <c r="C18">
        <v>6</v>
      </c>
      <c r="D18">
        <v>601</v>
      </c>
      <c r="E18">
        <v>5</v>
      </c>
      <c r="F18" t="s">
        <v>23</v>
      </c>
      <c r="G18">
        <v>1</v>
      </c>
      <c r="H18" t="s">
        <v>16</v>
      </c>
      <c r="I18" t="s">
        <v>15</v>
      </c>
      <c r="J18">
        <v>1</v>
      </c>
      <c r="K18" t="s">
        <v>16</v>
      </c>
      <c r="L18">
        <v>11</v>
      </c>
      <c r="M18" t="s">
        <v>16</v>
      </c>
      <c r="N18">
        <f t="shared" si="0"/>
        <v>0.45</v>
      </c>
      <c r="O18">
        <v>4500</v>
      </c>
    </row>
    <row r="19" spans="1:15">
      <c r="A19">
        <v>1</v>
      </c>
      <c r="B19">
        <v>11</v>
      </c>
      <c r="C19">
        <v>11</v>
      </c>
      <c r="D19">
        <v>1111</v>
      </c>
      <c r="E19">
        <v>343091</v>
      </c>
      <c r="F19" t="s">
        <v>22</v>
      </c>
      <c r="G19">
        <v>1</v>
      </c>
      <c r="H19" t="s">
        <v>16</v>
      </c>
      <c r="I19" t="s">
        <v>22</v>
      </c>
      <c r="J19">
        <v>1</v>
      </c>
      <c r="K19" t="s">
        <v>16</v>
      </c>
      <c r="L19">
        <v>11</v>
      </c>
      <c r="M19" t="s">
        <v>16</v>
      </c>
      <c r="N19">
        <f t="shared" si="0"/>
        <v>30878.19</v>
      </c>
      <c r="O19">
        <v>308781900</v>
      </c>
    </row>
    <row r="20" spans="1:15">
      <c r="A20">
        <v>1</v>
      </c>
      <c r="B20">
        <v>5</v>
      </c>
      <c r="C20">
        <v>19</v>
      </c>
      <c r="D20">
        <v>1905</v>
      </c>
      <c r="E20">
        <v>1094</v>
      </c>
      <c r="F20" t="s">
        <v>21</v>
      </c>
      <c r="G20">
        <v>1</v>
      </c>
      <c r="H20" t="s">
        <v>16</v>
      </c>
      <c r="I20" t="s">
        <v>19</v>
      </c>
      <c r="J20">
        <v>1</v>
      </c>
      <c r="K20" t="s">
        <v>16</v>
      </c>
      <c r="L20">
        <v>11</v>
      </c>
      <c r="M20" t="s">
        <v>16</v>
      </c>
      <c r="N20">
        <f t="shared" si="0"/>
        <v>98.46</v>
      </c>
      <c r="O20">
        <v>984600</v>
      </c>
    </row>
    <row r="21" spans="1:15">
      <c r="A21">
        <v>1</v>
      </c>
      <c r="B21">
        <v>11</v>
      </c>
      <c r="C21">
        <v>12</v>
      </c>
      <c r="D21">
        <v>1211</v>
      </c>
      <c r="E21">
        <v>1356</v>
      </c>
      <c r="F21" t="s">
        <v>18</v>
      </c>
      <c r="G21">
        <v>1</v>
      </c>
      <c r="H21" t="s">
        <v>16</v>
      </c>
      <c r="I21" t="s">
        <v>22</v>
      </c>
      <c r="J21">
        <v>1</v>
      </c>
      <c r="K21" t="s">
        <v>16</v>
      </c>
      <c r="L21">
        <v>11</v>
      </c>
      <c r="M21" t="s">
        <v>16</v>
      </c>
      <c r="N21">
        <f t="shared" si="0"/>
        <v>122.04</v>
      </c>
      <c r="O21">
        <v>1220400</v>
      </c>
    </row>
    <row r="22" spans="1:15">
      <c r="A22">
        <v>1</v>
      </c>
      <c r="B22">
        <v>1</v>
      </c>
      <c r="C22">
        <v>11</v>
      </c>
      <c r="D22">
        <v>1101</v>
      </c>
      <c r="E22">
        <v>2</v>
      </c>
      <c r="F22" t="s">
        <v>22</v>
      </c>
      <c r="G22">
        <v>1</v>
      </c>
      <c r="H22" t="s">
        <v>16</v>
      </c>
      <c r="I22" t="s">
        <v>15</v>
      </c>
      <c r="J22">
        <v>1</v>
      </c>
      <c r="K22" t="s">
        <v>16</v>
      </c>
      <c r="L22">
        <v>11</v>
      </c>
      <c r="M22" t="s">
        <v>16</v>
      </c>
      <c r="N22">
        <f t="shared" si="0"/>
        <v>0.18</v>
      </c>
      <c r="O22">
        <v>1800</v>
      </c>
    </row>
    <row r="23" spans="1:15">
      <c r="A23">
        <v>1</v>
      </c>
      <c r="B23">
        <v>12</v>
      </c>
      <c r="C23">
        <v>11</v>
      </c>
      <c r="D23">
        <v>1112</v>
      </c>
      <c r="E23">
        <v>9297</v>
      </c>
      <c r="F23" t="s">
        <v>22</v>
      </c>
      <c r="G23">
        <v>1</v>
      </c>
      <c r="H23" t="s">
        <v>16</v>
      </c>
      <c r="I23" t="s">
        <v>18</v>
      </c>
      <c r="J23">
        <v>1</v>
      </c>
      <c r="K23" t="s">
        <v>16</v>
      </c>
      <c r="L23">
        <v>11</v>
      </c>
      <c r="M23" t="s">
        <v>16</v>
      </c>
      <c r="N23">
        <f t="shared" si="0"/>
        <v>836.73</v>
      </c>
      <c r="O23">
        <v>8367300</v>
      </c>
    </row>
    <row r="24" spans="1:15">
      <c r="A24">
        <v>1</v>
      </c>
      <c r="B24">
        <v>11</v>
      </c>
      <c r="C24">
        <v>1</v>
      </c>
      <c r="D24">
        <v>111</v>
      </c>
      <c r="E24">
        <v>2</v>
      </c>
      <c r="F24" t="s">
        <v>15</v>
      </c>
      <c r="G24">
        <v>1</v>
      </c>
      <c r="H24" t="s">
        <v>16</v>
      </c>
      <c r="I24" t="s">
        <v>22</v>
      </c>
      <c r="J24">
        <v>1</v>
      </c>
      <c r="K24" t="s">
        <v>16</v>
      </c>
      <c r="L24">
        <v>11</v>
      </c>
      <c r="M24" t="s">
        <v>16</v>
      </c>
      <c r="N24">
        <f t="shared" si="0"/>
        <v>0.18</v>
      </c>
      <c r="O24">
        <v>1800</v>
      </c>
    </row>
    <row r="25" spans="1:15">
      <c r="A25">
        <v>1</v>
      </c>
      <c r="B25">
        <v>13</v>
      </c>
      <c r="C25">
        <v>5</v>
      </c>
      <c r="D25">
        <v>513</v>
      </c>
      <c r="E25">
        <v>16</v>
      </c>
      <c r="F25" t="s">
        <v>19</v>
      </c>
      <c r="G25">
        <v>1</v>
      </c>
      <c r="H25" t="s">
        <v>16</v>
      </c>
      <c r="I25" t="s">
        <v>20</v>
      </c>
      <c r="J25">
        <v>1</v>
      </c>
      <c r="K25" t="s">
        <v>16</v>
      </c>
      <c r="L25">
        <v>11</v>
      </c>
      <c r="M25" t="s">
        <v>16</v>
      </c>
      <c r="N25">
        <f t="shared" si="0"/>
        <v>1.44</v>
      </c>
      <c r="O25">
        <v>14400</v>
      </c>
    </row>
    <row r="26" spans="1:15">
      <c r="A26">
        <v>1</v>
      </c>
      <c r="B26">
        <v>1</v>
      </c>
      <c r="C26">
        <v>4</v>
      </c>
      <c r="D26">
        <v>401</v>
      </c>
      <c r="E26">
        <v>759</v>
      </c>
      <c r="F26" t="s">
        <v>17</v>
      </c>
      <c r="G26">
        <v>1</v>
      </c>
      <c r="H26" t="s">
        <v>16</v>
      </c>
      <c r="I26" t="s">
        <v>15</v>
      </c>
      <c r="J26">
        <v>1</v>
      </c>
      <c r="K26" t="s">
        <v>16</v>
      </c>
      <c r="L26">
        <v>11</v>
      </c>
      <c r="M26" t="s">
        <v>16</v>
      </c>
      <c r="N26">
        <f t="shared" si="0"/>
        <v>68.31</v>
      </c>
      <c r="O26">
        <v>683100</v>
      </c>
    </row>
    <row r="27" spans="1:15">
      <c r="A27">
        <v>1</v>
      </c>
      <c r="B27">
        <v>4</v>
      </c>
      <c r="C27">
        <v>19</v>
      </c>
      <c r="D27">
        <v>1904</v>
      </c>
      <c r="E27">
        <v>6380</v>
      </c>
      <c r="F27" t="s">
        <v>21</v>
      </c>
      <c r="G27">
        <v>1</v>
      </c>
      <c r="H27" t="s">
        <v>16</v>
      </c>
      <c r="I27" t="s">
        <v>17</v>
      </c>
      <c r="J27">
        <v>1</v>
      </c>
      <c r="K27" t="s">
        <v>16</v>
      </c>
      <c r="L27">
        <v>11</v>
      </c>
      <c r="M27" t="s">
        <v>16</v>
      </c>
      <c r="N27">
        <f t="shared" si="0"/>
        <v>574.20000000000005</v>
      </c>
      <c r="O27">
        <v>5742000</v>
      </c>
    </row>
    <row r="28" spans="1:15">
      <c r="A28">
        <v>1</v>
      </c>
      <c r="B28">
        <v>6</v>
      </c>
      <c r="C28">
        <v>6</v>
      </c>
      <c r="D28">
        <v>606</v>
      </c>
      <c r="E28">
        <v>5225650</v>
      </c>
      <c r="F28" t="s">
        <v>23</v>
      </c>
      <c r="G28">
        <v>1</v>
      </c>
      <c r="H28" t="s">
        <v>16</v>
      </c>
      <c r="I28" t="s">
        <v>23</v>
      </c>
      <c r="J28">
        <v>1</v>
      </c>
      <c r="K28" t="s">
        <v>16</v>
      </c>
      <c r="L28">
        <v>11</v>
      </c>
      <c r="M28" t="s">
        <v>16</v>
      </c>
      <c r="N28">
        <f t="shared" si="0"/>
        <v>470308.5</v>
      </c>
      <c r="O28">
        <v>4703085000</v>
      </c>
    </row>
    <row r="29" spans="1:15">
      <c r="A29">
        <v>1</v>
      </c>
      <c r="B29">
        <v>19</v>
      </c>
      <c r="C29">
        <v>4</v>
      </c>
      <c r="D29">
        <v>419</v>
      </c>
      <c r="E29">
        <v>3554</v>
      </c>
      <c r="F29" t="s">
        <v>17</v>
      </c>
      <c r="G29">
        <v>1</v>
      </c>
      <c r="H29" t="s">
        <v>16</v>
      </c>
      <c r="I29" t="s">
        <v>21</v>
      </c>
      <c r="J29">
        <v>1</v>
      </c>
      <c r="K29" t="s">
        <v>16</v>
      </c>
      <c r="L29">
        <v>11</v>
      </c>
      <c r="M29" t="s">
        <v>16</v>
      </c>
      <c r="N29">
        <f t="shared" si="0"/>
        <v>319.86</v>
      </c>
      <c r="O29">
        <v>3198600</v>
      </c>
    </row>
    <row r="30" spans="1:15">
      <c r="A30">
        <v>1</v>
      </c>
      <c r="B30">
        <v>12</v>
      </c>
      <c r="C30">
        <v>5</v>
      </c>
      <c r="D30">
        <v>512</v>
      </c>
      <c r="E30">
        <v>30</v>
      </c>
      <c r="F30" t="s">
        <v>19</v>
      </c>
      <c r="G30">
        <v>1</v>
      </c>
      <c r="H30" t="s">
        <v>16</v>
      </c>
      <c r="I30" t="s">
        <v>18</v>
      </c>
      <c r="J30">
        <v>1</v>
      </c>
      <c r="K30" t="s">
        <v>16</v>
      </c>
      <c r="L30">
        <v>11</v>
      </c>
      <c r="M30" t="s">
        <v>16</v>
      </c>
      <c r="N30">
        <f t="shared" si="0"/>
        <v>2.7</v>
      </c>
      <c r="O30">
        <v>27000</v>
      </c>
    </row>
    <row r="31" spans="1:15">
      <c r="A31">
        <v>1</v>
      </c>
      <c r="B31">
        <v>6</v>
      </c>
      <c r="C31">
        <v>4</v>
      </c>
      <c r="D31">
        <v>406</v>
      </c>
      <c r="E31">
        <v>1</v>
      </c>
      <c r="F31" t="s">
        <v>17</v>
      </c>
      <c r="G31">
        <v>1</v>
      </c>
      <c r="H31" t="s">
        <v>16</v>
      </c>
      <c r="I31" t="s">
        <v>23</v>
      </c>
      <c r="J31">
        <v>1</v>
      </c>
      <c r="K31" t="s">
        <v>16</v>
      </c>
      <c r="L31">
        <v>11</v>
      </c>
      <c r="M31" t="s">
        <v>16</v>
      </c>
      <c r="N31">
        <f t="shared" si="0"/>
        <v>0.09</v>
      </c>
      <c r="O31">
        <v>900</v>
      </c>
    </row>
    <row r="32" spans="1:15">
      <c r="A32">
        <v>1</v>
      </c>
      <c r="B32">
        <v>19</v>
      </c>
      <c r="C32">
        <v>19</v>
      </c>
      <c r="D32">
        <v>1919</v>
      </c>
      <c r="E32">
        <v>11896171</v>
      </c>
      <c r="F32" t="s">
        <v>21</v>
      </c>
      <c r="G32">
        <v>1</v>
      </c>
      <c r="H32" t="s">
        <v>16</v>
      </c>
      <c r="I32" t="s">
        <v>21</v>
      </c>
      <c r="J32">
        <v>1</v>
      </c>
      <c r="K32" t="s">
        <v>16</v>
      </c>
      <c r="L32">
        <v>11</v>
      </c>
      <c r="M32" t="s">
        <v>16</v>
      </c>
      <c r="N32">
        <f t="shared" si="0"/>
        <v>1070655.3899999999</v>
      </c>
      <c r="O32">
        <v>10706553900</v>
      </c>
    </row>
    <row r="33" spans="1:15">
      <c r="A33">
        <v>1</v>
      </c>
      <c r="B33">
        <v>11</v>
      </c>
      <c r="C33">
        <v>5</v>
      </c>
      <c r="D33">
        <v>511</v>
      </c>
      <c r="E33">
        <v>3</v>
      </c>
      <c r="F33" t="s">
        <v>19</v>
      </c>
      <c r="G33">
        <v>1</v>
      </c>
      <c r="H33" t="s">
        <v>16</v>
      </c>
      <c r="I33" t="s">
        <v>22</v>
      </c>
      <c r="J33">
        <v>1</v>
      </c>
      <c r="K33" t="s">
        <v>16</v>
      </c>
      <c r="L33">
        <v>11</v>
      </c>
      <c r="M33" t="s">
        <v>16</v>
      </c>
      <c r="N33">
        <f t="shared" si="0"/>
        <v>0.27</v>
      </c>
      <c r="O33">
        <v>2700</v>
      </c>
    </row>
    <row r="34" spans="1:15">
      <c r="A34">
        <v>1</v>
      </c>
      <c r="B34">
        <v>5</v>
      </c>
      <c r="C34">
        <v>11</v>
      </c>
      <c r="D34">
        <v>1105</v>
      </c>
      <c r="E34">
        <v>34</v>
      </c>
      <c r="F34" t="s">
        <v>22</v>
      </c>
      <c r="G34">
        <v>1</v>
      </c>
      <c r="H34" t="s">
        <v>16</v>
      </c>
      <c r="I34" t="s">
        <v>19</v>
      </c>
      <c r="J34">
        <v>1</v>
      </c>
      <c r="K34" t="s">
        <v>16</v>
      </c>
      <c r="L34">
        <v>11</v>
      </c>
      <c r="M34" t="s">
        <v>16</v>
      </c>
      <c r="N34">
        <f t="shared" si="0"/>
        <v>3.06</v>
      </c>
      <c r="O34">
        <v>30600</v>
      </c>
    </row>
    <row r="35" spans="1:15">
      <c r="A35">
        <v>1</v>
      </c>
      <c r="B35">
        <v>5</v>
      </c>
      <c r="C35">
        <v>13</v>
      </c>
      <c r="D35">
        <v>1305</v>
      </c>
      <c r="E35">
        <v>43</v>
      </c>
      <c r="F35" t="s">
        <v>20</v>
      </c>
      <c r="G35">
        <v>1</v>
      </c>
      <c r="H35" t="s">
        <v>16</v>
      </c>
      <c r="I35" t="s">
        <v>19</v>
      </c>
      <c r="J35">
        <v>1</v>
      </c>
      <c r="K35" t="s">
        <v>16</v>
      </c>
      <c r="L35">
        <v>11</v>
      </c>
      <c r="M35" t="s">
        <v>16</v>
      </c>
      <c r="N35">
        <f t="shared" si="0"/>
        <v>3.87</v>
      </c>
      <c r="O35">
        <v>38700</v>
      </c>
    </row>
    <row r="36" spans="1:15">
      <c r="A36">
        <v>1</v>
      </c>
      <c r="B36">
        <v>19</v>
      </c>
      <c r="C36">
        <v>1</v>
      </c>
      <c r="D36">
        <v>119</v>
      </c>
      <c r="E36">
        <v>135</v>
      </c>
      <c r="F36" t="s">
        <v>15</v>
      </c>
      <c r="G36">
        <v>1</v>
      </c>
      <c r="H36" t="s">
        <v>16</v>
      </c>
      <c r="I36" t="s">
        <v>21</v>
      </c>
      <c r="J36">
        <v>1</v>
      </c>
      <c r="K36" t="s">
        <v>16</v>
      </c>
      <c r="L36">
        <v>11</v>
      </c>
      <c r="M36" t="s">
        <v>16</v>
      </c>
      <c r="N36">
        <f t="shared" si="0"/>
        <v>12.15</v>
      </c>
      <c r="O36">
        <v>121500</v>
      </c>
    </row>
    <row r="37" spans="1:15">
      <c r="A37">
        <v>1</v>
      </c>
      <c r="B37">
        <v>5</v>
      </c>
      <c r="C37">
        <v>5</v>
      </c>
      <c r="D37">
        <v>505</v>
      </c>
      <c r="E37">
        <v>31772351</v>
      </c>
      <c r="F37" t="s">
        <v>19</v>
      </c>
      <c r="G37">
        <v>1</v>
      </c>
      <c r="H37" t="s">
        <v>16</v>
      </c>
      <c r="I37" t="s">
        <v>19</v>
      </c>
      <c r="J37">
        <v>1</v>
      </c>
      <c r="K37" t="s">
        <v>16</v>
      </c>
      <c r="L37">
        <v>11</v>
      </c>
      <c r="M37" t="s">
        <v>16</v>
      </c>
      <c r="N37">
        <f t="shared" si="0"/>
        <v>2859511.59</v>
      </c>
      <c r="O37">
        <v>28595115900</v>
      </c>
    </row>
    <row r="38" spans="1:15">
      <c r="A38">
        <v>2</v>
      </c>
      <c r="B38">
        <v>3</v>
      </c>
      <c r="C38">
        <v>10</v>
      </c>
      <c r="D38">
        <v>1003</v>
      </c>
      <c r="E38">
        <v>4033</v>
      </c>
      <c r="F38" t="s">
        <v>24</v>
      </c>
      <c r="G38">
        <v>2</v>
      </c>
      <c r="H38" t="s">
        <v>25</v>
      </c>
      <c r="I38" t="s">
        <v>26</v>
      </c>
      <c r="J38">
        <v>5</v>
      </c>
      <c r="K38" t="s">
        <v>19</v>
      </c>
      <c r="L38">
        <v>25</v>
      </c>
      <c r="M38" t="s">
        <v>27</v>
      </c>
      <c r="N38">
        <f t="shared" si="0"/>
        <v>362.97</v>
      </c>
      <c r="O38">
        <v>3629700</v>
      </c>
    </row>
    <row r="39" spans="1:15">
      <c r="A39">
        <v>2</v>
      </c>
      <c r="B39">
        <v>10</v>
      </c>
      <c r="C39">
        <v>18</v>
      </c>
      <c r="D39">
        <v>1810</v>
      </c>
      <c r="E39">
        <v>12308</v>
      </c>
      <c r="F39" t="s">
        <v>28</v>
      </c>
      <c r="G39">
        <v>4</v>
      </c>
      <c r="H39" t="s">
        <v>29</v>
      </c>
      <c r="I39" t="s">
        <v>24</v>
      </c>
      <c r="J39">
        <v>2</v>
      </c>
      <c r="K39" t="s">
        <v>25</v>
      </c>
      <c r="L39">
        <v>42</v>
      </c>
      <c r="M39" t="s">
        <v>27</v>
      </c>
      <c r="N39">
        <f t="shared" si="0"/>
        <v>1107.72</v>
      </c>
      <c r="O39">
        <v>11077200</v>
      </c>
    </row>
    <row r="40" spans="1:15">
      <c r="A40">
        <v>2</v>
      </c>
      <c r="B40">
        <v>10</v>
      </c>
      <c r="C40">
        <v>17</v>
      </c>
      <c r="D40">
        <v>1710</v>
      </c>
      <c r="E40">
        <v>1304</v>
      </c>
      <c r="F40" t="s">
        <v>30</v>
      </c>
      <c r="G40">
        <v>2</v>
      </c>
      <c r="H40" t="s">
        <v>25</v>
      </c>
      <c r="I40" t="s">
        <v>24</v>
      </c>
      <c r="J40">
        <v>2</v>
      </c>
      <c r="K40" t="s">
        <v>25</v>
      </c>
      <c r="L40">
        <v>22</v>
      </c>
      <c r="M40" t="s">
        <v>27</v>
      </c>
      <c r="N40">
        <f t="shared" si="0"/>
        <v>117.36</v>
      </c>
      <c r="O40">
        <v>1173600</v>
      </c>
    </row>
    <row r="41" spans="1:15">
      <c r="A41">
        <v>2</v>
      </c>
      <c r="B41">
        <v>2</v>
      </c>
      <c r="C41">
        <v>9</v>
      </c>
      <c r="D41">
        <v>902</v>
      </c>
      <c r="E41">
        <v>84165</v>
      </c>
      <c r="F41" t="s">
        <v>31</v>
      </c>
      <c r="G41">
        <v>2</v>
      </c>
      <c r="H41" t="s">
        <v>25</v>
      </c>
      <c r="I41" t="s">
        <v>32</v>
      </c>
      <c r="J41">
        <v>5</v>
      </c>
      <c r="K41" t="s">
        <v>19</v>
      </c>
      <c r="L41">
        <v>25</v>
      </c>
      <c r="M41" t="s">
        <v>27</v>
      </c>
      <c r="N41">
        <f t="shared" si="0"/>
        <v>7574.85</v>
      </c>
      <c r="O41">
        <v>75748500</v>
      </c>
    </row>
    <row r="42" spans="1:15">
      <c r="A42">
        <v>2</v>
      </c>
      <c r="B42">
        <v>8</v>
      </c>
      <c r="C42">
        <v>18</v>
      </c>
      <c r="D42">
        <v>1808</v>
      </c>
      <c r="E42">
        <v>1033</v>
      </c>
      <c r="F42" t="s">
        <v>28</v>
      </c>
      <c r="G42">
        <v>4</v>
      </c>
      <c r="H42" t="s">
        <v>29</v>
      </c>
      <c r="I42" t="s">
        <v>33</v>
      </c>
      <c r="J42">
        <v>3</v>
      </c>
      <c r="K42" t="s">
        <v>33</v>
      </c>
      <c r="L42">
        <v>43</v>
      </c>
      <c r="M42" t="s">
        <v>27</v>
      </c>
      <c r="N42">
        <f t="shared" si="0"/>
        <v>92.97</v>
      </c>
      <c r="O42">
        <v>929700</v>
      </c>
    </row>
    <row r="43" spans="1:15">
      <c r="A43">
        <v>2</v>
      </c>
      <c r="B43">
        <v>3</v>
      </c>
      <c r="C43">
        <v>2</v>
      </c>
      <c r="D43">
        <v>203</v>
      </c>
      <c r="E43">
        <v>3197</v>
      </c>
      <c r="F43" t="s">
        <v>32</v>
      </c>
      <c r="G43">
        <v>5</v>
      </c>
      <c r="H43" t="s">
        <v>19</v>
      </c>
      <c r="I43" t="s">
        <v>26</v>
      </c>
      <c r="J43">
        <v>5</v>
      </c>
      <c r="K43" t="s">
        <v>19</v>
      </c>
      <c r="L43">
        <v>55</v>
      </c>
      <c r="M43" t="s">
        <v>27</v>
      </c>
      <c r="N43">
        <f t="shared" si="0"/>
        <v>287.73</v>
      </c>
      <c r="O43">
        <v>2877300</v>
      </c>
    </row>
    <row r="44" spans="1:15">
      <c r="A44">
        <v>2</v>
      </c>
      <c r="B44">
        <v>3</v>
      </c>
      <c r="C44">
        <v>9</v>
      </c>
      <c r="D44">
        <v>903</v>
      </c>
      <c r="E44">
        <v>5866</v>
      </c>
      <c r="F44" t="s">
        <v>31</v>
      </c>
      <c r="G44">
        <v>2</v>
      </c>
      <c r="H44" t="s">
        <v>25</v>
      </c>
      <c r="I44" t="s">
        <v>26</v>
      </c>
      <c r="J44">
        <v>5</v>
      </c>
      <c r="K44" t="s">
        <v>19</v>
      </c>
      <c r="L44">
        <v>25</v>
      </c>
      <c r="M44" t="s">
        <v>27</v>
      </c>
      <c r="N44">
        <f t="shared" si="0"/>
        <v>527.94000000000005</v>
      </c>
      <c r="O44">
        <v>5279400</v>
      </c>
    </row>
    <row r="45" spans="1:15">
      <c r="A45">
        <v>2</v>
      </c>
      <c r="B45">
        <v>2</v>
      </c>
      <c r="C45">
        <v>17</v>
      </c>
      <c r="D45">
        <v>1702</v>
      </c>
      <c r="E45">
        <v>3558</v>
      </c>
      <c r="F45" t="s">
        <v>30</v>
      </c>
      <c r="G45">
        <v>2</v>
      </c>
      <c r="H45" t="s">
        <v>25</v>
      </c>
      <c r="I45" t="s">
        <v>32</v>
      </c>
      <c r="J45">
        <v>5</v>
      </c>
      <c r="K45" t="s">
        <v>19</v>
      </c>
      <c r="L45">
        <v>25</v>
      </c>
      <c r="M45" t="s">
        <v>27</v>
      </c>
      <c r="N45">
        <f t="shared" si="0"/>
        <v>320.22000000000003</v>
      </c>
      <c r="O45">
        <v>3202200</v>
      </c>
    </row>
    <row r="46" spans="1:15">
      <c r="A46">
        <v>2</v>
      </c>
      <c r="B46">
        <v>3</v>
      </c>
      <c r="C46">
        <v>8</v>
      </c>
      <c r="D46">
        <v>803</v>
      </c>
      <c r="E46">
        <v>616</v>
      </c>
      <c r="F46" t="s">
        <v>33</v>
      </c>
      <c r="G46">
        <v>3</v>
      </c>
      <c r="H46" t="s">
        <v>33</v>
      </c>
      <c r="I46" t="s">
        <v>26</v>
      </c>
      <c r="J46">
        <v>5</v>
      </c>
      <c r="K46" t="s">
        <v>19</v>
      </c>
      <c r="L46">
        <v>35</v>
      </c>
      <c r="M46" t="s">
        <v>27</v>
      </c>
      <c r="N46">
        <f t="shared" si="0"/>
        <v>55.44</v>
      </c>
      <c r="O46">
        <v>554400</v>
      </c>
    </row>
    <row r="47" spans="1:15">
      <c r="A47">
        <v>2</v>
      </c>
      <c r="B47">
        <v>8</v>
      </c>
      <c r="C47">
        <v>16</v>
      </c>
      <c r="D47">
        <v>1608</v>
      </c>
      <c r="E47">
        <v>965</v>
      </c>
      <c r="F47" t="s">
        <v>34</v>
      </c>
      <c r="G47">
        <v>4</v>
      </c>
      <c r="H47" t="s">
        <v>29</v>
      </c>
      <c r="I47" t="s">
        <v>33</v>
      </c>
      <c r="J47">
        <v>3</v>
      </c>
      <c r="K47" t="s">
        <v>33</v>
      </c>
      <c r="L47">
        <v>43</v>
      </c>
      <c r="M47" t="s">
        <v>27</v>
      </c>
      <c r="N47">
        <f t="shared" si="0"/>
        <v>86.85</v>
      </c>
      <c r="O47">
        <v>868500</v>
      </c>
    </row>
    <row r="48" spans="1:15">
      <c r="A48">
        <v>2</v>
      </c>
      <c r="B48">
        <v>2</v>
      </c>
      <c r="C48">
        <v>10</v>
      </c>
      <c r="D48">
        <v>1002</v>
      </c>
      <c r="E48">
        <v>155307</v>
      </c>
      <c r="F48" t="s">
        <v>24</v>
      </c>
      <c r="G48">
        <v>2</v>
      </c>
      <c r="H48" t="s">
        <v>25</v>
      </c>
      <c r="I48" t="s">
        <v>32</v>
      </c>
      <c r="J48">
        <v>5</v>
      </c>
      <c r="K48" t="s">
        <v>19</v>
      </c>
      <c r="L48">
        <v>25</v>
      </c>
      <c r="M48" t="s">
        <v>27</v>
      </c>
      <c r="N48">
        <f t="shared" si="0"/>
        <v>13977.63</v>
      </c>
      <c r="O48">
        <v>139776300</v>
      </c>
    </row>
    <row r="49" spans="1:15">
      <c r="A49">
        <v>2</v>
      </c>
      <c r="B49">
        <v>3</v>
      </c>
      <c r="C49">
        <v>3</v>
      </c>
      <c r="D49">
        <v>303</v>
      </c>
      <c r="E49">
        <v>458886</v>
      </c>
      <c r="F49" t="s">
        <v>26</v>
      </c>
      <c r="G49">
        <v>5</v>
      </c>
      <c r="H49" t="s">
        <v>19</v>
      </c>
      <c r="I49" t="s">
        <v>26</v>
      </c>
      <c r="J49">
        <v>5</v>
      </c>
      <c r="K49" t="s">
        <v>19</v>
      </c>
      <c r="L49">
        <v>55</v>
      </c>
      <c r="M49" t="s">
        <v>27</v>
      </c>
      <c r="N49">
        <f t="shared" si="0"/>
        <v>41299.74</v>
      </c>
      <c r="O49">
        <v>412997400</v>
      </c>
    </row>
    <row r="50" spans="1:15">
      <c r="A50">
        <v>2</v>
      </c>
      <c r="B50">
        <v>17</v>
      </c>
      <c r="C50">
        <v>10</v>
      </c>
      <c r="D50">
        <v>1017</v>
      </c>
      <c r="E50">
        <v>1222</v>
      </c>
      <c r="F50" t="s">
        <v>24</v>
      </c>
      <c r="G50">
        <v>2</v>
      </c>
      <c r="H50" t="s">
        <v>25</v>
      </c>
      <c r="I50" t="s">
        <v>30</v>
      </c>
      <c r="J50">
        <v>2</v>
      </c>
      <c r="K50" t="s">
        <v>25</v>
      </c>
      <c r="L50">
        <v>22</v>
      </c>
      <c r="M50" t="s">
        <v>27</v>
      </c>
      <c r="N50">
        <f t="shared" si="0"/>
        <v>109.98</v>
      </c>
      <c r="O50">
        <v>1099800</v>
      </c>
    </row>
    <row r="51" spans="1:15">
      <c r="A51">
        <v>2</v>
      </c>
      <c r="B51">
        <v>8</v>
      </c>
      <c r="C51">
        <v>9</v>
      </c>
      <c r="D51">
        <v>908</v>
      </c>
      <c r="E51">
        <v>67645</v>
      </c>
      <c r="F51" t="s">
        <v>31</v>
      </c>
      <c r="G51">
        <v>2</v>
      </c>
      <c r="H51" t="s">
        <v>25</v>
      </c>
      <c r="I51" t="s">
        <v>33</v>
      </c>
      <c r="J51">
        <v>3</v>
      </c>
      <c r="K51" t="s">
        <v>33</v>
      </c>
      <c r="L51">
        <v>23</v>
      </c>
      <c r="M51" t="s">
        <v>27</v>
      </c>
      <c r="N51">
        <f t="shared" si="0"/>
        <v>6088.05</v>
      </c>
      <c r="O51">
        <v>60880500</v>
      </c>
    </row>
    <row r="52" spans="1:15">
      <c r="A52">
        <v>2</v>
      </c>
      <c r="B52">
        <v>9</v>
      </c>
      <c r="C52">
        <v>10</v>
      </c>
      <c r="D52">
        <v>1009</v>
      </c>
      <c r="E52">
        <v>103166</v>
      </c>
      <c r="F52" t="s">
        <v>24</v>
      </c>
      <c r="G52">
        <v>2</v>
      </c>
      <c r="H52" t="s">
        <v>25</v>
      </c>
      <c r="I52" t="s">
        <v>31</v>
      </c>
      <c r="J52">
        <v>2</v>
      </c>
      <c r="K52" t="s">
        <v>25</v>
      </c>
      <c r="L52">
        <v>22</v>
      </c>
      <c r="M52" t="s">
        <v>27</v>
      </c>
      <c r="N52">
        <f t="shared" si="0"/>
        <v>9284.94</v>
      </c>
      <c r="O52">
        <v>92849400</v>
      </c>
    </row>
    <row r="53" spans="1:15">
      <c r="A53">
        <v>2</v>
      </c>
      <c r="B53">
        <v>8</v>
      </c>
      <c r="C53">
        <v>8</v>
      </c>
      <c r="D53">
        <v>808</v>
      </c>
      <c r="E53">
        <v>3604600</v>
      </c>
      <c r="F53" t="s">
        <v>33</v>
      </c>
      <c r="G53">
        <v>3</v>
      </c>
      <c r="H53" t="s">
        <v>33</v>
      </c>
      <c r="I53" t="s">
        <v>33</v>
      </c>
      <c r="J53">
        <v>3</v>
      </c>
      <c r="K53" t="s">
        <v>33</v>
      </c>
      <c r="L53">
        <v>33</v>
      </c>
      <c r="M53" t="s">
        <v>27</v>
      </c>
      <c r="N53">
        <f t="shared" si="0"/>
        <v>324414</v>
      </c>
      <c r="O53">
        <v>3244140000</v>
      </c>
    </row>
    <row r="54" spans="1:15">
      <c r="A54">
        <v>2</v>
      </c>
      <c r="B54">
        <v>3</v>
      </c>
      <c r="C54">
        <v>17</v>
      </c>
      <c r="D54">
        <v>1703</v>
      </c>
      <c r="E54">
        <v>302</v>
      </c>
      <c r="F54" t="s">
        <v>30</v>
      </c>
      <c r="G54">
        <v>2</v>
      </c>
      <c r="H54" t="s">
        <v>25</v>
      </c>
      <c r="I54" t="s">
        <v>26</v>
      </c>
      <c r="J54">
        <v>5</v>
      </c>
      <c r="K54" t="s">
        <v>19</v>
      </c>
      <c r="L54">
        <v>25</v>
      </c>
      <c r="M54" t="s">
        <v>27</v>
      </c>
      <c r="N54">
        <f t="shared" si="0"/>
        <v>27.18</v>
      </c>
      <c r="O54">
        <v>271800</v>
      </c>
    </row>
    <row r="55" spans="1:15">
      <c r="A55">
        <v>2</v>
      </c>
      <c r="B55">
        <v>2</v>
      </c>
      <c r="C55">
        <v>8</v>
      </c>
      <c r="D55">
        <v>802</v>
      </c>
      <c r="E55">
        <v>1144</v>
      </c>
      <c r="F55" t="s">
        <v>33</v>
      </c>
      <c r="G55">
        <v>3</v>
      </c>
      <c r="H55" t="s">
        <v>33</v>
      </c>
      <c r="I55" t="s">
        <v>32</v>
      </c>
      <c r="J55">
        <v>5</v>
      </c>
      <c r="K55" t="s">
        <v>19</v>
      </c>
      <c r="L55">
        <v>35</v>
      </c>
      <c r="M55" t="s">
        <v>27</v>
      </c>
      <c r="N55">
        <f t="shared" si="0"/>
        <v>102.96</v>
      </c>
      <c r="O55">
        <v>1029600</v>
      </c>
    </row>
    <row r="56" spans="1:15">
      <c r="A56">
        <v>2</v>
      </c>
      <c r="B56">
        <v>3</v>
      </c>
      <c r="C56">
        <v>22</v>
      </c>
      <c r="D56">
        <v>2203</v>
      </c>
      <c r="E56">
        <v>463</v>
      </c>
      <c r="F56" t="s">
        <v>35</v>
      </c>
      <c r="G56">
        <v>3</v>
      </c>
      <c r="H56" t="s">
        <v>33</v>
      </c>
      <c r="I56" t="s">
        <v>26</v>
      </c>
      <c r="J56">
        <v>5</v>
      </c>
      <c r="K56" t="s">
        <v>19</v>
      </c>
      <c r="L56">
        <v>35</v>
      </c>
      <c r="M56" t="s">
        <v>27</v>
      </c>
      <c r="N56">
        <f t="shared" si="0"/>
        <v>41.67</v>
      </c>
      <c r="O56">
        <v>416700</v>
      </c>
    </row>
    <row r="57" spans="1:15">
      <c r="A57">
        <v>2</v>
      </c>
      <c r="B57">
        <v>3</v>
      </c>
      <c r="C57">
        <v>18</v>
      </c>
      <c r="D57">
        <v>1803</v>
      </c>
      <c r="E57">
        <v>204</v>
      </c>
      <c r="F57" t="s">
        <v>28</v>
      </c>
      <c r="G57">
        <v>4</v>
      </c>
      <c r="H57" t="s">
        <v>29</v>
      </c>
      <c r="I57" t="s">
        <v>26</v>
      </c>
      <c r="J57">
        <v>5</v>
      </c>
      <c r="K57" t="s">
        <v>19</v>
      </c>
      <c r="L57">
        <v>45</v>
      </c>
      <c r="M57" t="s">
        <v>27</v>
      </c>
      <c r="N57">
        <f t="shared" si="0"/>
        <v>18.36</v>
      </c>
      <c r="O57">
        <v>183600</v>
      </c>
    </row>
    <row r="58" spans="1:15">
      <c r="A58">
        <v>2</v>
      </c>
      <c r="B58">
        <v>14</v>
      </c>
      <c r="C58">
        <v>9</v>
      </c>
      <c r="D58">
        <v>914</v>
      </c>
      <c r="E58">
        <v>4955</v>
      </c>
      <c r="F58" t="s">
        <v>31</v>
      </c>
      <c r="G58">
        <v>2</v>
      </c>
      <c r="H58" t="s">
        <v>25</v>
      </c>
      <c r="I58" t="s">
        <v>36</v>
      </c>
      <c r="J58">
        <v>2</v>
      </c>
      <c r="K58" t="s">
        <v>25</v>
      </c>
      <c r="L58">
        <v>22</v>
      </c>
      <c r="M58" t="s">
        <v>27</v>
      </c>
      <c r="N58">
        <f t="shared" si="0"/>
        <v>445.95</v>
      </c>
      <c r="O58">
        <v>4459500</v>
      </c>
    </row>
    <row r="59" spans="1:15">
      <c r="A59">
        <v>2</v>
      </c>
      <c r="B59">
        <v>9</v>
      </c>
      <c r="C59">
        <v>21</v>
      </c>
      <c r="D59">
        <v>2109</v>
      </c>
      <c r="E59">
        <v>19544</v>
      </c>
      <c r="F59" t="s">
        <v>37</v>
      </c>
      <c r="G59">
        <v>6</v>
      </c>
      <c r="H59" t="s">
        <v>37</v>
      </c>
      <c r="I59" t="s">
        <v>31</v>
      </c>
      <c r="J59">
        <v>2</v>
      </c>
      <c r="K59" t="s">
        <v>25</v>
      </c>
      <c r="L59">
        <v>62</v>
      </c>
      <c r="M59" t="s">
        <v>27</v>
      </c>
      <c r="N59">
        <f t="shared" si="0"/>
        <v>1758.96</v>
      </c>
      <c r="O59">
        <v>17589600</v>
      </c>
    </row>
    <row r="60" spans="1:15">
      <c r="A60">
        <v>2</v>
      </c>
      <c r="B60">
        <v>16</v>
      </c>
      <c r="C60">
        <v>9</v>
      </c>
      <c r="D60">
        <v>916</v>
      </c>
      <c r="E60">
        <v>68</v>
      </c>
      <c r="F60" t="s">
        <v>31</v>
      </c>
      <c r="G60">
        <v>2</v>
      </c>
      <c r="H60" t="s">
        <v>25</v>
      </c>
      <c r="I60" t="s">
        <v>34</v>
      </c>
      <c r="J60">
        <v>4</v>
      </c>
      <c r="K60" t="s">
        <v>29</v>
      </c>
      <c r="L60">
        <v>24</v>
      </c>
      <c r="M60" t="s">
        <v>27</v>
      </c>
      <c r="N60">
        <f t="shared" si="0"/>
        <v>6.12</v>
      </c>
      <c r="O60">
        <v>61200</v>
      </c>
    </row>
    <row r="61" spans="1:15">
      <c r="A61">
        <v>2</v>
      </c>
      <c r="B61">
        <v>14</v>
      </c>
      <c r="C61">
        <v>18</v>
      </c>
      <c r="D61">
        <v>1814</v>
      </c>
      <c r="E61">
        <v>3546</v>
      </c>
      <c r="F61" t="s">
        <v>28</v>
      </c>
      <c r="G61">
        <v>4</v>
      </c>
      <c r="H61" t="s">
        <v>29</v>
      </c>
      <c r="I61" t="s">
        <v>36</v>
      </c>
      <c r="J61">
        <v>2</v>
      </c>
      <c r="K61" t="s">
        <v>25</v>
      </c>
      <c r="L61">
        <v>42</v>
      </c>
      <c r="M61" t="s">
        <v>27</v>
      </c>
      <c r="N61">
        <f t="shared" si="0"/>
        <v>319.14</v>
      </c>
      <c r="O61">
        <v>3191400</v>
      </c>
    </row>
    <row r="62" spans="1:15">
      <c r="A62">
        <v>2</v>
      </c>
      <c r="B62">
        <v>2</v>
      </c>
      <c r="C62">
        <v>21</v>
      </c>
      <c r="D62">
        <v>2102</v>
      </c>
      <c r="E62">
        <v>2748</v>
      </c>
      <c r="F62" t="s">
        <v>37</v>
      </c>
      <c r="G62">
        <v>6</v>
      </c>
      <c r="H62" t="s">
        <v>37</v>
      </c>
      <c r="I62" t="s">
        <v>32</v>
      </c>
      <c r="J62">
        <v>5</v>
      </c>
      <c r="K62" t="s">
        <v>19</v>
      </c>
      <c r="L62">
        <v>65</v>
      </c>
      <c r="M62" t="s">
        <v>27</v>
      </c>
      <c r="N62">
        <f t="shared" si="0"/>
        <v>247.32</v>
      </c>
      <c r="O62">
        <v>2473200</v>
      </c>
    </row>
    <row r="63" spans="1:15">
      <c r="A63">
        <v>2</v>
      </c>
      <c r="B63">
        <v>8</v>
      </c>
      <c r="C63">
        <v>14</v>
      </c>
      <c r="D63">
        <v>1408</v>
      </c>
      <c r="E63">
        <v>237</v>
      </c>
      <c r="F63" t="s">
        <v>36</v>
      </c>
      <c r="G63">
        <v>2</v>
      </c>
      <c r="H63" t="s">
        <v>25</v>
      </c>
      <c r="I63" t="s">
        <v>33</v>
      </c>
      <c r="J63">
        <v>3</v>
      </c>
      <c r="K63" t="s">
        <v>33</v>
      </c>
      <c r="L63">
        <v>23</v>
      </c>
      <c r="M63" t="s">
        <v>27</v>
      </c>
      <c r="N63">
        <f t="shared" si="0"/>
        <v>21.33</v>
      </c>
      <c r="O63">
        <v>213300</v>
      </c>
    </row>
    <row r="64" spans="1:15">
      <c r="A64">
        <v>2</v>
      </c>
      <c r="B64">
        <v>10</v>
      </c>
      <c r="C64">
        <v>22</v>
      </c>
      <c r="D64">
        <v>2210</v>
      </c>
      <c r="E64">
        <v>129206</v>
      </c>
      <c r="F64" t="s">
        <v>35</v>
      </c>
      <c r="G64">
        <v>3</v>
      </c>
      <c r="H64" t="s">
        <v>33</v>
      </c>
      <c r="I64" t="s">
        <v>24</v>
      </c>
      <c r="J64">
        <v>2</v>
      </c>
      <c r="K64" t="s">
        <v>25</v>
      </c>
      <c r="L64">
        <v>32</v>
      </c>
      <c r="M64" t="s">
        <v>27</v>
      </c>
      <c r="N64">
        <f t="shared" si="0"/>
        <v>11628.54</v>
      </c>
      <c r="O64">
        <v>116285400</v>
      </c>
    </row>
    <row r="65" spans="1:15">
      <c r="A65">
        <v>2</v>
      </c>
      <c r="B65">
        <v>10</v>
      </c>
      <c r="C65">
        <v>8</v>
      </c>
      <c r="D65">
        <v>810</v>
      </c>
      <c r="E65">
        <v>112964</v>
      </c>
      <c r="F65" t="s">
        <v>33</v>
      </c>
      <c r="G65">
        <v>3</v>
      </c>
      <c r="H65" t="s">
        <v>33</v>
      </c>
      <c r="I65" t="s">
        <v>24</v>
      </c>
      <c r="J65">
        <v>2</v>
      </c>
      <c r="K65" t="s">
        <v>25</v>
      </c>
      <c r="L65">
        <v>32</v>
      </c>
      <c r="M65" t="s">
        <v>27</v>
      </c>
      <c r="N65">
        <f t="shared" si="0"/>
        <v>10166.76</v>
      </c>
      <c r="O65">
        <v>101667600</v>
      </c>
    </row>
    <row r="66" spans="1:15">
      <c r="A66">
        <v>2</v>
      </c>
      <c r="B66">
        <v>18</v>
      </c>
      <c r="C66">
        <v>21</v>
      </c>
      <c r="D66">
        <v>2118</v>
      </c>
      <c r="E66">
        <v>4947</v>
      </c>
      <c r="F66" t="s">
        <v>37</v>
      </c>
      <c r="G66">
        <v>6</v>
      </c>
      <c r="H66" t="s">
        <v>37</v>
      </c>
      <c r="I66" t="s">
        <v>28</v>
      </c>
      <c r="J66">
        <v>4</v>
      </c>
      <c r="K66" t="s">
        <v>29</v>
      </c>
      <c r="L66">
        <v>64</v>
      </c>
      <c r="M66" t="s">
        <v>27</v>
      </c>
      <c r="N66">
        <f t="shared" ref="N66:N129" si="1">O66/10000</f>
        <v>445.23</v>
      </c>
      <c r="O66">
        <v>4452300</v>
      </c>
    </row>
    <row r="67" spans="1:15">
      <c r="A67">
        <v>2</v>
      </c>
      <c r="B67">
        <v>2</v>
      </c>
      <c r="C67">
        <v>22</v>
      </c>
      <c r="D67">
        <v>2202</v>
      </c>
      <c r="E67">
        <v>10068</v>
      </c>
      <c r="F67" t="s">
        <v>35</v>
      </c>
      <c r="G67">
        <v>3</v>
      </c>
      <c r="H67" t="s">
        <v>33</v>
      </c>
      <c r="I67" t="s">
        <v>32</v>
      </c>
      <c r="J67">
        <v>5</v>
      </c>
      <c r="K67" t="s">
        <v>19</v>
      </c>
      <c r="L67">
        <v>35</v>
      </c>
      <c r="M67" t="s">
        <v>27</v>
      </c>
      <c r="N67">
        <f t="shared" si="1"/>
        <v>906.12</v>
      </c>
      <c r="O67">
        <v>9061200</v>
      </c>
    </row>
    <row r="68" spans="1:15">
      <c r="A68">
        <v>2</v>
      </c>
      <c r="B68">
        <v>3</v>
      </c>
      <c r="C68">
        <v>21</v>
      </c>
      <c r="D68">
        <v>2103</v>
      </c>
      <c r="E68">
        <v>656</v>
      </c>
      <c r="F68" t="s">
        <v>37</v>
      </c>
      <c r="G68">
        <v>6</v>
      </c>
      <c r="H68" t="s">
        <v>37</v>
      </c>
      <c r="I68" t="s">
        <v>26</v>
      </c>
      <c r="J68">
        <v>5</v>
      </c>
      <c r="K68" t="s">
        <v>19</v>
      </c>
      <c r="L68">
        <v>65</v>
      </c>
      <c r="M68" t="s">
        <v>27</v>
      </c>
      <c r="N68">
        <f t="shared" si="1"/>
        <v>59.04</v>
      </c>
      <c r="O68">
        <v>590400</v>
      </c>
    </row>
    <row r="69" spans="1:15">
      <c r="A69">
        <v>2</v>
      </c>
      <c r="B69">
        <v>9</v>
      </c>
      <c r="C69">
        <v>18</v>
      </c>
      <c r="D69">
        <v>1809</v>
      </c>
      <c r="E69">
        <v>11621</v>
      </c>
      <c r="F69" t="s">
        <v>28</v>
      </c>
      <c r="G69">
        <v>4</v>
      </c>
      <c r="H69" t="s">
        <v>29</v>
      </c>
      <c r="I69" t="s">
        <v>31</v>
      </c>
      <c r="J69">
        <v>2</v>
      </c>
      <c r="K69" t="s">
        <v>25</v>
      </c>
      <c r="L69">
        <v>42</v>
      </c>
      <c r="M69" t="s">
        <v>27</v>
      </c>
      <c r="N69">
        <f t="shared" si="1"/>
        <v>1045.8900000000001</v>
      </c>
      <c r="O69">
        <v>10458900</v>
      </c>
    </row>
    <row r="70" spans="1:15">
      <c r="A70">
        <v>2</v>
      </c>
      <c r="B70">
        <v>9</v>
      </c>
      <c r="C70">
        <v>14</v>
      </c>
      <c r="D70">
        <v>1409</v>
      </c>
      <c r="E70">
        <v>29826</v>
      </c>
      <c r="F70" t="s">
        <v>36</v>
      </c>
      <c r="G70">
        <v>2</v>
      </c>
      <c r="H70" t="s">
        <v>25</v>
      </c>
      <c r="I70" t="s">
        <v>31</v>
      </c>
      <c r="J70">
        <v>2</v>
      </c>
      <c r="K70" t="s">
        <v>25</v>
      </c>
      <c r="L70">
        <v>22</v>
      </c>
      <c r="M70" t="s">
        <v>27</v>
      </c>
      <c r="N70">
        <f t="shared" si="1"/>
        <v>2684.34</v>
      </c>
      <c r="O70">
        <v>26843400</v>
      </c>
    </row>
    <row r="71" spans="1:15">
      <c r="A71">
        <v>2</v>
      </c>
      <c r="B71">
        <v>16</v>
      </c>
      <c r="C71">
        <v>16</v>
      </c>
      <c r="D71">
        <v>1616</v>
      </c>
      <c r="E71">
        <v>11675</v>
      </c>
      <c r="F71" t="s">
        <v>34</v>
      </c>
      <c r="G71">
        <v>4</v>
      </c>
      <c r="H71" t="s">
        <v>29</v>
      </c>
      <c r="I71" t="s">
        <v>34</v>
      </c>
      <c r="J71">
        <v>4</v>
      </c>
      <c r="K71" t="s">
        <v>29</v>
      </c>
      <c r="L71">
        <v>44</v>
      </c>
      <c r="M71" t="s">
        <v>27</v>
      </c>
      <c r="N71">
        <f t="shared" si="1"/>
        <v>1050.75</v>
      </c>
      <c r="O71">
        <v>10507500</v>
      </c>
    </row>
    <row r="72" spans="1:15">
      <c r="A72">
        <v>2</v>
      </c>
      <c r="B72">
        <v>14</v>
      </c>
      <c r="C72">
        <v>14</v>
      </c>
      <c r="D72">
        <v>1414</v>
      </c>
      <c r="E72">
        <v>370145</v>
      </c>
      <c r="F72" t="s">
        <v>36</v>
      </c>
      <c r="G72">
        <v>2</v>
      </c>
      <c r="H72" t="s">
        <v>25</v>
      </c>
      <c r="I72" t="s">
        <v>36</v>
      </c>
      <c r="J72">
        <v>2</v>
      </c>
      <c r="K72" t="s">
        <v>25</v>
      </c>
      <c r="L72">
        <v>22</v>
      </c>
      <c r="M72" t="s">
        <v>27</v>
      </c>
      <c r="N72">
        <f t="shared" si="1"/>
        <v>33313.050000000003</v>
      </c>
      <c r="O72">
        <v>333130500</v>
      </c>
    </row>
    <row r="73" spans="1:15">
      <c r="A73">
        <v>2</v>
      </c>
      <c r="B73">
        <v>22</v>
      </c>
      <c r="C73">
        <v>2</v>
      </c>
      <c r="D73">
        <v>222</v>
      </c>
      <c r="E73">
        <v>1253</v>
      </c>
      <c r="F73" t="s">
        <v>32</v>
      </c>
      <c r="G73">
        <v>5</v>
      </c>
      <c r="H73" t="s">
        <v>19</v>
      </c>
      <c r="I73" t="s">
        <v>35</v>
      </c>
      <c r="J73">
        <v>3</v>
      </c>
      <c r="K73" t="s">
        <v>33</v>
      </c>
      <c r="L73">
        <v>53</v>
      </c>
      <c r="M73" t="s">
        <v>27</v>
      </c>
      <c r="N73">
        <f t="shared" si="1"/>
        <v>112.77</v>
      </c>
      <c r="O73">
        <v>1127700</v>
      </c>
    </row>
    <row r="74" spans="1:15">
      <c r="A74">
        <v>2</v>
      </c>
      <c r="B74">
        <v>21</v>
      </c>
      <c r="C74">
        <v>9</v>
      </c>
      <c r="D74">
        <v>921</v>
      </c>
      <c r="E74">
        <v>4141</v>
      </c>
      <c r="F74" t="s">
        <v>31</v>
      </c>
      <c r="G74">
        <v>2</v>
      </c>
      <c r="H74" t="s">
        <v>25</v>
      </c>
      <c r="I74" t="s">
        <v>37</v>
      </c>
      <c r="J74">
        <v>6</v>
      </c>
      <c r="K74" t="s">
        <v>37</v>
      </c>
      <c r="L74">
        <v>26</v>
      </c>
      <c r="M74" t="s">
        <v>27</v>
      </c>
      <c r="N74">
        <f t="shared" si="1"/>
        <v>372.69</v>
      </c>
      <c r="O74">
        <v>3726900</v>
      </c>
    </row>
    <row r="75" spans="1:15">
      <c r="A75">
        <v>2</v>
      </c>
      <c r="B75">
        <v>2</v>
      </c>
      <c r="C75">
        <v>2</v>
      </c>
      <c r="D75">
        <v>202</v>
      </c>
      <c r="E75">
        <v>3634409</v>
      </c>
      <c r="F75" t="s">
        <v>32</v>
      </c>
      <c r="G75">
        <v>5</v>
      </c>
      <c r="H75" t="s">
        <v>19</v>
      </c>
      <c r="I75" t="s">
        <v>32</v>
      </c>
      <c r="J75">
        <v>5</v>
      </c>
      <c r="K75" t="s">
        <v>19</v>
      </c>
      <c r="L75">
        <v>55</v>
      </c>
      <c r="M75" t="s">
        <v>27</v>
      </c>
      <c r="N75">
        <f t="shared" si="1"/>
        <v>327096.81</v>
      </c>
      <c r="O75">
        <v>3270968100</v>
      </c>
    </row>
    <row r="76" spans="1:15">
      <c r="A76">
        <v>2</v>
      </c>
      <c r="B76">
        <v>8</v>
      </c>
      <c r="C76">
        <v>3</v>
      </c>
      <c r="D76">
        <v>308</v>
      </c>
      <c r="E76">
        <v>60</v>
      </c>
      <c r="F76" t="s">
        <v>26</v>
      </c>
      <c r="G76">
        <v>5</v>
      </c>
      <c r="H76" t="s">
        <v>19</v>
      </c>
      <c r="I76" t="s">
        <v>33</v>
      </c>
      <c r="J76">
        <v>3</v>
      </c>
      <c r="K76" t="s">
        <v>33</v>
      </c>
      <c r="L76">
        <v>53</v>
      </c>
      <c r="M76" t="s">
        <v>27</v>
      </c>
      <c r="N76">
        <f t="shared" si="1"/>
        <v>5.4</v>
      </c>
      <c r="O76">
        <v>54000</v>
      </c>
    </row>
    <row r="77" spans="1:15">
      <c r="A77">
        <v>2</v>
      </c>
      <c r="B77">
        <v>17</v>
      </c>
      <c r="C77">
        <v>3</v>
      </c>
      <c r="D77">
        <v>317</v>
      </c>
      <c r="E77">
        <v>231</v>
      </c>
      <c r="F77" t="s">
        <v>26</v>
      </c>
      <c r="G77">
        <v>5</v>
      </c>
      <c r="H77" t="s">
        <v>19</v>
      </c>
      <c r="I77" t="s">
        <v>30</v>
      </c>
      <c r="J77">
        <v>2</v>
      </c>
      <c r="K77" t="s">
        <v>25</v>
      </c>
      <c r="L77">
        <v>52</v>
      </c>
      <c r="M77" t="s">
        <v>27</v>
      </c>
      <c r="N77">
        <f t="shared" si="1"/>
        <v>20.79</v>
      </c>
      <c r="O77">
        <v>207900</v>
      </c>
    </row>
    <row r="78" spans="1:15">
      <c r="A78">
        <v>2</v>
      </c>
      <c r="B78">
        <v>22</v>
      </c>
      <c r="C78">
        <v>10</v>
      </c>
      <c r="D78">
        <v>1022</v>
      </c>
      <c r="E78">
        <v>20570</v>
      </c>
      <c r="F78" t="s">
        <v>24</v>
      </c>
      <c r="G78">
        <v>2</v>
      </c>
      <c r="H78" t="s">
        <v>25</v>
      </c>
      <c r="I78" t="s">
        <v>35</v>
      </c>
      <c r="J78">
        <v>3</v>
      </c>
      <c r="K78" t="s">
        <v>33</v>
      </c>
      <c r="L78">
        <v>23</v>
      </c>
      <c r="M78" t="s">
        <v>27</v>
      </c>
      <c r="N78">
        <f t="shared" si="1"/>
        <v>1851.3</v>
      </c>
      <c r="O78">
        <v>18513000</v>
      </c>
    </row>
    <row r="79" spans="1:15">
      <c r="A79">
        <v>2</v>
      </c>
      <c r="B79">
        <v>17</v>
      </c>
      <c r="C79">
        <v>8</v>
      </c>
      <c r="D79">
        <v>817</v>
      </c>
      <c r="E79">
        <v>16022</v>
      </c>
      <c r="F79" t="s">
        <v>33</v>
      </c>
      <c r="G79">
        <v>3</v>
      </c>
      <c r="H79" t="s">
        <v>33</v>
      </c>
      <c r="I79" t="s">
        <v>30</v>
      </c>
      <c r="J79">
        <v>2</v>
      </c>
      <c r="K79" t="s">
        <v>25</v>
      </c>
      <c r="L79">
        <v>32</v>
      </c>
      <c r="M79" t="s">
        <v>27</v>
      </c>
      <c r="N79">
        <f t="shared" si="1"/>
        <v>1441.98</v>
      </c>
      <c r="O79">
        <v>14419800</v>
      </c>
    </row>
    <row r="80" spans="1:15">
      <c r="A80">
        <v>2</v>
      </c>
      <c r="B80">
        <v>8</v>
      </c>
      <c r="C80">
        <v>22</v>
      </c>
      <c r="D80">
        <v>2208</v>
      </c>
      <c r="E80">
        <v>29296</v>
      </c>
      <c r="F80" t="s">
        <v>35</v>
      </c>
      <c r="G80">
        <v>3</v>
      </c>
      <c r="H80" t="s">
        <v>33</v>
      </c>
      <c r="I80" t="s">
        <v>33</v>
      </c>
      <c r="J80">
        <v>3</v>
      </c>
      <c r="K80" t="s">
        <v>33</v>
      </c>
      <c r="L80">
        <v>33</v>
      </c>
      <c r="M80" t="s">
        <v>27</v>
      </c>
      <c r="N80">
        <f t="shared" si="1"/>
        <v>2636.64</v>
      </c>
      <c r="O80">
        <v>26366400</v>
      </c>
    </row>
    <row r="81" spans="1:15">
      <c r="A81">
        <v>2</v>
      </c>
      <c r="B81">
        <v>2</v>
      </c>
      <c r="C81">
        <v>18</v>
      </c>
      <c r="D81">
        <v>1802</v>
      </c>
      <c r="E81">
        <v>2823</v>
      </c>
      <c r="F81" t="s">
        <v>28</v>
      </c>
      <c r="G81">
        <v>4</v>
      </c>
      <c r="H81" t="s">
        <v>29</v>
      </c>
      <c r="I81" t="s">
        <v>32</v>
      </c>
      <c r="J81">
        <v>5</v>
      </c>
      <c r="K81" t="s">
        <v>19</v>
      </c>
      <c r="L81">
        <v>45</v>
      </c>
      <c r="M81" t="s">
        <v>27</v>
      </c>
      <c r="N81">
        <f t="shared" si="1"/>
        <v>254.07</v>
      </c>
      <c r="O81">
        <v>2540700</v>
      </c>
    </row>
    <row r="82" spans="1:15">
      <c r="A82">
        <v>2</v>
      </c>
      <c r="B82">
        <v>2</v>
      </c>
      <c r="C82">
        <v>3</v>
      </c>
      <c r="D82">
        <v>302</v>
      </c>
      <c r="E82">
        <v>3805</v>
      </c>
      <c r="F82" t="s">
        <v>26</v>
      </c>
      <c r="G82">
        <v>5</v>
      </c>
      <c r="H82" t="s">
        <v>19</v>
      </c>
      <c r="I82" t="s">
        <v>32</v>
      </c>
      <c r="J82">
        <v>5</v>
      </c>
      <c r="K82" t="s">
        <v>19</v>
      </c>
      <c r="L82">
        <v>55</v>
      </c>
      <c r="M82" t="s">
        <v>27</v>
      </c>
      <c r="N82">
        <f t="shared" si="1"/>
        <v>342.45</v>
      </c>
      <c r="O82">
        <v>3424500</v>
      </c>
    </row>
    <row r="83" spans="1:15">
      <c r="A83">
        <v>2</v>
      </c>
      <c r="B83">
        <v>9</v>
      </c>
      <c r="C83">
        <v>22</v>
      </c>
      <c r="D83">
        <v>2209</v>
      </c>
      <c r="E83">
        <v>261002</v>
      </c>
      <c r="F83" t="s">
        <v>35</v>
      </c>
      <c r="G83">
        <v>3</v>
      </c>
      <c r="H83" t="s">
        <v>33</v>
      </c>
      <c r="I83" t="s">
        <v>31</v>
      </c>
      <c r="J83">
        <v>2</v>
      </c>
      <c r="K83" t="s">
        <v>25</v>
      </c>
      <c r="L83">
        <v>32</v>
      </c>
      <c r="M83" t="s">
        <v>27</v>
      </c>
      <c r="N83">
        <f t="shared" si="1"/>
        <v>23490.18</v>
      </c>
      <c r="O83">
        <v>234901800</v>
      </c>
    </row>
    <row r="84" spans="1:15">
      <c r="A84">
        <v>2</v>
      </c>
      <c r="B84">
        <v>9</v>
      </c>
      <c r="C84">
        <v>8</v>
      </c>
      <c r="D84">
        <v>809</v>
      </c>
      <c r="E84">
        <v>130335</v>
      </c>
      <c r="F84" t="s">
        <v>33</v>
      </c>
      <c r="G84">
        <v>3</v>
      </c>
      <c r="H84" t="s">
        <v>33</v>
      </c>
      <c r="I84" t="s">
        <v>31</v>
      </c>
      <c r="J84">
        <v>2</v>
      </c>
      <c r="K84" t="s">
        <v>25</v>
      </c>
      <c r="L84">
        <v>32</v>
      </c>
      <c r="M84" t="s">
        <v>27</v>
      </c>
      <c r="N84">
        <f t="shared" si="1"/>
        <v>11730.15</v>
      </c>
      <c r="O84">
        <v>117301500</v>
      </c>
    </row>
    <row r="85" spans="1:15">
      <c r="A85">
        <v>2</v>
      </c>
      <c r="B85">
        <v>17</v>
      </c>
      <c r="C85">
        <v>2</v>
      </c>
      <c r="D85">
        <v>217</v>
      </c>
      <c r="E85">
        <v>205</v>
      </c>
      <c r="F85" t="s">
        <v>32</v>
      </c>
      <c r="G85">
        <v>5</v>
      </c>
      <c r="H85" t="s">
        <v>19</v>
      </c>
      <c r="I85" t="s">
        <v>30</v>
      </c>
      <c r="J85">
        <v>2</v>
      </c>
      <c r="K85" t="s">
        <v>25</v>
      </c>
      <c r="L85">
        <v>52</v>
      </c>
      <c r="M85" t="s">
        <v>27</v>
      </c>
      <c r="N85">
        <f t="shared" si="1"/>
        <v>18.45</v>
      </c>
      <c r="O85">
        <v>184500</v>
      </c>
    </row>
    <row r="86" spans="1:15">
      <c r="A86">
        <v>2</v>
      </c>
      <c r="B86">
        <v>21</v>
      </c>
      <c r="C86">
        <v>21</v>
      </c>
      <c r="D86">
        <v>2121</v>
      </c>
      <c r="E86">
        <v>8629001</v>
      </c>
      <c r="F86" t="s">
        <v>37</v>
      </c>
      <c r="G86">
        <v>6</v>
      </c>
      <c r="H86" t="s">
        <v>37</v>
      </c>
      <c r="I86" t="s">
        <v>37</v>
      </c>
      <c r="J86">
        <v>6</v>
      </c>
      <c r="K86" t="s">
        <v>37</v>
      </c>
      <c r="L86">
        <v>66</v>
      </c>
      <c r="M86" t="s">
        <v>27</v>
      </c>
      <c r="N86">
        <f t="shared" si="1"/>
        <v>776610.09</v>
      </c>
      <c r="O86">
        <v>7766100900</v>
      </c>
    </row>
    <row r="87" spans="1:15">
      <c r="A87">
        <v>2</v>
      </c>
      <c r="B87">
        <v>10</v>
      </c>
      <c r="C87">
        <v>21</v>
      </c>
      <c r="D87">
        <v>2110</v>
      </c>
      <c r="E87">
        <v>279604</v>
      </c>
      <c r="F87" t="s">
        <v>37</v>
      </c>
      <c r="G87">
        <v>6</v>
      </c>
      <c r="H87" t="s">
        <v>37</v>
      </c>
      <c r="I87" t="s">
        <v>24</v>
      </c>
      <c r="J87">
        <v>2</v>
      </c>
      <c r="K87" t="s">
        <v>25</v>
      </c>
      <c r="L87">
        <v>62</v>
      </c>
      <c r="M87" t="s">
        <v>27</v>
      </c>
      <c r="N87">
        <f t="shared" si="1"/>
        <v>25164.36</v>
      </c>
      <c r="O87">
        <v>251643600</v>
      </c>
    </row>
    <row r="88" spans="1:15">
      <c r="A88">
        <v>2</v>
      </c>
      <c r="B88">
        <v>22</v>
      </c>
      <c r="C88">
        <v>18</v>
      </c>
      <c r="D88">
        <v>1822</v>
      </c>
      <c r="E88">
        <v>2998</v>
      </c>
      <c r="F88" t="s">
        <v>28</v>
      </c>
      <c r="G88">
        <v>4</v>
      </c>
      <c r="H88" t="s">
        <v>29</v>
      </c>
      <c r="I88" t="s">
        <v>35</v>
      </c>
      <c r="J88">
        <v>3</v>
      </c>
      <c r="K88" t="s">
        <v>33</v>
      </c>
      <c r="L88">
        <v>43</v>
      </c>
      <c r="M88" t="s">
        <v>27</v>
      </c>
      <c r="N88">
        <f t="shared" si="1"/>
        <v>269.82</v>
      </c>
      <c r="O88">
        <v>2698200</v>
      </c>
    </row>
    <row r="89" spans="1:15">
      <c r="A89">
        <v>2</v>
      </c>
      <c r="B89">
        <v>9</v>
      </c>
      <c r="C89">
        <v>16</v>
      </c>
      <c r="D89">
        <v>1609</v>
      </c>
      <c r="E89">
        <v>78</v>
      </c>
      <c r="F89" t="s">
        <v>34</v>
      </c>
      <c r="G89">
        <v>4</v>
      </c>
      <c r="H89" t="s">
        <v>29</v>
      </c>
      <c r="I89" t="s">
        <v>31</v>
      </c>
      <c r="J89">
        <v>2</v>
      </c>
      <c r="K89" t="s">
        <v>25</v>
      </c>
      <c r="L89">
        <v>42</v>
      </c>
      <c r="M89" t="s">
        <v>27</v>
      </c>
      <c r="N89">
        <f t="shared" si="1"/>
        <v>7.02</v>
      </c>
      <c r="O89">
        <v>70200</v>
      </c>
    </row>
    <row r="90" spans="1:15">
      <c r="A90">
        <v>2</v>
      </c>
      <c r="B90">
        <v>10</v>
      </c>
      <c r="C90">
        <v>3</v>
      </c>
      <c r="D90">
        <v>310</v>
      </c>
      <c r="E90">
        <v>1859</v>
      </c>
      <c r="F90" t="s">
        <v>26</v>
      </c>
      <c r="G90">
        <v>5</v>
      </c>
      <c r="H90" t="s">
        <v>19</v>
      </c>
      <c r="I90" t="s">
        <v>24</v>
      </c>
      <c r="J90">
        <v>2</v>
      </c>
      <c r="K90" t="s">
        <v>25</v>
      </c>
      <c r="L90">
        <v>52</v>
      </c>
      <c r="M90" t="s">
        <v>27</v>
      </c>
      <c r="N90">
        <f t="shared" si="1"/>
        <v>167.31</v>
      </c>
      <c r="O90">
        <v>1673100</v>
      </c>
    </row>
    <row r="91" spans="1:15">
      <c r="A91">
        <v>2</v>
      </c>
      <c r="B91">
        <v>10</v>
      </c>
      <c r="C91">
        <v>9</v>
      </c>
      <c r="D91">
        <v>910</v>
      </c>
      <c r="E91">
        <v>228259</v>
      </c>
      <c r="F91" t="s">
        <v>31</v>
      </c>
      <c r="G91">
        <v>2</v>
      </c>
      <c r="H91" t="s">
        <v>25</v>
      </c>
      <c r="I91" t="s">
        <v>24</v>
      </c>
      <c r="J91">
        <v>2</v>
      </c>
      <c r="K91" t="s">
        <v>25</v>
      </c>
      <c r="L91">
        <v>22</v>
      </c>
      <c r="M91" t="s">
        <v>27</v>
      </c>
      <c r="N91">
        <f t="shared" si="1"/>
        <v>20543.310000000001</v>
      </c>
      <c r="O91">
        <v>205433100</v>
      </c>
    </row>
    <row r="92" spans="1:15">
      <c r="A92">
        <v>2</v>
      </c>
      <c r="B92">
        <v>10</v>
      </c>
      <c r="C92">
        <v>2</v>
      </c>
      <c r="D92">
        <v>210</v>
      </c>
      <c r="E92">
        <v>8694</v>
      </c>
      <c r="F92" t="s">
        <v>32</v>
      </c>
      <c r="G92">
        <v>5</v>
      </c>
      <c r="H92" t="s">
        <v>19</v>
      </c>
      <c r="I92" t="s">
        <v>24</v>
      </c>
      <c r="J92">
        <v>2</v>
      </c>
      <c r="K92" t="s">
        <v>25</v>
      </c>
      <c r="L92">
        <v>52</v>
      </c>
      <c r="M92" t="s">
        <v>27</v>
      </c>
      <c r="N92">
        <f t="shared" si="1"/>
        <v>782.46</v>
      </c>
      <c r="O92">
        <v>7824600</v>
      </c>
    </row>
    <row r="93" spans="1:15">
      <c r="A93">
        <v>2</v>
      </c>
      <c r="B93">
        <v>10</v>
      </c>
      <c r="C93">
        <v>14</v>
      </c>
      <c r="D93">
        <v>1410</v>
      </c>
      <c r="E93">
        <v>7</v>
      </c>
      <c r="F93" t="s">
        <v>36</v>
      </c>
      <c r="G93">
        <v>2</v>
      </c>
      <c r="H93" t="s">
        <v>25</v>
      </c>
      <c r="I93" t="s">
        <v>24</v>
      </c>
      <c r="J93">
        <v>2</v>
      </c>
      <c r="K93" t="s">
        <v>25</v>
      </c>
      <c r="L93">
        <v>22</v>
      </c>
      <c r="M93" t="s">
        <v>27</v>
      </c>
      <c r="N93">
        <f t="shared" si="1"/>
        <v>0.63</v>
      </c>
      <c r="O93">
        <v>6300</v>
      </c>
    </row>
    <row r="94" spans="1:15">
      <c r="A94">
        <v>2</v>
      </c>
      <c r="B94">
        <v>17</v>
      </c>
      <c r="C94">
        <v>14</v>
      </c>
      <c r="D94">
        <v>1417</v>
      </c>
      <c r="E94">
        <v>2082</v>
      </c>
      <c r="F94" t="s">
        <v>36</v>
      </c>
      <c r="G94">
        <v>2</v>
      </c>
      <c r="H94" t="s">
        <v>25</v>
      </c>
      <c r="I94" t="s">
        <v>30</v>
      </c>
      <c r="J94">
        <v>2</v>
      </c>
      <c r="K94" t="s">
        <v>25</v>
      </c>
      <c r="L94">
        <v>22</v>
      </c>
      <c r="M94" t="s">
        <v>27</v>
      </c>
      <c r="N94">
        <f t="shared" si="1"/>
        <v>187.38</v>
      </c>
      <c r="O94">
        <v>1873800</v>
      </c>
    </row>
    <row r="95" spans="1:15">
      <c r="A95">
        <v>2</v>
      </c>
      <c r="B95">
        <v>8</v>
      </c>
      <c r="C95">
        <v>10</v>
      </c>
      <c r="D95">
        <v>1008</v>
      </c>
      <c r="E95">
        <v>5415</v>
      </c>
      <c r="F95" t="s">
        <v>24</v>
      </c>
      <c r="G95">
        <v>2</v>
      </c>
      <c r="H95" t="s">
        <v>25</v>
      </c>
      <c r="I95" t="s">
        <v>33</v>
      </c>
      <c r="J95">
        <v>3</v>
      </c>
      <c r="K95" t="s">
        <v>33</v>
      </c>
      <c r="L95">
        <v>23</v>
      </c>
      <c r="M95" t="s">
        <v>27</v>
      </c>
      <c r="N95">
        <f t="shared" si="1"/>
        <v>487.35</v>
      </c>
      <c r="O95">
        <v>4873500</v>
      </c>
    </row>
    <row r="96" spans="1:15">
      <c r="A96">
        <v>2</v>
      </c>
      <c r="B96">
        <v>8</v>
      </c>
      <c r="C96">
        <v>2</v>
      </c>
      <c r="D96">
        <v>208</v>
      </c>
      <c r="E96">
        <v>407</v>
      </c>
      <c r="F96" t="s">
        <v>32</v>
      </c>
      <c r="G96">
        <v>5</v>
      </c>
      <c r="H96" t="s">
        <v>19</v>
      </c>
      <c r="I96" t="s">
        <v>33</v>
      </c>
      <c r="J96">
        <v>3</v>
      </c>
      <c r="K96" t="s">
        <v>33</v>
      </c>
      <c r="L96">
        <v>53</v>
      </c>
      <c r="M96" t="s">
        <v>27</v>
      </c>
      <c r="N96">
        <f t="shared" si="1"/>
        <v>36.630000000000003</v>
      </c>
      <c r="O96">
        <v>366300</v>
      </c>
    </row>
    <row r="97" spans="1:15">
      <c r="A97">
        <v>2</v>
      </c>
      <c r="B97">
        <v>14</v>
      </c>
      <c r="C97">
        <v>8</v>
      </c>
      <c r="D97">
        <v>814</v>
      </c>
      <c r="E97">
        <v>1663</v>
      </c>
      <c r="F97" t="s">
        <v>33</v>
      </c>
      <c r="G97">
        <v>3</v>
      </c>
      <c r="H97" t="s">
        <v>33</v>
      </c>
      <c r="I97" t="s">
        <v>36</v>
      </c>
      <c r="J97">
        <v>2</v>
      </c>
      <c r="K97" t="s">
        <v>25</v>
      </c>
      <c r="L97">
        <v>32</v>
      </c>
      <c r="M97" t="s">
        <v>27</v>
      </c>
      <c r="N97">
        <f t="shared" si="1"/>
        <v>149.66999999999999</v>
      </c>
      <c r="O97">
        <v>1496700</v>
      </c>
    </row>
    <row r="98" spans="1:15">
      <c r="A98">
        <v>2</v>
      </c>
      <c r="B98">
        <v>18</v>
      </c>
      <c r="C98">
        <v>9</v>
      </c>
      <c r="D98">
        <v>918</v>
      </c>
      <c r="E98">
        <v>7190</v>
      </c>
      <c r="F98" t="s">
        <v>31</v>
      </c>
      <c r="G98">
        <v>2</v>
      </c>
      <c r="H98" t="s">
        <v>25</v>
      </c>
      <c r="I98" t="s">
        <v>28</v>
      </c>
      <c r="J98">
        <v>4</v>
      </c>
      <c r="K98" t="s">
        <v>29</v>
      </c>
      <c r="L98">
        <v>24</v>
      </c>
      <c r="M98" t="s">
        <v>27</v>
      </c>
      <c r="N98">
        <f t="shared" si="1"/>
        <v>647.1</v>
      </c>
      <c r="O98">
        <v>6471000</v>
      </c>
    </row>
    <row r="99" spans="1:15">
      <c r="A99">
        <v>2</v>
      </c>
      <c r="B99">
        <v>22</v>
      </c>
      <c r="C99">
        <v>21</v>
      </c>
      <c r="D99">
        <v>2122</v>
      </c>
      <c r="E99">
        <v>12853</v>
      </c>
      <c r="F99" t="s">
        <v>37</v>
      </c>
      <c r="G99">
        <v>6</v>
      </c>
      <c r="H99" t="s">
        <v>37</v>
      </c>
      <c r="I99" t="s">
        <v>35</v>
      </c>
      <c r="J99">
        <v>3</v>
      </c>
      <c r="K99" t="s">
        <v>33</v>
      </c>
      <c r="L99">
        <v>63</v>
      </c>
      <c r="M99" t="s">
        <v>27</v>
      </c>
      <c r="N99">
        <f t="shared" si="1"/>
        <v>1156.77</v>
      </c>
      <c r="O99">
        <v>11567700</v>
      </c>
    </row>
    <row r="100" spans="1:15">
      <c r="A100">
        <v>2</v>
      </c>
      <c r="B100">
        <v>21</v>
      </c>
      <c r="C100">
        <v>17</v>
      </c>
      <c r="D100">
        <v>1721</v>
      </c>
      <c r="E100">
        <v>425</v>
      </c>
      <c r="F100" t="s">
        <v>30</v>
      </c>
      <c r="G100">
        <v>2</v>
      </c>
      <c r="H100" t="s">
        <v>25</v>
      </c>
      <c r="I100" t="s">
        <v>37</v>
      </c>
      <c r="J100">
        <v>6</v>
      </c>
      <c r="K100" t="s">
        <v>37</v>
      </c>
      <c r="L100">
        <v>26</v>
      </c>
      <c r="M100" t="s">
        <v>27</v>
      </c>
      <c r="N100">
        <f t="shared" si="1"/>
        <v>38.25</v>
      </c>
      <c r="O100">
        <v>382500</v>
      </c>
    </row>
    <row r="101" spans="1:15">
      <c r="A101">
        <v>2</v>
      </c>
      <c r="B101">
        <v>18</v>
      </c>
      <c r="C101">
        <v>22</v>
      </c>
      <c r="D101">
        <v>2218</v>
      </c>
      <c r="E101">
        <v>3589</v>
      </c>
      <c r="F101" t="s">
        <v>35</v>
      </c>
      <c r="G101">
        <v>3</v>
      </c>
      <c r="H101" t="s">
        <v>33</v>
      </c>
      <c r="I101" t="s">
        <v>28</v>
      </c>
      <c r="J101">
        <v>4</v>
      </c>
      <c r="K101" t="s">
        <v>29</v>
      </c>
      <c r="L101">
        <v>34</v>
      </c>
      <c r="M101" t="s">
        <v>27</v>
      </c>
      <c r="N101">
        <f t="shared" si="1"/>
        <v>323.01</v>
      </c>
      <c r="O101">
        <v>3230100</v>
      </c>
    </row>
    <row r="102" spans="1:15">
      <c r="A102">
        <v>2</v>
      </c>
      <c r="B102">
        <v>8</v>
      </c>
      <c r="C102">
        <v>17</v>
      </c>
      <c r="D102">
        <v>1708</v>
      </c>
      <c r="E102">
        <v>207</v>
      </c>
      <c r="F102" t="s">
        <v>30</v>
      </c>
      <c r="G102">
        <v>2</v>
      </c>
      <c r="H102" t="s">
        <v>25</v>
      </c>
      <c r="I102" t="s">
        <v>33</v>
      </c>
      <c r="J102">
        <v>3</v>
      </c>
      <c r="K102" t="s">
        <v>33</v>
      </c>
      <c r="L102">
        <v>23</v>
      </c>
      <c r="M102" t="s">
        <v>27</v>
      </c>
      <c r="N102">
        <f t="shared" si="1"/>
        <v>18.63</v>
      </c>
      <c r="O102">
        <v>186300</v>
      </c>
    </row>
    <row r="103" spans="1:15">
      <c r="A103">
        <v>2</v>
      </c>
      <c r="B103">
        <v>16</v>
      </c>
      <c r="C103">
        <v>22</v>
      </c>
      <c r="D103">
        <v>2216</v>
      </c>
      <c r="E103">
        <v>1</v>
      </c>
      <c r="F103" t="s">
        <v>35</v>
      </c>
      <c r="G103">
        <v>3</v>
      </c>
      <c r="H103" t="s">
        <v>33</v>
      </c>
      <c r="I103" t="s">
        <v>34</v>
      </c>
      <c r="J103">
        <v>4</v>
      </c>
      <c r="K103" t="s">
        <v>29</v>
      </c>
      <c r="L103">
        <v>34</v>
      </c>
      <c r="M103" t="s">
        <v>27</v>
      </c>
      <c r="N103">
        <f t="shared" si="1"/>
        <v>0.09</v>
      </c>
      <c r="O103">
        <v>900</v>
      </c>
    </row>
    <row r="104" spans="1:15">
      <c r="A104">
        <v>2</v>
      </c>
      <c r="B104">
        <v>21</v>
      </c>
      <c r="C104">
        <v>18</v>
      </c>
      <c r="D104">
        <v>1821</v>
      </c>
      <c r="E104">
        <v>6169</v>
      </c>
      <c r="F104" t="s">
        <v>28</v>
      </c>
      <c r="G104">
        <v>4</v>
      </c>
      <c r="H104" t="s">
        <v>29</v>
      </c>
      <c r="I104" t="s">
        <v>37</v>
      </c>
      <c r="J104">
        <v>6</v>
      </c>
      <c r="K104" t="s">
        <v>37</v>
      </c>
      <c r="L104">
        <v>46</v>
      </c>
      <c r="M104" t="s">
        <v>27</v>
      </c>
      <c r="N104">
        <f t="shared" si="1"/>
        <v>555.21</v>
      </c>
      <c r="O104">
        <v>5552100</v>
      </c>
    </row>
    <row r="105" spans="1:15">
      <c r="A105">
        <v>2</v>
      </c>
      <c r="B105">
        <v>21</v>
      </c>
      <c r="C105">
        <v>8</v>
      </c>
      <c r="D105">
        <v>821</v>
      </c>
      <c r="E105">
        <v>6621</v>
      </c>
      <c r="F105" t="s">
        <v>33</v>
      </c>
      <c r="G105">
        <v>3</v>
      </c>
      <c r="H105" t="s">
        <v>33</v>
      </c>
      <c r="I105" t="s">
        <v>37</v>
      </c>
      <c r="J105">
        <v>6</v>
      </c>
      <c r="K105" t="s">
        <v>37</v>
      </c>
      <c r="L105">
        <v>36</v>
      </c>
      <c r="M105" t="s">
        <v>27</v>
      </c>
      <c r="N105">
        <f t="shared" si="1"/>
        <v>595.89</v>
      </c>
      <c r="O105">
        <v>5958900</v>
      </c>
    </row>
    <row r="106" spans="1:15">
      <c r="A106">
        <v>2</v>
      </c>
      <c r="B106">
        <v>21</v>
      </c>
      <c r="C106">
        <v>3</v>
      </c>
      <c r="D106">
        <v>321</v>
      </c>
      <c r="E106">
        <v>781</v>
      </c>
      <c r="F106" t="s">
        <v>26</v>
      </c>
      <c r="G106">
        <v>5</v>
      </c>
      <c r="H106" t="s">
        <v>19</v>
      </c>
      <c r="I106" t="s">
        <v>37</v>
      </c>
      <c r="J106">
        <v>6</v>
      </c>
      <c r="K106" t="s">
        <v>37</v>
      </c>
      <c r="L106">
        <v>56</v>
      </c>
      <c r="M106" t="s">
        <v>27</v>
      </c>
      <c r="N106">
        <f t="shared" si="1"/>
        <v>70.290000000000006</v>
      </c>
      <c r="O106">
        <v>702900</v>
      </c>
    </row>
    <row r="107" spans="1:15">
      <c r="A107">
        <v>2</v>
      </c>
      <c r="B107">
        <v>14</v>
      </c>
      <c r="C107">
        <v>17</v>
      </c>
      <c r="D107">
        <v>1714</v>
      </c>
      <c r="E107">
        <v>48004</v>
      </c>
      <c r="F107" t="s">
        <v>30</v>
      </c>
      <c r="G107">
        <v>2</v>
      </c>
      <c r="H107" t="s">
        <v>25</v>
      </c>
      <c r="I107" t="s">
        <v>36</v>
      </c>
      <c r="J107">
        <v>2</v>
      </c>
      <c r="K107" t="s">
        <v>25</v>
      </c>
      <c r="L107">
        <v>22</v>
      </c>
      <c r="M107" t="s">
        <v>27</v>
      </c>
      <c r="N107">
        <f t="shared" si="1"/>
        <v>4320.3599999999997</v>
      </c>
      <c r="O107">
        <v>43203600</v>
      </c>
    </row>
    <row r="108" spans="1:15">
      <c r="A108">
        <v>2</v>
      </c>
      <c r="B108">
        <v>9</v>
      </c>
      <c r="C108">
        <v>9</v>
      </c>
      <c r="D108">
        <v>909</v>
      </c>
      <c r="E108">
        <v>30115037</v>
      </c>
      <c r="F108" t="s">
        <v>31</v>
      </c>
      <c r="G108">
        <v>2</v>
      </c>
      <c r="H108" t="s">
        <v>25</v>
      </c>
      <c r="I108" t="s">
        <v>31</v>
      </c>
      <c r="J108">
        <v>2</v>
      </c>
      <c r="K108" t="s">
        <v>25</v>
      </c>
      <c r="L108">
        <v>22</v>
      </c>
      <c r="M108" t="s">
        <v>27</v>
      </c>
      <c r="N108">
        <f t="shared" si="1"/>
        <v>2710353.33</v>
      </c>
      <c r="O108">
        <v>27103533300</v>
      </c>
    </row>
    <row r="109" spans="1:15">
      <c r="A109">
        <v>2</v>
      </c>
      <c r="B109">
        <v>18</v>
      </c>
      <c r="C109">
        <v>8</v>
      </c>
      <c r="D109">
        <v>818</v>
      </c>
      <c r="E109">
        <v>911</v>
      </c>
      <c r="F109" t="s">
        <v>33</v>
      </c>
      <c r="G109">
        <v>3</v>
      </c>
      <c r="H109" t="s">
        <v>33</v>
      </c>
      <c r="I109" t="s">
        <v>28</v>
      </c>
      <c r="J109">
        <v>4</v>
      </c>
      <c r="K109" t="s">
        <v>29</v>
      </c>
      <c r="L109">
        <v>34</v>
      </c>
      <c r="M109" t="s">
        <v>27</v>
      </c>
      <c r="N109">
        <f t="shared" si="1"/>
        <v>81.99</v>
      </c>
      <c r="O109">
        <v>819900</v>
      </c>
    </row>
    <row r="110" spans="1:15">
      <c r="A110">
        <v>2</v>
      </c>
      <c r="B110">
        <v>16</v>
      </c>
      <c r="C110">
        <v>10</v>
      </c>
      <c r="D110">
        <v>1016</v>
      </c>
      <c r="E110">
        <v>110</v>
      </c>
      <c r="F110" t="s">
        <v>24</v>
      </c>
      <c r="G110">
        <v>2</v>
      </c>
      <c r="H110" t="s">
        <v>25</v>
      </c>
      <c r="I110" t="s">
        <v>34</v>
      </c>
      <c r="J110">
        <v>4</v>
      </c>
      <c r="K110" t="s">
        <v>29</v>
      </c>
      <c r="L110">
        <v>24</v>
      </c>
      <c r="M110" t="s">
        <v>27</v>
      </c>
      <c r="N110">
        <f t="shared" si="1"/>
        <v>9.9</v>
      </c>
      <c r="O110">
        <v>99000</v>
      </c>
    </row>
    <row r="111" spans="1:15">
      <c r="A111">
        <v>2</v>
      </c>
      <c r="B111">
        <v>18</v>
      </c>
      <c r="C111">
        <v>2</v>
      </c>
      <c r="D111">
        <v>218</v>
      </c>
      <c r="E111">
        <v>57</v>
      </c>
      <c r="F111" t="s">
        <v>32</v>
      </c>
      <c r="G111">
        <v>5</v>
      </c>
      <c r="H111" t="s">
        <v>19</v>
      </c>
      <c r="I111" t="s">
        <v>28</v>
      </c>
      <c r="J111">
        <v>4</v>
      </c>
      <c r="K111" t="s">
        <v>29</v>
      </c>
      <c r="L111">
        <v>54</v>
      </c>
      <c r="M111" t="s">
        <v>27</v>
      </c>
      <c r="N111">
        <f t="shared" si="1"/>
        <v>5.13</v>
      </c>
      <c r="O111">
        <v>51300</v>
      </c>
    </row>
    <row r="112" spans="1:15">
      <c r="A112">
        <v>2</v>
      </c>
      <c r="B112">
        <v>18</v>
      </c>
      <c r="C112">
        <v>16</v>
      </c>
      <c r="D112">
        <v>1618</v>
      </c>
      <c r="E112">
        <v>9251</v>
      </c>
      <c r="F112" t="s">
        <v>34</v>
      </c>
      <c r="G112">
        <v>4</v>
      </c>
      <c r="H112" t="s">
        <v>29</v>
      </c>
      <c r="I112" t="s">
        <v>28</v>
      </c>
      <c r="J112">
        <v>4</v>
      </c>
      <c r="K112" t="s">
        <v>29</v>
      </c>
      <c r="L112">
        <v>44</v>
      </c>
      <c r="M112" t="s">
        <v>27</v>
      </c>
      <c r="N112">
        <f t="shared" si="1"/>
        <v>832.59</v>
      </c>
      <c r="O112">
        <v>8325900</v>
      </c>
    </row>
    <row r="113" spans="1:15">
      <c r="A113">
        <v>2</v>
      </c>
      <c r="B113">
        <v>9</v>
      </c>
      <c r="C113">
        <v>3</v>
      </c>
      <c r="D113">
        <v>309</v>
      </c>
      <c r="E113">
        <v>365</v>
      </c>
      <c r="F113" t="s">
        <v>26</v>
      </c>
      <c r="G113">
        <v>5</v>
      </c>
      <c r="H113" t="s">
        <v>19</v>
      </c>
      <c r="I113" t="s">
        <v>31</v>
      </c>
      <c r="J113">
        <v>2</v>
      </c>
      <c r="K113" t="s">
        <v>25</v>
      </c>
      <c r="L113">
        <v>52</v>
      </c>
      <c r="M113" t="s">
        <v>27</v>
      </c>
      <c r="N113">
        <f t="shared" si="1"/>
        <v>32.85</v>
      </c>
      <c r="O113">
        <v>328500</v>
      </c>
    </row>
    <row r="114" spans="1:15">
      <c r="A114">
        <v>2</v>
      </c>
      <c r="B114">
        <v>18</v>
      </c>
      <c r="C114">
        <v>3</v>
      </c>
      <c r="D114">
        <v>318</v>
      </c>
      <c r="E114">
        <v>1836</v>
      </c>
      <c r="F114" t="s">
        <v>26</v>
      </c>
      <c r="G114">
        <v>5</v>
      </c>
      <c r="H114" t="s">
        <v>19</v>
      </c>
      <c r="I114" t="s">
        <v>28</v>
      </c>
      <c r="J114">
        <v>4</v>
      </c>
      <c r="K114" t="s">
        <v>29</v>
      </c>
      <c r="L114">
        <v>54</v>
      </c>
      <c r="M114" t="s">
        <v>27</v>
      </c>
      <c r="N114">
        <f t="shared" si="1"/>
        <v>165.24</v>
      </c>
      <c r="O114">
        <v>1652400</v>
      </c>
    </row>
    <row r="115" spans="1:15">
      <c r="A115">
        <v>2</v>
      </c>
      <c r="B115">
        <v>9</v>
      </c>
      <c r="C115">
        <v>17</v>
      </c>
      <c r="D115">
        <v>1709</v>
      </c>
      <c r="E115">
        <v>442174</v>
      </c>
      <c r="F115" t="s">
        <v>30</v>
      </c>
      <c r="G115">
        <v>2</v>
      </c>
      <c r="H115" t="s">
        <v>25</v>
      </c>
      <c r="I115" t="s">
        <v>31</v>
      </c>
      <c r="J115">
        <v>2</v>
      </c>
      <c r="K115" t="s">
        <v>25</v>
      </c>
      <c r="L115">
        <v>22</v>
      </c>
      <c r="M115" t="s">
        <v>27</v>
      </c>
      <c r="N115">
        <f t="shared" si="1"/>
        <v>39795.660000000003</v>
      </c>
      <c r="O115">
        <v>397956600</v>
      </c>
    </row>
    <row r="116" spans="1:15">
      <c r="A116">
        <v>2</v>
      </c>
      <c r="B116">
        <v>17</v>
      </c>
      <c r="C116">
        <v>22</v>
      </c>
      <c r="D116">
        <v>2217</v>
      </c>
      <c r="E116">
        <v>14296</v>
      </c>
      <c r="F116" t="s">
        <v>35</v>
      </c>
      <c r="G116">
        <v>3</v>
      </c>
      <c r="H116" t="s">
        <v>33</v>
      </c>
      <c r="I116" t="s">
        <v>30</v>
      </c>
      <c r="J116">
        <v>2</v>
      </c>
      <c r="K116" t="s">
        <v>25</v>
      </c>
      <c r="L116">
        <v>32</v>
      </c>
      <c r="M116" t="s">
        <v>27</v>
      </c>
      <c r="N116">
        <f t="shared" si="1"/>
        <v>1286.6400000000001</v>
      </c>
      <c r="O116">
        <v>12866400</v>
      </c>
    </row>
    <row r="117" spans="1:15">
      <c r="A117">
        <v>2</v>
      </c>
      <c r="B117">
        <v>22</v>
      </c>
      <c r="C117">
        <v>3</v>
      </c>
      <c r="D117">
        <v>322</v>
      </c>
      <c r="E117">
        <v>474</v>
      </c>
      <c r="F117" t="s">
        <v>26</v>
      </c>
      <c r="G117">
        <v>5</v>
      </c>
      <c r="H117" t="s">
        <v>19</v>
      </c>
      <c r="I117" t="s">
        <v>35</v>
      </c>
      <c r="J117">
        <v>3</v>
      </c>
      <c r="K117" t="s">
        <v>33</v>
      </c>
      <c r="L117">
        <v>53</v>
      </c>
      <c r="M117" t="s">
        <v>27</v>
      </c>
      <c r="N117">
        <f t="shared" si="1"/>
        <v>42.66</v>
      </c>
      <c r="O117">
        <v>426600</v>
      </c>
    </row>
    <row r="118" spans="1:15">
      <c r="A118">
        <v>2</v>
      </c>
      <c r="B118">
        <v>22</v>
      </c>
      <c r="C118">
        <v>8</v>
      </c>
      <c r="D118">
        <v>822</v>
      </c>
      <c r="E118">
        <v>7367</v>
      </c>
      <c r="F118" t="s">
        <v>33</v>
      </c>
      <c r="G118">
        <v>3</v>
      </c>
      <c r="H118" t="s">
        <v>33</v>
      </c>
      <c r="I118" t="s">
        <v>35</v>
      </c>
      <c r="J118">
        <v>3</v>
      </c>
      <c r="K118" t="s">
        <v>33</v>
      </c>
      <c r="L118">
        <v>33</v>
      </c>
      <c r="M118" t="s">
        <v>27</v>
      </c>
      <c r="N118">
        <f t="shared" si="1"/>
        <v>663.03</v>
      </c>
      <c r="O118">
        <v>6630300</v>
      </c>
    </row>
    <row r="119" spans="1:15">
      <c r="A119">
        <v>2</v>
      </c>
      <c r="B119">
        <v>14</v>
      </c>
      <c r="C119">
        <v>22</v>
      </c>
      <c r="D119">
        <v>2214</v>
      </c>
      <c r="E119">
        <v>1145</v>
      </c>
      <c r="F119" t="s">
        <v>35</v>
      </c>
      <c r="G119">
        <v>3</v>
      </c>
      <c r="H119" t="s">
        <v>33</v>
      </c>
      <c r="I119" t="s">
        <v>36</v>
      </c>
      <c r="J119">
        <v>2</v>
      </c>
      <c r="K119" t="s">
        <v>25</v>
      </c>
      <c r="L119">
        <v>32</v>
      </c>
      <c r="M119" t="s">
        <v>27</v>
      </c>
      <c r="N119">
        <f t="shared" si="1"/>
        <v>103.05</v>
      </c>
      <c r="O119">
        <v>1030500</v>
      </c>
    </row>
    <row r="120" spans="1:15">
      <c r="A120">
        <v>2</v>
      </c>
      <c r="B120">
        <v>9</v>
      </c>
      <c r="C120">
        <v>2</v>
      </c>
      <c r="D120">
        <v>209</v>
      </c>
      <c r="E120">
        <v>3020</v>
      </c>
      <c r="F120" t="s">
        <v>32</v>
      </c>
      <c r="G120">
        <v>5</v>
      </c>
      <c r="H120" t="s">
        <v>19</v>
      </c>
      <c r="I120" t="s">
        <v>31</v>
      </c>
      <c r="J120">
        <v>2</v>
      </c>
      <c r="K120" t="s">
        <v>25</v>
      </c>
      <c r="L120">
        <v>52</v>
      </c>
      <c r="M120" t="s">
        <v>27</v>
      </c>
      <c r="N120">
        <f t="shared" si="1"/>
        <v>271.8</v>
      </c>
      <c r="O120">
        <v>2718000</v>
      </c>
    </row>
    <row r="121" spans="1:15">
      <c r="A121">
        <v>2</v>
      </c>
      <c r="B121">
        <v>22</v>
      </c>
      <c r="C121">
        <v>17</v>
      </c>
      <c r="D121">
        <v>1722</v>
      </c>
      <c r="E121">
        <v>2888</v>
      </c>
      <c r="F121" t="s">
        <v>30</v>
      </c>
      <c r="G121">
        <v>2</v>
      </c>
      <c r="H121" t="s">
        <v>25</v>
      </c>
      <c r="I121" t="s">
        <v>35</v>
      </c>
      <c r="J121">
        <v>3</v>
      </c>
      <c r="K121" t="s">
        <v>33</v>
      </c>
      <c r="L121">
        <v>23</v>
      </c>
      <c r="M121" t="s">
        <v>27</v>
      </c>
      <c r="N121">
        <f t="shared" si="1"/>
        <v>259.92</v>
      </c>
      <c r="O121">
        <v>2599200</v>
      </c>
    </row>
    <row r="122" spans="1:15">
      <c r="A122">
        <v>2</v>
      </c>
      <c r="B122">
        <v>10</v>
      </c>
      <c r="C122">
        <v>10</v>
      </c>
      <c r="D122">
        <v>1010</v>
      </c>
      <c r="E122">
        <v>45594171</v>
      </c>
      <c r="F122" t="s">
        <v>24</v>
      </c>
      <c r="G122">
        <v>2</v>
      </c>
      <c r="H122" t="s">
        <v>25</v>
      </c>
      <c r="I122" t="s">
        <v>24</v>
      </c>
      <c r="J122">
        <v>2</v>
      </c>
      <c r="K122" t="s">
        <v>25</v>
      </c>
      <c r="L122">
        <v>22</v>
      </c>
      <c r="M122" t="s">
        <v>27</v>
      </c>
      <c r="N122">
        <f t="shared" si="1"/>
        <v>4103475.39</v>
      </c>
      <c r="O122">
        <v>41034753900</v>
      </c>
    </row>
    <row r="123" spans="1:15">
      <c r="A123">
        <v>2</v>
      </c>
      <c r="B123">
        <v>22</v>
      </c>
      <c r="C123">
        <v>14</v>
      </c>
      <c r="D123">
        <v>1422</v>
      </c>
      <c r="E123">
        <v>152</v>
      </c>
      <c r="F123" t="s">
        <v>36</v>
      </c>
      <c r="G123">
        <v>2</v>
      </c>
      <c r="H123" t="s">
        <v>25</v>
      </c>
      <c r="I123" t="s">
        <v>35</v>
      </c>
      <c r="J123">
        <v>3</v>
      </c>
      <c r="K123" t="s">
        <v>33</v>
      </c>
      <c r="L123">
        <v>23</v>
      </c>
      <c r="M123" t="s">
        <v>27</v>
      </c>
      <c r="N123">
        <f t="shared" si="1"/>
        <v>13.68</v>
      </c>
      <c r="O123">
        <v>136800</v>
      </c>
    </row>
    <row r="124" spans="1:15">
      <c r="A124">
        <v>2</v>
      </c>
      <c r="B124">
        <v>17</v>
      </c>
      <c r="C124">
        <v>21</v>
      </c>
      <c r="D124">
        <v>2117</v>
      </c>
      <c r="E124">
        <v>2211</v>
      </c>
      <c r="F124" t="s">
        <v>37</v>
      </c>
      <c r="G124">
        <v>6</v>
      </c>
      <c r="H124" t="s">
        <v>37</v>
      </c>
      <c r="I124" t="s">
        <v>30</v>
      </c>
      <c r="J124">
        <v>2</v>
      </c>
      <c r="K124" t="s">
        <v>25</v>
      </c>
      <c r="L124">
        <v>62</v>
      </c>
      <c r="M124" t="s">
        <v>27</v>
      </c>
      <c r="N124">
        <f t="shared" si="1"/>
        <v>198.99</v>
      </c>
      <c r="O124">
        <v>1989900</v>
      </c>
    </row>
    <row r="125" spans="1:15">
      <c r="A125">
        <v>2</v>
      </c>
      <c r="B125">
        <v>21</v>
      </c>
      <c r="C125">
        <v>10</v>
      </c>
      <c r="D125">
        <v>1021</v>
      </c>
      <c r="E125">
        <v>32264</v>
      </c>
      <c r="F125" t="s">
        <v>24</v>
      </c>
      <c r="G125">
        <v>2</v>
      </c>
      <c r="H125" t="s">
        <v>25</v>
      </c>
      <c r="I125" t="s">
        <v>37</v>
      </c>
      <c r="J125">
        <v>6</v>
      </c>
      <c r="K125" t="s">
        <v>37</v>
      </c>
      <c r="L125">
        <v>26</v>
      </c>
      <c r="M125" t="s">
        <v>27</v>
      </c>
      <c r="N125">
        <f t="shared" si="1"/>
        <v>2903.76</v>
      </c>
      <c r="O125">
        <v>29037600</v>
      </c>
    </row>
    <row r="126" spans="1:15">
      <c r="A126">
        <v>2</v>
      </c>
      <c r="B126">
        <v>18</v>
      </c>
      <c r="C126">
        <v>10</v>
      </c>
      <c r="D126">
        <v>1018</v>
      </c>
      <c r="E126">
        <v>7271</v>
      </c>
      <c r="F126" t="s">
        <v>24</v>
      </c>
      <c r="G126">
        <v>2</v>
      </c>
      <c r="H126" t="s">
        <v>25</v>
      </c>
      <c r="I126" t="s">
        <v>28</v>
      </c>
      <c r="J126">
        <v>4</v>
      </c>
      <c r="K126" t="s">
        <v>29</v>
      </c>
      <c r="L126">
        <v>24</v>
      </c>
      <c r="M126" t="s">
        <v>27</v>
      </c>
      <c r="N126">
        <f t="shared" si="1"/>
        <v>654.39</v>
      </c>
      <c r="O126">
        <v>6543900</v>
      </c>
    </row>
    <row r="127" spans="1:15">
      <c r="A127">
        <v>2</v>
      </c>
      <c r="B127">
        <v>18</v>
      </c>
      <c r="C127">
        <v>17</v>
      </c>
      <c r="D127">
        <v>1718</v>
      </c>
      <c r="E127">
        <v>9</v>
      </c>
      <c r="F127" t="s">
        <v>30</v>
      </c>
      <c r="G127">
        <v>2</v>
      </c>
      <c r="H127" t="s">
        <v>25</v>
      </c>
      <c r="I127" t="s">
        <v>28</v>
      </c>
      <c r="J127">
        <v>4</v>
      </c>
      <c r="K127" t="s">
        <v>29</v>
      </c>
      <c r="L127">
        <v>24</v>
      </c>
      <c r="M127" t="s">
        <v>27</v>
      </c>
      <c r="N127">
        <f t="shared" si="1"/>
        <v>0.81</v>
      </c>
      <c r="O127">
        <v>8100</v>
      </c>
    </row>
    <row r="128" spans="1:15">
      <c r="A128">
        <v>2</v>
      </c>
      <c r="B128">
        <v>21</v>
      </c>
      <c r="C128">
        <v>22</v>
      </c>
      <c r="D128">
        <v>2221</v>
      </c>
      <c r="E128">
        <v>2571</v>
      </c>
      <c r="F128" t="s">
        <v>35</v>
      </c>
      <c r="G128">
        <v>3</v>
      </c>
      <c r="H128" t="s">
        <v>33</v>
      </c>
      <c r="I128" t="s">
        <v>37</v>
      </c>
      <c r="J128">
        <v>6</v>
      </c>
      <c r="K128" t="s">
        <v>37</v>
      </c>
      <c r="L128">
        <v>36</v>
      </c>
      <c r="M128" t="s">
        <v>27</v>
      </c>
      <c r="N128">
        <f t="shared" si="1"/>
        <v>231.39</v>
      </c>
      <c r="O128">
        <v>2313900</v>
      </c>
    </row>
    <row r="129" spans="1:15">
      <c r="A129">
        <v>2</v>
      </c>
      <c r="B129">
        <v>8</v>
      </c>
      <c r="C129">
        <v>21</v>
      </c>
      <c r="D129">
        <v>2108</v>
      </c>
      <c r="E129">
        <v>14138</v>
      </c>
      <c r="F129" t="s">
        <v>37</v>
      </c>
      <c r="G129">
        <v>6</v>
      </c>
      <c r="H129" t="s">
        <v>37</v>
      </c>
      <c r="I129" t="s">
        <v>33</v>
      </c>
      <c r="J129">
        <v>3</v>
      </c>
      <c r="K129" t="s">
        <v>33</v>
      </c>
      <c r="L129">
        <v>63</v>
      </c>
      <c r="M129" t="s">
        <v>27</v>
      </c>
      <c r="N129">
        <f t="shared" si="1"/>
        <v>1272.42</v>
      </c>
      <c r="O129">
        <v>12724200</v>
      </c>
    </row>
    <row r="130" spans="1:15">
      <c r="A130">
        <v>2</v>
      </c>
      <c r="B130">
        <v>10</v>
      </c>
      <c r="C130">
        <v>16</v>
      </c>
      <c r="D130">
        <v>1610</v>
      </c>
      <c r="E130">
        <v>306</v>
      </c>
      <c r="F130" t="s">
        <v>34</v>
      </c>
      <c r="G130">
        <v>4</v>
      </c>
      <c r="H130" t="s">
        <v>29</v>
      </c>
      <c r="I130" t="s">
        <v>24</v>
      </c>
      <c r="J130">
        <v>2</v>
      </c>
      <c r="K130" t="s">
        <v>25</v>
      </c>
      <c r="L130">
        <v>42</v>
      </c>
      <c r="M130" t="s">
        <v>27</v>
      </c>
      <c r="N130">
        <f t="shared" ref="N130:N193" si="2">O130/10000</f>
        <v>27.54</v>
      </c>
      <c r="O130">
        <v>275400</v>
      </c>
    </row>
    <row r="131" spans="1:15">
      <c r="A131">
        <v>2</v>
      </c>
      <c r="B131">
        <v>22</v>
      </c>
      <c r="C131">
        <v>9</v>
      </c>
      <c r="D131">
        <v>922</v>
      </c>
      <c r="E131">
        <v>154178</v>
      </c>
      <c r="F131" t="s">
        <v>31</v>
      </c>
      <c r="G131">
        <v>2</v>
      </c>
      <c r="H131" t="s">
        <v>25</v>
      </c>
      <c r="I131" t="s">
        <v>35</v>
      </c>
      <c r="J131">
        <v>3</v>
      </c>
      <c r="K131" t="s">
        <v>33</v>
      </c>
      <c r="L131">
        <v>23</v>
      </c>
      <c r="M131" t="s">
        <v>27</v>
      </c>
      <c r="N131">
        <f t="shared" si="2"/>
        <v>13876.02</v>
      </c>
      <c r="O131">
        <v>138760200</v>
      </c>
    </row>
    <row r="132" spans="1:15">
      <c r="A132">
        <v>2</v>
      </c>
      <c r="B132">
        <v>18</v>
      </c>
      <c r="C132">
        <v>18</v>
      </c>
      <c r="D132">
        <v>1818</v>
      </c>
      <c r="E132">
        <v>391526</v>
      </c>
      <c r="F132" t="s">
        <v>28</v>
      </c>
      <c r="G132">
        <v>4</v>
      </c>
      <c r="H132" t="s">
        <v>29</v>
      </c>
      <c r="I132" t="s">
        <v>28</v>
      </c>
      <c r="J132">
        <v>4</v>
      </c>
      <c r="K132" t="s">
        <v>29</v>
      </c>
      <c r="L132">
        <v>44</v>
      </c>
      <c r="M132" t="s">
        <v>27</v>
      </c>
      <c r="N132">
        <f t="shared" si="2"/>
        <v>35237.339999999997</v>
      </c>
      <c r="O132">
        <v>352373400</v>
      </c>
    </row>
    <row r="133" spans="1:15">
      <c r="A133">
        <v>2</v>
      </c>
      <c r="B133">
        <v>17</v>
      </c>
      <c r="C133">
        <v>17</v>
      </c>
      <c r="D133">
        <v>1717</v>
      </c>
      <c r="E133">
        <v>4880795</v>
      </c>
      <c r="F133" t="s">
        <v>30</v>
      </c>
      <c r="G133">
        <v>2</v>
      </c>
      <c r="H133" t="s">
        <v>25</v>
      </c>
      <c r="I133" t="s">
        <v>30</v>
      </c>
      <c r="J133">
        <v>2</v>
      </c>
      <c r="K133" t="s">
        <v>25</v>
      </c>
      <c r="L133">
        <v>22</v>
      </c>
      <c r="M133" t="s">
        <v>27</v>
      </c>
      <c r="N133">
        <f t="shared" si="2"/>
        <v>439271.55</v>
      </c>
      <c r="O133">
        <v>4392715500</v>
      </c>
    </row>
    <row r="134" spans="1:15">
      <c r="A134">
        <v>2</v>
      </c>
      <c r="B134">
        <v>22</v>
      </c>
      <c r="C134">
        <v>22</v>
      </c>
      <c r="D134">
        <v>2222</v>
      </c>
      <c r="E134">
        <v>6375930</v>
      </c>
      <c r="F134" t="s">
        <v>35</v>
      </c>
      <c r="G134">
        <v>3</v>
      </c>
      <c r="H134" t="s">
        <v>33</v>
      </c>
      <c r="I134" t="s">
        <v>35</v>
      </c>
      <c r="J134">
        <v>3</v>
      </c>
      <c r="K134" t="s">
        <v>33</v>
      </c>
      <c r="L134">
        <v>33</v>
      </c>
      <c r="M134" t="s">
        <v>27</v>
      </c>
      <c r="N134">
        <f t="shared" si="2"/>
        <v>573833.69999999995</v>
      </c>
      <c r="O134">
        <v>5738337000</v>
      </c>
    </row>
    <row r="135" spans="1:15">
      <c r="A135">
        <v>2</v>
      </c>
      <c r="B135">
        <v>17</v>
      </c>
      <c r="C135">
        <v>9</v>
      </c>
      <c r="D135">
        <v>917</v>
      </c>
      <c r="E135">
        <v>183741</v>
      </c>
      <c r="F135" t="s">
        <v>31</v>
      </c>
      <c r="G135">
        <v>2</v>
      </c>
      <c r="H135" t="s">
        <v>25</v>
      </c>
      <c r="I135" t="s">
        <v>30</v>
      </c>
      <c r="J135">
        <v>2</v>
      </c>
      <c r="K135" t="s">
        <v>25</v>
      </c>
      <c r="L135">
        <v>22</v>
      </c>
      <c r="M135" t="s">
        <v>27</v>
      </c>
      <c r="N135">
        <f t="shared" si="2"/>
        <v>16536.689999999999</v>
      </c>
      <c r="O135">
        <v>165366900</v>
      </c>
    </row>
    <row r="136" spans="1:15">
      <c r="A136">
        <v>2</v>
      </c>
      <c r="B136">
        <v>22</v>
      </c>
      <c r="C136">
        <v>16</v>
      </c>
      <c r="D136">
        <v>1622</v>
      </c>
      <c r="E136">
        <v>455</v>
      </c>
      <c r="F136" t="s">
        <v>34</v>
      </c>
      <c r="G136">
        <v>4</v>
      </c>
      <c r="H136" t="s">
        <v>29</v>
      </c>
      <c r="I136" t="s">
        <v>35</v>
      </c>
      <c r="J136">
        <v>3</v>
      </c>
      <c r="K136" t="s">
        <v>33</v>
      </c>
      <c r="L136">
        <v>43</v>
      </c>
      <c r="M136" t="s">
        <v>27</v>
      </c>
      <c r="N136">
        <f t="shared" si="2"/>
        <v>40.950000000000003</v>
      </c>
      <c r="O136">
        <v>409500</v>
      </c>
    </row>
    <row r="137" spans="1:15">
      <c r="A137">
        <v>2</v>
      </c>
      <c r="B137">
        <v>21</v>
      </c>
      <c r="C137">
        <v>2</v>
      </c>
      <c r="D137">
        <v>221</v>
      </c>
      <c r="E137">
        <v>1616</v>
      </c>
      <c r="F137" t="s">
        <v>32</v>
      </c>
      <c r="G137">
        <v>5</v>
      </c>
      <c r="H137" t="s">
        <v>19</v>
      </c>
      <c r="I137" t="s">
        <v>37</v>
      </c>
      <c r="J137">
        <v>6</v>
      </c>
      <c r="K137" t="s">
        <v>37</v>
      </c>
      <c r="L137">
        <v>56</v>
      </c>
      <c r="M137" t="s">
        <v>27</v>
      </c>
      <c r="N137">
        <f t="shared" si="2"/>
        <v>145.44</v>
      </c>
      <c r="O137">
        <v>1454400</v>
      </c>
    </row>
    <row r="138" spans="1:15">
      <c r="A138">
        <v>2</v>
      </c>
      <c r="B138">
        <v>16</v>
      </c>
      <c r="C138">
        <v>18</v>
      </c>
      <c r="D138">
        <v>1816</v>
      </c>
      <c r="E138">
        <v>201</v>
      </c>
      <c r="F138" t="s">
        <v>28</v>
      </c>
      <c r="G138">
        <v>4</v>
      </c>
      <c r="H138" t="s">
        <v>29</v>
      </c>
      <c r="I138" t="s">
        <v>34</v>
      </c>
      <c r="J138">
        <v>4</v>
      </c>
      <c r="K138" t="s">
        <v>29</v>
      </c>
      <c r="L138">
        <v>44</v>
      </c>
      <c r="M138" t="s">
        <v>27</v>
      </c>
      <c r="N138">
        <f t="shared" si="2"/>
        <v>18.09</v>
      </c>
      <c r="O138">
        <v>180900</v>
      </c>
    </row>
    <row r="139" spans="1:15">
      <c r="A139">
        <v>2</v>
      </c>
      <c r="B139">
        <v>14</v>
      </c>
      <c r="C139">
        <v>10</v>
      </c>
      <c r="D139">
        <v>1014</v>
      </c>
      <c r="E139">
        <v>219</v>
      </c>
      <c r="F139" t="s">
        <v>24</v>
      </c>
      <c r="G139">
        <v>2</v>
      </c>
      <c r="H139" t="s">
        <v>25</v>
      </c>
      <c r="I139" t="s">
        <v>36</v>
      </c>
      <c r="J139">
        <v>2</v>
      </c>
      <c r="K139" t="s">
        <v>25</v>
      </c>
      <c r="L139">
        <v>22</v>
      </c>
      <c r="M139" t="s">
        <v>27</v>
      </c>
      <c r="N139">
        <f t="shared" si="2"/>
        <v>19.71</v>
      </c>
      <c r="O139">
        <v>197100</v>
      </c>
    </row>
    <row r="140" spans="1:15">
      <c r="A140">
        <v>2</v>
      </c>
      <c r="B140">
        <v>17</v>
      </c>
      <c r="C140">
        <v>18</v>
      </c>
      <c r="D140">
        <v>1817</v>
      </c>
      <c r="E140">
        <v>16099</v>
      </c>
      <c r="F140" t="s">
        <v>28</v>
      </c>
      <c r="G140">
        <v>4</v>
      </c>
      <c r="H140" t="s">
        <v>29</v>
      </c>
      <c r="I140" t="s">
        <v>30</v>
      </c>
      <c r="J140">
        <v>2</v>
      </c>
      <c r="K140" t="s">
        <v>25</v>
      </c>
      <c r="L140">
        <v>42</v>
      </c>
      <c r="M140" t="s">
        <v>27</v>
      </c>
      <c r="N140">
        <f t="shared" si="2"/>
        <v>1448.91</v>
      </c>
      <c r="O140">
        <v>14489100</v>
      </c>
    </row>
    <row r="141" spans="1:15">
      <c r="A141">
        <v>3</v>
      </c>
      <c r="B141">
        <v>2</v>
      </c>
      <c r="C141">
        <v>7</v>
      </c>
      <c r="D141">
        <v>702</v>
      </c>
      <c r="E141">
        <v>1989</v>
      </c>
      <c r="F141" t="s">
        <v>38</v>
      </c>
      <c r="G141">
        <v>1</v>
      </c>
      <c r="H141" t="s">
        <v>16</v>
      </c>
      <c r="I141" t="s">
        <v>32</v>
      </c>
      <c r="J141">
        <v>5</v>
      </c>
      <c r="K141" t="s">
        <v>19</v>
      </c>
      <c r="L141">
        <v>15</v>
      </c>
      <c r="M141" t="s">
        <v>39</v>
      </c>
      <c r="N141">
        <f t="shared" si="2"/>
        <v>179.01</v>
      </c>
      <c r="O141">
        <v>1790100</v>
      </c>
    </row>
    <row r="142" spans="1:15">
      <c r="A142">
        <v>3</v>
      </c>
      <c r="B142">
        <v>3</v>
      </c>
      <c r="C142">
        <v>11</v>
      </c>
      <c r="D142">
        <v>1103</v>
      </c>
      <c r="E142">
        <v>31</v>
      </c>
      <c r="F142" t="s">
        <v>22</v>
      </c>
      <c r="G142">
        <v>1</v>
      </c>
      <c r="H142" t="s">
        <v>16</v>
      </c>
      <c r="I142" t="s">
        <v>26</v>
      </c>
      <c r="J142">
        <v>5</v>
      </c>
      <c r="K142" t="s">
        <v>19</v>
      </c>
      <c r="L142">
        <v>15</v>
      </c>
      <c r="M142" t="s">
        <v>39</v>
      </c>
      <c r="N142">
        <f t="shared" si="2"/>
        <v>2.79</v>
      </c>
      <c r="O142">
        <v>27900</v>
      </c>
    </row>
    <row r="143" spans="1:15">
      <c r="A143">
        <v>3</v>
      </c>
      <c r="B143">
        <v>3</v>
      </c>
      <c r="C143">
        <v>19</v>
      </c>
      <c r="D143">
        <v>1903</v>
      </c>
      <c r="E143">
        <v>33</v>
      </c>
      <c r="F143" t="s">
        <v>21</v>
      </c>
      <c r="G143">
        <v>1</v>
      </c>
      <c r="H143" t="s">
        <v>16</v>
      </c>
      <c r="I143" t="s">
        <v>26</v>
      </c>
      <c r="J143">
        <v>5</v>
      </c>
      <c r="K143" t="s">
        <v>19</v>
      </c>
      <c r="L143">
        <v>15</v>
      </c>
      <c r="M143" t="s">
        <v>39</v>
      </c>
      <c r="N143">
        <f t="shared" si="2"/>
        <v>2.97</v>
      </c>
      <c r="O143">
        <v>29700</v>
      </c>
    </row>
    <row r="144" spans="1:15">
      <c r="A144">
        <v>3</v>
      </c>
      <c r="B144">
        <v>3</v>
      </c>
      <c r="C144">
        <v>4</v>
      </c>
      <c r="D144">
        <v>403</v>
      </c>
      <c r="E144">
        <v>644</v>
      </c>
      <c r="F144" t="s">
        <v>17</v>
      </c>
      <c r="G144">
        <v>1</v>
      </c>
      <c r="H144" t="s">
        <v>16</v>
      </c>
      <c r="I144" t="s">
        <v>26</v>
      </c>
      <c r="J144">
        <v>5</v>
      </c>
      <c r="K144" t="s">
        <v>19</v>
      </c>
      <c r="L144">
        <v>15</v>
      </c>
      <c r="M144" t="s">
        <v>39</v>
      </c>
      <c r="N144">
        <f t="shared" si="2"/>
        <v>57.96</v>
      </c>
      <c r="O144">
        <v>579600</v>
      </c>
    </row>
    <row r="145" spans="1:15">
      <c r="A145">
        <v>3</v>
      </c>
      <c r="B145">
        <v>8</v>
      </c>
      <c r="C145">
        <v>5</v>
      </c>
      <c r="D145">
        <v>508</v>
      </c>
      <c r="E145">
        <v>16989</v>
      </c>
      <c r="F145" t="s">
        <v>19</v>
      </c>
      <c r="G145">
        <v>1</v>
      </c>
      <c r="H145" t="s">
        <v>16</v>
      </c>
      <c r="I145" t="s">
        <v>33</v>
      </c>
      <c r="J145">
        <v>3</v>
      </c>
      <c r="K145" t="s">
        <v>33</v>
      </c>
      <c r="L145">
        <v>13</v>
      </c>
      <c r="M145" t="s">
        <v>39</v>
      </c>
      <c r="N145">
        <f t="shared" si="2"/>
        <v>1529.01</v>
      </c>
      <c r="O145">
        <v>15290100</v>
      </c>
    </row>
    <row r="146" spans="1:15">
      <c r="A146">
        <v>3</v>
      </c>
      <c r="B146">
        <v>3</v>
      </c>
      <c r="C146">
        <v>5</v>
      </c>
      <c r="D146">
        <v>503</v>
      </c>
      <c r="E146">
        <v>658</v>
      </c>
      <c r="F146" t="s">
        <v>19</v>
      </c>
      <c r="G146">
        <v>1</v>
      </c>
      <c r="H146" t="s">
        <v>16</v>
      </c>
      <c r="I146" t="s">
        <v>26</v>
      </c>
      <c r="J146">
        <v>5</v>
      </c>
      <c r="K146" t="s">
        <v>19</v>
      </c>
      <c r="L146">
        <v>15</v>
      </c>
      <c r="M146" t="s">
        <v>39</v>
      </c>
      <c r="N146">
        <f t="shared" si="2"/>
        <v>59.22</v>
      </c>
      <c r="O146">
        <v>592200</v>
      </c>
    </row>
    <row r="147" spans="1:15">
      <c r="A147">
        <v>3</v>
      </c>
      <c r="B147">
        <v>14</v>
      </c>
      <c r="C147">
        <v>20</v>
      </c>
      <c r="D147">
        <v>2014</v>
      </c>
      <c r="E147">
        <v>581</v>
      </c>
      <c r="F147" t="s">
        <v>40</v>
      </c>
      <c r="G147">
        <v>1</v>
      </c>
      <c r="H147" t="s">
        <v>16</v>
      </c>
      <c r="I147" t="s">
        <v>36</v>
      </c>
      <c r="J147">
        <v>2</v>
      </c>
      <c r="K147" t="s">
        <v>25</v>
      </c>
      <c r="L147">
        <v>12</v>
      </c>
      <c r="M147" t="s">
        <v>39</v>
      </c>
      <c r="N147">
        <f t="shared" si="2"/>
        <v>52.29</v>
      </c>
      <c r="O147">
        <v>522900</v>
      </c>
    </row>
    <row r="148" spans="1:15">
      <c r="A148">
        <v>3</v>
      </c>
      <c r="B148">
        <v>16</v>
      </c>
      <c r="C148">
        <v>6</v>
      </c>
      <c r="D148">
        <v>616</v>
      </c>
      <c r="E148">
        <v>81</v>
      </c>
      <c r="F148" t="s">
        <v>23</v>
      </c>
      <c r="G148">
        <v>1</v>
      </c>
      <c r="H148" t="s">
        <v>16</v>
      </c>
      <c r="I148" t="s">
        <v>34</v>
      </c>
      <c r="J148">
        <v>4</v>
      </c>
      <c r="K148" t="s">
        <v>29</v>
      </c>
      <c r="L148">
        <v>14</v>
      </c>
      <c r="M148" t="s">
        <v>39</v>
      </c>
      <c r="N148">
        <f t="shared" si="2"/>
        <v>7.29</v>
      </c>
      <c r="O148">
        <v>72900</v>
      </c>
    </row>
    <row r="149" spans="1:15">
      <c r="A149">
        <v>3</v>
      </c>
      <c r="B149">
        <v>18</v>
      </c>
      <c r="C149">
        <v>12</v>
      </c>
      <c r="D149">
        <v>1218</v>
      </c>
      <c r="E149">
        <v>489</v>
      </c>
      <c r="F149" t="s">
        <v>18</v>
      </c>
      <c r="G149">
        <v>1</v>
      </c>
      <c r="H149" t="s">
        <v>16</v>
      </c>
      <c r="I149" t="s">
        <v>28</v>
      </c>
      <c r="J149">
        <v>4</v>
      </c>
      <c r="K149" t="s">
        <v>29</v>
      </c>
      <c r="L149">
        <v>14</v>
      </c>
      <c r="M149" t="s">
        <v>39</v>
      </c>
      <c r="N149">
        <f t="shared" si="2"/>
        <v>44.01</v>
      </c>
      <c r="O149">
        <v>440100</v>
      </c>
    </row>
    <row r="150" spans="1:15">
      <c r="A150">
        <v>3</v>
      </c>
      <c r="B150">
        <v>8</v>
      </c>
      <c r="C150">
        <v>6</v>
      </c>
      <c r="D150">
        <v>608</v>
      </c>
      <c r="E150">
        <v>11270</v>
      </c>
      <c r="F150" t="s">
        <v>23</v>
      </c>
      <c r="G150">
        <v>1</v>
      </c>
      <c r="H150" t="s">
        <v>16</v>
      </c>
      <c r="I150" t="s">
        <v>33</v>
      </c>
      <c r="J150">
        <v>3</v>
      </c>
      <c r="K150" t="s">
        <v>33</v>
      </c>
      <c r="L150">
        <v>13</v>
      </c>
      <c r="M150" t="s">
        <v>39</v>
      </c>
      <c r="N150">
        <f t="shared" si="2"/>
        <v>1014.3</v>
      </c>
      <c r="O150">
        <v>10143000</v>
      </c>
    </row>
    <row r="151" spans="1:15">
      <c r="A151">
        <v>3</v>
      </c>
      <c r="B151">
        <v>8</v>
      </c>
      <c r="C151">
        <v>12</v>
      </c>
      <c r="D151">
        <v>1208</v>
      </c>
      <c r="E151">
        <v>5367</v>
      </c>
      <c r="F151" t="s">
        <v>18</v>
      </c>
      <c r="G151">
        <v>1</v>
      </c>
      <c r="H151" t="s">
        <v>16</v>
      </c>
      <c r="I151" t="s">
        <v>33</v>
      </c>
      <c r="J151">
        <v>3</v>
      </c>
      <c r="K151" t="s">
        <v>33</v>
      </c>
      <c r="L151">
        <v>13</v>
      </c>
      <c r="M151" t="s">
        <v>39</v>
      </c>
      <c r="N151">
        <f t="shared" si="2"/>
        <v>483.03</v>
      </c>
      <c r="O151">
        <v>4830300</v>
      </c>
    </row>
    <row r="152" spans="1:15">
      <c r="A152">
        <v>3</v>
      </c>
      <c r="B152">
        <v>10</v>
      </c>
      <c r="C152">
        <v>20</v>
      </c>
      <c r="D152">
        <v>2010</v>
      </c>
      <c r="E152">
        <v>532</v>
      </c>
      <c r="F152" t="s">
        <v>40</v>
      </c>
      <c r="G152">
        <v>1</v>
      </c>
      <c r="H152" t="s">
        <v>16</v>
      </c>
      <c r="I152" t="s">
        <v>24</v>
      </c>
      <c r="J152">
        <v>2</v>
      </c>
      <c r="K152" t="s">
        <v>25</v>
      </c>
      <c r="L152">
        <v>12</v>
      </c>
      <c r="M152" t="s">
        <v>39</v>
      </c>
      <c r="N152">
        <f t="shared" si="2"/>
        <v>47.88</v>
      </c>
      <c r="O152">
        <v>478800</v>
      </c>
    </row>
    <row r="153" spans="1:15">
      <c r="A153">
        <v>3</v>
      </c>
      <c r="B153">
        <v>2</v>
      </c>
      <c r="C153">
        <v>11</v>
      </c>
      <c r="D153">
        <v>1102</v>
      </c>
      <c r="E153">
        <v>18</v>
      </c>
      <c r="F153" t="s">
        <v>22</v>
      </c>
      <c r="G153">
        <v>1</v>
      </c>
      <c r="H153" t="s">
        <v>16</v>
      </c>
      <c r="I153" t="s">
        <v>32</v>
      </c>
      <c r="J153">
        <v>5</v>
      </c>
      <c r="K153" t="s">
        <v>19</v>
      </c>
      <c r="L153">
        <v>15</v>
      </c>
      <c r="M153" t="s">
        <v>39</v>
      </c>
      <c r="N153">
        <f t="shared" si="2"/>
        <v>1.62</v>
      </c>
      <c r="O153">
        <v>16200</v>
      </c>
    </row>
    <row r="154" spans="1:15">
      <c r="A154">
        <v>3</v>
      </c>
      <c r="B154">
        <v>8</v>
      </c>
      <c r="C154">
        <v>11</v>
      </c>
      <c r="D154">
        <v>1108</v>
      </c>
      <c r="E154">
        <v>3452</v>
      </c>
      <c r="F154" t="s">
        <v>22</v>
      </c>
      <c r="G154">
        <v>1</v>
      </c>
      <c r="H154" t="s">
        <v>16</v>
      </c>
      <c r="I154" t="s">
        <v>33</v>
      </c>
      <c r="J154">
        <v>3</v>
      </c>
      <c r="K154" t="s">
        <v>33</v>
      </c>
      <c r="L154">
        <v>13</v>
      </c>
      <c r="M154" t="s">
        <v>39</v>
      </c>
      <c r="N154">
        <f t="shared" si="2"/>
        <v>310.68</v>
      </c>
      <c r="O154">
        <v>3106800</v>
      </c>
    </row>
    <row r="155" spans="1:15">
      <c r="A155">
        <v>3</v>
      </c>
      <c r="B155">
        <v>8</v>
      </c>
      <c r="C155">
        <v>4</v>
      </c>
      <c r="D155">
        <v>408</v>
      </c>
      <c r="E155">
        <v>17431</v>
      </c>
      <c r="F155" t="s">
        <v>17</v>
      </c>
      <c r="G155">
        <v>1</v>
      </c>
      <c r="H155" t="s">
        <v>16</v>
      </c>
      <c r="I155" t="s">
        <v>33</v>
      </c>
      <c r="J155">
        <v>3</v>
      </c>
      <c r="K155" t="s">
        <v>33</v>
      </c>
      <c r="L155">
        <v>13</v>
      </c>
      <c r="M155" t="s">
        <v>39</v>
      </c>
      <c r="N155">
        <f t="shared" si="2"/>
        <v>1568.79</v>
      </c>
      <c r="O155">
        <v>15687900</v>
      </c>
    </row>
    <row r="156" spans="1:15">
      <c r="A156">
        <v>3</v>
      </c>
      <c r="B156">
        <v>21</v>
      </c>
      <c r="C156">
        <v>7</v>
      </c>
      <c r="D156">
        <v>721</v>
      </c>
      <c r="E156">
        <v>486</v>
      </c>
      <c r="F156" t="s">
        <v>38</v>
      </c>
      <c r="G156">
        <v>1</v>
      </c>
      <c r="H156" t="s">
        <v>16</v>
      </c>
      <c r="I156" t="s">
        <v>37</v>
      </c>
      <c r="J156">
        <v>6</v>
      </c>
      <c r="K156" t="s">
        <v>37</v>
      </c>
      <c r="L156">
        <v>16</v>
      </c>
      <c r="M156" t="s">
        <v>39</v>
      </c>
      <c r="N156">
        <f t="shared" si="2"/>
        <v>43.74</v>
      </c>
      <c r="O156">
        <v>437400</v>
      </c>
    </row>
    <row r="157" spans="1:15">
      <c r="A157">
        <v>3</v>
      </c>
      <c r="B157">
        <v>2</v>
      </c>
      <c r="C157">
        <v>1</v>
      </c>
      <c r="D157">
        <v>102</v>
      </c>
      <c r="E157">
        <v>778</v>
      </c>
      <c r="F157" t="s">
        <v>15</v>
      </c>
      <c r="G157">
        <v>1</v>
      </c>
      <c r="H157" t="s">
        <v>16</v>
      </c>
      <c r="I157" t="s">
        <v>32</v>
      </c>
      <c r="J157">
        <v>5</v>
      </c>
      <c r="K157" t="s">
        <v>19</v>
      </c>
      <c r="L157">
        <v>15</v>
      </c>
      <c r="M157" t="s">
        <v>39</v>
      </c>
      <c r="N157">
        <f t="shared" si="2"/>
        <v>70.02</v>
      </c>
      <c r="O157">
        <v>700200</v>
      </c>
    </row>
    <row r="158" spans="1:15">
      <c r="A158">
        <v>3</v>
      </c>
      <c r="B158">
        <v>8</v>
      </c>
      <c r="C158">
        <v>1</v>
      </c>
      <c r="D158">
        <v>108</v>
      </c>
      <c r="E158">
        <v>1126</v>
      </c>
      <c r="F158" t="s">
        <v>15</v>
      </c>
      <c r="G158">
        <v>1</v>
      </c>
      <c r="H158" t="s">
        <v>16</v>
      </c>
      <c r="I158" t="s">
        <v>33</v>
      </c>
      <c r="J158">
        <v>3</v>
      </c>
      <c r="K158" t="s">
        <v>33</v>
      </c>
      <c r="L158">
        <v>13</v>
      </c>
      <c r="M158" t="s">
        <v>39</v>
      </c>
      <c r="N158">
        <f t="shared" si="2"/>
        <v>101.34</v>
      </c>
      <c r="O158">
        <v>1013400</v>
      </c>
    </row>
    <row r="159" spans="1:15">
      <c r="A159">
        <v>3</v>
      </c>
      <c r="B159">
        <v>18</v>
      </c>
      <c r="C159">
        <v>19</v>
      </c>
      <c r="D159">
        <v>1918</v>
      </c>
      <c r="E159">
        <v>3436</v>
      </c>
      <c r="F159" t="s">
        <v>21</v>
      </c>
      <c r="G159">
        <v>1</v>
      </c>
      <c r="H159" t="s">
        <v>16</v>
      </c>
      <c r="I159" t="s">
        <v>28</v>
      </c>
      <c r="J159">
        <v>4</v>
      </c>
      <c r="K159" t="s">
        <v>29</v>
      </c>
      <c r="L159">
        <v>14</v>
      </c>
      <c r="M159" t="s">
        <v>39</v>
      </c>
      <c r="N159">
        <f t="shared" si="2"/>
        <v>309.24</v>
      </c>
      <c r="O159">
        <v>3092400</v>
      </c>
    </row>
    <row r="160" spans="1:15">
      <c r="A160">
        <v>3</v>
      </c>
      <c r="B160">
        <v>8</v>
      </c>
      <c r="C160">
        <v>7</v>
      </c>
      <c r="D160">
        <v>708</v>
      </c>
      <c r="E160">
        <v>2750</v>
      </c>
      <c r="F160" t="s">
        <v>38</v>
      </c>
      <c r="G160">
        <v>1</v>
      </c>
      <c r="H160" t="s">
        <v>16</v>
      </c>
      <c r="I160" t="s">
        <v>33</v>
      </c>
      <c r="J160">
        <v>3</v>
      </c>
      <c r="K160" t="s">
        <v>33</v>
      </c>
      <c r="L160">
        <v>13</v>
      </c>
      <c r="M160" t="s">
        <v>39</v>
      </c>
      <c r="N160">
        <f t="shared" si="2"/>
        <v>247.5</v>
      </c>
      <c r="O160">
        <v>2475000</v>
      </c>
    </row>
    <row r="161" spans="1:15">
      <c r="A161">
        <v>3</v>
      </c>
      <c r="B161">
        <v>10</v>
      </c>
      <c r="C161">
        <v>5</v>
      </c>
      <c r="D161">
        <v>510</v>
      </c>
      <c r="E161">
        <v>11220</v>
      </c>
      <c r="F161" t="s">
        <v>19</v>
      </c>
      <c r="G161">
        <v>1</v>
      </c>
      <c r="H161" t="s">
        <v>16</v>
      </c>
      <c r="I161" t="s">
        <v>24</v>
      </c>
      <c r="J161">
        <v>2</v>
      </c>
      <c r="K161" t="s">
        <v>25</v>
      </c>
      <c r="L161">
        <v>12</v>
      </c>
      <c r="M161" t="s">
        <v>39</v>
      </c>
      <c r="N161">
        <f t="shared" si="2"/>
        <v>1009.8</v>
      </c>
      <c r="O161">
        <v>10098000</v>
      </c>
    </row>
    <row r="162" spans="1:15">
      <c r="A162">
        <v>3</v>
      </c>
      <c r="B162">
        <v>16</v>
      </c>
      <c r="C162">
        <v>19</v>
      </c>
      <c r="D162">
        <v>1916</v>
      </c>
      <c r="E162">
        <v>2</v>
      </c>
      <c r="F162" t="s">
        <v>21</v>
      </c>
      <c r="G162">
        <v>1</v>
      </c>
      <c r="H162" t="s">
        <v>16</v>
      </c>
      <c r="I162" t="s">
        <v>34</v>
      </c>
      <c r="J162">
        <v>4</v>
      </c>
      <c r="K162" t="s">
        <v>29</v>
      </c>
      <c r="L162">
        <v>14</v>
      </c>
      <c r="M162" t="s">
        <v>39</v>
      </c>
      <c r="N162">
        <f t="shared" si="2"/>
        <v>0.18</v>
      </c>
      <c r="O162">
        <v>1800</v>
      </c>
    </row>
    <row r="163" spans="1:15">
      <c r="A163">
        <v>3</v>
      </c>
      <c r="B163">
        <v>10</v>
      </c>
      <c r="C163">
        <v>6</v>
      </c>
      <c r="D163">
        <v>610</v>
      </c>
      <c r="E163">
        <v>45373</v>
      </c>
      <c r="F163" t="s">
        <v>23</v>
      </c>
      <c r="G163">
        <v>1</v>
      </c>
      <c r="H163" t="s">
        <v>16</v>
      </c>
      <c r="I163" t="s">
        <v>24</v>
      </c>
      <c r="J163">
        <v>2</v>
      </c>
      <c r="K163" t="s">
        <v>25</v>
      </c>
      <c r="L163">
        <v>12</v>
      </c>
      <c r="M163" t="s">
        <v>39</v>
      </c>
      <c r="N163">
        <f t="shared" si="2"/>
        <v>4083.57</v>
      </c>
      <c r="O163">
        <v>40835700</v>
      </c>
    </row>
    <row r="164" spans="1:15">
      <c r="A164">
        <v>3</v>
      </c>
      <c r="B164">
        <v>10</v>
      </c>
      <c r="C164">
        <v>1</v>
      </c>
      <c r="D164">
        <v>110</v>
      </c>
      <c r="E164">
        <v>3581</v>
      </c>
      <c r="F164" t="s">
        <v>15</v>
      </c>
      <c r="G164">
        <v>1</v>
      </c>
      <c r="H164" t="s">
        <v>16</v>
      </c>
      <c r="I164" t="s">
        <v>24</v>
      </c>
      <c r="J164">
        <v>2</v>
      </c>
      <c r="K164" t="s">
        <v>25</v>
      </c>
      <c r="L164">
        <v>12</v>
      </c>
      <c r="M164" t="s">
        <v>39</v>
      </c>
      <c r="N164">
        <f t="shared" si="2"/>
        <v>322.29000000000002</v>
      </c>
      <c r="O164">
        <v>3222900</v>
      </c>
    </row>
    <row r="165" spans="1:15">
      <c r="A165">
        <v>3</v>
      </c>
      <c r="B165">
        <v>18</v>
      </c>
      <c r="C165">
        <v>1</v>
      </c>
      <c r="D165">
        <v>118</v>
      </c>
      <c r="E165">
        <v>6</v>
      </c>
      <c r="F165" t="s">
        <v>15</v>
      </c>
      <c r="G165">
        <v>1</v>
      </c>
      <c r="H165" t="s">
        <v>16</v>
      </c>
      <c r="I165" t="s">
        <v>28</v>
      </c>
      <c r="J165">
        <v>4</v>
      </c>
      <c r="K165" t="s">
        <v>29</v>
      </c>
      <c r="L165">
        <v>14</v>
      </c>
      <c r="M165" t="s">
        <v>39</v>
      </c>
      <c r="N165">
        <f t="shared" si="2"/>
        <v>0.54</v>
      </c>
      <c r="O165">
        <v>5400</v>
      </c>
    </row>
    <row r="166" spans="1:15">
      <c r="A166">
        <v>3</v>
      </c>
      <c r="B166">
        <v>22</v>
      </c>
      <c r="C166">
        <v>1</v>
      </c>
      <c r="D166">
        <v>122</v>
      </c>
      <c r="E166">
        <v>11780</v>
      </c>
      <c r="F166" t="s">
        <v>15</v>
      </c>
      <c r="G166">
        <v>1</v>
      </c>
      <c r="H166" t="s">
        <v>16</v>
      </c>
      <c r="I166" t="s">
        <v>35</v>
      </c>
      <c r="J166">
        <v>3</v>
      </c>
      <c r="K166" t="s">
        <v>33</v>
      </c>
      <c r="L166">
        <v>13</v>
      </c>
      <c r="M166" t="s">
        <v>39</v>
      </c>
      <c r="N166">
        <f t="shared" si="2"/>
        <v>1060.2</v>
      </c>
      <c r="O166">
        <v>10602000</v>
      </c>
    </row>
    <row r="167" spans="1:15">
      <c r="A167">
        <v>3</v>
      </c>
      <c r="B167">
        <v>2</v>
      </c>
      <c r="C167">
        <v>12</v>
      </c>
      <c r="D167">
        <v>1202</v>
      </c>
      <c r="E167">
        <v>6</v>
      </c>
      <c r="F167" t="s">
        <v>18</v>
      </c>
      <c r="G167">
        <v>1</v>
      </c>
      <c r="H167" t="s">
        <v>16</v>
      </c>
      <c r="I167" t="s">
        <v>32</v>
      </c>
      <c r="J167">
        <v>5</v>
      </c>
      <c r="K167" t="s">
        <v>19</v>
      </c>
      <c r="L167">
        <v>15</v>
      </c>
      <c r="M167" t="s">
        <v>39</v>
      </c>
      <c r="N167">
        <f t="shared" si="2"/>
        <v>0.54</v>
      </c>
      <c r="O167">
        <v>5400</v>
      </c>
    </row>
    <row r="168" spans="1:15">
      <c r="A168">
        <v>3</v>
      </c>
      <c r="B168">
        <v>2</v>
      </c>
      <c r="C168">
        <v>6</v>
      </c>
      <c r="D168">
        <v>602</v>
      </c>
      <c r="E168">
        <v>275</v>
      </c>
      <c r="F168" t="s">
        <v>23</v>
      </c>
      <c r="G168">
        <v>1</v>
      </c>
      <c r="H168" t="s">
        <v>16</v>
      </c>
      <c r="I168" t="s">
        <v>32</v>
      </c>
      <c r="J168">
        <v>5</v>
      </c>
      <c r="K168" t="s">
        <v>19</v>
      </c>
      <c r="L168">
        <v>15</v>
      </c>
      <c r="M168" t="s">
        <v>39</v>
      </c>
      <c r="N168">
        <f t="shared" si="2"/>
        <v>24.75</v>
      </c>
      <c r="O168">
        <v>247500</v>
      </c>
    </row>
    <row r="169" spans="1:15">
      <c r="A169">
        <v>3</v>
      </c>
      <c r="B169">
        <v>10</v>
      </c>
      <c r="C169">
        <v>12</v>
      </c>
      <c r="D169">
        <v>1210</v>
      </c>
      <c r="E169">
        <v>209</v>
      </c>
      <c r="F169" t="s">
        <v>18</v>
      </c>
      <c r="G169">
        <v>1</v>
      </c>
      <c r="H169" t="s">
        <v>16</v>
      </c>
      <c r="I169" t="s">
        <v>24</v>
      </c>
      <c r="J169">
        <v>2</v>
      </c>
      <c r="K169" t="s">
        <v>25</v>
      </c>
      <c r="L169">
        <v>12</v>
      </c>
      <c r="M169" t="s">
        <v>39</v>
      </c>
      <c r="N169">
        <f t="shared" si="2"/>
        <v>18.809999999999999</v>
      </c>
      <c r="O169">
        <v>188100</v>
      </c>
    </row>
    <row r="170" spans="1:15">
      <c r="A170">
        <v>3</v>
      </c>
      <c r="B170">
        <v>3</v>
      </c>
      <c r="C170">
        <v>7</v>
      </c>
      <c r="D170">
        <v>703</v>
      </c>
      <c r="E170">
        <v>106</v>
      </c>
      <c r="F170" t="s">
        <v>38</v>
      </c>
      <c r="G170">
        <v>1</v>
      </c>
      <c r="H170" t="s">
        <v>16</v>
      </c>
      <c r="I170" t="s">
        <v>26</v>
      </c>
      <c r="J170">
        <v>5</v>
      </c>
      <c r="K170" t="s">
        <v>19</v>
      </c>
      <c r="L170">
        <v>15</v>
      </c>
      <c r="M170" t="s">
        <v>39</v>
      </c>
      <c r="N170">
        <f t="shared" si="2"/>
        <v>9.5399999999999991</v>
      </c>
      <c r="O170">
        <v>95400</v>
      </c>
    </row>
    <row r="171" spans="1:15">
      <c r="A171">
        <v>3</v>
      </c>
      <c r="B171">
        <v>2</v>
      </c>
      <c r="C171">
        <v>15</v>
      </c>
      <c r="D171">
        <v>1502</v>
      </c>
      <c r="E171">
        <v>302</v>
      </c>
      <c r="F171" t="s">
        <v>41</v>
      </c>
      <c r="G171">
        <v>1</v>
      </c>
      <c r="H171" t="s">
        <v>16</v>
      </c>
      <c r="I171" t="s">
        <v>32</v>
      </c>
      <c r="J171">
        <v>5</v>
      </c>
      <c r="K171" t="s">
        <v>19</v>
      </c>
      <c r="L171">
        <v>15</v>
      </c>
      <c r="M171" t="s">
        <v>39</v>
      </c>
      <c r="N171">
        <f t="shared" si="2"/>
        <v>27.18</v>
      </c>
      <c r="O171">
        <v>271800</v>
      </c>
    </row>
    <row r="172" spans="1:15">
      <c r="A172">
        <v>3</v>
      </c>
      <c r="B172">
        <v>18</v>
      </c>
      <c r="C172">
        <v>4</v>
      </c>
      <c r="D172">
        <v>418</v>
      </c>
      <c r="E172">
        <v>16729</v>
      </c>
      <c r="F172" t="s">
        <v>17</v>
      </c>
      <c r="G172">
        <v>1</v>
      </c>
      <c r="H172" t="s">
        <v>16</v>
      </c>
      <c r="I172" t="s">
        <v>28</v>
      </c>
      <c r="J172">
        <v>4</v>
      </c>
      <c r="K172" t="s">
        <v>29</v>
      </c>
      <c r="L172">
        <v>14</v>
      </c>
      <c r="M172" t="s">
        <v>39</v>
      </c>
      <c r="N172">
        <f t="shared" si="2"/>
        <v>1505.61</v>
      </c>
      <c r="O172">
        <v>15056100</v>
      </c>
    </row>
    <row r="173" spans="1:15">
      <c r="A173">
        <v>3</v>
      </c>
      <c r="B173">
        <v>2</v>
      </c>
      <c r="C173">
        <v>5</v>
      </c>
      <c r="D173">
        <v>502</v>
      </c>
      <c r="E173">
        <v>1179</v>
      </c>
      <c r="F173" t="s">
        <v>19</v>
      </c>
      <c r="G173">
        <v>1</v>
      </c>
      <c r="H173" t="s">
        <v>16</v>
      </c>
      <c r="I173" t="s">
        <v>32</v>
      </c>
      <c r="J173">
        <v>5</v>
      </c>
      <c r="K173" t="s">
        <v>19</v>
      </c>
      <c r="L173">
        <v>15</v>
      </c>
      <c r="M173" t="s">
        <v>39</v>
      </c>
      <c r="N173">
        <f t="shared" si="2"/>
        <v>106.11</v>
      </c>
      <c r="O173">
        <v>1061100</v>
      </c>
    </row>
    <row r="174" spans="1:15">
      <c r="A174">
        <v>3</v>
      </c>
      <c r="B174">
        <v>2</v>
      </c>
      <c r="C174">
        <v>4</v>
      </c>
      <c r="D174">
        <v>402</v>
      </c>
      <c r="E174">
        <v>16881</v>
      </c>
      <c r="F174" t="s">
        <v>17</v>
      </c>
      <c r="G174">
        <v>1</v>
      </c>
      <c r="H174" t="s">
        <v>16</v>
      </c>
      <c r="I174" t="s">
        <v>32</v>
      </c>
      <c r="J174">
        <v>5</v>
      </c>
      <c r="K174" t="s">
        <v>19</v>
      </c>
      <c r="L174">
        <v>15</v>
      </c>
      <c r="M174" t="s">
        <v>39</v>
      </c>
      <c r="N174">
        <f t="shared" si="2"/>
        <v>1519.29</v>
      </c>
      <c r="O174">
        <v>15192900</v>
      </c>
    </row>
    <row r="175" spans="1:15">
      <c r="A175">
        <v>3</v>
      </c>
      <c r="B175">
        <v>22</v>
      </c>
      <c r="C175">
        <v>20</v>
      </c>
      <c r="D175">
        <v>2022</v>
      </c>
      <c r="E175">
        <v>481</v>
      </c>
      <c r="F175" t="s">
        <v>40</v>
      </c>
      <c r="G175">
        <v>1</v>
      </c>
      <c r="H175" t="s">
        <v>16</v>
      </c>
      <c r="I175" t="s">
        <v>35</v>
      </c>
      <c r="J175">
        <v>3</v>
      </c>
      <c r="K175" t="s">
        <v>33</v>
      </c>
      <c r="L175">
        <v>13</v>
      </c>
      <c r="M175" t="s">
        <v>39</v>
      </c>
      <c r="N175">
        <f t="shared" si="2"/>
        <v>43.29</v>
      </c>
      <c r="O175">
        <v>432900</v>
      </c>
    </row>
    <row r="176" spans="1:15">
      <c r="A176">
        <v>3</v>
      </c>
      <c r="B176">
        <v>21</v>
      </c>
      <c r="C176">
        <v>19</v>
      </c>
      <c r="D176">
        <v>1921</v>
      </c>
      <c r="E176">
        <v>1708</v>
      </c>
      <c r="F176" t="s">
        <v>21</v>
      </c>
      <c r="G176">
        <v>1</v>
      </c>
      <c r="H176" t="s">
        <v>16</v>
      </c>
      <c r="I176" t="s">
        <v>37</v>
      </c>
      <c r="J176">
        <v>6</v>
      </c>
      <c r="K176" t="s">
        <v>37</v>
      </c>
      <c r="L176">
        <v>16</v>
      </c>
      <c r="M176" t="s">
        <v>39</v>
      </c>
      <c r="N176">
        <f t="shared" si="2"/>
        <v>153.72</v>
      </c>
      <c r="O176">
        <v>1537200</v>
      </c>
    </row>
    <row r="177" spans="1:15">
      <c r="A177">
        <v>3</v>
      </c>
      <c r="B177">
        <v>2</v>
      </c>
      <c r="C177">
        <v>20</v>
      </c>
      <c r="D177">
        <v>2002</v>
      </c>
      <c r="E177">
        <v>1088</v>
      </c>
      <c r="F177" t="s">
        <v>40</v>
      </c>
      <c r="G177">
        <v>1</v>
      </c>
      <c r="H177" t="s">
        <v>16</v>
      </c>
      <c r="I177" t="s">
        <v>32</v>
      </c>
      <c r="J177">
        <v>5</v>
      </c>
      <c r="K177" t="s">
        <v>19</v>
      </c>
      <c r="L177">
        <v>15</v>
      </c>
      <c r="M177" t="s">
        <v>39</v>
      </c>
      <c r="N177">
        <f t="shared" si="2"/>
        <v>97.92</v>
      </c>
      <c r="O177">
        <v>979200</v>
      </c>
    </row>
    <row r="178" spans="1:15">
      <c r="A178">
        <v>3</v>
      </c>
      <c r="B178">
        <v>18</v>
      </c>
      <c r="C178">
        <v>7</v>
      </c>
      <c r="D178">
        <v>718</v>
      </c>
      <c r="E178">
        <v>713</v>
      </c>
      <c r="F178" t="s">
        <v>38</v>
      </c>
      <c r="G178">
        <v>1</v>
      </c>
      <c r="H178" t="s">
        <v>16</v>
      </c>
      <c r="I178" t="s">
        <v>28</v>
      </c>
      <c r="J178">
        <v>4</v>
      </c>
      <c r="K178" t="s">
        <v>29</v>
      </c>
      <c r="L178">
        <v>14</v>
      </c>
      <c r="M178" t="s">
        <v>39</v>
      </c>
      <c r="N178">
        <f t="shared" si="2"/>
        <v>64.17</v>
      </c>
      <c r="O178">
        <v>641700</v>
      </c>
    </row>
    <row r="179" spans="1:15">
      <c r="A179">
        <v>3</v>
      </c>
      <c r="B179">
        <v>3</v>
      </c>
      <c r="C179">
        <v>6</v>
      </c>
      <c r="D179">
        <v>603</v>
      </c>
      <c r="E179">
        <v>1</v>
      </c>
      <c r="F179" t="s">
        <v>23</v>
      </c>
      <c r="G179">
        <v>1</v>
      </c>
      <c r="H179" t="s">
        <v>16</v>
      </c>
      <c r="I179" t="s">
        <v>26</v>
      </c>
      <c r="J179">
        <v>5</v>
      </c>
      <c r="K179" t="s">
        <v>19</v>
      </c>
      <c r="L179">
        <v>15</v>
      </c>
      <c r="M179" t="s">
        <v>39</v>
      </c>
      <c r="N179">
        <f t="shared" si="2"/>
        <v>0.09</v>
      </c>
      <c r="O179">
        <v>900</v>
      </c>
    </row>
    <row r="180" spans="1:15">
      <c r="A180">
        <v>3</v>
      </c>
      <c r="B180">
        <v>16</v>
      </c>
      <c r="C180">
        <v>7</v>
      </c>
      <c r="D180">
        <v>716</v>
      </c>
      <c r="E180">
        <v>21</v>
      </c>
      <c r="F180" t="s">
        <v>38</v>
      </c>
      <c r="G180">
        <v>1</v>
      </c>
      <c r="H180" t="s">
        <v>16</v>
      </c>
      <c r="I180" t="s">
        <v>34</v>
      </c>
      <c r="J180">
        <v>4</v>
      </c>
      <c r="K180" t="s">
        <v>29</v>
      </c>
      <c r="L180">
        <v>14</v>
      </c>
      <c r="M180" t="s">
        <v>39</v>
      </c>
      <c r="N180">
        <f t="shared" si="2"/>
        <v>1.89</v>
      </c>
      <c r="O180">
        <v>18900</v>
      </c>
    </row>
    <row r="181" spans="1:15">
      <c r="A181">
        <v>3</v>
      </c>
      <c r="B181">
        <v>8</v>
      </c>
      <c r="C181">
        <v>19</v>
      </c>
      <c r="D181">
        <v>1908</v>
      </c>
      <c r="E181">
        <v>7321</v>
      </c>
      <c r="F181" t="s">
        <v>21</v>
      </c>
      <c r="G181">
        <v>1</v>
      </c>
      <c r="H181" t="s">
        <v>16</v>
      </c>
      <c r="I181" t="s">
        <v>33</v>
      </c>
      <c r="J181">
        <v>3</v>
      </c>
      <c r="K181" t="s">
        <v>33</v>
      </c>
      <c r="L181">
        <v>13</v>
      </c>
      <c r="M181" t="s">
        <v>39</v>
      </c>
      <c r="N181">
        <f t="shared" si="2"/>
        <v>658.89</v>
      </c>
      <c r="O181">
        <v>6588900</v>
      </c>
    </row>
    <row r="182" spans="1:15">
      <c r="A182">
        <v>3</v>
      </c>
      <c r="B182">
        <v>10</v>
      </c>
      <c r="C182">
        <v>11</v>
      </c>
      <c r="D182">
        <v>1110</v>
      </c>
      <c r="E182">
        <v>726</v>
      </c>
      <c r="F182" t="s">
        <v>22</v>
      </c>
      <c r="G182">
        <v>1</v>
      </c>
      <c r="H182" t="s">
        <v>16</v>
      </c>
      <c r="I182" t="s">
        <v>24</v>
      </c>
      <c r="J182">
        <v>2</v>
      </c>
      <c r="K182" t="s">
        <v>25</v>
      </c>
      <c r="L182">
        <v>12</v>
      </c>
      <c r="M182" t="s">
        <v>39</v>
      </c>
      <c r="N182">
        <f t="shared" si="2"/>
        <v>65.34</v>
      </c>
      <c r="O182">
        <v>653400</v>
      </c>
    </row>
    <row r="183" spans="1:15">
      <c r="A183">
        <v>3</v>
      </c>
      <c r="B183">
        <v>3</v>
      </c>
      <c r="C183">
        <v>20</v>
      </c>
      <c r="D183">
        <v>2003</v>
      </c>
      <c r="E183">
        <v>1192</v>
      </c>
      <c r="F183" t="s">
        <v>40</v>
      </c>
      <c r="G183">
        <v>1</v>
      </c>
      <c r="H183" t="s">
        <v>16</v>
      </c>
      <c r="I183" t="s">
        <v>26</v>
      </c>
      <c r="J183">
        <v>5</v>
      </c>
      <c r="K183" t="s">
        <v>19</v>
      </c>
      <c r="L183">
        <v>15</v>
      </c>
      <c r="M183" t="s">
        <v>39</v>
      </c>
      <c r="N183">
        <f t="shared" si="2"/>
        <v>107.28</v>
      </c>
      <c r="O183">
        <v>1072800</v>
      </c>
    </row>
    <row r="184" spans="1:15">
      <c r="A184">
        <v>3</v>
      </c>
      <c r="B184">
        <v>10</v>
      </c>
      <c r="C184">
        <v>4</v>
      </c>
      <c r="D184">
        <v>410</v>
      </c>
      <c r="E184">
        <v>408319</v>
      </c>
      <c r="F184" t="s">
        <v>17</v>
      </c>
      <c r="G184">
        <v>1</v>
      </c>
      <c r="H184" t="s">
        <v>16</v>
      </c>
      <c r="I184" t="s">
        <v>24</v>
      </c>
      <c r="J184">
        <v>2</v>
      </c>
      <c r="K184" t="s">
        <v>25</v>
      </c>
      <c r="L184">
        <v>12</v>
      </c>
      <c r="M184" t="s">
        <v>39</v>
      </c>
      <c r="N184">
        <f t="shared" si="2"/>
        <v>36748.71</v>
      </c>
      <c r="O184">
        <v>367487100</v>
      </c>
    </row>
    <row r="185" spans="1:15">
      <c r="A185">
        <v>3</v>
      </c>
      <c r="B185">
        <v>22</v>
      </c>
      <c r="C185">
        <v>7</v>
      </c>
      <c r="D185">
        <v>722</v>
      </c>
      <c r="E185">
        <v>33100</v>
      </c>
      <c r="F185" t="s">
        <v>38</v>
      </c>
      <c r="G185">
        <v>1</v>
      </c>
      <c r="H185" t="s">
        <v>16</v>
      </c>
      <c r="I185" t="s">
        <v>35</v>
      </c>
      <c r="J185">
        <v>3</v>
      </c>
      <c r="K185" t="s">
        <v>33</v>
      </c>
      <c r="L185">
        <v>13</v>
      </c>
      <c r="M185" t="s">
        <v>39</v>
      </c>
      <c r="N185">
        <f t="shared" si="2"/>
        <v>2979</v>
      </c>
      <c r="O185">
        <v>29790000</v>
      </c>
    </row>
    <row r="186" spans="1:15">
      <c r="A186">
        <v>3</v>
      </c>
      <c r="B186">
        <v>8</v>
      </c>
      <c r="C186">
        <v>20</v>
      </c>
      <c r="D186">
        <v>2008</v>
      </c>
      <c r="E186">
        <v>135</v>
      </c>
      <c r="F186" t="s">
        <v>40</v>
      </c>
      <c r="G186">
        <v>1</v>
      </c>
      <c r="H186" t="s">
        <v>16</v>
      </c>
      <c r="I186" t="s">
        <v>33</v>
      </c>
      <c r="J186">
        <v>3</v>
      </c>
      <c r="K186" t="s">
        <v>33</v>
      </c>
      <c r="L186">
        <v>13</v>
      </c>
      <c r="M186" t="s">
        <v>39</v>
      </c>
      <c r="N186">
        <f t="shared" si="2"/>
        <v>12.15</v>
      </c>
      <c r="O186">
        <v>121500</v>
      </c>
    </row>
    <row r="187" spans="1:15">
      <c r="A187">
        <v>3</v>
      </c>
      <c r="B187">
        <v>22</v>
      </c>
      <c r="C187">
        <v>4</v>
      </c>
      <c r="D187">
        <v>422</v>
      </c>
      <c r="E187">
        <v>50407</v>
      </c>
      <c r="F187" t="s">
        <v>17</v>
      </c>
      <c r="G187">
        <v>1</v>
      </c>
      <c r="H187" t="s">
        <v>16</v>
      </c>
      <c r="I187" t="s">
        <v>35</v>
      </c>
      <c r="J187">
        <v>3</v>
      </c>
      <c r="K187" t="s">
        <v>33</v>
      </c>
      <c r="L187">
        <v>13</v>
      </c>
      <c r="M187" t="s">
        <v>39</v>
      </c>
      <c r="N187">
        <f t="shared" si="2"/>
        <v>4536.63</v>
      </c>
      <c r="O187">
        <v>45366300</v>
      </c>
    </row>
    <row r="188" spans="1:15">
      <c r="A188">
        <v>3</v>
      </c>
      <c r="B188">
        <v>8</v>
      </c>
      <c r="C188">
        <v>15</v>
      </c>
      <c r="D188">
        <v>1508</v>
      </c>
      <c r="E188">
        <v>565</v>
      </c>
      <c r="F188" t="s">
        <v>41</v>
      </c>
      <c r="G188">
        <v>1</v>
      </c>
      <c r="H188" t="s">
        <v>16</v>
      </c>
      <c r="I188" t="s">
        <v>33</v>
      </c>
      <c r="J188">
        <v>3</v>
      </c>
      <c r="K188" t="s">
        <v>33</v>
      </c>
      <c r="L188">
        <v>13</v>
      </c>
      <c r="M188" t="s">
        <v>39</v>
      </c>
      <c r="N188">
        <f t="shared" si="2"/>
        <v>50.85</v>
      </c>
      <c r="O188">
        <v>508500</v>
      </c>
    </row>
    <row r="189" spans="1:15">
      <c r="A189">
        <v>3</v>
      </c>
      <c r="B189">
        <v>22</v>
      </c>
      <c r="C189">
        <v>6</v>
      </c>
      <c r="D189">
        <v>622</v>
      </c>
      <c r="E189">
        <v>30410</v>
      </c>
      <c r="F189" t="s">
        <v>23</v>
      </c>
      <c r="G189">
        <v>1</v>
      </c>
      <c r="H189" t="s">
        <v>16</v>
      </c>
      <c r="I189" t="s">
        <v>35</v>
      </c>
      <c r="J189">
        <v>3</v>
      </c>
      <c r="K189" t="s">
        <v>33</v>
      </c>
      <c r="L189">
        <v>13</v>
      </c>
      <c r="M189" t="s">
        <v>39</v>
      </c>
      <c r="N189">
        <f t="shared" si="2"/>
        <v>2736.9</v>
      </c>
      <c r="O189">
        <v>27369000</v>
      </c>
    </row>
    <row r="190" spans="1:15">
      <c r="A190">
        <v>3</v>
      </c>
      <c r="B190">
        <v>14</v>
      </c>
      <c r="C190">
        <v>5</v>
      </c>
      <c r="D190">
        <v>514</v>
      </c>
      <c r="E190">
        <v>5585</v>
      </c>
      <c r="F190" t="s">
        <v>19</v>
      </c>
      <c r="G190">
        <v>1</v>
      </c>
      <c r="H190" t="s">
        <v>16</v>
      </c>
      <c r="I190" t="s">
        <v>36</v>
      </c>
      <c r="J190">
        <v>2</v>
      </c>
      <c r="K190" t="s">
        <v>25</v>
      </c>
      <c r="L190">
        <v>12</v>
      </c>
      <c r="M190" t="s">
        <v>39</v>
      </c>
      <c r="N190">
        <f t="shared" si="2"/>
        <v>502.65</v>
      </c>
      <c r="O190">
        <v>5026500</v>
      </c>
    </row>
    <row r="191" spans="1:15">
      <c r="A191">
        <v>3</v>
      </c>
      <c r="B191">
        <v>3</v>
      </c>
      <c r="C191">
        <v>12</v>
      </c>
      <c r="D191">
        <v>1203</v>
      </c>
      <c r="E191">
        <v>25</v>
      </c>
      <c r="F191" t="s">
        <v>18</v>
      </c>
      <c r="G191">
        <v>1</v>
      </c>
      <c r="H191" t="s">
        <v>16</v>
      </c>
      <c r="I191" t="s">
        <v>26</v>
      </c>
      <c r="J191">
        <v>5</v>
      </c>
      <c r="K191" t="s">
        <v>19</v>
      </c>
      <c r="L191">
        <v>15</v>
      </c>
      <c r="M191" t="s">
        <v>39</v>
      </c>
      <c r="N191">
        <f t="shared" si="2"/>
        <v>2.25</v>
      </c>
      <c r="O191">
        <v>22500</v>
      </c>
    </row>
    <row r="192" spans="1:15">
      <c r="A192">
        <v>3</v>
      </c>
      <c r="B192">
        <v>14</v>
      </c>
      <c r="C192">
        <v>4</v>
      </c>
      <c r="D192">
        <v>414</v>
      </c>
      <c r="E192">
        <v>129654</v>
      </c>
      <c r="F192" t="s">
        <v>17</v>
      </c>
      <c r="G192">
        <v>1</v>
      </c>
      <c r="H192" t="s">
        <v>16</v>
      </c>
      <c r="I192" t="s">
        <v>36</v>
      </c>
      <c r="J192">
        <v>2</v>
      </c>
      <c r="K192" t="s">
        <v>25</v>
      </c>
      <c r="L192">
        <v>12</v>
      </c>
      <c r="M192" t="s">
        <v>39</v>
      </c>
      <c r="N192">
        <f t="shared" si="2"/>
        <v>11668.86</v>
      </c>
      <c r="O192">
        <v>116688600</v>
      </c>
    </row>
    <row r="193" spans="1:15">
      <c r="A193">
        <v>3</v>
      </c>
      <c r="B193">
        <v>21</v>
      </c>
      <c r="C193">
        <v>20</v>
      </c>
      <c r="D193">
        <v>2021</v>
      </c>
      <c r="E193">
        <v>51</v>
      </c>
      <c r="F193" t="s">
        <v>40</v>
      </c>
      <c r="G193">
        <v>1</v>
      </c>
      <c r="H193" t="s">
        <v>16</v>
      </c>
      <c r="I193" t="s">
        <v>37</v>
      </c>
      <c r="J193">
        <v>6</v>
      </c>
      <c r="K193" t="s">
        <v>37</v>
      </c>
      <c r="L193">
        <v>16</v>
      </c>
      <c r="M193" t="s">
        <v>39</v>
      </c>
      <c r="N193">
        <f t="shared" si="2"/>
        <v>4.59</v>
      </c>
      <c r="O193">
        <v>45900</v>
      </c>
    </row>
    <row r="194" spans="1:15">
      <c r="A194">
        <v>3</v>
      </c>
      <c r="B194">
        <v>14</v>
      </c>
      <c r="C194">
        <v>19</v>
      </c>
      <c r="D194">
        <v>1914</v>
      </c>
      <c r="E194">
        <v>4269</v>
      </c>
      <c r="F194" t="s">
        <v>21</v>
      </c>
      <c r="G194">
        <v>1</v>
      </c>
      <c r="H194" t="s">
        <v>16</v>
      </c>
      <c r="I194" t="s">
        <v>36</v>
      </c>
      <c r="J194">
        <v>2</v>
      </c>
      <c r="K194" t="s">
        <v>25</v>
      </c>
      <c r="L194">
        <v>12</v>
      </c>
      <c r="M194" t="s">
        <v>39</v>
      </c>
      <c r="N194">
        <f t="shared" ref="N194:N257" si="3">O194/10000</f>
        <v>384.21</v>
      </c>
      <c r="O194">
        <v>3842100</v>
      </c>
    </row>
    <row r="195" spans="1:15">
      <c r="A195">
        <v>3</v>
      </c>
      <c r="B195">
        <v>21</v>
      </c>
      <c r="C195">
        <v>4</v>
      </c>
      <c r="D195">
        <v>421</v>
      </c>
      <c r="E195">
        <v>4870</v>
      </c>
      <c r="F195" t="s">
        <v>17</v>
      </c>
      <c r="G195">
        <v>1</v>
      </c>
      <c r="H195" t="s">
        <v>16</v>
      </c>
      <c r="I195" t="s">
        <v>37</v>
      </c>
      <c r="J195">
        <v>6</v>
      </c>
      <c r="K195" t="s">
        <v>37</v>
      </c>
      <c r="L195">
        <v>16</v>
      </c>
      <c r="M195" t="s">
        <v>39</v>
      </c>
      <c r="N195">
        <f t="shared" si="3"/>
        <v>438.3</v>
      </c>
      <c r="O195">
        <v>4383000</v>
      </c>
    </row>
    <row r="196" spans="1:15">
      <c r="A196">
        <v>3</v>
      </c>
      <c r="B196">
        <v>10</v>
      </c>
      <c r="C196">
        <v>19</v>
      </c>
      <c r="D196">
        <v>1910</v>
      </c>
      <c r="E196">
        <v>23792</v>
      </c>
      <c r="F196" t="s">
        <v>21</v>
      </c>
      <c r="G196">
        <v>1</v>
      </c>
      <c r="H196" t="s">
        <v>16</v>
      </c>
      <c r="I196" t="s">
        <v>24</v>
      </c>
      <c r="J196">
        <v>2</v>
      </c>
      <c r="K196" t="s">
        <v>25</v>
      </c>
      <c r="L196">
        <v>12</v>
      </c>
      <c r="M196" t="s">
        <v>39</v>
      </c>
      <c r="N196">
        <f t="shared" si="3"/>
        <v>2141.2800000000002</v>
      </c>
      <c r="O196">
        <v>21412800</v>
      </c>
    </row>
    <row r="197" spans="1:15">
      <c r="A197">
        <v>3</v>
      </c>
      <c r="B197">
        <v>2</v>
      </c>
      <c r="C197">
        <v>19</v>
      </c>
      <c r="D197">
        <v>1902</v>
      </c>
      <c r="E197">
        <v>1875</v>
      </c>
      <c r="F197" t="s">
        <v>21</v>
      </c>
      <c r="G197">
        <v>1</v>
      </c>
      <c r="H197" t="s">
        <v>16</v>
      </c>
      <c r="I197" t="s">
        <v>32</v>
      </c>
      <c r="J197">
        <v>5</v>
      </c>
      <c r="K197" t="s">
        <v>19</v>
      </c>
      <c r="L197">
        <v>15</v>
      </c>
      <c r="M197" t="s">
        <v>39</v>
      </c>
      <c r="N197">
        <f t="shared" si="3"/>
        <v>168.75</v>
      </c>
      <c r="O197">
        <v>1687500</v>
      </c>
    </row>
    <row r="198" spans="1:15">
      <c r="A198">
        <v>3</v>
      </c>
      <c r="B198">
        <v>21</v>
      </c>
      <c r="C198">
        <v>6</v>
      </c>
      <c r="D198">
        <v>621</v>
      </c>
      <c r="E198">
        <v>15912</v>
      </c>
      <c r="F198" t="s">
        <v>23</v>
      </c>
      <c r="G198">
        <v>1</v>
      </c>
      <c r="H198" t="s">
        <v>16</v>
      </c>
      <c r="I198" t="s">
        <v>37</v>
      </c>
      <c r="J198">
        <v>6</v>
      </c>
      <c r="K198" t="s">
        <v>37</v>
      </c>
      <c r="L198">
        <v>16</v>
      </c>
      <c r="M198" t="s">
        <v>39</v>
      </c>
      <c r="N198">
        <f t="shared" si="3"/>
        <v>1432.08</v>
      </c>
      <c r="O198">
        <v>14320800</v>
      </c>
    </row>
    <row r="199" spans="1:15">
      <c r="A199">
        <v>3</v>
      </c>
      <c r="B199">
        <v>22</v>
      </c>
      <c r="C199">
        <v>5</v>
      </c>
      <c r="D199">
        <v>522</v>
      </c>
      <c r="E199">
        <v>87113</v>
      </c>
      <c r="F199" t="s">
        <v>19</v>
      </c>
      <c r="G199">
        <v>1</v>
      </c>
      <c r="H199" t="s">
        <v>16</v>
      </c>
      <c r="I199" t="s">
        <v>35</v>
      </c>
      <c r="J199">
        <v>3</v>
      </c>
      <c r="K199" t="s">
        <v>33</v>
      </c>
      <c r="L199">
        <v>13</v>
      </c>
      <c r="M199" t="s">
        <v>39</v>
      </c>
      <c r="N199">
        <f t="shared" si="3"/>
        <v>7840.17</v>
      </c>
      <c r="O199">
        <v>78401700</v>
      </c>
    </row>
    <row r="200" spans="1:15">
      <c r="A200">
        <v>3</v>
      </c>
      <c r="B200">
        <v>21</v>
      </c>
      <c r="C200">
        <v>5</v>
      </c>
      <c r="D200">
        <v>521</v>
      </c>
      <c r="E200">
        <v>1075</v>
      </c>
      <c r="F200" t="s">
        <v>19</v>
      </c>
      <c r="G200">
        <v>1</v>
      </c>
      <c r="H200" t="s">
        <v>16</v>
      </c>
      <c r="I200" t="s">
        <v>37</v>
      </c>
      <c r="J200">
        <v>6</v>
      </c>
      <c r="K200" t="s">
        <v>37</v>
      </c>
      <c r="L200">
        <v>16</v>
      </c>
      <c r="M200" t="s">
        <v>39</v>
      </c>
      <c r="N200">
        <f t="shared" si="3"/>
        <v>96.75</v>
      </c>
      <c r="O200">
        <v>967500</v>
      </c>
    </row>
    <row r="201" spans="1:15">
      <c r="A201">
        <v>3</v>
      </c>
      <c r="B201">
        <v>21</v>
      </c>
      <c r="C201">
        <v>12</v>
      </c>
      <c r="D201">
        <v>1221</v>
      </c>
      <c r="E201">
        <v>902</v>
      </c>
      <c r="F201" t="s">
        <v>18</v>
      </c>
      <c r="G201">
        <v>1</v>
      </c>
      <c r="H201" t="s">
        <v>16</v>
      </c>
      <c r="I201" t="s">
        <v>37</v>
      </c>
      <c r="J201">
        <v>6</v>
      </c>
      <c r="K201" t="s">
        <v>37</v>
      </c>
      <c r="L201">
        <v>16</v>
      </c>
      <c r="M201" t="s">
        <v>39</v>
      </c>
      <c r="N201">
        <f t="shared" si="3"/>
        <v>81.180000000000007</v>
      </c>
      <c r="O201">
        <v>811800</v>
      </c>
    </row>
    <row r="202" spans="1:15">
      <c r="A202">
        <v>3</v>
      </c>
      <c r="B202">
        <v>21</v>
      </c>
      <c r="C202">
        <v>11</v>
      </c>
      <c r="D202">
        <v>1121</v>
      </c>
      <c r="E202">
        <v>644</v>
      </c>
      <c r="F202" t="s">
        <v>22</v>
      </c>
      <c r="G202">
        <v>1</v>
      </c>
      <c r="H202" t="s">
        <v>16</v>
      </c>
      <c r="I202" t="s">
        <v>37</v>
      </c>
      <c r="J202">
        <v>6</v>
      </c>
      <c r="K202" t="s">
        <v>37</v>
      </c>
      <c r="L202">
        <v>16</v>
      </c>
      <c r="M202" t="s">
        <v>39</v>
      </c>
      <c r="N202">
        <f t="shared" si="3"/>
        <v>57.96</v>
      </c>
      <c r="O202">
        <v>579600</v>
      </c>
    </row>
    <row r="203" spans="1:15">
      <c r="A203">
        <v>3</v>
      </c>
      <c r="B203">
        <v>16</v>
      </c>
      <c r="C203">
        <v>4</v>
      </c>
      <c r="D203">
        <v>416</v>
      </c>
      <c r="E203">
        <v>81</v>
      </c>
      <c r="F203" t="s">
        <v>17</v>
      </c>
      <c r="G203">
        <v>1</v>
      </c>
      <c r="H203" t="s">
        <v>16</v>
      </c>
      <c r="I203" t="s">
        <v>34</v>
      </c>
      <c r="J203">
        <v>4</v>
      </c>
      <c r="K203" t="s">
        <v>29</v>
      </c>
      <c r="L203">
        <v>14</v>
      </c>
      <c r="M203" t="s">
        <v>39</v>
      </c>
      <c r="N203">
        <f t="shared" si="3"/>
        <v>7.29</v>
      </c>
      <c r="O203">
        <v>72900</v>
      </c>
    </row>
    <row r="204" spans="1:15">
      <c r="A204">
        <v>3</v>
      </c>
      <c r="B204">
        <v>21</v>
      </c>
      <c r="C204">
        <v>1</v>
      </c>
      <c r="D204">
        <v>121</v>
      </c>
      <c r="E204">
        <v>403</v>
      </c>
      <c r="F204" t="s">
        <v>15</v>
      </c>
      <c r="G204">
        <v>1</v>
      </c>
      <c r="H204" t="s">
        <v>16</v>
      </c>
      <c r="I204" t="s">
        <v>37</v>
      </c>
      <c r="J204">
        <v>6</v>
      </c>
      <c r="K204" t="s">
        <v>37</v>
      </c>
      <c r="L204">
        <v>16</v>
      </c>
      <c r="M204" t="s">
        <v>39</v>
      </c>
      <c r="N204">
        <f t="shared" si="3"/>
        <v>36.270000000000003</v>
      </c>
      <c r="O204">
        <v>362700</v>
      </c>
    </row>
    <row r="205" spans="1:15">
      <c r="A205">
        <v>3</v>
      </c>
      <c r="B205">
        <v>22</v>
      </c>
      <c r="C205">
        <v>12</v>
      </c>
      <c r="D205">
        <v>1222</v>
      </c>
      <c r="E205">
        <v>2482</v>
      </c>
      <c r="F205" t="s">
        <v>18</v>
      </c>
      <c r="G205">
        <v>1</v>
      </c>
      <c r="H205" t="s">
        <v>16</v>
      </c>
      <c r="I205" t="s">
        <v>35</v>
      </c>
      <c r="J205">
        <v>3</v>
      </c>
      <c r="K205" t="s">
        <v>33</v>
      </c>
      <c r="L205">
        <v>13</v>
      </c>
      <c r="M205" t="s">
        <v>39</v>
      </c>
      <c r="N205">
        <f t="shared" si="3"/>
        <v>223.38</v>
      </c>
      <c r="O205">
        <v>2233800</v>
      </c>
    </row>
    <row r="206" spans="1:15">
      <c r="A206">
        <v>3</v>
      </c>
      <c r="B206">
        <v>10</v>
      </c>
      <c r="C206">
        <v>7</v>
      </c>
      <c r="D206">
        <v>710</v>
      </c>
      <c r="E206">
        <v>43370</v>
      </c>
      <c r="F206" t="s">
        <v>38</v>
      </c>
      <c r="G206">
        <v>1</v>
      </c>
      <c r="H206" t="s">
        <v>16</v>
      </c>
      <c r="I206" t="s">
        <v>24</v>
      </c>
      <c r="J206">
        <v>2</v>
      </c>
      <c r="K206" t="s">
        <v>25</v>
      </c>
      <c r="L206">
        <v>12</v>
      </c>
      <c r="M206" t="s">
        <v>39</v>
      </c>
      <c r="N206">
        <f t="shared" si="3"/>
        <v>3903.3</v>
      </c>
      <c r="O206">
        <v>39033000</v>
      </c>
    </row>
    <row r="207" spans="1:15">
      <c r="A207">
        <v>3</v>
      </c>
      <c r="B207">
        <v>18</v>
      </c>
      <c r="C207">
        <v>5</v>
      </c>
      <c r="D207">
        <v>518</v>
      </c>
      <c r="E207">
        <v>9320</v>
      </c>
      <c r="F207" t="s">
        <v>19</v>
      </c>
      <c r="G207">
        <v>1</v>
      </c>
      <c r="H207" t="s">
        <v>16</v>
      </c>
      <c r="I207" t="s">
        <v>28</v>
      </c>
      <c r="J207">
        <v>4</v>
      </c>
      <c r="K207" t="s">
        <v>29</v>
      </c>
      <c r="L207">
        <v>14</v>
      </c>
      <c r="M207" t="s">
        <v>39</v>
      </c>
      <c r="N207">
        <f t="shared" si="3"/>
        <v>838.8</v>
      </c>
      <c r="O207">
        <v>8388000</v>
      </c>
    </row>
    <row r="208" spans="1:15">
      <c r="A208">
        <v>3</v>
      </c>
      <c r="B208">
        <v>18</v>
      </c>
      <c r="C208">
        <v>6</v>
      </c>
      <c r="D208">
        <v>618</v>
      </c>
      <c r="E208">
        <v>214</v>
      </c>
      <c r="F208" t="s">
        <v>23</v>
      </c>
      <c r="G208">
        <v>1</v>
      </c>
      <c r="H208" t="s">
        <v>16</v>
      </c>
      <c r="I208" t="s">
        <v>28</v>
      </c>
      <c r="J208">
        <v>4</v>
      </c>
      <c r="K208" t="s">
        <v>29</v>
      </c>
      <c r="L208">
        <v>14</v>
      </c>
      <c r="M208" t="s">
        <v>39</v>
      </c>
      <c r="N208">
        <f t="shared" si="3"/>
        <v>19.260000000000002</v>
      </c>
      <c r="O208">
        <v>192600</v>
      </c>
    </row>
    <row r="209" spans="1:15">
      <c r="A209">
        <v>3</v>
      </c>
      <c r="B209">
        <v>22</v>
      </c>
      <c r="C209">
        <v>11</v>
      </c>
      <c r="D209">
        <v>1122</v>
      </c>
      <c r="E209">
        <v>5993</v>
      </c>
      <c r="F209" t="s">
        <v>22</v>
      </c>
      <c r="G209">
        <v>1</v>
      </c>
      <c r="H209" t="s">
        <v>16</v>
      </c>
      <c r="I209" t="s">
        <v>35</v>
      </c>
      <c r="J209">
        <v>3</v>
      </c>
      <c r="K209" t="s">
        <v>33</v>
      </c>
      <c r="L209">
        <v>13</v>
      </c>
      <c r="M209" t="s">
        <v>39</v>
      </c>
      <c r="N209">
        <f t="shared" si="3"/>
        <v>539.37</v>
      </c>
      <c r="O209">
        <v>5393700</v>
      </c>
    </row>
    <row r="210" spans="1:15">
      <c r="A210">
        <v>3</v>
      </c>
      <c r="B210">
        <v>18</v>
      </c>
      <c r="C210">
        <v>11</v>
      </c>
      <c r="D210">
        <v>1118</v>
      </c>
      <c r="E210">
        <v>1347</v>
      </c>
      <c r="F210" t="s">
        <v>22</v>
      </c>
      <c r="G210">
        <v>1</v>
      </c>
      <c r="H210" t="s">
        <v>16</v>
      </c>
      <c r="I210" t="s">
        <v>28</v>
      </c>
      <c r="J210">
        <v>4</v>
      </c>
      <c r="K210" t="s">
        <v>29</v>
      </c>
      <c r="L210">
        <v>14</v>
      </c>
      <c r="M210" t="s">
        <v>39</v>
      </c>
      <c r="N210">
        <f t="shared" si="3"/>
        <v>121.23</v>
      </c>
      <c r="O210">
        <v>1212300</v>
      </c>
    </row>
    <row r="211" spans="1:15">
      <c r="A211">
        <v>3</v>
      </c>
      <c r="B211">
        <v>22</v>
      </c>
      <c r="C211">
        <v>19</v>
      </c>
      <c r="D211">
        <v>1922</v>
      </c>
      <c r="E211">
        <v>45306</v>
      </c>
      <c r="F211" t="s">
        <v>21</v>
      </c>
      <c r="G211">
        <v>1</v>
      </c>
      <c r="H211" t="s">
        <v>16</v>
      </c>
      <c r="I211" t="s">
        <v>35</v>
      </c>
      <c r="J211">
        <v>3</v>
      </c>
      <c r="K211" t="s">
        <v>33</v>
      </c>
      <c r="L211">
        <v>13</v>
      </c>
      <c r="M211" t="s">
        <v>39</v>
      </c>
      <c r="N211">
        <f t="shared" si="3"/>
        <v>4077.54</v>
      </c>
      <c r="O211">
        <v>40775400</v>
      </c>
    </row>
    <row r="212" spans="1:15">
      <c r="A212">
        <v>4</v>
      </c>
      <c r="B212">
        <v>9</v>
      </c>
      <c r="C212">
        <v>15</v>
      </c>
      <c r="D212">
        <v>1509</v>
      </c>
      <c r="E212">
        <v>376</v>
      </c>
      <c r="F212" t="s">
        <v>41</v>
      </c>
      <c r="G212">
        <v>1</v>
      </c>
      <c r="H212" t="s">
        <v>16</v>
      </c>
      <c r="I212" t="s">
        <v>31</v>
      </c>
      <c r="J212">
        <v>2</v>
      </c>
      <c r="K212" t="s">
        <v>25</v>
      </c>
      <c r="L212">
        <v>12</v>
      </c>
      <c r="M212" t="s">
        <v>42</v>
      </c>
      <c r="N212">
        <f t="shared" si="3"/>
        <v>33.840000000000003</v>
      </c>
      <c r="O212">
        <v>338400</v>
      </c>
    </row>
    <row r="213" spans="1:15">
      <c r="A213">
        <v>4</v>
      </c>
      <c r="B213">
        <v>9</v>
      </c>
      <c r="C213">
        <v>11</v>
      </c>
      <c r="D213">
        <v>1109</v>
      </c>
      <c r="E213">
        <v>1566</v>
      </c>
      <c r="F213" t="s">
        <v>22</v>
      </c>
      <c r="G213">
        <v>1</v>
      </c>
      <c r="H213" t="s">
        <v>16</v>
      </c>
      <c r="I213" t="s">
        <v>31</v>
      </c>
      <c r="J213">
        <v>2</v>
      </c>
      <c r="K213" t="s">
        <v>25</v>
      </c>
      <c r="L213">
        <v>12</v>
      </c>
      <c r="M213" t="s">
        <v>42</v>
      </c>
      <c r="N213">
        <f t="shared" si="3"/>
        <v>140.94</v>
      </c>
      <c r="O213">
        <v>1409400</v>
      </c>
    </row>
    <row r="214" spans="1:15">
      <c r="A214">
        <v>4</v>
      </c>
      <c r="B214">
        <v>9</v>
      </c>
      <c r="C214">
        <v>6</v>
      </c>
      <c r="D214">
        <v>609</v>
      </c>
      <c r="E214">
        <v>16232</v>
      </c>
      <c r="F214" t="s">
        <v>23</v>
      </c>
      <c r="G214">
        <v>1</v>
      </c>
      <c r="H214" t="s">
        <v>16</v>
      </c>
      <c r="I214" t="s">
        <v>31</v>
      </c>
      <c r="J214">
        <v>2</v>
      </c>
      <c r="K214" t="s">
        <v>25</v>
      </c>
      <c r="L214">
        <v>12</v>
      </c>
      <c r="M214" t="s">
        <v>42</v>
      </c>
      <c r="N214">
        <f t="shared" si="3"/>
        <v>1460.88</v>
      </c>
      <c r="O214">
        <v>14608800</v>
      </c>
    </row>
    <row r="215" spans="1:15">
      <c r="A215">
        <v>4</v>
      </c>
      <c r="B215">
        <v>9</v>
      </c>
      <c r="C215">
        <v>12</v>
      </c>
      <c r="D215">
        <v>1209</v>
      </c>
      <c r="E215">
        <v>2540</v>
      </c>
      <c r="F215" t="s">
        <v>18</v>
      </c>
      <c r="G215">
        <v>1</v>
      </c>
      <c r="H215" t="s">
        <v>16</v>
      </c>
      <c r="I215" t="s">
        <v>31</v>
      </c>
      <c r="J215">
        <v>2</v>
      </c>
      <c r="K215" t="s">
        <v>25</v>
      </c>
      <c r="L215">
        <v>12</v>
      </c>
      <c r="M215" t="s">
        <v>42</v>
      </c>
      <c r="N215">
        <f t="shared" si="3"/>
        <v>228.6</v>
      </c>
      <c r="O215">
        <v>2286000</v>
      </c>
    </row>
    <row r="216" spans="1:15">
      <c r="A216">
        <v>4</v>
      </c>
      <c r="B216">
        <v>9</v>
      </c>
      <c r="C216">
        <v>7</v>
      </c>
      <c r="D216">
        <v>709</v>
      </c>
      <c r="E216">
        <v>336937</v>
      </c>
      <c r="F216" t="s">
        <v>38</v>
      </c>
      <c r="G216">
        <v>1</v>
      </c>
      <c r="H216" t="s">
        <v>16</v>
      </c>
      <c r="I216" t="s">
        <v>31</v>
      </c>
      <c r="J216">
        <v>2</v>
      </c>
      <c r="K216" t="s">
        <v>25</v>
      </c>
      <c r="L216">
        <v>12</v>
      </c>
      <c r="M216" t="s">
        <v>42</v>
      </c>
      <c r="N216">
        <f t="shared" si="3"/>
        <v>30324.33</v>
      </c>
      <c r="O216">
        <v>303243300</v>
      </c>
    </row>
    <row r="217" spans="1:15">
      <c r="A217">
        <v>4</v>
      </c>
      <c r="B217">
        <v>9</v>
      </c>
      <c r="C217">
        <v>1</v>
      </c>
      <c r="D217">
        <v>109</v>
      </c>
      <c r="E217">
        <v>46212</v>
      </c>
      <c r="F217" t="s">
        <v>15</v>
      </c>
      <c r="G217">
        <v>1</v>
      </c>
      <c r="H217" t="s">
        <v>16</v>
      </c>
      <c r="I217" t="s">
        <v>31</v>
      </c>
      <c r="J217">
        <v>2</v>
      </c>
      <c r="K217" t="s">
        <v>25</v>
      </c>
      <c r="L217">
        <v>12</v>
      </c>
      <c r="M217" t="s">
        <v>42</v>
      </c>
      <c r="N217">
        <f t="shared" si="3"/>
        <v>4159.08</v>
      </c>
      <c r="O217">
        <v>41590800</v>
      </c>
    </row>
    <row r="218" spans="1:15">
      <c r="A218">
        <v>4</v>
      </c>
      <c r="B218">
        <v>9</v>
      </c>
      <c r="C218">
        <v>20</v>
      </c>
      <c r="D218">
        <v>2009</v>
      </c>
      <c r="E218">
        <v>5775</v>
      </c>
      <c r="F218" t="s">
        <v>40</v>
      </c>
      <c r="G218">
        <v>1</v>
      </c>
      <c r="H218" t="s">
        <v>16</v>
      </c>
      <c r="I218" t="s">
        <v>31</v>
      </c>
      <c r="J218">
        <v>2</v>
      </c>
      <c r="K218" t="s">
        <v>25</v>
      </c>
      <c r="L218">
        <v>12</v>
      </c>
      <c r="M218" t="s">
        <v>42</v>
      </c>
      <c r="N218">
        <f t="shared" si="3"/>
        <v>519.75</v>
      </c>
      <c r="O218">
        <v>5197500</v>
      </c>
    </row>
    <row r="219" spans="1:15">
      <c r="A219">
        <v>4</v>
      </c>
      <c r="B219">
        <v>9</v>
      </c>
      <c r="C219">
        <v>4</v>
      </c>
      <c r="D219">
        <v>409</v>
      </c>
      <c r="E219">
        <v>885988</v>
      </c>
      <c r="F219" t="s">
        <v>17</v>
      </c>
      <c r="G219">
        <v>1</v>
      </c>
      <c r="H219" t="s">
        <v>16</v>
      </c>
      <c r="I219" t="s">
        <v>31</v>
      </c>
      <c r="J219">
        <v>2</v>
      </c>
      <c r="K219" t="s">
        <v>25</v>
      </c>
      <c r="L219">
        <v>12</v>
      </c>
      <c r="M219" t="s">
        <v>42</v>
      </c>
      <c r="N219">
        <f t="shared" si="3"/>
        <v>79738.92</v>
      </c>
      <c r="O219">
        <v>797389200</v>
      </c>
    </row>
    <row r="220" spans="1:15">
      <c r="A220">
        <v>4</v>
      </c>
      <c r="B220">
        <v>9</v>
      </c>
      <c r="C220">
        <v>19</v>
      </c>
      <c r="D220">
        <v>1909</v>
      </c>
      <c r="E220">
        <v>276537</v>
      </c>
      <c r="F220" t="s">
        <v>21</v>
      </c>
      <c r="G220">
        <v>1</v>
      </c>
      <c r="H220" t="s">
        <v>16</v>
      </c>
      <c r="I220" t="s">
        <v>31</v>
      </c>
      <c r="J220">
        <v>2</v>
      </c>
      <c r="K220" t="s">
        <v>25</v>
      </c>
      <c r="L220">
        <v>12</v>
      </c>
      <c r="M220" t="s">
        <v>42</v>
      </c>
      <c r="N220">
        <f t="shared" si="3"/>
        <v>24888.33</v>
      </c>
      <c r="O220">
        <v>248883300</v>
      </c>
    </row>
    <row r="221" spans="1:15">
      <c r="A221">
        <v>4</v>
      </c>
      <c r="B221">
        <v>9</v>
      </c>
      <c r="C221">
        <v>5</v>
      </c>
      <c r="D221">
        <v>509</v>
      </c>
      <c r="E221">
        <v>839173</v>
      </c>
      <c r="F221" t="s">
        <v>19</v>
      </c>
      <c r="G221">
        <v>1</v>
      </c>
      <c r="H221" t="s">
        <v>16</v>
      </c>
      <c r="I221" t="s">
        <v>31</v>
      </c>
      <c r="J221">
        <v>2</v>
      </c>
      <c r="K221" t="s">
        <v>25</v>
      </c>
      <c r="L221">
        <v>12</v>
      </c>
      <c r="M221" t="s">
        <v>42</v>
      </c>
      <c r="N221">
        <f t="shared" si="3"/>
        <v>75525.570000000007</v>
      </c>
      <c r="O221">
        <v>755255700</v>
      </c>
    </row>
    <row r="222" spans="1:15">
      <c r="A222">
        <v>5</v>
      </c>
      <c r="B222">
        <v>17</v>
      </c>
      <c r="C222">
        <v>19</v>
      </c>
      <c r="D222">
        <v>1917</v>
      </c>
      <c r="E222">
        <v>42629</v>
      </c>
      <c r="F222" t="s">
        <v>21</v>
      </c>
      <c r="G222">
        <v>1</v>
      </c>
      <c r="H222" t="s">
        <v>16</v>
      </c>
      <c r="I222" t="s">
        <v>30</v>
      </c>
      <c r="J222">
        <v>2</v>
      </c>
      <c r="K222" t="s">
        <v>25</v>
      </c>
      <c r="L222">
        <v>12</v>
      </c>
      <c r="M222" t="s">
        <v>43</v>
      </c>
      <c r="N222">
        <f t="shared" si="3"/>
        <v>3836.61</v>
      </c>
      <c r="O222">
        <v>38366100</v>
      </c>
    </row>
    <row r="223" spans="1:15">
      <c r="A223">
        <v>5</v>
      </c>
      <c r="B223">
        <v>17</v>
      </c>
      <c r="C223">
        <v>4</v>
      </c>
      <c r="D223">
        <v>417</v>
      </c>
      <c r="E223">
        <v>122086</v>
      </c>
      <c r="F223" t="s">
        <v>17</v>
      </c>
      <c r="G223">
        <v>1</v>
      </c>
      <c r="H223" t="s">
        <v>16</v>
      </c>
      <c r="I223" t="s">
        <v>30</v>
      </c>
      <c r="J223">
        <v>2</v>
      </c>
      <c r="K223" t="s">
        <v>25</v>
      </c>
      <c r="L223">
        <v>12</v>
      </c>
      <c r="M223" t="s">
        <v>43</v>
      </c>
      <c r="N223">
        <f t="shared" si="3"/>
        <v>10987.74</v>
      </c>
      <c r="O223">
        <v>109877400</v>
      </c>
    </row>
    <row r="224" spans="1:15">
      <c r="A224">
        <v>5</v>
      </c>
      <c r="B224">
        <v>17</v>
      </c>
      <c r="C224">
        <v>1</v>
      </c>
      <c r="D224">
        <v>117</v>
      </c>
      <c r="E224">
        <v>7298</v>
      </c>
      <c r="F224" t="s">
        <v>15</v>
      </c>
      <c r="G224">
        <v>1</v>
      </c>
      <c r="H224" t="s">
        <v>16</v>
      </c>
      <c r="I224" t="s">
        <v>30</v>
      </c>
      <c r="J224">
        <v>2</v>
      </c>
      <c r="K224" t="s">
        <v>25</v>
      </c>
      <c r="L224">
        <v>12</v>
      </c>
      <c r="M224" t="s">
        <v>43</v>
      </c>
      <c r="N224">
        <f t="shared" si="3"/>
        <v>656.82</v>
      </c>
      <c r="O224">
        <v>6568200</v>
      </c>
    </row>
    <row r="225" spans="1:15">
      <c r="A225">
        <v>5</v>
      </c>
      <c r="B225">
        <v>17</v>
      </c>
      <c r="C225">
        <v>5</v>
      </c>
      <c r="D225">
        <v>517</v>
      </c>
      <c r="E225">
        <v>287474</v>
      </c>
      <c r="F225" t="s">
        <v>19</v>
      </c>
      <c r="G225">
        <v>1</v>
      </c>
      <c r="H225" t="s">
        <v>16</v>
      </c>
      <c r="I225" t="s">
        <v>30</v>
      </c>
      <c r="J225">
        <v>2</v>
      </c>
      <c r="K225" t="s">
        <v>25</v>
      </c>
      <c r="L225">
        <v>12</v>
      </c>
      <c r="M225" t="s">
        <v>43</v>
      </c>
      <c r="N225">
        <f t="shared" si="3"/>
        <v>25872.66</v>
      </c>
      <c r="O225">
        <v>258726600</v>
      </c>
    </row>
    <row r="226" spans="1:15">
      <c r="A226">
        <v>5</v>
      </c>
      <c r="B226">
        <v>17</v>
      </c>
      <c r="C226">
        <v>20</v>
      </c>
      <c r="D226">
        <v>2017</v>
      </c>
      <c r="E226">
        <v>45746</v>
      </c>
      <c r="F226" t="s">
        <v>40</v>
      </c>
      <c r="G226">
        <v>1</v>
      </c>
      <c r="H226" t="s">
        <v>16</v>
      </c>
      <c r="I226" t="s">
        <v>30</v>
      </c>
      <c r="J226">
        <v>2</v>
      </c>
      <c r="K226" t="s">
        <v>25</v>
      </c>
      <c r="L226">
        <v>12</v>
      </c>
      <c r="M226" t="s">
        <v>43</v>
      </c>
      <c r="N226">
        <f t="shared" si="3"/>
        <v>4117.1400000000003</v>
      </c>
      <c r="O226">
        <v>41171400</v>
      </c>
    </row>
    <row r="227" spans="1:15">
      <c r="A227">
        <v>5</v>
      </c>
      <c r="B227">
        <v>17</v>
      </c>
      <c r="C227">
        <v>12</v>
      </c>
      <c r="D227">
        <v>1217</v>
      </c>
      <c r="E227">
        <v>418</v>
      </c>
      <c r="F227" t="s">
        <v>18</v>
      </c>
      <c r="G227">
        <v>1</v>
      </c>
      <c r="H227" t="s">
        <v>16</v>
      </c>
      <c r="I227" t="s">
        <v>30</v>
      </c>
      <c r="J227">
        <v>2</v>
      </c>
      <c r="K227" t="s">
        <v>25</v>
      </c>
      <c r="L227">
        <v>12</v>
      </c>
      <c r="M227" t="s">
        <v>43</v>
      </c>
      <c r="N227">
        <f t="shared" si="3"/>
        <v>37.619999999999997</v>
      </c>
      <c r="O227">
        <v>376200</v>
      </c>
    </row>
    <row r="228" spans="1:15">
      <c r="A228">
        <v>5</v>
      </c>
      <c r="B228">
        <v>17</v>
      </c>
      <c r="C228">
        <v>7</v>
      </c>
      <c r="D228">
        <v>717</v>
      </c>
      <c r="E228">
        <v>35520</v>
      </c>
      <c r="F228" t="s">
        <v>38</v>
      </c>
      <c r="G228">
        <v>1</v>
      </c>
      <c r="H228" t="s">
        <v>16</v>
      </c>
      <c r="I228" t="s">
        <v>30</v>
      </c>
      <c r="J228">
        <v>2</v>
      </c>
      <c r="K228" t="s">
        <v>25</v>
      </c>
      <c r="L228">
        <v>12</v>
      </c>
      <c r="M228" t="s">
        <v>43</v>
      </c>
      <c r="N228">
        <f t="shared" si="3"/>
        <v>3196.8</v>
      </c>
      <c r="O228">
        <v>31968000</v>
      </c>
    </row>
    <row r="229" spans="1:15">
      <c r="A229">
        <v>5</v>
      </c>
      <c r="B229">
        <v>17</v>
      </c>
      <c r="C229">
        <v>11</v>
      </c>
      <c r="D229">
        <v>1117</v>
      </c>
      <c r="E229">
        <v>229</v>
      </c>
      <c r="F229" t="s">
        <v>22</v>
      </c>
      <c r="G229">
        <v>1</v>
      </c>
      <c r="H229" t="s">
        <v>16</v>
      </c>
      <c r="I229" t="s">
        <v>30</v>
      </c>
      <c r="J229">
        <v>2</v>
      </c>
      <c r="K229" t="s">
        <v>25</v>
      </c>
      <c r="L229">
        <v>12</v>
      </c>
      <c r="M229" t="s">
        <v>43</v>
      </c>
      <c r="N229">
        <f t="shared" si="3"/>
        <v>20.61</v>
      </c>
      <c r="O229">
        <v>206100</v>
      </c>
    </row>
    <row r="230" spans="1:15">
      <c r="A230">
        <v>6</v>
      </c>
      <c r="B230">
        <v>7</v>
      </c>
      <c r="C230">
        <v>1</v>
      </c>
      <c r="D230">
        <v>107</v>
      </c>
      <c r="E230">
        <v>8</v>
      </c>
      <c r="F230" t="s">
        <v>15</v>
      </c>
      <c r="G230">
        <v>1</v>
      </c>
      <c r="H230" t="s">
        <v>16</v>
      </c>
      <c r="I230" t="s">
        <v>38</v>
      </c>
      <c r="J230">
        <v>1</v>
      </c>
      <c r="K230" t="s">
        <v>16</v>
      </c>
      <c r="L230">
        <v>11</v>
      </c>
      <c r="M230" t="s">
        <v>44</v>
      </c>
      <c r="N230">
        <f t="shared" si="3"/>
        <v>0.72</v>
      </c>
      <c r="O230">
        <v>7200</v>
      </c>
    </row>
    <row r="231" spans="1:15">
      <c r="A231">
        <v>6</v>
      </c>
      <c r="B231">
        <v>7</v>
      </c>
      <c r="C231">
        <v>6</v>
      </c>
      <c r="D231">
        <v>607</v>
      </c>
      <c r="E231">
        <v>1</v>
      </c>
      <c r="F231" t="s">
        <v>23</v>
      </c>
      <c r="G231">
        <v>1</v>
      </c>
      <c r="H231" t="s">
        <v>16</v>
      </c>
      <c r="I231" t="s">
        <v>38</v>
      </c>
      <c r="J231">
        <v>1</v>
      </c>
      <c r="K231" t="s">
        <v>16</v>
      </c>
      <c r="L231">
        <v>11</v>
      </c>
      <c r="M231" t="s">
        <v>44</v>
      </c>
      <c r="N231">
        <f t="shared" si="3"/>
        <v>0.09</v>
      </c>
      <c r="O231">
        <v>900</v>
      </c>
    </row>
    <row r="232" spans="1:15">
      <c r="A232">
        <v>6</v>
      </c>
      <c r="B232">
        <v>7</v>
      </c>
      <c r="C232">
        <v>12</v>
      </c>
      <c r="D232">
        <v>1207</v>
      </c>
      <c r="E232">
        <v>7</v>
      </c>
      <c r="F232" t="s">
        <v>18</v>
      </c>
      <c r="G232">
        <v>1</v>
      </c>
      <c r="H232" t="s">
        <v>16</v>
      </c>
      <c r="I232" t="s">
        <v>38</v>
      </c>
      <c r="J232">
        <v>1</v>
      </c>
      <c r="K232" t="s">
        <v>16</v>
      </c>
      <c r="L232">
        <v>11</v>
      </c>
      <c r="M232" t="s">
        <v>44</v>
      </c>
      <c r="N232">
        <f t="shared" si="3"/>
        <v>0.63</v>
      </c>
      <c r="O232">
        <v>6300</v>
      </c>
    </row>
    <row r="233" spans="1:15">
      <c r="A233">
        <v>6</v>
      </c>
      <c r="B233">
        <v>15</v>
      </c>
      <c r="C233">
        <v>5</v>
      </c>
      <c r="D233">
        <v>515</v>
      </c>
      <c r="E233">
        <v>150</v>
      </c>
      <c r="F233" t="s">
        <v>19</v>
      </c>
      <c r="G233">
        <v>1</v>
      </c>
      <c r="H233" t="s">
        <v>16</v>
      </c>
      <c r="I233" t="s">
        <v>41</v>
      </c>
      <c r="J233">
        <v>1</v>
      </c>
      <c r="K233" t="s">
        <v>16</v>
      </c>
      <c r="L233">
        <v>11</v>
      </c>
      <c r="M233" t="s">
        <v>44</v>
      </c>
      <c r="N233">
        <f t="shared" si="3"/>
        <v>13.5</v>
      </c>
      <c r="O233">
        <v>135000</v>
      </c>
    </row>
    <row r="234" spans="1:15">
      <c r="A234">
        <v>6</v>
      </c>
      <c r="B234">
        <v>20</v>
      </c>
      <c r="C234">
        <v>19</v>
      </c>
      <c r="D234">
        <v>1920</v>
      </c>
      <c r="E234">
        <v>1394</v>
      </c>
      <c r="F234" t="s">
        <v>21</v>
      </c>
      <c r="G234">
        <v>1</v>
      </c>
      <c r="H234" t="s">
        <v>16</v>
      </c>
      <c r="I234" t="s">
        <v>40</v>
      </c>
      <c r="J234">
        <v>1</v>
      </c>
      <c r="K234" t="s">
        <v>16</v>
      </c>
      <c r="L234">
        <v>11</v>
      </c>
      <c r="M234" t="s">
        <v>44</v>
      </c>
      <c r="N234">
        <f t="shared" si="3"/>
        <v>125.46</v>
      </c>
      <c r="O234">
        <v>1254600</v>
      </c>
    </row>
    <row r="235" spans="1:15">
      <c r="A235">
        <v>6</v>
      </c>
      <c r="B235">
        <v>20</v>
      </c>
      <c r="C235">
        <v>5</v>
      </c>
      <c r="D235">
        <v>520</v>
      </c>
      <c r="E235">
        <v>4010</v>
      </c>
      <c r="F235" t="s">
        <v>19</v>
      </c>
      <c r="G235">
        <v>1</v>
      </c>
      <c r="H235" t="s">
        <v>16</v>
      </c>
      <c r="I235" t="s">
        <v>40</v>
      </c>
      <c r="J235">
        <v>1</v>
      </c>
      <c r="K235" t="s">
        <v>16</v>
      </c>
      <c r="L235">
        <v>11</v>
      </c>
      <c r="M235" t="s">
        <v>44</v>
      </c>
      <c r="N235">
        <f t="shared" si="3"/>
        <v>360.9</v>
      </c>
      <c r="O235">
        <v>3609000</v>
      </c>
    </row>
    <row r="236" spans="1:15">
      <c r="A236">
        <v>6</v>
      </c>
      <c r="B236">
        <v>7</v>
      </c>
      <c r="C236">
        <v>19</v>
      </c>
      <c r="D236">
        <v>1907</v>
      </c>
      <c r="E236">
        <v>250</v>
      </c>
      <c r="F236" t="s">
        <v>21</v>
      </c>
      <c r="G236">
        <v>1</v>
      </c>
      <c r="H236" t="s">
        <v>16</v>
      </c>
      <c r="I236" t="s">
        <v>38</v>
      </c>
      <c r="J236">
        <v>1</v>
      </c>
      <c r="K236" t="s">
        <v>16</v>
      </c>
      <c r="L236">
        <v>11</v>
      </c>
      <c r="M236" t="s">
        <v>44</v>
      </c>
      <c r="N236">
        <f t="shared" si="3"/>
        <v>22.5</v>
      </c>
      <c r="O236">
        <v>225000</v>
      </c>
    </row>
    <row r="237" spans="1:15">
      <c r="A237">
        <v>6</v>
      </c>
      <c r="B237">
        <v>7</v>
      </c>
      <c r="C237">
        <v>5</v>
      </c>
      <c r="D237">
        <v>507</v>
      </c>
      <c r="E237">
        <v>443</v>
      </c>
      <c r="F237" t="s">
        <v>19</v>
      </c>
      <c r="G237">
        <v>1</v>
      </c>
      <c r="H237" t="s">
        <v>16</v>
      </c>
      <c r="I237" t="s">
        <v>38</v>
      </c>
      <c r="J237">
        <v>1</v>
      </c>
      <c r="K237" t="s">
        <v>16</v>
      </c>
      <c r="L237">
        <v>11</v>
      </c>
      <c r="M237" t="s">
        <v>44</v>
      </c>
      <c r="N237">
        <f t="shared" si="3"/>
        <v>39.869999999999997</v>
      </c>
      <c r="O237">
        <v>398700</v>
      </c>
    </row>
    <row r="238" spans="1:15">
      <c r="A238">
        <v>6</v>
      </c>
      <c r="B238">
        <v>20</v>
      </c>
      <c r="C238">
        <v>4</v>
      </c>
      <c r="D238">
        <v>420</v>
      </c>
      <c r="E238">
        <v>24844</v>
      </c>
      <c r="F238" t="s">
        <v>17</v>
      </c>
      <c r="G238">
        <v>1</v>
      </c>
      <c r="H238" t="s">
        <v>16</v>
      </c>
      <c r="I238" t="s">
        <v>40</v>
      </c>
      <c r="J238">
        <v>1</v>
      </c>
      <c r="K238" t="s">
        <v>16</v>
      </c>
      <c r="L238">
        <v>11</v>
      </c>
      <c r="M238" t="s">
        <v>44</v>
      </c>
      <c r="N238">
        <f t="shared" si="3"/>
        <v>2235.96</v>
      </c>
      <c r="O238">
        <v>22359600</v>
      </c>
    </row>
    <row r="239" spans="1:15">
      <c r="A239">
        <v>6</v>
      </c>
      <c r="B239">
        <v>7</v>
      </c>
      <c r="C239">
        <v>4</v>
      </c>
      <c r="D239">
        <v>407</v>
      </c>
      <c r="E239">
        <v>324</v>
      </c>
      <c r="F239" t="s">
        <v>17</v>
      </c>
      <c r="G239">
        <v>1</v>
      </c>
      <c r="H239" t="s">
        <v>16</v>
      </c>
      <c r="I239" t="s">
        <v>38</v>
      </c>
      <c r="J239">
        <v>1</v>
      </c>
      <c r="K239" t="s">
        <v>16</v>
      </c>
      <c r="L239">
        <v>11</v>
      </c>
      <c r="M239" t="s">
        <v>44</v>
      </c>
      <c r="N239">
        <f t="shared" si="3"/>
        <v>29.16</v>
      </c>
      <c r="O239">
        <v>291600</v>
      </c>
    </row>
    <row r="240" spans="1:15">
      <c r="A240">
        <v>6</v>
      </c>
      <c r="B240">
        <v>7</v>
      </c>
      <c r="C240">
        <v>11</v>
      </c>
      <c r="D240">
        <v>1107</v>
      </c>
      <c r="E240">
        <v>23</v>
      </c>
      <c r="F240" t="s">
        <v>22</v>
      </c>
      <c r="G240">
        <v>1</v>
      </c>
      <c r="H240" t="s">
        <v>16</v>
      </c>
      <c r="I240" t="s">
        <v>38</v>
      </c>
      <c r="J240">
        <v>1</v>
      </c>
      <c r="K240" t="s">
        <v>16</v>
      </c>
      <c r="L240">
        <v>11</v>
      </c>
      <c r="M240" t="s">
        <v>44</v>
      </c>
      <c r="N240">
        <f t="shared" si="3"/>
        <v>2.0699999999999998</v>
      </c>
      <c r="O240">
        <v>20700</v>
      </c>
    </row>
    <row r="241" spans="1:15">
      <c r="A241">
        <v>6</v>
      </c>
      <c r="B241">
        <v>15</v>
      </c>
      <c r="C241">
        <v>19</v>
      </c>
      <c r="D241">
        <v>1915</v>
      </c>
      <c r="E241">
        <v>12</v>
      </c>
      <c r="F241" t="s">
        <v>21</v>
      </c>
      <c r="G241">
        <v>1</v>
      </c>
      <c r="H241" t="s">
        <v>16</v>
      </c>
      <c r="I241" t="s">
        <v>41</v>
      </c>
      <c r="J241">
        <v>1</v>
      </c>
      <c r="K241" t="s">
        <v>16</v>
      </c>
      <c r="L241">
        <v>11</v>
      </c>
      <c r="M241" t="s">
        <v>44</v>
      </c>
      <c r="N241">
        <f t="shared" si="3"/>
        <v>1.08</v>
      </c>
      <c r="O241">
        <v>10800</v>
      </c>
    </row>
    <row r="242" spans="1:15">
      <c r="A242">
        <v>7</v>
      </c>
      <c r="B242">
        <v>1</v>
      </c>
      <c r="C242">
        <v>21</v>
      </c>
      <c r="D242">
        <v>2101</v>
      </c>
      <c r="E242">
        <v>1</v>
      </c>
      <c r="F242" t="s">
        <v>37</v>
      </c>
      <c r="G242">
        <v>6</v>
      </c>
      <c r="H242" t="s">
        <v>37</v>
      </c>
      <c r="I242" t="s">
        <v>15</v>
      </c>
      <c r="J242">
        <v>1</v>
      </c>
      <c r="K242" t="s">
        <v>16</v>
      </c>
      <c r="L242">
        <v>61</v>
      </c>
      <c r="M242" t="s">
        <v>45</v>
      </c>
      <c r="N242">
        <f t="shared" si="3"/>
        <v>0.09</v>
      </c>
      <c r="O242">
        <v>900</v>
      </c>
    </row>
    <row r="243" spans="1:15">
      <c r="A243">
        <v>7</v>
      </c>
      <c r="B243">
        <v>15</v>
      </c>
      <c r="C243">
        <v>9</v>
      </c>
      <c r="D243">
        <v>915</v>
      </c>
      <c r="E243">
        <v>484</v>
      </c>
      <c r="F243" t="s">
        <v>31</v>
      </c>
      <c r="G243">
        <v>2</v>
      </c>
      <c r="H243" t="s">
        <v>25</v>
      </c>
      <c r="I243" t="s">
        <v>41</v>
      </c>
      <c r="J243">
        <v>1</v>
      </c>
      <c r="K243" t="s">
        <v>16</v>
      </c>
      <c r="L243">
        <v>21</v>
      </c>
      <c r="M243" t="s">
        <v>45</v>
      </c>
      <c r="N243">
        <f t="shared" si="3"/>
        <v>43.56</v>
      </c>
      <c r="O243">
        <v>435600</v>
      </c>
    </row>
    <row r="244" spans="1:15">
      <c r="A244">
        <v>7</v>
      </c>
      <c r="B244">
        <v>20</v>
      </c>
      <c r="C244">
        <v>14</v>
      </c>
      <c r="D244">
        <v>1420</v>
      </c>
      <c r="E244">
        <v>326</v>
      </c>
      <c r="F244" t="s">
        <v>36</v>
      </c>
      <c r="G244">
        <v>2</v>
      </c>
      <c r="H244" t="s">
        <v>25</v>
      </c>
      <c r="I244" t="s">
        <v>40</v>
      </c>
      <c r="J244">
        <v>1</v>
      </c>
      <c r="K244" t="s">
        <v>16</v>
      </c>
      <c r="L244">
        <v>21</v>
      </c>
      <c r="M244" t="s">
        <v>45</v>
      </c>
      <c r="N244">
        <f t="shared" si="3"/>
        <v>29.34</v>
      </c>
      <c r="O244">
        <v>293400</v>
      </c>
    </row>
    <row r="245" spans="1:15">
      <c r="A245">
        <v>7</v>
      </c>
      <c r="B245">
        <v>1</v>
      </c>
      <c r="C245">
        <v>8</v>
      </c>
      <c r="D245">
        <v>801</v>
      </c>
      <c r="E245">
        <v>79</v>
      </c>
      <c r="F245" t="s">
        <v>33</v>
      </c>
      <c r="G245">
        <v>3</v>
      </c>
      <c r="H245" t="s">
        <v>33</v>
      </c>
      <c r="I245" t="s">
        <v>15</v>
      </c>
      <c r="J245">
        <v>1</v>
      </c>
      <c r="K245" t="s">
        <v>16</v>
      </c>
      <c r="L245">
        <v>31</v>
      </c>
      <c r="M245" t="s">
        <v>45</v>
      </c>
      <c r="N245">
        <f t="shared" si="3"/>
        <v>7.11</v>
      </c>
      <c r="O245">
        <v>71100</v>
      </c>
    </row>
    <row r="246" spans="1:15">
      <c r="A246">
        <v>7</v>
      </c>
      <c r="B246">
        <v>1</v>
      </c>
      <c r="C246">
        <v>9</v>
      </c>
      <c r="D246">
        <v>901</v>
      </c>
      <c r="E246">
        <v>4071</v>
      </c>
      <c r="F246" t="s">
        <v>31</v>
      </c>
      <c r="G246">
        <v>2</v>
      </c>
      <c r="H246" t="s">
        <v>25</v>
      </c>
      <c r="I246" t="s">
        <v>15</v>
      </c>
      <c r="J246">
        <v>1</v>
      </c>
      <c r="K246" t="s">
        <v>16</v>
      </c>
      <c r="L246">
        <v>21</v>
      </c>
      <c r="M246" t="s">
        <v>45</v>
      </c>
      <c r="N246">
        <f t="shared" si="3"/>
        <v>366.39</v>
      </c>
      <c r="O246">
        <v>3663900</v>
      </c>
    </row>
    <row r="247" spans="1:15">
      <c r="A247">
        <v>7</v>
      </c>
      <c r="B247">
        <v>5</v>
      </c>
      <c r="C247">
        <v>20</v>
      </c>
      <c r="D247">
        <v>2005</v>
      </c>
      <c r="E247">
        <v>14</v>
      </c>
      <c r="F247" t="s">
        <v>40</v>
      </c>
      <c r="G247">
        <v>1</v>
      </c>
      <c r="H247" t="s">
        <v>16</v>
      </c>
      <c r="I247" t="s">
        <v>19</v>
      </c>
      <c r="J247">
        <v>1</v>
      </c>
      <c r="K247" t="s">
        <v>16</v>
      </c>
      <c r="L247">
        <v>11</v>
      </c>
      <c r="M247" t="s">
        <v>45</v>
      </c>
      <c r="N247">
        <f t="shared" si="3"/>
        <v>1.26</v>
      </c>
      <c r="O247">
        <v>12600</v>
      </c>
    </row>
    <row r="248" spans="1:15">
      <c r="A248">
        <v>7</v>
      </c>
      <c r="B248">
        <v>1</v>
      </c>
      <c r="C248">
        <v>10</v>
      </c>
      <c r="D248">
        <v>1001</v>
      </c>
      <c r="E248">
        <v>1004</v>
      </c>
      <c r="F248" t="s">
        <v>24</v>
      </c>
      <c r="G248">
        <v>2</v>
      </c>
      <c r="H248" t="s">
        <v>25</v>
      </c>
      <c r="I248" t="s">
        <v>15</v>
      </c>
      <c r="J248">
        <v>1</v>
      </c>
      <c r="K248" t="s">
        <v>16</v>
      </c>
      <c r="L248">
        <v>21</v>
      </c>
      <c r="M248" t="s">
        <v>45</v>
      </c>
      <c r="N248">
        <f t="shared" si="3"/>
        <v>90.36</v>
      </c>
      <c r="O248">
        <v>903600</v>
      </c>
    </row>
    <row r="249" spans="1:15">
      <c r="A249">
        <v>7</v>
      </c>
      <c r="B249">
        <v>1</v>
      </c>
      <c r="C249">
        <v>22</v>
      </c>
      <c r="D249">
        <v>2201</v>
      </c>
      <c r="E249">
        <v>2036</v>
      </c>
      <c r="F249" t="s">
        <v>35</v>
      </c>
      <c r="G249">
        <v>3</v>
      </c>
      <c r="H249" t="s">
        <v>33</v>
      </c>
      <c r="I249" t="s">
        <v>15</v>
      </c>
      <c r="J249">
        <v>1</v>
      </c>
      <c r="K249" t="s">
        <v>16</v>
      </c>
      <c r="L249">
        <v>31</v>
      </c>
      <c r="M249" t="s">
        <v>45</v>
      </c>
      <c r="N249">
        <f t="shared" si="3"/>
        <v>183.24</v>
      </c>
      <c r="O249">
        <v>1832400</v>
      </c>
    </row>
    <row r="250" spans="1:15">
      <c r="A250">
        <v>7</v>
      </c>
      <c r="B250">
        <v>1</v>
      </c>
      <c r="C250">
        <v>2</v>
      </c>
      <c r="D250">
        <v>201</v>
      </c>
      <c r="E250">
        <v>95</v>
      </c>
      <c r="F250" t="s">
        <v>32</v>
      </c>
      <c r="G250">
        <v>5</v>
      </c>
      <c r="H250" t="s">
        <v>19</v>
      </c>
      <c r="I250" t="s">
        <v>15</v>
      </c>
      <c r="J250">
        <v>1</v>
      </c>
      <c r="K250" t="s">
        <v>16</v>
      </c>
      <c r="L250">
        <v>51</v>
      </c>
      <c r="M250" t="s">
        <v>45</v>
      </c>
      <c r="N250">
        <f t="shared" si="3"/>
        <v>8.5500000000000007</v>
      </c>
      <c r="O250">
        <v>85500</v>
      </c>
    </row>
    <row r="251" spans="1:15">
      <c r="A251">
        <v>7</v>
      </c>
      <c r="B251">
        <v>6</v>
      </c>
      <c r="C251">
        <v>10</v>
      </c>
      <c r="D251">
        <v>1006</v>
      </c>
      <c r="E251">
        <v>193</v>
      </c>
      <c r="F251" t="s">
        <v>24</v>
      </c>
      <c r="G251">
        <v>2</v>
      </c>
      <c r="H251" t="s">
        <v>25</v>
      </c>
      <c r="I251" t="s">
        <v>23</v>
      </c>
      <c r="J251">
        <v>1</v>
      </c>
      <c r="K251" t="s">
        <v>16</v>
      </c>
      <c r="L251">
        <v>21</v>
      </c>
      <c r="M251" t="s">
        <v>45</v>
      </c>
      <c r="N251">
        <f t="shared" si="3"/>
        <v>17.37</v>
      </c>
      <c r="O251">
        <v>173700</v>
      </c>
    </row>
    <row r="252" spans="1:15">
      <c r="A252">
        <v>7</v>
      </c>
      <c r="B252">
        <v>6</v>
      </c>
      <c r="C252">
        <v>8</v>
      </c>
      <c r="D252">
        <v>806</v>
      </c>
      <c r="E252">
        <v>623</v>
      </c>
      <c r="F252" t="s">
        <v>33</v>
      </c>
      <c r="G252">
        <v>3</v>
      </c>
      <c r="H252" t="s">
        <v>33</v>
      </c>
      <c r="I252" t="s">
        <v>23</v>
      </c>
      <c r="J252">
        <v>1</v>
      </c>
      <c r="K252" t="s">
        <v>16</v>
      </c>
      <c r="L252">
        <v>31</v>
      </c>
      <c r="M252" t="s">
        <v>45</v>
      </c>
      <c r="N252">
        <f t="shared" si="3"/>
        <v>56.07</v>
      </c>
      <c r="O252">
        <v>560700</v>
      </c>
    </row>
    <row r="253" spans="1:15">
      <c r="A253">
        <v>7</v>
      </c>
      <c r="B253">
        <v>1</v>
      </c>
      <c r="C253">
        <v>18</v>
      </c>
      <c r="D253">
        <v>1801</v>
      </c>
      <c r="E253">
        <v>3</v>
      </c>
      <c r="F253" t="s">
        <v>28</v>
      </c>
      <c r="G253">
        <v>4</v>
      </c>
      <c r="H253" t="s">
        <v>29</v>
      </c>
      <c r="I253" t="s">
        <v>15</v>
      </c>
      <c r="J253">
        <v>1</v>
      </c>
      <c r="K253" t="s">
        <v>16</v>
      </c>
      <c r="L253">
        <v>41</v>
      </c>
      <c r="M253" t="s">
        <v>45</v>
      </c>
      <c r="N253">
        <f t="shared" si="3"/>
        <v>0.27</v>
      </c>
      <c r="O253">
        <v>2700</v>
      </c>
    </row>
    <row r="254" spans="1:15">
      <c r="A254">
        <v>7</v>
      </c>
      <c r="B254">
        <v>1</v>
      </c>
      <c r="C254">
        <v>17</v>
      </c>
      <c r="D254">
        <v>1701</v>
      </c>
      <c r="E254">
        <v>33</v>
      </c>
      <c r="F254" t="s">
        <v>30</v>
      </c>
      <c r="G254">
        <v>2</v>
      </c>
      <c r="H254" t="s">
        <v>25</v>
      </c>
      <c r="I254" t="s">
        <v>15</v>
      </c>
      <c r="J254">
        <v>1</v>
      </c>
      <c r="K254" t="s">
        <v>16</v>
      </c>
      <c r="L254">
        <v>21</v>
      </c>
      <c r="M254" t="s">
        <v>45</v>
      </c>
      <c r="N254">
        <f t="shared" si="3"/>
        <v>2.97</v>
      </c>
      <c r="O254">
        <v>29700</v>
      </c>
    </row>
    <row r="255" spans="1:15">
      <c r="A255">
        <v>7</v>
      </c>
      <c r="B255">
        <v>1</v>
      </c>
      <c r="C255">
        <v>7</v>
      </c>
      <c r="D255">
        <v>701</v>
      </c>
      <c r="E255">
        <v>2420</v>
      </c>
      <c r="F255" t="s">
        <v>38</v>
      </c>
      <c r="G255">
        <v>1</v>
      </c>
      <c r="H255" t="s">
        <v>16</v>
      </c>
      <c r="I255" t="s">
        <v>15</v>
      </c>
      <c r="J255">
        <v>1</v>
      </c>
      <c r="K255" t="s">
        <v>16</v>
      </c>
      <c r="L255">
        <v>11</v>
      </c>
      <c r="M255" t="s">
        <v>45</v>
      </c>
      <c r="N255">
        <f t="shared" si="3"/>
        <v>217.8</v>
      </c>
      <c r="O255">
        <v>2178000</v>
      </c>
    </row>
    <row r="256" spans="1:15">
      <c r="A256">
        <v>7</v>
      </c>
      <c r="B256">
        <v>4</v>
      </c>
      <c r="C256">
        <v>22</v>
      </c>
      <c r="D256">
        <v>2204</v>
      </c>
      <c r="E256">
        <v>17084</v>
      </c>
      <c r="F256" t="s">
        <v>35</v>
      </c>
      <c r="G256">
        <v>3</v>
      </c>
      <c r="H256" t="s">
        <v>33</v>
      </c>
      <c r="I256" t="s">
        <v>17</v>
      </c>
      <c r="J256">
        <v>1</v>
      </c>
      <c r="K256" t="s">
        <v>16</v>
      </c>
      <c r="L256">
        <v>31</v>
      </c>
      <c r="M256" t="s">
        <v>45</v>
      </c>
      <c r="N256">
        <f t="shared" si="3"/>
        <v>1537.56</v>
      </c>
      <c r="O256">
        <v>15375600</v>
      </c>
    </row>
    <row r="257" spans="1:15">
      <c r="A257">
        <v>7</v>
      </c>
      <c r="B257">
        <v>4</v>
      </c>
      <c r="C257">
        <v>17</v>
      </c>
      <c r="D257">
        <v>1704</v>
      </c>
      <c r="E257">
        <v>193</v>
      </c>
      <c r="F257" t="s">
        <v>30</v>
      </c>
      <c r="G257">
        <v>2</v>
      </c>
      <c r="H257" t="s">
        <v>25</v>
      </c>
      <c r="I257" t="s">
        <v>17</v>
      </c>
      <c r="J257">
        <v>1</v>
      </c>
      <c r="K257" t="s">
        <v>16</v>
      </c>
      <c r="L257">
        <v>21</v>
      </c>
      <c r="M257" t="s">
        <v>45</v>
      </c>
      <c r="N257">
        <f t="shared" si="3"/>
        <v>17.37</v>
      </c>
      <c r="O257">
        <v>173700</v>
      </c>
    </row>
    <row r="258" spans="1:15">
      <c r="A258">
        <v>7</v>
      </c>
      <c r="B258">
        <v>4</v>
      </c>
      <c r="C258">
        <v>20</v>
      </c>
      <c r="D258">
        <v>2004</v>
      </c>
      <c r="E258">
        <v>50</v>
      </c>
      <c r="F258" t="s">
        <v>40</v>
      </c>
      <c r="G258">
        <v>1</v>
      </c>
      <c r="H258" t="s">
        <v>16</v>
      </c>
      <c r="I258" t="s">
        <v>17</v>
      </c>
      <c r="J258">
        <v>1</v>
      </c>
      <c r="K258" t="s">
        <v>16</v>
      </c>
      <c r="L258">
        <v>11</v>
      </c>
      <c r="M258" t="s">
        <v>45</v>
      </c>
      <c r="N258">
        <f t="shared" ref="N258:N321" si="4">O258/10000</f>
        <v>4.5</v>
      </c>
      <c r="O258">
        <v>45000</v>
      </c>
    </row>
    <row r="259" spans="1:15">
      <c r="A259">
        <v>7</v>
      </c>
      <c r="B259">
        <v>4</v>
      </c>
      <c r="C259">
        <v>18</v>
      </c>
      <c r="D259">
        <v>1804</v>
      </c>
      <c r="E259">
        <v>1508</v>
      </c>
      <c r="F259" t="s">
        <v>28</v>
      </c>
      <c r="G259">
        <v>4</v>
      </c>
      <c r="H259" t="s">
        <v>29</v>
      </c>
      <c r="I259" t="s">
        <v>17</v>
      </c>
      <c r="J259">
        <v>1</v>
      </c>
      <c r="K259" t="s">
        <v>16</v>
      </c>
      <c r="L259">
        <v>41</v>
      </c>
      <c r="M259" t="s">
        <v>45</v>
      </c>
      <c r="N259">
        <f t="shared" si="4"/>
        <v>135.72</v>
      </c>
      <c r="O259">
        <v>1357200</v>
      </c>
    </row>
    <row r="260" spans="1:15">
      <c r="A260">
        <v>7</v>
      </c>
      <c r="B260">
        <v>4</v>
      </c>
      <c r="C260">
        <v>2</v>
      </c>
      <c r="D260">
        <v>204</v>
      </c>
      <c r="E260">
        <v>17</v>
      </c>
      <c r="F260" t="s">
        <v>32</v>
      </c>
      <c r="G260">
        <v>5</v>
      </c>
      <c r="H260" t="s">
        <v>19</v>
      </c>
      <c r="I260" t="s">
        <v>17</v>
      </c>
      <c r="J260">
        <v>1</v>
      </c>
      <c r="K260" t="s">
        <v>16</v>
      </c>
      <c r="L260">
        <v>51</v>
      </c>
      <c r="M260" t="s">
        <v>45</v>
      </c>
      <c r="N260">
        <f t="shared" si="4"/>
        <v>1.53</v>
      </c>
      <c r="O260">
        <v>15300</v>
      </c>
    </row>
    <row r="261" spans="1:15">
      <c r="A261">
        <v>7</v>
      </c>
      <c r="B261">
        <v>6</v>
      </c>
      <c r="C261">
        <v>18</v>
      </c>
      <c r="D261">
        <v>1806</v>
      </c>
      <c r="E261">
        <v>1</v>
      </c>
      <c r="F261" t="s">
        <v>28</v>
      </c>
      <c r="G261">
        <v>4</v>
      </c>
      <c r="H261" t="s">
        <v>29</v>
      </c>
      <c r="I261" t="s">
        <v>23</v>
      </c>
      <c r="J261">
        <v>1</v>
      </c>
      <c r="K261" t="s">
        <v>16</v>
      </c>
      <c r="L261">
        <v>41</v>
      </c>
      <c r="M261" t="s">
        <v>45</v>
      </c>
      <c r="N261">
        <f t="shared" si="4"/>
        <v>0.09</v>
      </c>
      <c r="O261">
        <v>900</v>
      </c>
    </row>
    <row r="262" spans="1:15">
      <c r="A262">
        <v>7</v>
      </c>
      <c r="B262">
        <v>4</v>
      </c>
      <c r="C262">
        <v>10</v>
      </c>
      <c r="D262">
        <v>1004</v>
      </c>
      <c r="E262">
        <v>1349</v>
      </c>
      <c r="F262" t="s">
        <v>24</v>
      </c>
      <c r="G262">
        <v>2</v>
      </c>
      <c r="H262" t="s">
        <v>25</v>
      </c>
      <c r="I262" t="s">
        <v>17</v>
      </c>
      <c r="J262">
        <v>1</v>
      </c>
      <c r="K262" t="s">
        <v>16</v>
      </c>
      <c r="L262">
        <v>21</v>
      </c>
      <c r="M262" t="s">
        <v>45</v>
      </c>
      <c r="N262">
        <f t="shared" si="4"/>
        <v>121.41</v>
      </c>
      <c r="O262">
        <v>1214100</v>
      </c>
    </row>
    <row r="263" spans="1:15">
      <c r="A263">
        <v>7</v>
      </c>
      <c r="B263">
        <v>7</v>
      </c>
      <c r="C263">
        <v>8</v>
      </c>
      <c r="D263">
        <v>807</v>
      </c>
      <c r="E263">
        <v>17008</v>
      </c>
      <c r="F263" t="s">
        <v>33</v>
      </c>
      <c r="G263">
        <v>3</v>
      </c>
      <c r="H263" t="s">
        <v>33</v>
      </c>
      <c r="I263" t="s">
        <v>38</v>
      </c>
      <c r="J263">
        <v>1</v>
      </c>
      <c r="K263" t="s">
        <v>16</v>
      </c>
      <c r="L263">
        <v>31</v>
      </c>
      <c r="M263" t="s">
        <v>45</v>
      </c>
      <c r="N263">
        <f t="shared" si="4"/>
        <v>1530.72</v>
      </c>
      <c r="O263">
        <v>15307200</v>
      </c>
    </row>
    <row r="264" spans="1:15">
      <c r="A264">
        <v>7</v>
      </c>
      <c r="B264">
        <v>4</v>
      </c>
      <c r="C264">
        <v>7</v>
      </c>
      <c r="D264">
        <v>704</v>
      </c>
      <c r="E264">
        <v>2825</v>
      </c>
      <c r="F264" t="s">
        <v>38</v>
      </c>
      <c r="G264">
        <v>1</v>
      </c>
      <c r="H264" t="s">
        <v>16</v>
      </c>
      <c r="I264" t="s">
        <v>17</v>
      </c>
      <c r="J264">
        <v>1</v>
      </c>
      <c r="K264" t="s">
        <v>16</v>
      </c>
      <c r="L264">
        <v>11</v>
      </c>
      <c r="M264" t="s">
        <v>45</v>
      </c>
      <c r="N264">
        <f t="shared" si="4"/>
        <v>254.25</v>
      </c>
      <c r="O264">
        <v>2542500</v>
      </c>
    </row>
    <row r="265" spans="1:15">
      <c r="A265">
        <v>7</v>
      </c>
      <c r="B265">
        <v>4</v>
      </c>
      <c r="C265">
        <v>21</v>
      </c>
      <c r="D265">
        <v>2104</v>
      </c>
      <c r="E265">
        <v>323</v>
      </c>
      <c r="F265" t="s">
        <v>37</v>
      </c>
      <c r="G265">
        <v>6</v>
      </c>
      <c r="H265" t="s">
        <v>37</v>
      </c>
      <c r="I265" t="s">
        <v>17</v>
      </c>
      <c r="J265">
        <v>1</v>
      </c>
      <c r="K265" t="s">
        <v>16</v>
      </c>
      <c r="L265">
        <v>61</v>
      </c>
      <c r="M265" t="s">
        <v>45</v>
      </c>
      <c r="N265">
        <f t="shared" si="4"/>
        <v>29.07</v>
      </c>
      <c r="O265">
        <v>290700</v>
      </c>
    </row>
    <row r="266" spans="1:15">
      <c r="A266">
        <v>7</v>
      </c>
      <c r="B266">
        <v>19</v>
      </c>
      <c r="C266">
        <v>22</v>
      </c>
      <c r="D266">
        <v>2219</v>
      </c>
      <c r="E266">
        <v>639</v>
      </c>
      <c r="F266" t="s">
        <v>35</v>
      </c>
      <c r="G266">
        <v>3</v>
      </c>
      <c r="H266" t="s">
        <v>33</v>
      </c>
      <c r="I266" t="s">
        <v>21</v>
      </c>
      <c r="J266">
        <v>1</v>
      </c>
      <c r="K266" t="s">
        <v>16</v>
      </c>
      <c r="L266">
        <v>31</v>
      </c>
      <c r="M266" t="s">
        <v>45</v>
      </c>
      <c r="N266">
        <f t="shared" si="4"/>
        <v>57.51</v>
      </c>
      <c r="O266">
        <v>575100</v>
      </c>
    </row>
    <row r="267" spans="1:15">
      <c r="A267">
        <v>7</v>
      </c>
      <c r="B267">
        <v>19</v>
      </c>
      <c r="C267">
        <v>17</v>
      </c>
      <c r="D267">
        <v>1719</v>
      </c>
      <c r="E267">
        <v>200</v>
      </c>
      <c r="F267" t="s">
        <v>30</v>
      </c>
      <c r="G267">
        <v>2</v>
      </c>
      <c r="H267" t="s">
        <v>25</v>
      </c>
      <c r="I267" t="s">
        <v>21</v>
      </c>
      <c r="J267">
        <v>1</v>
      </c>
      <c r="K267" t="s">
        <v>16</v>
      </c>
      <c r="L267">
        <v>21</v>
      </c>
      <c r="M267" t="s">
        <v>45</v>
      </c>
      <c r="N267">
        <f t="shared" si="4"/>
        <v>18</v>
      </c>
      <c r="O267">
        <v>180000</v>
      </c>
    </row>
    <row r="268" spans="1:15">
      <c r="A268">
        <v>7</v>
      </c>
      <c r="B268">
        <v>4</v>
      </c>
      <c r="C268">
        <v>14</v>
      </c>
      <c r="D268">
        <v>1404</v>
      </c>
      <c r="E268">
        <v>544</v>
      </c>
      <c r="F268" t="s">
        <v>36</v>
      </c>
      <c r="G268">
        <v>2</v>
      </c>
      <c r="H268" t="s">
        <v>25</v>
      </c>
      <c r="I268" t="s">
        <v>17</v>
      </c>
      <c r="J268">
        <v>1</v>
      </c>
      <c r="K268" t="s">
        <v>16</v>
      </c>
      <c r="L268">
        <v>21</v>
      </c>
      <c r="M268" t="s">
        <v>45</v>
      </c>
      <c r="N268">
        <f t="shared" si="4"/>
        <v>48.96</v>
      </c>
      <c r="O268">
        <v>489600</v>
      </c>
    </row>
    <row r="269" spans="1:15">
      <c r="A269">
        <v>7</v>
      </c>
      <c r="B269">
        <v>12</v>
      </c>
      <c r="C269">
        <v>10</v>
      </c>
      <c r="D269">
        <v>1012</v>
      </c>
      <c r="E269">
        <v>54</v>
      </c>
      <c r="F269" t="s">
        <v>24</v>
      </c>
      <c r="G269">
        <v>2</v>
      </c>
      <c r="H269" t="s">
        <v>25</v>
      </c>
      <c r="I269" t="s">
        <v>18</v>
      </c>
      <c r="J269">
        <v>1</v>
      </c>
      <c r="K269" t="s">
        <v>16</v>
      </c>
      <c r="L269">
        <v>21</v>
      </c>
      <c r="M269" t="s">
        <v>45</v>
      </c>
      <c r="N269">
        <f t="shared" si="4"/>
        <v>4.8600000000000003</v>
      </c>
      <c r="O269">
        <v>48600</v>
      </c>
    </row>
    <row r="270" spans="1:15">
      <c r="A270">
        <v>7</v>
      </c>
      <c r="B270">
        <v>19</v>
      </c>
      <c r="C270">
        <v>21</v>
      </c>
      <c r="D270">
        <v>2119</v>
      </c>
      <c r="E270">
        <v>747</v>
      </c>
      <c r="F270" t="s">
        <v>37</v>
      </c>
      <c r="G270">
        <v>6</v>
      </c>
      <c r="H270" t="s">
        <v>37</v>
      </c>
      <c r="I270" t="s">
        <v>21</v>
      </c>
      <c r="J270">
        <v>1</v>
      </c>
      <c r="K270" t="s">
        <v>16</v>
      </c>
      <c r="L270">
        <v>61</v>
      </c>
      <c r="M270" t="s">
        <v>45</v>
      </c>
      <c r="N270">
        <f t="shared" si="4"/>
        <v>67.23</v>
      </c>
      <c r="O270">
        <v>672300</v>
      </c>
    </row>
    <row r="271" spans="1:15">
      <c r="A271">
        <v>7</v>
      </c>
      <c r="B271">
        <v>5</v>
      </c>
      <c r="C271">
        <v>7</v>
      </c>
      <c r="D271">
        <v>705</v>
      </c>
      <c r="E271">
        <v>3270</v>
      </c>
      <c r="F271" t="s">
        <v>38</v>
      </c>
      <c r="G271">
        <v>1</v>
      </c>
      <c r="H271" t="s">
        <v>16</v>
      </c>
      <c r="I271" t="s">
        <v>19</v>
      </c>
      <c r="J271">
        <v>1</v>
      </c>
      <c r="K271" t="s">
        <v>16</v>
      </c>
      <c r="L271">
        <v>11</v>
      </c>
      <c r="M271" t="s">
        <v>45</v>
      </c>
      <c r="N271">
        <f t="shared" si="4"/>
        <v>294.3</v>
      </c>
      <c r="O271">
        <v>2943000</v>
      </c>
    </row>
    <row r="272" spans="1:15">
      <c r="A272">
        <v>7</v>
      </c>
      <c r="B272">
        <v>5</v>
      </c>
      <c r="C272">
        <v>21</v>
      </c>
      <c r="D272">
        <v>2105</v>
      </c>
      <c r="E272">
        <v>1892</v>
      </c>
      <c r="F272" t="s">
        <v>37</v>
      </c>
      <c r="G272">
        <v>6</v>
      </c>
      <c r="H272" t="s">
        <v>37</v>
      </c>
      <c r="I272" t="s">
        <v>19</v>
      </c>
      <c r="J272">
        <v>1</v>
      </c>
      <c r="K272" t="s">
        <v>16</v>
      </c>
      <c r="L272">
        <v>61</v>
      </c>
      <c r="M272" t="s">
        <v>45</v>
      </c>
      <c r="N272">
        <f t="shared" si="4"/>
        <v>170.28</v>
      </c>
      <c r="O272">
        <v>1702800</v>
      </c>
    </row>
    <row r="273" spans="1:15">
      <c r="A273">
        <v>7</v>
      </c>
      <c r="B273">
        <v>5</v>
      </c>
      <c r="C273">
        <v>18</v>
      </c>
      <c r="D273">
        <v>1805</v>
      </c>
      <c r="E273">
        <v>299</v>
      </c>
      <c r="F273" t="s">
        <v>28</v>
      </c>
      <c r="G273">
        <v>4</v>
      </c>
      <c r="H273" t="s">
        <v>29</v>
      </c>
      <c r="I273" t="s">
        <v>19</v>
      </c>
      <c r="J273">
        <v>1</v>
      </c>
      <c r="K273" t="s">
        <v>16</v>
      </c>
      <c r="L273">
        <v>41</v>
      </c>
      <c r="M273" t="s">
        <v>45</v>
      </c>
      <c r="N273">
        <f t="shared" si="4"/>
        <v>26.91</v>
      </c>
      <c r="O273">
        <v>269100</v>
      </c>
    </row>
    <row r="274" spans="1:15">
      <c r="A274">
        <v>7</v>
      </c>
      <c r="B274">
        <v>5</v>
      </c>
      <c r="C274">
        <v>3</v>
      </c>
      <c r="D274">
        <v>305</v>
      </c>
      <c r="E274">
        <v>5</v>
      </c>
      <c r="F274" t="s">
        <v>26</v>
      </c>
      <c r="G274">
        <v>5</v>
      </c>
      <c r="H274" t="s">
        <v>19</v>
      </c>
      <c r="I274" t="s">
        <v>19</v>
      </c>
      <c r="J274">
        <v>1</v>
      </c>
      <c r="K274" t="s">
        <v>16</v>
      </c>
      <c r="L274">
        <v>51</v>
      </c>
      <c r="M274" t="s">
        <v>45</v>
      </c>
      <c r="N274">
        <f t="shared" si="4"/>
        <v>0.45</v>
      </c>
      <c r="O274">
        <v>4500</v>
      </c>
    </row>
    <row r="275" spans="1:15">
      <c r="A275">
        <v>7</v>
      </c>
      <c r="B275">
        <v>5</v>
      </c>
      <c r="C275">
        <v>22</v>
      </c>
      <c r="D275">
        <v>2205</v>
      </c>
      <c r="E275">
        <v>2157</v>
      </c>
      <c r="F275" t="s">
        <v>35</v>
      </c>
      <c r="G275">
        <v>3</v>
      </c>
      <c r="H275" t="s">
        <v>33</v>
      </c>
      <c r="I275" t="s">
        <v>19</v>
      </c>
      <c r="J275">
        <v>1</v>
      </c>
      <c r="K275" t="s">
        <v>16</v>
      </c>
      <c r="L275">
        <v>31</v>
      </c>
      <c r="M275" t="s">
        <v>45</v>
      </c>
      <c r="N275">
        <f t="shared" si="4"/>
        <v>194.13</v>
      </c>
      <c r="O275">
        <v>1941300</v>
      </c>
    </row>
    <row r="276" spans="1:15">
      <c r="A276">
        <v>7</v>
      </c>
      <c r="B276">
        <v>7</v>
      </c>
      <c r="C276">
        <v>17</v>
      </c>
      <c r="D276">
        <v>1707</v>
      </c>
      <c r="E276">
        <v>490</v>
      </c>
      <c r="F276" t="s">
        <v>30</v>
      </c>
      <c r="G276">
        <v>2</v>
      </c>
      <c r="H276" t="s">
        <v>25</v>
      </c>
      <c r="I276" t="s">
        <v>38</v>
      </c>
      <c r="J276">
        <v>1</v>
      </c>
      <c r="K276" t="s">
        <v>16</v>
      </c>
      <c r="L276">
        <v>21</v>
      </c>
      <c r="M276" t="s">
        <v>45</v>
      </c>
      <c r="N276">
        <f t="shared" si="4"/>
        <v>44.1</v>
      </c>
      <c r="O276">
        <v>441000</v>
      </c>
    </row>
    <row r="277" spans="1:15">
      <c r="A277">
        <v>7</v>
      </c>
      <c r="B277">
        <v>7</v>
      </c>
      <c r="C277">
        <v>2</v>
      </c>
      <c r="D277">
        <v>207</v>
      </c>
      <c r="E277">
        <v>617</v>
      </c>
      <c r="F277" t="s">
        <v>32</v>
      </c>
      <c r="G277">
        <v>5</v>
      </c>
      <c r="H277" t="s">
        <v>19</v>
      </c>
      <c r="I277" t="s">
        <v>38</v>
      </c>
      <c r="J277">
        <v>1</v>
      </c>
      <c r="K277" t="s">
        <v>16</v>
      </c>
      <c r="L277">
        <v>51</v>
      </c>
      <c r="M277" t="s">
        <v>45</v>
      </c>
      <c r="N277">
        <f t="shared" si="4"/>
        <v>55.53</v>
      </c>
      <c r="O277">
        <v>555300</v>
      </c>
    </row>
    <row r="278" spans="1:15">
      <c r="A278">
        <v>7</v>
      </c>
      <c r="B278">
        <v>5</v>
      </c>
      <c r="C278">
        <v>16</v>
      </c>
      <c r="D278">
        <v>1605</v>
      </c>
      <c r="E278">
        <v>93</v>
      </c>
      <c r="F278" t="s">
        <v>34</v>
      </c>
      <c r="G278">
        <v>4</v>
      </c>
      <c r="H278" t="s">
        <v>29</v>
      </c>
      <c r="I278" t="s">
        <v>19</v>
      </c>
      <c r="J278">
        <v>1</v>
      </c>
      <c r="K278" t="s">
        <v>16</v>
      </c>
      <c r="L278">
        <v>41</v>
      </c>
      <c r="M278" t="s">
        <v>45</v>
      </c>
      <c r="N278">
        <f t="shared" si="4"/>
        <v>8.3699999999999992</v>
      </c>
      <c r="O278">
        <v>83700</v>
      </c>
    </row>
    <row r="279" spans="1:15">
      <c r="A279">
        <v>7</v>
      </c>
      <c r="B279">
        <v>12</v>
      </c>
      <c r="C279">
        <v>7</v>
      </c>
      <c r="D279">
        <v>712</v>
      </c>
      <c r="E279">
        <v>2129</v>
      </c>
      <c r="F279" t="s">
        <v>38</v>
      </c>
      <c r="G279">
        <v>1</v>
      </c>
      <c r="H279" t="s">
        <v>16</v>
      </c>
      <c r="I279" t="s">
        <v>18</v>
      </c>
      <c r="J279">
        <v>1</v>
      </c>
      <c r="K279" t="s">
        <v>16</v>
      </c>
      <c r="L279">
        <v>11</v>
      </c>
      <c r="M279" t="s">
        <v>45</v>
      </c>
      <c r="N279">
        <f t="shared" si="4"/>
        <v>191.61</v>
      </c>
      <c r="O279">
        <v>1916100</v>
      </c>
    </row>
    <row r="280" spans="1:15">
      <c r="A280">
        <v>7</v>
      </c>
      <c r="B280">
        <v>4</v>
      </c>
      <c r="C280">
        <v>3</v>
      </c>
      <c r="D280">
        <v>304</v>
      </c>
      <c r="E280">
        <v>7</v>
      </c>
      <c r="F280" t="s">
        <v>26</v>
      </c>
      <c r="G280">
        <v>5</v>
      </c>
      <c r="H280" t="s">
        <v>19</v>
      </c>
      <c r="I280" t="s">
        <v>17</v>
      </c>
      <c r="J280">
        <v>1</v>
      </c>
      <c r="K280" t="s">
        <v>16</v>
      </c>
      <c r="L280">
        <v>51</v>
      </c>
      <c r="M280" t="s">
        <v>45</v>
      </c>
      <c r="N280">
        <f t="shared" si="4"/>
        <v>0.63</v>
      </c>
      <c r="O280">
        <v>6300</v>
      </c>
    </row>
    <row r="281" spans="1:15">
      <c r="A281">
        <v>7</v>
      </c>
      <c r="B281">
        <v>12</v>
      </c>
      <c r="C281">
        <v>8</v>
      </c>
      <c r="D281">
        <v>812</v>
      </c>
      <c r="E281">
        <v>19</v>
      </c>
      <c r="F281" t="s">
        <v>33</v>
      </c>
      <c r="G281">
        <v>3</v>
      </c>
      <c r="H281" t="s">
        <v>33</v>
      </c>
      <c r="I281" t="s">
        <v>18</v>
      </c>
      <c r="J281">
        <v>1</v>
      </c>
      <c r="K281" t="s">
        <v>16</v>
      </c>
      <c r="L281">
        <v>31</v>
      </c>
      <c r="M281" t="s">
        <v>45</v>
      </c>
      <c r="N281">
        <f t="shared" si="4"/>
        <v>1.71</v>
      </c>
      <c r="O281">
        <v>17100</v>
      </c>
    </row>
    <row r="282" spans="1:15">
      <c r="A282">
        <v>7</v>
      </c>
      <c r="B282">
        <v>4</v>
      </c>
      <c r="C282">
        <v>8</v>
      </c>
      <c r="D282">
        <v>804</v>
      </c>
      <c r="E282">
        <v>482</v>
      </c>
      <c r="F282" t="s">
        <v>33</v>
      </c>
      <c r="G282">
        <v>3</v>
      </c>
      <c r="H282" t="s">
        <v>33</v>
      </c>
      <c r="I282" t="s">
        <v>17</v>
      </c>
      <c r="J282">
        <v>1</v>
      </c>
      <c r="K282" t="s">
        <v>16</v>
      </c>
      <c r="L282">
        <v>31</v>
      </c>
      <c r="M282" t="s">
        <v>45</v>
      </c>
      <c r="N282">
        <f t="shared" si="4"/>
        <v>43.38</v>
      </c>
      <c r="O282">
        <v>433800</v>
      </c>
    </row>
    <row r="283" spans="1:15">
      <c r="A283">
        <v>7</v>
      </c>
      <c r="B283">
        <v>7</v>
      </c>
      <c r="C283">
        <v>22</v>
      </c>
      <c r="D283">
        <v>2207</v>
      </c>
      <c r="E283">
        <v>44035</v>
      </c>
      <c r="F283" t="s">
        <v>35</v>
      </c>
      <c r="G283">
        <v>3</v>
      </c>
      <c r="H283" t="s">
        <v>33</v>
      </c>
      <c r="I283" t="s">
        <v>38</v>
      </c>
      <c r="J283">
        <v>1</v>
      </c>
      <c r="K283" t="s">
        <v>16</v>
      </c>
      <c r="L283">
        <v>31</v>
      </c>
      <c r="M283" t="s">
        <v>45</v>
      </c>
      <c r="N283">
        <f t="shared" si="4"/>
        <v>3963.15</v>
      </c>
      <c r="O283">
        <v>39631500</v>
      </c>
    </row>
    <row r="284" spans="1:15">
      <c r="A284">
        <v>7</v>
      </c>
      <c r="B284">
        <v>6</v>
      </c>
      <c r="C284">
        <v>2</v>
      </c>
      <c r="D284">
        <v>206</v>
      </c>
      <c r="E284">
        <v>519</v>
      </c>
      <c r="F284" t="s">
        <v>32</v>
      </c>
      <c r="G284">
        <v>5</v>
      </c>
      <c r="H284" t="s">
        <v>19</v>
      </c>
      <c r="I284" t="s">
        <v>23</v>
      </c>
      <c r="J284">
        <v>1</v>
      </c>
      <c r="K284" t="s">
        <v>16</v>
      </c>
      <c r="L284">
        <v>51</v>
      </c>
      <c r="M284" t="s">
        <v>45</v>
      </c>
      <c r="N284">
        <f t="shared" si="4"/>
        <v>46.71</v>
      </c>
      <c r="O284">
        <v>467100</v>
      </c>
    </row>
    <row r="285" spans="1:15">
      <c r="A285">
        <v>7</v>
      </c>
      <c r="B285">
        <v>5</v>
      </c>
      <c r="C285">
        <v>17</v>
      </c>
      <c r="D285">
        <v>1705</v>
      </c>
      <c r="E285">
        <v>271</v>
      </c>
      <c r="F285" t="s">
        <v>30</v>
      </c>
      <c r="G285">
        <v>2</v>
      </c>
      <c r="H285" t="s">
        <v>25</v>
      </c>
      <c r="I285" t="s">
        <v>19</v>
      </c>
      <c r="J285">
        <v>1</v>
      </c>
      <c r="K285" t="s">
        <v>16</v>
      </c>
      <c r="L285">
        <v>21</v>
      </c>
      <c r="M285" t="s">
        <v>45</v>
      </c>
      <c r="N285">
        <f t="shared" si="4"/>
        <v>24.39</v>
      </c>
      <c r="O285">
        <v>243900</v>
      </c>
    </row>
    <row r="286" spans="1:15">
      <c r="A286">
        <v>7</v>
      </c>
      <c r="B286">
        <v>5</v>
      </c>
      <c r="C286">
        <v>10</v>
      </c>
      <c r="D286">
        <v>1005</v>
      </c>
      <c r="E286">
        <v>22</v>
      </c>
      <c r="F286" t="s">
        <v>24</v>
      </c>
      <c r="G286">
        <v>2</v>
      </c>
      <c r="H286" t="s">
        <v>25</v>
      </c>
      <c r="I286" t="s">
        <v>19</v>
      </c>
      <c r="J286">
        <v>1</v>
      </c>
      <c r="K286" t="s">
        <v>16</v>
      </c>
      <c r="L286">
        <v>21</v>
      </c>
      <c r="M286" t="s">
        <v>45</v>
      </c>
      <c r="N286">
        <f t="shared" si="4"/>
        <v>1.98</v>
      </c>
      <c r="O286">
        <v>19800</v>
      </c>
    </row>
    <row r="287" spans="1:15">
      <c r="A287">
        <v>7</v>
      </c>
      <c r="B287">
        <v>20</v>
      </c>
      <c r="C287">
        <v>10</v>
      </c>
      <c r="D287">
        <v>1020</v>
      </c>
      <c r="E287">
        <v>979</v>
      </c>
      <c r="F287" t="s">
        <v>24</v>
      </c>
      <c r="G287">
        <v>2</v>
      </c>
      <c r="H287" t="s">
        <v>25</v>
      </c>
      <c r="I287" t="s">
        <v>40</v>
      </c>
      <c r="J287">
        <v>1</v>
      </c>
      <c r="K287" t="s">
        <v>16</v>
      </c>
      <c r="L287">
        <v>21</v>
      </c>
      <c r="M287" t="s">
        <v>45</v>
      </c>
      <c r="N287">
        <f t="shared" si="4"/>
        <v>88.11</v>
      </c>
      <c r="O287">
        <v>881100</v>
      </c>
    </row>
    <row r="288" spans="1:15">
      <c r="A288">
        <v>7</v>
      </c>
      <c r="B288">
        <v>5</v>
      </c>
      <c r="C288">
        <v>9</v>
      </c>
      <c r="D288">
        <v>905</v>
      </c>
      <c r="E288">
        <v>5157</v>
      </c>
      <c r="F288" t="s">
        <v>31</v>
      </c>
      <c r="G288">
        <v>2</v>
      </c>
      <c r="H288" t="s">
        <v>25</v>
      </c>
      <c r="I288" t="s">
        <v>19</v>
      </c>
      <c r="J288">
        <v>1</v>
      </c>
      <c r="K288" t="s">
        <v>16</v>
      </c>
      <c r="L288">
        <v>21</v>
      </c>
      <c r="M288" t="s">
        <v>45</v>
      </c>
      <c r="N288">
        <f t="shared" si="4"/>
        <v>464.13</v>
      </c>
      <c r="O288">
        <v>4641300</v>
      </c>
    </row>
    <row r="289" spans="1:15">
      <c r="A289">
        <v>7</v>
      </c>
      <c r="B289">
        <v>5</v>
      </c>
      <c r="C289">
        <v>8</v>
      </c>
      <c r="D289">
        <v>805</v>
      </c>
      <c r="E289">
        <v>165</v>
      </c>
      <c r="F289" t="s">
        <v>33</v>
      </c>
      <c r="G289">
        <v>3</v>
      </c>
      <c r="H289" t="s">
        <v>33</v>
      </c>
      <c r="I289" t="s">
        <v>19</v>
      </c>
      <c r="J289">
        <v>1</v>
      </c>
      <c r="K289" t="s">
        <v>16</v>
      </c>
      <c r="L289">
        <v>31</v>
      </c>
      <c r="M289" t="s">
        <v>45</v>
      </c>
      <c r="N289">
        <f t="shared" si="4"/>
        <v>14.85</v>
      </c>
      <c r="O289">
        <v>148500</v>
      </c>
    </row>
    <row r="290" spans="1:15">
      <c r="A290">
        <v>7</v>
      </c>
      <c r="B290">
        <v>5</v>
      </c>
      <c r="C290">
        <v>14</v>
      </c>
      <c r="D290">
        <v>1405</v>
      </c>
      <c r="E290">
        <v>106</v>
      </c>
      <c r="F290" t="s">
        <v>36</v>
      </c>
      <c r="G290">
        <v>2</v>
      </c>
      <c r="H290" t="s">
        <v>25</v>
      </c>
      <c r="I290" t="s">
        <v>19</v>
      </c>
      <c r="J290">
        <v>1</v>
      </c>
      <c r="K290" t="s">
        <v>16</v>
      </c>
      <c r="L290">
        <v>21</v>
      </c>
      <c r="M290" t="s">
        <v>45</v>
      </c>
      <c r="N290">
        <f t="shared" si="4"/>
        <v>9.5399999999999991</v>
      </c>
      <c r="O290">
        <v>95400</v>
      </c>
    </row>
    <row r="291" spans="1:15">
      <c r="A291">
        <v>7</v>
      </c>
      <c r="B291">
        <v>7</v>
      </c>
      <c r="C291">
        <v>9</v>
      </c>
      <c r="D291">
        <v>907</v>
      </c>
      <c r="E291">
        <v>49141</v>
      </c>
      <c r="F291" t="s">
        <v>31</v>
      </c>
      <c r="G291">
        <v>2</v>
      </c>
      <c r="H291" t="s">
        <v>25</v>
      </c>
      <c r="I291" t="s">
        <v>38</v>
      </c>
      <c r="J291">
        <v>1</v>
      </c>
      <c r="K291" t="s">
        <v>16</v>
      </c>
      <c r="L291">
        <v>21</v>
      </c>
      <c r="M291" t="s">
        <v>45</v>
      </c>
      <c r="N291">
        <f t="shared" si="4"/>
        <v>4422.6899999999996</v>
      </c>
      <c r="O291">
        <v>44226900</v>
      </c>
    </row>
    <row r="292" spans="1:15">
      <c r="A292">
        <v>7</v>
      </c>
      <c r="B292">
        <v>7</v>
      </c>
      <c r="C292">
        <v>10</v>
      </c>
      <c r="D292">
        <v>1007</v>
      </c>
      <c r="E292">
        <v>420</v>
      </c>
      <c r="F292" t="s">
        <v>24</v>
      </c>
      <c r="G292">
        <v>2</v>
      </c>
      <c r="H292" t="s">
        <v>25</v>
      </c>
      <c r="I292" t="s">
        <v>38</v>
      </c>
      <c r="J292">
        <v>1</v>
      </c>
      <c r="K292" t="s">
        <v>16</v>
      </c>
      <c r="L292">
        <v>21</v>
      </c>
      <c r="M292" t="s">
        <v>45</v>
      </c>
      <c r="N292">
        <f t="shared" si="4"/>
        <v>37.799999999999997</v>
      </c>
      <c r="O292">
        <v>378000</v>
      </c>
    </row>
    <row r="293" spans="1:15">
      <c r="A293">
        <v>7</v>
      </c>
      <c r="B293">
        <v>11</v>
      </c>
      <c r="C293">
        <v>8</v>
      </c>
      <c r="D293">
        <v>811</v>
      </c>
      <c r="E293">
        <v>98</v>
      </c>
      <c r="F293" t="s">
        <v>33</v>
      </c>
      <c r="G293">
        <v>3</v>
      </c>
      <c r="H293" t="s">
        <v>33</v>
      </c>
      <c r="I293" t="s">
        <v>22</v>
      </c>
      <c r="J293">
        <v>1</v>
      </c>
      <c r="K293" t="s">
        <v>16</v>
      </c>
      <c r="L293">
        <v>31</v>
      </c>
      <c r="M293" t="s">
        <v>45</v>
      </c>
      <c r="N293">
        <f t="shared" si="4"/>
        <v>8.82</v>
      </c>
      <c r="O293">
        <v>88200</v>
      </c>
    </row>
    <row r="294" spans="1:15">
      <c r="A294">
        <v>7</v>
      </c>
      <c r="B294">
        <v>4</v>
      </c>
      <c r="C294">
        <v>9</v>
      </c>
      <c r="D294">
        <v>904</v>
      </c>
      <c r="E294">
        <v>48744</v>
      </c>
      <c r="F294" t="s">
        <v>31</v>
      </c>
      <c r="G294">
        <v>2</v>
      </c>
      <c r="H294" t="s">
        <v>25</v>
      </c>
      <c r="I294" t="s">
        <v>17</v>
      </c>
      <c r="J294">
        <v>1</v>
      </c>
      <c r="K294" t="s">
        <v>16</v>
      </c>
      <c r="L294">
        <v>21</v>
      </c>
      <c r="M294" t="s">
        <v>45</v>
      </c>
      <c r="N294">
        <f t="shared" si="4"/>
        <v>4386.96</v>
      </c>
      <c r="O294">
        <v>43869600</v>
      </c>
    </row>
    <row r="295" spans="1:15">
      <c r="A295">
        <v>7</v>
      </c>
      <c r="B295">
        <v>7</v>
      </c>
      <c r="C295">
        <v>3</v>
      </c>
      <c r="D295">
        <v>307</v>
      </c>
      <c r="E295">
        <v>118</v>
      </c>
      <c r="F295" t="s">
        <v>26</v>
      </c>
      <c r="G295">
        <v>5</v>
      </c>
      <c r="H295" t="s">
        <v>19</v>
      </c>
      <c r="I295" t="s">
        <v>38</v>
      </c>
      <c r="J295">
        <v>1</v>
      </c>
      <c r="K295" t="s">
        <v>16</v>
      </c>
      <c r="L295">
        <v>51</v>
      </c>
      <c r="M295" t="s">
        <v>45</v>
      </c>
      <c r="N295">
        <f t="shared" si="4"/>
        <v>10.62</v>
      </c>
      <c r="O295">
        <v>106200</v>
      </c>
    </row>
    <row r="296" spans="1:15">
      <c r="A296">
        <v>7</v>
      </c>
      <c r="B296">
        <v>20</v>
      </c>
      <c r="C296">
        <v>18</v>
      </c>
      <c r="D296">
        <v>1820</v>
      </c>
      <c r="E296">
        <v>207</v>
      </c>
      <c r="F296" t="s">
        <v>28</v>
      </c>
      <c r="G296">
        <v>4</v>
      </c>
      <c r="H296" t="s">
        <v>29</v>
      </c>
      <c r="I296" t="s">
        <v>40</v>
      </c>
      <c r="J296">
        <v>1</v>
      </c>
      <c r="K296" t="s">
        <v>16</v>
      </c>
      <c r="L296">
        <v>41</v>
      </c>
      <c r="M296" t="s">
        <v>45</v>
      </c>
      <c r="N296">
        <f t="shared" si="4"/>
        <v>18.63</v>
      </c>
      <c r="O296">
        <v>186300</v>
      </c>
    </row>
    <row r="297" spans="1:15">
      <c r="A297">
        <v>7</v>
      </c>
      <c r="B297">
        <v>19</v>
      </c>
      <c r="C297">
        <v>9</v>
      </c>
      <c r="D297">
        <v>919</v>
      </c>
      <c r="E297">
        <v>7209</v>
      </c>
      <c r="F297" t="s">
        <v>31</v>
      </c>
      <c r="G297">
        <v>2</v>
      </c>
      <c r="H297" t="s">
        <v>25</v>
      </c>
      <c r="I297" t="s">
        <v>21</v>
      </c>
      <c r="J297">
        <v>1</v>
      </c>
      <c r="K297" t="s">
        <v>16</v>
      </c>
      <c r="L297">
        <v>21</v>
      </c>
      <c r="M297" t="s">
        <v>45</v>
      </c>
      <c r="N297">
        <f t="shared" si="4"/>
        <v>648.80999999999995</v>
      </c>
      <c r="O297">
        <v>6488100</v>
      </c>
    </row>
    <row r="298" spans="1:15">
      <c r="A298">
        <v>7</v>
      </c>
      <c r="B298">
        <v>6</v>
      </c>
      <c r="C298">
        <v>7</v>
      </c>
      <c r="D298">
        <v>706</v>
      </c>
      <c r="E298">
        <v>14</v>
      </c>
      <c r="F298" t="s">
        <v>38</v>
      </c>
      <c r="G298">
        <v>1</v>
      </c>
      <c r="H298" t="s">
        <v>16</v>
      </c>
      <c r="I298" t="s">
        <v>23</v>
      </c>
      <c r="J298">
        <v>1</v>
      </c>
      <c r="K298" t="s">
        <v>16</v>
      </c>
      <c r="L298">
        <v>11</v>
      </c>
      <c r="M298" t="s">
        <v>45</v>
      </c>
      <c r="N298">
        <f t="shared" si="4"/>
        <v>1.26</v>
      </c>
      <c r="O298">
        <v>12600</v>
      </c>
    </row>
    <row r="299" spans="1:15">
      <c r="A299">
        <v>7</v>
      </c>
      <c r="B299">
        <v>6</v>
      </c>
      <c r="C299">
        <v>22</v>
      </c>
      <c r="D299">
        <v>2206</v>
      </c>
      <c r="E299">
        <v>9231</v>
      </c>
      <c r="F299" t="s">
        <v>35</v>
      </c>
      <c r="G299">
        <v>3</v>
      </c>
      <c r="H299" t="s">
        <v>33</v>
      </c>
      <c r="I299" t="s">
        <v>23</v>
      </c>
      <c r="J299">
        <v>1</v>
      </c>
      <c r="K299" t="s">
        <v>16</v>
      </c>
      <c r="L299">
        <v>31</v>
      </c>
      <c r="M299" t="s">
        <v>45</v>
      </c>
      <c r="N299">
        <f t="shared" si="4"/>
        <v>830.79</v>
      </c>
      <c r="O299">
        <v>8307900</v>
      </c>
    </row>
    <row r="300" spans="1:15">
      <c r="A300">
        <v>7</v>
      </c>
      <c r="B300">
        <v>15</v>
      </c>
      <c r="C300">
        <v>8</v>
      </c>
      <c r="D300">
        <v>815</v>
      </c>
      <c r="E300">
        <v>2008</v>
      </c>
      <c r="F300" t="s">
        <v>33</v>
      </c>
      <c r="G300">
        <v>3</v>
      </c>
      <c r="H300" t="s">
        <v>33</v>
      </c>
      <c r="I300" t="s">
        <v>41</v>
      </c>
      <c r="J300">
        <v>1</v>
      </c>
      <c r="K300" t="s">
        <v>16</v>
      </c>
      <c r="L300">
        <v>31</v>
      </c>
      <c r="M300" t="s">
        <v>45</v>
      </c>
      <c r="N300">
        <f t="shared" si="4"/>
        <v>180.72</v>
      </c>
      <c r="O300">
        <v>1807200</v>
      </c>
    </row>
    <row r="301" spans="1:15">
      <c r="A301">
        <v>7</v>
      </c>
      <c r="B301">
        <v>12</v>
      </c>
      <c r="C301">
        <v>21</v>
      </c>
      <c r="D301">
        <v>2112</v>
      </c>
      <c r="E301">
        <v>162</v>
      </c>
      <c r="F301" t="s">
        <v>37</v>
      </c>
      <c r="G301">
        <v>6</v>
      </c>
      <c r="H301" t="s">
        <v>37</v>
      </c>
      <c r="I301" t="s">
        <v>18</v>
      </c>
      <c r="J301">
        <v>1</v>
      </c>
      <c r="K301" t="s">
        <v>16</v>
      </c>
      <c r="L301">
        <v>61</v>
      </c>
      <c r="M301" t="s">
        <v>45</v>
      </c>
      <c r="N301">
        <f t="shared" si="4"/>
        <v>14.58</v>
      </c>
      <c r="O301">
        <v>145800</v>
      </c>
    </row>
    <row r="302" spans="1:15">
      <c r="A302">
        <v>7</v>
      </c>
      <c r="B302">
        <v>11</v>
      </c>
      <c r="C302">
        <v>22</v>
      </c>
      <c r="D302">
        <v>2211</v>
      </c>
      <c r="E302">
        <v>1743</v>
      </c>
      <c r="F302" t="s">
        <v>35</v>
      </c>
      <c r="G302">
        <v>3</v>
      </c>
      <c r="H302" t="s">
        <v>33</v>
      </c>
      <c r="I302" t="s">
        <v>22</v>
      </c>
      <c r="J302">
        <v>1</v>
      </c>
      <c r="K302" t="s">
        <v>16</v>
      </c>
      <c r="L302">
        <v>31</v>
      </c>
      <c r="M302" t="s">
        <v>45</v>
      </c>
      <c r="N302">
        <f t="shared" si="4"/>
        <v>156.87</v>
      </c>
      <c r="O302">
        <v>1568700</v>
      </c>
    </row>
    <row r="303" spans="1:15">
      <c r="A303">
        <v>7</v>
      </c>
      <c r="B303">
        <v>11</v>
      </c>
      <c r="C303">
        <v>10</v>
      </c>
      <c r="D303">
        <v>1011</v>
      </c>
      <c r="E303">
        <v>254</v>
      </c>
      <c r="F303" t="s">
        <v>24</v>
      </c>
      <c r="G303">
        <v>2</v>
      </c>
      <c r="H303" t="s">
        <v>25</v>
      </c>
      <c r="I303" t="s">
        <v>22</v>
      </c>
      <c r="J303">
        <v>1</v>
      </c>
      <c r="K303" t="s">
        <v>16</v>
      </c>
      <c r="L303">
        <v>21</v>
      </c>
      <c r="M303" t="s">
        <v>45</v>
      </c>
      <c r="N303">
        <f t="shared" si="4"/>
        <v>22.86</v>
      </c>
      <c r="O303">
        <v>228600</v>
      </c>
    </row>
    <row r="304" spans="1:15">
      <c r="A304">
        <v>7</v>
      </c>
      <c r="B304">
        <v>12</v>
      </c>
      <c r="C304">
        <v>9</v>
      </c>
      <c r="D304">
        <v>912</v>
      </c>
      <c r="E304">
        <v>374</v>
      </c>
      <c r="F304" t="s">
        <v>31</v>
      </c>
      <c r="G304">
        <v>2</v>
      </c>
      <c r="H304" t="s">
        <v>25</v>
      </c>
      <c r="I304" t="s">
        <v>18</v>
      </c>
      <c r="J304">
        <v>1</v>
      </c>
      <c r="K304" t="s">
        <v>16</v>
      </c>
      <c r="L304">
        <v>21</v>
      </c>
      <c r="M304" t="s">
        <v>45</v>
      </c>
      <c r="N304">
        <f t="shared" si="4"/>
        <v>33.659999999999997</v>
      </c>
      <c r="O304">
        <v>336600</v>
      </c>
    </row>
    <row r="305" spans="1:15">
      <c r="A305">
        <v>7</v>
      </c>
      <c r="B305">
        <v>19</v>
      </c>
      <c r="C305">
        <v>7</v>
      </c>
      <c r="D305">
        <v>719</v>
      </c>
      <c r="E305">
        <v>263</v>
      </c>
      <c r="F305" t="s">
        <v>38</v>
      </c>
      <c r="G305">
        <v>1</v>
      </c>
      <c r="H305" t="s">
        <v>16</v>
      </c>
      <c r="I305" t="s">
        <v>21</v>
      </c>
      <c r="J305">
        <v>1</v>
      </c>
      <c r="K305" t="s">
        <v>16</v>
      </c>
      <c r="L305">
        <v>11</v>
      </c>
      <c r="M305" t="s">
        <v>45</v>
      </c>
      <c r="N305">
        <f t="shared" si="4"/>
        <v>23.67</v>
      </c>
      <c r="O305">
        <v>236700</v>
      </c>
    </row>
    <row r="306" spans="1:15">
      <c r="A306">
        <v>7</v>
      </c>
      <c r="B306">
        <v>12</v>
      </c>
      <c r="C306">
        <v>18</v>
      </c>
      <c r="D306">
        <v>1812</v>
      </c>
      <c r="E306">
        <v>7</v>
      </c>
      <c r="F306" t="s">
        <v>28</v>
      </c>
      <c r="G306">
        <v>4</v>
      </c>
      <c r="H306" t="s">
        <v>29</v>
      </c>
      <c r="I306" t="s">
        <v>18</v>
      </c>
      <c r="J306">
        <v>1</v>
      </c>
      <c r="K306" t="s">
        <v>16</v>
      </c>
      <c r="L306">
        <v>41</v>
      </c>
      <c r="M306" t="s">
        <v>45</v>
      </c>
      <c r="N306">
        <f t="shared" si="4"/>
        <v>0.63</v>
      </c>
      <c r="O306">
        <v>6300</v>
      </c>
    </row>
    <row r="307" spans="1:15">
      <c r="A307">
        <v>7</v>
      </c>
      <c r="B307">
        <v>11</v>
      </c>
      <c r="C307">
        <v>18</v>
      </c>
      <c r="D307">
        <v>1811</v>
      </c>
      <c r="E307">
        <v>11</v>
      </c>
      <c r="F307" t="s">
        <v>28</v>
      </c>
      <c r="G307">
        <v>4</v>
      </c>
      <c r="H307" t="s">
        <v>29</v>
      </c>
      <c r="I307" t="s">
        <v>22</v>
      </c>
      <c r="J307">
        <v>1</v>
      </c>
      <c r="K307" t="s">
        <v>16</v>
      </c>
      <c r="L307">
        <v>41</v>
      </c>
      <c r="M307" t="s">
        <v>45</v>
      </c>
      <c r="N307">
        <f t="shared" si="4"/>
        <v>0.99</v>
      </c>
      <c r="O307">
        <v>9900</v>
      </c>
    </row>
    <row r="308" spans="1:15">
      <c r="A308">
        <v>7</v>
      </c>
      <c r="B308">
        <v>6</v>
      </c>
      <c r="C308">
        <v>21</v>
      </c>
      <c r="D308">
        <v>2106</v>
      </c>
      <c r="E308">
        <v>72790</v>
      </c>
      <c r="F308" t="s">
        <v>37</v>
      </c>
      <c r="G308">
        <v>6</v>
      </c>
      <c r="H308" t="s">
        <v>37</v>
      </c>
      <c r="I308" t="s">
        <v>23</v>
      </c>
      <c r="J308">
        <v>1</v>
      </c>
      <c r="K308" t="s">
        <v>16</v>
      </c>
      <c r="L308">
        <v>61</v>
      </c>
      <c r="M308" t="s">
        <v>45</v>
      </c>
      <c r="N308">
        <f t="shared" si="4"/>
        <v>6551.1</v>
      </c>
      <c r="O308">
        <v>65511000</v>
      </c>
    </row>
    <row r="309" spans="1:15">
      <c r="A309">
        <v>7</v>
      </c>
      <c r="B309">
        <v>6</v>
      </c>
      <c r="C309">
        <v>9</v>
      </c>
      <c r="D309">
        <v>906</v>
      </c>
      <c r="E309">
        <v>26</v>
      </c>
      <c r="F309" t="s">
        <v>31</v>
      </c>
      <c r="G309">
        <v>2</v>
      </c>
      <c r="H309" t="s">
        <v>25</v>
      </c>
      <c r="I309" t="s">
        <v>23</v>
      </c>
      <c r="J309">
        <v>1</v>
      </c>
      <c r="K309" t="s">
        <v>16</v>
      </c>
      <c r="L309">
        <v>21</v>
      </c>
      <c r="M309" t="s">
        <v>45</v>
      </c>
      <c r="N309">
        <f t="shared" si="4"/>
        <v>2.34</v>
      </c>
      <c r="O309">
        <v>23400</v>
      </c>
    </row>
    <row r="310" spans="1:15">
      <c r="A310">
        <v>7</v>
      </c>
      <c r="B310">
        <v>11</v>
      </c>
      <c r="C310">
        <v>7</v>
      </c>
      <c r="D310">
        <v>711</v>
      </c>
      <c r="E310">
        <v>3</v>
      </c>
      <c r="F310" t="s">
        <v>38</v>
      </c>
      <c r="G310">
        <v>1</v>
      </c>
      <c r="H310" t="s">
        <v>16</v>
      </c>
      <c r="I310" t="s">
        <v>22</v>
      </c>
      <c r="J310">
        <v>1</v>
      </c>
      <c r="K310" t="s">
        <v>16</v>
      </c>
      <c r="L310">
        <v>11</v>
      </c>
      <c r="M310" t="s">
        <v>45</v>
      </c>
      <c r="N310">
        <f t="shared" si="4"/>
        <v>0.27</v>
      </c>
      <c r="O310">
        <v>2700</v>
      </c>
    </row>
    <row r="311" spans="1:15">
      <c r="A311">
        <v>7</v>
      </c>
      <c r="B311">
        <v>7</v>
      </c>
      <c r="C311">
        <v>21</v>
      </c>
      <c r="D311">
        <v>2107</v>
      </c>
      <c r="E311">
        <v>1077</v>
      </c>
      <c r="F311" t="s">
        <v>37</v>
      </c>
      <c r="G311">
        <v>6</v>
      </c>
      <c r="H311" t="s">
        <v>37</v>
      </c>
      <c r="I311" t="s">
        <v>38</v>
      </c>
      <c r="J311">
        <v>1</v>
      </c>
      <c r="K311" t="s">
        <v>16</v>
      </c>
      <c r="L311">
        <v>61</v>
      </c>
      <c r="M311" t="s">
        <v>45</v>
      </c>
      <c r="N311">
        <f t="shared" si="4"/>
        <v>96.93</v>
      </c>
      <c r="O311">
        <v>969300</v>
      </c>
    </row>
    <row r="312" spans="1:15">
      <c r="A312">
        <v>7</v>
      </c>
      <c r="B312">
        <v>11</v>
      </c>
      <c r="C312">
        <v>21</v>
      </c>
      <c r="D312">
        <v>2111</v>
      </c>
      <c r="E312">
        <v>265</v>
      </c>
      <c r="F312" t="s">
        <v>37</v>
      </c>
      <c r="G312">
        <v>6</v>
      </c>
      <c r="H312" t="s">
        <v>37</v>
      </c>
      <c r="I312" t="s">
        <v>22</v>
      </c>
      <c r="J312">
        <v>1</v>
      </c>
      <c r="K312" t="s">
        <v>16</v>
      </c>
      <c r="L312">
        <v>61</v>
      </c>
      <c r="M312" t="s">
        <v>45</v>
      </c>
      <c r="N312">
        <f t="shared" si="4"/>
        <v>23.85</v>
      </c>
      <c r="O312">
        <v>238500</v>
      </c>
    </row>
    <row r="313" spans="1:15">
      <c r="A313">
        <v>7</v>
      </c>
      <c r="B313">
        <v>7</v>
      </c>
      <c r="C313">
        <v>18</v>
      </c>
      <c r="D313">
        <v>1807</v>
      </c>
      <c r="E313">
        <v>832</v>
      </c>
      <c r="F313" t="s">
        <v>28</v>
      </c>
      <c r="G313">
        <v>4</v>
      </c>
      <c r="H313" t="s">
        <v>29</v>
      </c>
      <c r="I313" t="s">
        <v>38</v>
      </c>
      <c r="J313">
        <v>1</v>
      </c>
      <c r="K313" t="s">
        <v>16</v>
      </c>
      <c r="L313">
        <v>41</v>
      </c>
      <c r="M313" t="s">
        <v>45</v>
      </c>
      <c r="N313">
        <f t="shared" si="4"/>
        <v>74.88</v>
      </c>
      <c r="O313">
        <v>748800</v>
      </c>
    </row>
    <row r="314" spans="1:15">
      <c r="A314">
        <v>7</v>
      </c>
      <c r="B314">
        <v>11</v>
      </c>
      <c r="C314">
        <v>9</v>
      </c>
      <c r="D314">
        <v>911</v>
      </c>
      <c r="E314">
        <v>249</v>
      </c>
      <c r="F314" t="s">
        <v>31</v>
      </c>
      <c r="G314">
        <v>2</v>
      </c>
      <c r="H314" t="s">
        <v>25</v>
      </c>
      <c r="I314" t="s">
        <v>22</v>
      </c>
      <c r="J314">
        <v>1</v>
      </c>
      <c r="K314" t="s">
        <v>16</v>
      </c>
      <c r="L314">
        <v>21</v>
      </c>
      <c r="M314" t="s">
        <v>45</v>
      </c>
      <c r="N314">
        <f t="shared" si="4"/>
        <v>22.41</v>
      </c>
      <c r="O314">
        <v>224100</v>
      </c>
    </row>
    <row r="315" spans="1:15">
      <c r="A315">
        <v>7</v>
      </c>
      <c r="B315">
        <v>19</v>
      </c>
      <c r="C315">
        <v>10</v>
      </c>
      <c r="D315">
        <v>1019</v>
      </c>
      <c r="E315">
        <v>140</v>
      </c>
      <c r="F315" t="s">
        <v>24</v>
      </c>
      <c r="G315">
        <v>2</v>
      </c>
      <c r="H315" t="s">
        <v>25</v>
      </c>
      <c r="I315" t="s">
        <v>21</v>
      </c>
      <c r="J315">
        <v>1</v>
      </c>
      <c r="K315" t="s">
        <v>16</v>
      </c>
      <c r="L315">
        <v>21</v>
      </c>
      <c r="M315" t="s">
        <v>45</v>
      </c>
      <c r="N315">
        <f t="shared" si="4"/>
        <v>12.6</v>
      </c>
      <c r="O315">
        <v>126000</v>
      </c>
    </row>
    <row r="316" spans="1:15">
      <c r="A316">
        <v>7</v>
      </c>
      <c r="B316">
        <v>12</v>
      </c>
      <c r="C316">
        <v>22</v>
      </c>
      <c r="D316">
        <v>2212</v>
      </c>
      <c r="E316">
        <v>1760</v>
      </c>
      <c r="F316" t="s">
        <v>35</v>
      </c>
      <c r="G316">
        <v>3</v>
      </c>
      <c r="H316" t="s">
        <v>33</v>
      </c>
      <c r="I316" t="s">
        <v>18</v>
      </c>
      <c r="J316">
        <v>1</v>
      </c>
      <c r="K316" t="s">
        <v>16</v>
      </c>
      <c r="L316">
        <v>31</v>
      </c>
      <c r="M316" t="s">
        <v>45</v>
      </c>
      <c r="N316">
        <f t="shared" si="4"/>
        <v>158.4</v>
      </c>
      <c r="O316">
        <v>1584000</v>
      </c>
    </row>
    <row r="317" spans="1:15">
      <c r="A317">
        <v>7</v>
      </c>
      <c r="B317">
        <v>19</v>
      </c>
      <c r="C317">
        <v>2</v>
      </c>
      <c r="D317">
        <v>219</v>
      </c>
      <c r="E317">
        <v>2</v>
      </c>
      <c r="F317" t="s">
        <v>32</v>
      </c>
      <c r="G317">
        <v>5</v>
      </c>
      <c r="H317" t="s">
        <v>19</v>
      </c>
      <c r="I317" t="s">
        <v>21</v>
      </c>
      <c r="J317">
        <v>1</v>
      </c>
      <c r="K317" t="s">
        <v>16</v>
      </c>
      <c r="L317">
        <v>51</v>
      </c>
      <c r="M317" t="s">
        <v>45</v>
      </c>
      <c r="N317">
        <f t="shared" si="4"/>
        <v>0.18</v>
      </c>
      <c r="O317">
        <v>1800</v>
      </c>
    </row>
    <row r="318" spans="1:15">
      <c r="A318">
        <v>7</v>
      </c>
      <c r="B318">
        <v>19</v>
      </c>
      <c r="C318">
        <v>8</v>
      </c>
      <c r="D318">
        <v>819</v>
      </c>
      <c r="E318">
        <v>165</v>
      </c>
      <c r="F318" t="s">
        <v>33</v>
      </c>
      <c r="G318">
        <v>3</v>
      </c>
      <c r="H318" t="s">
        <v>33</v>
      </c>
      <c r="I318" t="s">
        <v>21</v>
      </c>
      <c r="J318">
        <v>1</v>
      </c>
      <c r="K318" t="s">
        <v>16</v>
      </c>
      <c r="L318">
        <v>31</v>
      </c>
      <c r="M318" t="s">
        <v>45</v>
      </c>
      <c r="N318">
        <f t="shared" si="4"/>
        <v>14.85</v>
      </c>
      <c r="O318">
        <v>148500</v>
      </c>
    </row>
    <row r="319" spans="1:15">
      <c r="A319">
        <v>7</v>
      </c>
      <c r="B319">
        <v>20</v>
      </c>
      <c r="C319">
        <v>9</v>
      </c>
      <c r="D319">
        <v>920</v>
      </c>
      <c r="E319">
        <v>2321</v>
      </c>
      <c r="F319" t="s">
        <v>31</v>
      </c>
      <c r="G319">
        <v>2</v>
      </c>
      <c r="H319" t="s">
        <v>25</v>
      </c>
      <c r="I319" t="s">
        <v>40</v>
      </c>
      <c r="J319">
        <v>1</v>
      </c>
      <c r="K319" t="s">
        <v>16</v>
      </c>
      <c r="L319">
        <v>21</v>
      </c>
      <c r="M319" t="s">
        <v>45</v>
      </c>
      <c r="N319">
        <f t="shared" si="4"/>
        <v>208.89</v>
      </c>
      <c r="O319">
        <v>2088900</v>
      </c>
    </row>
    <row r="320" spans="1:15">
      <c r="A320">
        <v>7</v>
      </c>
      <c r="B320">
        <v>20</v>
      </c>
      <c r="C320">
        <v>8</v>
      </c>
      <c r="D320">
        <v>820</v>
      </c>
      <c r="E320">
        <v>482</v>
      </c>
      <c r="F320" t="s">
        <v>33</v>
      </c>
      <c r="G320">
        <v>3</v>
      </c>
      <c r="H320" t="s">
        <v>33</v>
      </c>
      <c r="I320" t="s">
        <v>40</v>
      </c>
      <c r="J320">
        <v>1</v>
      </c>
      <c r="K320" t="s">
        <v>16</v>
      </c>
      <c r="L320">
        <v>31</v>
      </c>
      <c r="M320" t="s">
        <v>45</v>
      </c>
      <c r="N320">
        <f t="shared" si="4"/>
        <v>43.38</v>
      </c>
      <c r="O320">
        <v>433800</v>
      </c>
    </row>
    <row r="321" spans="1:15">
      <c r="A321">
        <v>7</v>
      </c>
      <c r="B321">
        <v>19</v>
      </c>
      <c r="C321">
        <v>18</v>
      </c>
      <c r="D321">
        <v>1819</v>
      </c>
      <c r="E321">
        <v>51</v>
      </c>
      <c r="F321" t="s">
        <v>28</v>
      </c>
      <c r="G321">
        <v>4</v>
      </c>
      <c r="H321" t="s">
        <v>29</v>
      </c>
      <c r="I321" t="s">
        <v>21</v>
      </c>
      <c r="J321">
        <v>1</v>
      </c>
      <c r="K321" t="s">
        <v>16</v>
      </c>
      <c r="L321">
        <v>41</v>
      </c>
      <c r="M321" t="s">
        <v>45</v>
      </c>
      <c r="N321">
        <f t="shared" si="4"/>
        <v>4.59</v>
      </c>
      <c r="O321">
        <v>45900</v>
      </c>
    </row>
    <row r="322" spans="1:15">
      <c r="A322">
        <v>7</v>
      </c>
      <c r="B322">
        <v>20</v>
      </c>
      <c r="C322">
        <v>22</v>
      </c>
      <c r="D322">
        <v>2220</v>
      </c>
      <c r="E322">
        <v>6889</v>
      </c>
      <c r="F322" t="s">
        <v>35</v>
      </c>
      <c r="G322">
        <v>3</v>
      </c>
      <c r="H322" t="s">
        <v>33</v>
      </c>
      <c r="I322" t="s">
        <v>40</v>
      </c>
      <c r="J322">
        <v>1</v>
      </c>
      <c r="K322" t="s">
        <v>16</v>
      </c>
      <c r="L322">
        <v>31</v>
      </c>
      <c r="M322" t="s">
        <v>45</v>
      </c>
      <c r="N322">
        <f t="shared" ref="N322:N328" si="5">O322/10000</f>
        <v>620.01</v>
      </c>
      <c r="O322">
        <v>6200100</v>
      </c>
    </row>
    <row r="323" spans="1:15">
      <c r="A323">
        <v>7</v>
      </c>
      <c r="B323">
        <v>19</v>
      </c>
      <c r="C323">
        <v>16</v>
      </c>
      <c r="D323">
        <v>1619</v>
      </c>
      <c r="E323">
        <v>8</v>
      </c>
      <c r="F323" t="s">
        <v>34</v>
      </c>
      <c r="G323">
        <v>4</v>
      </c>
      <c r="H323" t="s">
        <v>29</v>
      </c>
      <c r="I323" t="s">
        <v>21</v>
      </c>
      <c r="J323">
        <v>1</v>
      </c>
      <c r="K323" t="s">
        <v>16</v>
      </c>
      <c r="L323">
        <v>41</v>
      </c>
      <c r="M323" t="s">
        <v>45</v>
      </c>
      <c r="N323">
        <f t="shared" si="5"/>
        <v>0.72</v>
      </c>
      <c r="O323">
        <v>7200</v>
      </c>
    </row>
    <row r="324" spans="1:15">
      <c r="A324">
        <v>8</v>
      </c>
      <c r="B324">
        <v>20</v>
      </c>
      <c r="C324">
        <v>7</v>
      </c>
      <c r="D324">
        <v>720</v>
      </c>
      <c r="E324">
        <v>1368</v>
      </c>
      <c r="F324" t="s">
        <v>38</v>
      </c>
      <c r="G324">
        <v>1</v>
      </c>
      <c r="H324" t="s">
        <v>16</v>
      </c>
      <c r="I324" t="s">
        <v>40</v>
      </c>
      <c r="J324">
        <v>1</v>
      </c>
      <c r="K324" t="s">
        <v>16</v>
      </c>
      <c r="L324">
        <v>11</v>
      </c>
      <c r="M324" t="s">
        <v>46</v>
      </c>
      <c r="N324">
        <f t="shared" si="5"/>
        <v>123.12</v>
      </c>
      <c r="O324">
        <v>1231200</v>
      </c>
    </row>
    <row r="325" spans="1:15">
      <c r="A325">
        <v>8</v>
      </c>
      <c r="B325">
        <v>7</v>
      </c>
      <c r="C325">
        <v>7</v>
      </c>
      <c r="D325">
        <v>707</v>
      </c>
      <c r="E325">
        <v>2071992</v>
      </c>
      <c r="F325" t="s">
        <v>38</v>
      </c>
      <c r="G325">
        <v>1</v>
      </c>
      <c r="H325" t="s">
        <v>16</v>
      </c>
      <c r="I325" t="s">
        <v>38</v>
      </c>
      <c r="J325">
        <v>1</v>
      </c>
      <c r="K325" t="s">
        <v>16</v>
      </c>
      <c r="L325">
        <v>11</v>
      </c>
      <c r="M325" t="s">
        <v>46</v>
      </c>
      <c r="N325">
        <f t="shared" si="5"/>
        <v>186479.28</v>
      </c>
      <c r="O325">
        <v>1864792800</v>
      </c>
    </row>
    <row r="326" spans="1:15">
      <c r="A326">
        <v>8</v>
      </c>
      <c r="B326">
        <v>15</v>
      </c>
      <c r="C326">
        <v>15</v>
      </c>
      <c r="D326">
        <v>1515</v>
      </c>
      <c r="E326">
        <v>40326</v>
      </c>
      <c r="F326" t="s">
        <v>41</v>
      </c>
      <c r="G326">
        <v>1</v>
      </c>
      <c r="H326" t="s">
        <v>16</v>
      </c>
      <c r="I326" t="s">
        <v>41</v>
      </c>
      <c r="J326">
        <v>1</v>
      </c>
      <c r="K326" t="s">
        <v>16</v>
      </c>
      <c r="L326">
        <v>11</v>
      </c>
      <c r="M326" t="s">
        <v>46</v>
      </c>
      <c r="N326">
        <f t="shared" si="5"/>
        <v>3629.34</v>
      </c>
      <c r="O326">
        <v>36293400</v>
      </c>
    </row>
    <row r="327" spans="1:15">
      <c r="A327">
        <v>8</v>
      </c>
      <c r="B327">
        <v>20</v>
      </c>
      <c r="C327">
        <v>20</v>
      </c>
      <c r="D327">
        <v>2020</v>
      </c>
      <c r="E327">
        <v>436322</v>
      </c>
      <c r="F327" t="s">
        <v>40</v>
      </c>
      <c r="G327">
        <v>1</v>
      </c>
      <c r="H327" t="s">
        <v>16</v>
      </c>
      <c r="I327" t="s">
        <v>40</v>
      </c>
      <c r="J327">
        <v>1</v>
      </c>
      <c r="K327" t="s">
        <v>16</v>
      </c>
      <c r="L327">
        <v>11</v>
      </c>
      <c r="M327" t="s">
        <v>46</v>
      </c>
      <c r="N327">
        <f t="shared" si="5"/>
        <v>39268.980000000003</v>
      </c>
      <c r="O327">
        <v>392689800</v>
      </c>
    </row>
    <row r="328" spans="1:15">
      <c r="A328">
        <v>8</v>
      </c>
      <c r="B328">
        <v>7</v>
      </c>
      <c r="C328">
        <v>20</v>
      </c>
      <c r="D328">
        <v>2007</v>
      </c>
      <c r="E328">
        <v>15</v>
      </c>
      <c r="F328" t="s">
        <v>40</v>
      </c>
      <c r="G328">
        <v>1</v>
      </c>
      <c r="H328" t="s">
        <v>16</v>
      </c>
      <c r="I328" t="s">
        <v>38</v>
      </c>
      <c r="J328">
        <v>1</v>
      </c>
      <c r="K328" t="s">
        <v>16</v>
      </c>
      <c r="L328">
        <v>11</v>
      </c>
      <c r="M328" t="s">
        <v>46</v>
      </c>
      <c r="N328">
        <f t="shared" si="5"/>
        <v>1.35</v>
      </c>
      <c r="O328">
        <v>13500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7"/>
  <sheetViews>
    <sheetView topLeftCell="L5" workbookViewId="0">
      <selection activeCell="A4" sqref="A4:W26"/>
    </sheetView>
  </sheetViews>
  <sheetFormatPr defaultColWidth="4.140625" defaultRowHeight="15"/>
  <cols>
    <col min="1" max="1" width="14.7109375" customWidth="1"/>
    <col min="2" max="23" width="11" customWidth="1"/>
    <col min="24" max="24" width="12" customWidth="1"/>
  </cols>
  <sheetData>
    <row r="3" spans="1:24">
      <c r="A3" s="5" t="s">
        <v>47</v>
      </c>
      <c r="B3" s="5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16"/>
    </row>
    <row r="4" spans="1:24">
      <c r="A4" s="5" t="s">
        <v>5</v>
      </c>
      <c r="B4" s="5" t="s">
        <v>15</v>
      </c>
      <c r="C4" s="7" t="s">
        <v>17</v>
      </c>
      <c r="D4" s="7" t="s">
        <v>19</v>
      </c>
      <c r="E4" s="7" t="s">
        <v>23</v>
      </c>
      <c r="F4" s="7" t="s">
        <v>22</v>
      </c>
      <c r="G4" s="7" t="s">
        <v>18</v>
      </c>
      <c r="H4" s="7" t="s">
        <v>20</v>
      </c>
      <c r="I4" s="7" t="s">
        <v>21</v>
      </c>
      <c r="J4" s="7" t="s">
        <v>40</v>
      </c>
      <c r="K4" s="7" t="s">
        <v>41</v>
      </c>
      <c r="L4" s="7" t="s">
        <v>38</v>
      </c>
      <c r="M4" s="7" t="s">
        <v>31</v>
      </c>
      <c r="N4" s="7" t="s">
        <v>30</v>
      </c>
      <c r="O4" s="7" t="s">
        <v>32</v>
      </c>
      <c r="P4" s="7" t="s">
        <v>26</v>
      </c>
      <c r="Q4" s="7" t="s">
        <v>33</v>
      </c>
      <c r="R4" s="7" t="s">
        <v>24</v>
      </c>
      <c r="S4" s="7" t="s">
        <v>36</v>
      </c>
      <c r="T4" s="7" t="s">
        <v>34</v>
      </c>
      <c r="U4" s="7" t="s">
        <v>28</v>
      </c>
      <c r="V4" s="7" t="s">
        <v>37</v>
      </c>
      <c r="W4" s="7" t="s">
        <v>35</v>
      </c>
      <c r="X4" s="17" t="s">
        <v>48</v>
      </c>
    </row>
    <row r="5" spans="1:24">
      <c r="A5" s="5" t="s">
        <v>15</v>
      </c>
      <c r="B5" s="8">
        <v>124152.39</v>
      </c>
      <c r="C5" s="9">
        <v>37.53</v>
      </c>
      <c r="D5" s="9">
        <v>45.36</v>
      </c>
      <c r="E5" s="9">
        <v>2.16</v>
      </c>
      <c r="F5" s="9">
        <v>0.18</v>
      </c>
      <c r="G5" s="9"/>
      <c r="H5" s="9"/>
      <c r="I5" s="9">
        <v>12.15</v>
      </c>
      <c r="J5" s="9"/>
      <c r="K5" s="9"/>
      <c r="L5" s="9">
        <v>0.72</v>
      </c>
      <c r="M5" s="9">
        <v>4159.08</v>
      </c>
      <c r="N5" s="9">
        <v>656.82</v>
      </c>
      <c r="O5" s="9">
        <v>70.02</v>
      </c>
      <c r="P5" s="9"/>
      <c r="Q5" s="9">
        <v>101.34</v>
      </c>
      <c r="R5" s="9">
        <v>322.29000000000002</v>
      </c>
      <c r="S5" s="9"/>
      <c r="T5" s="9"/>
      <c r="U5" s="9">
        <v>0.54</v>
      </c>
      <c r="V5" s="9">
        <v>36.270000000000003</v>
      </c>
      <c r="W5" s="9">
        <v>1060.2</v>
      </c>
      <c r="X5" s="18">
        <v>130657.05</v>
      </c>
    </row>
    <row r="6" spans="1:24">
      <c r="A6" s="10" t="s">
        <v>17</v>
      </c>
      <c r="B6" s="11">
        <v>68.31</v>
      </c>
      <c r="C6" s="12">
        <v>3328939.89</v>
      </c>
      <c r="D6" s="12">
        <v>144.54</v>
      </c>
      <c r="E6" s="12">
        <v>0.09</v>
      </c>
      <c r="F6" s="12"/>
      <c r="G6" s="12"/>
      <c r="H6" s="12"/>
      <c r="I6" s="12">
        <v>319.86</v>
      </c>
      <c r="J6" s="12">
        <v>2235.96</v>
      </c>
      <c r="K6" s="12"/>
      <c r="L6" s="12">
        <v>29.16</v>
      </c>
      <c r="M6" s="12">
        <v>79738.92</v>
      </c>
      <c r="N6" s="12">
        <v>10987.74</v>
      </c>
      <c r="O6" s="12">
        <v>1519.29</v>
      </c>
      <c r="P6" s="12">
        <v>57.96</v>
      </c>
      <c r="Q6" s="12">
        <v>1568.79</v>
      </c>
      <c r="R6" s="12">
        <v>36748.71</v>
      </c>
      <c r="S6" s="12">
        <v>11668.86</v>
      </c>
      <c r="T6" s="12">
        <v>7.29</v>
      </c>
      <c r="U6" s="12">
        <v>1505.61</v>
      </c>
      <c r="V6" s="12">
        <v>438.3</v>
      </c>
      <c r="W6" s="12">
        <v>4536.63</v>
      </c>
      <c r="X6" s="19">
        <v>3480515.91</v>
      </c>
    </row>
    <row r="7" spans="1:24">
      <c r="A7" s="10" t="s">
        <v>19</v>
      </c>
      <c r="B7" s="11">
        <v>86.49</v>
      </c>
      <c r="C7" s="12">
        <v>202.41</v>
      </c>
      <c r="D7" s="12">
        <v>2859511.59</v>
      </c>
      <c r="E7" s="12"/>
      <c r="F7" s="12">
        <v>0.27</v>
      </c>
      <c r="G7" s="12">
        <v>2.7</v>
      </c>
      <c r="H7" s="12">
        <v>1.44</v>
      </c>
      <c r="I7" s="12">
        <v>94.14</v>
      </c>
      <c r="J7" s="12">
        <v>360.9</v>
      </c>
      <c r="K7" s="12">
        <v>13.5</v>
      </c>
      <c r="L7" s="12">
        <v>39.869999999999997</v>
      </c>
      <c r="M7" s="12">
        <v>75525.570000000007</v>
      </c>
      <c r="N7" s="12">
        <v>25872.66</v>
      </c>
      <c r="O7" s="12">
        <v>106.11</v>
      </c>
      <c r="P7" s="12">
        <v>59.22</v>
      </c>
      <c r="Q7" s="12">
        <v>1529.01</v>
      </c>
      <c r="R7" s="12">
        <v>1009.8</v>
      </c>
      <c r="S7" s="12">
        <v>502.65</v>
      </c>
      <c r="T7" s="12"/>
      <c r="U7" s="12">
        <v>838.8</v>
      </c>
      <c r="V7" s="12">
        <v>96.75</v>
      </c>
      <c r="W7" s="12">
        <v>7840.17</v>
      </c>
      <c r="X7" s="19">
        <v>2973694.05</v>
      </c>
    </row>
    <row r="8" spans="1:24">
      <c r="A8" s="10" t="s">
        <v>23</v>
      </c>
      <c r="B8" s="11">
        <v>0.45</v>
      </c>
      <c r="C8" s="12"/>
      <c r="D8" s="12">
        <v>0.54</v>
      </c>
      <c r="E8" s="12">
        <v>470308.5</v>
      </c>
      <c r="F8" s="12"/>
      <c r="G8" s="12"/>
      <c r="H8" s="12"/>
      <c r="I8" s="12"/>
      <c r="J8" s="12"/>
      <c r="K8" s="12"/>
      <c r="L8" s="12">
        <v>0.09</v>
      </c>
      <c r="M8" s="12">
        <v>1460.88</v>
      </c>
      <c r="N8" s="12"/>
      <c r="O8" s="12">
        <v>24.75</v>
      </c>
      <c r="P8" s="12">
        <v>0.09</v>
      </c>
      <c r="Q8" s="12">
        <v>1014.3</v>
      </c>
      <c r="R8" s="12">
        <v>4083.57</v>
      </c>
      <c r="S8" s="12"/>
      <c r="T8" s="12">
        <v>7.29</v>
      </c>
      <c r="U8" s="12">
        <v>19.260000000000002</v>
      </c>
      <c r="V8" s="12">
        <v>1432.08</v>
      </c>
      <c r="W8" s="12">
        <v>2736.9</v>
      </c>
      <c r="X8" s="19">
        <v>481088.7</v>
      </c>
    </row>
    <row r="9" spans="1:24">
      <c r="A9" s="10" t="s">
        <v>22</v>
      </c>
      <c r="B9" s="11">
        <v>0.18</v>
      </c>
      <c r="C9" s="12">
        <v>36.54</v>
      </c>
      <c r="D9" s="12">
        <v>3.06</v>
      </c>
      <c r="E9" s="12"/>
      <c r="F9" s="12">
        <v>30878.19</v>
      </c>
      <c r="G9" s="12">
        <v>836.73</v>
      </c>
      <c r="H9" s="12"/>
      <c r="I9" s="12"/>
      <c r="J9" s="12"/>
      <c r="K9" s="12"/>
      <c r="L9" s="12">
        <v>2.0699999999999998</v>
      </c>
      <c r="M9" s="12">
        <v>140.94</v>
      </c>
      <c r="N9" s="12">
        <v>20.61</v>
      </c>
      <c r="O9" s="12">
        <v>1.62</v>
      </c>
      <c r="P9" s="12">
        <v>2.79</v>
      </c>
      <c r="Q9" s="12">
        <v>310.68</v>
      </c>
      <c r="R9" s="12">
        <v>65.34</v>
      </c>
      <c r="S9" s="12"/>
      <c r="T9" s="12"/>
      <c r="U9" s="12">
        <v>121.23</v>
      </c>
      <c r="V9" s="12">
        <v>57.96</v>
      </c>
      <c r="W9" s="12">
        <v>539.37</v>
      </c>
      <c r="X9" s="19">
        <v>33017.31</v>
      </c>
    </row>
    <row r="10" spans="1:24">
      <c r="A10" s="10" t="s">
        <v>18</v>
      </c>
      <c r="B10" s="11"/>
      <c r="C10" s="12"/>
      <c r="D10" s="12">
        <v>1.8</v>
      </c>
      <c r="E10" s="12"/>
      <c r="F10" s="12">
        <v>122.04</v>
      </c>
      <c r="G10" s="12">
        <v>24653.16</v>
      </c>
      <c r="H10" s="12"/>
      <c r="I10" s="12"/>
      <c r="J10" s="12"/>
      <c r="K10" s="12"/>
      <c r="L10" s="12">
        <v>0.63</v>
      </c>
      <c r="M10" s="12">
        <v>228.6</v>
      </c>
      <c r="N10" s="12">
        <v>37.619999999999997</v>
      </c>
      <c r="O10" s="12">
        <v>0.54</v>
      </c>
      <c r="P10" s="12">
        <v>2.25</v>
      </c>
      <c r="Q10" s="12">
        <v>483.03</v>
      </c>
      <c r="R10" s="12">
        <v>18.809999999999999</v>
      </c>
      <c r="S10" s="12"/>
      <c r="T10" s="12"/>
      <c r="U10" s="12">
        <v>44.01</v>
      </c>
      <c r="V10" s="12">
        <v>81.180000000000007</v>
      </c>
      <c r="W10" s="12">
        <v>223.38</v>
      </c>
      <c r="X10" s="19">
        <v>25897.05</v>
      </c>
    </row>
    <row r="11" spans="1:24">
      <c r="A11" s="10" t="s">
        <v>20</v>
      </c>
      <c r="B11" s="11"/>
      <c r="C11" s="12">
        <v>0.18</v>
      </c>
      <c r="D11" s="12">
        <v>3.87</v>
      </c>
      <c r="E11" s="12"/>
      <c r="F11" s="12"/>
      <c r="G11" s="12"/>
      <c r="H11" s="12">
        <v>8197.92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9">
        <v>8201.9699999999993</v>
      </c>
    </row>
    <row r="12" spans="1:24">
      <c r="A12" s="10" t="s">
        <v>21</v>
      </c>
      <c r="B12" s="11">
        <v>181.35</v>
      </c>
      <c r="C12" s="12">
        <v>574.20000000000005</v>
      </c>
      <c r="D12" s="12">
        <v>98.46</v>
      </c>
      <c r="E12" s="12"/>
      <c r="F12" s="12"/>
      <c r="G12" s="12"/>
      <c r="H12" s="12"/>
      <c r="I12" s="12">
        <v>1070655.3899999999</v>
      </c>
      <c r="J12" s="12">
        <v>125.46</v>
      </c>
      <c r="K12" s="12">
        <v>1.08</v>
      </c>
      <c r="L12" s="12">
        <v>22.5</v>
      </c>
      <c r="M12" s="12">
        <v>24888.33</v>
      </c>
      <c r="N12" s="12">
        <v>3836.61</v>
      </c>
      <c r="O12" s="12">
        <v>168.75</v>
      </c>
      <c r="P12" s="12">
        <v>2.97</v>
      </c>
      <c r="Q12" s="12">
        <v>658.89</v>
      </c>
      <c r="R12" s="12">
        <v>2141.2800000000002</v>
      </c>
      <c r="S12" s="12">
        <v>384.21</v>
      </c>
      <c r="T12" s="12">
        <v>0.18</v>
      </c>
      <c r="U12" s="12">
        <v>309.24</v>
      </c>
      <c r="V12" s="12">
        <v>153.72</v>
      </c>
      <c r="W12" s="12">
        <v>4077.54</v>
      </c>
      <c r="X12" s="19">
        <v>1108280.1599999999</v>
      </c>
    </row>
    <row r="13" spans="1:24">
      <c r="A13" s="10" t="s">
        <v>40</v>
      </c>
      <c r="B13" s="11"/>
      <c r="C13" s="12">
        <v>4.5</v>
      </c>
      <c r="D13" s="12">
        <v>1.26</v>
      </c>
      <c r="E13" s="12"/>
      <c r="F13" s="12"/>
      <c r="G13" s="12"/>
      <c r="H13" s="12"/>
      <c r="I13" s="12"/>
      <c r="J13" s="12">
        <v>39268.980000000003</v>
      </c>
      <c r="K13" s="12"/>
      <c r="L13" s="12">
        <v>1.35</v>
      </c>
      <c r="M13" s="12">
        <v>519.75</v>
      </c>
      <c r="N13" s="12">
        <v>4117.1400000000003</v>
      </c>
      <c r="O13" s="12">
        <v>97.92</v>
      </c>
      <c r="P13" s="12">
        <v>107.28</v>
      </c>
      <c r="Q13" s="12">
        <v>12.15</v>
      </c>
      <c r="R13" s="12">
        <v>47.88</v>
      </c>
      <c r="S13" s="12">
        <v>52.29</v>
      </c>
      <c r="T13" s="12"/>
      <c r="U13" s="12"/>
      <c r="V13" s="12">
        <v>4.59</v>
      </c>
      <c r="W13" s="12">
        <v>43.29</v>
      </c>
      <c r="X13" s="19">
        <v>44278.38</v>
      </c>
    </row>
    <row r="14" spans="1:24">
      <c r="A14" s="10" t="s">
        <v>41</v>
      </c>
      <c r="B14" s="11"/>
      <c r="C14" s="12"/>
      <c r="D14" s="12"/>
      <c r="E14" s="12"/>
      <c r="F14" s="12"/>
      <c r="G14" s="12"/>
      <c r="H14" s="12"/>
      <c r="I14" s="12"/>
      <c r="J14" s="12"/>
      <c r="K14" s="12">
        <v>3629.34</v>
      </c>
      <c r="L14" s="12"/>
      <c r="M14" s="12">
        <v>33.840000000000003</v>
      </c>
      <c r="N14" s="12"/>
      <c r="O14" s="12">
        <v>27.18</v>
      </c>
      <c r="P14" s="12"/>
      <c r="Q14" s="12">
        <v>50.85</v>
      </c>
      <c r="R14" s="12"/>
      <c r="S14" s="12"/>
      <c r="T14" s="12"/>
      <c r="U14" s="12"/>
      <c r="V14" s="12"/>
      <c r="W14" s="12"/>
      <c r="X14" s="19">
        <v>3741.21</v>
      </c>
    </row>
    <row r="15" spans="1:24">
      <c r="A15" s="10" t="s">
        <v>38</v>
      </c>
      <c r="B15" s="11">
        <v>217.8</v>
      </c>
      <c r="C15" s="12">
        <v>254.25</v>
      </c>
      <c r="D15" s="12">
        <v>294.3</v>
      </c>
      <c r="E15" s="12">
        <v>1.26</v>
      </c>
      <c r="F15" s="12">
        <v>0.27</v>
      </c>
      <c r="G15" s="12">
        <v>191.61</v>
      </c>
      <c r="H15" s="12"/>
      <c r="I15" s="12">
        <v>23.67</v>
      </c>
      <c r="J15" s="12">
        <v>123.12</v>
      </c>
      <c r="K15" s="12"/>
      <c r="L15" s="12">
        <v>186479.28</v>
      </c>
      <c r="M15" s="12">
        <v>30324.33</v>
      </c>
      <c r="N15" s="12">
        <v>3196.8</v>
      </c>
      <c r="O15" s="12">
        <v>179.01</v>
      </c>
      <c r="P15" s="12">
        <v>9.5399999999999991</v>
      </c>
      <c r="Q15" s="12">
        <v>247.5</v>
      </c>
      <c r="R15" s="12">
        <v>3903.3</v>
      </c>
      <c r="S15" s="12"/>
      <c r="T15" s="12">
        <v>1.89</v>
      </c>
      <c r="U15" s="12">
        <v>64.17</v>
      </c>
      <c r="V15" s="12">
        <v>43.74</v>
      </c>
      <c r="W15" s="12">
        <v>2979</v>
      </c>
      <c r="X15" s="19">
        <v>228534.84</v>
      </c>
    </row>
    <row r="16" spans="1:24">
      <c r="A16" s="10" t="s">
        <v>31</v>
      </c>
      <c r="B16" s="11">
        <v>366.39</v>
      </c>
      <c r="C16" s="12">
        <v>4386.96</v>
      </c>
      <c r="D16" s="12">
        <v>464.13</v>
      </c>
      <c r="E16" s="12">
        <v>2.34</v>
      </c>
      <c r="F16" s="12">
        <v>22.41</v>
      </c>
      <c r="G16" s="12">
        <v>33.659999999999997</v>
      </c>
      <c r="H16" s="12"/>
      <c r="I16" s="12">
        <v>648.80999999999995</v>
      </c>
      <c r="J16" s="12">
        <v>208.89</v>
      </c>
      <c r="K16" s="12">
        <v>43.56</v>
      </c>
      <c r="L16" s="12">
        <v>4422.6899999999996</v>
      </c>
      <c r="M16" s="12">
        <v>2710353.33</v>
      </c>
      <c r="N16" s="12">
        <v>16536.689999999999</v>
      </c>
      <c r="O16" s="12">
        <v>7574.85</v>
      </c>
      <c r="P16" s="12">
        <v>527.94000000000005</v>
      </c>
      <c r="Q16" s="12">
        <v>6088.05</v>
      </c>
      <c r="R16" s="12">
        <v>20543.310000000001</v>
      </c>
      <c r="S16" s="12">
        <v>445.95</v>
      </c>
      <c r="T16" s="12">
        <v>6.12</v>
      </c>
      <c r="U16" s="12">
        <v>647.1</v>
      </c>
      <c r="V16" s="12">
        <v>372.69</v>
      </c>
      <c r="W16" s="12">
        <v>13876.02</v>
      </c>
      <c r="X16" s="19">
        <v>2787571.89</v>
      </c>
    </row>
    <row r="17" spans="1:24">
      <c r="A17" s="10" t="s">
        <v>30</v>
      </c>
      <c r="B17" s="11">
        <v>2.97</v>
      </c>
      <c r="C17" s="12">
        <v>17.37</v>
      </c>
      <c r="D17" s="12">
        <v>24.39</v>
      </c>
      <c r="E17" s="12"/>
      <c r="F17" s="12"/>
      <c r="G17" s="12"/>
      <c r="H17" s="12"/>
      <c r="I17" s="12">
        <v>18</v>
      </c>
      <c r="J17" s="12"/>
      <c r="K17" s="12"/>
      <c r="L17" s="12">
        <v>44.1</v>
      </c>
      <c r="M17" s="12">
        <v>39795.660000000003</v>
      </c>
      <c r="N17" s="12">
        <v>439271.55</v>
      </c>
      <c r="O17" s="12">
        <v>320.22000000000003</v>
      </c>
      <c r="P17" s="12">
        <v>27.18</v>
      </c>
      <c r="Q17" s="12">
        <v>18.63</v>
      </c>
      <c r="R17" s="12">
        <v>117.36</v>
      </c>
      <c r="S17" s="12">
        <v>4320.3599999999997</v>
      </c>
      <c r="T17" s="12"/>
      <c r="U17" s="12">
        <v>0.81</v>
      </c>
      <c r="V17" s="12">
        <v>38.25</v>
      </c>
      <c r="W17" s="12">
        <v>259.92</v>
      </c>
      <c r="X17" s="19">
        <v>484276.77</v>
      </c>
    </row>
    <row r="18" spans="1:24">
      <c r="A18" s="10" t="s">
        <v>32</v>
      </c>
      <c r="B18" s="11">
        <v>8.5500000000000007</v>
      </c>
      <c r="C18" s="12">
        <v>1.53</v>
      </c>
      <c r="D18" s="12"/>
      <c r="E18" s="12">
        <v>46.71</v>
      </c>
      <c r="F18" s="12"/>
      <c r="G18" s="12"/>
      <c r="H18" s="12"/>
      <c r="I18" s="12">
        <v>0.18</v>
      </c>
      <c r="J18" s="12"/>
      <c r="K18" s="12"/>
      <c r="L18" s="12">
        <v>55.53</v>
      </c>
      <c r="M18" s="12">
        <v>271.8</v>
      </c>
      <c r="N18" s="12">
        <v>18.45</v>
      </c>
      <c r="O18" s="12">
        <v>327096.81</v>
      </c>
      <c r="P18" s="12">
        <v>287.73</v>
      </c>
      <c r="Q18" s="12">
        <v>36.630000000000003</v>
      </c>
      <c r="R18" s="12">
        <v>782.46</v>
      </c>
      <c r="S18" s="12"/>
      <c r="T18" s="12"/>
      <c r="U18" s="12">
        <v>5.13</v>
      </c>
      <c r="V18" s="12">
        <v>145.44</v>
      </c>
      <c r="W18" s="12">
        <v>112.77</v>
      </c>
      <c r="X18" s="19">
        <v>328869.71999999997</v>
      </c>
    </row>
    <row r="19" spans="1:24">
      <c r="A19" s="10" t="s">
        <v>26</v>
      </c>
      <c r="B19" s="11"/>
      <c r="C19" s="12">
        <v>0.63</v>
      </c>
      <c r="D19" s="12">
        <v>0.45</v>
      </c>
      <c r="E19" s="12"/>
      <c r="F19" s="12"/>
      <c r="G19" s="12"/>
      <c r="H19" s="12"/>
      <c r="I19" s="12"/>
      <c r="J19" s="12"/>
      <c r="K19" s="12"/>
      <c r="L19" s="12">
        <v>10.62</v>
      </c>
      <c r="M19" s="12">
        <v>32.85</v>
      </c>
      <c r="N19" s="12">
        <v>20.79</v>
      </c>
      <c r="O19" s="12">
        <v>342.45</v>
      </c>
      <c r="P19" s="12">
        <v>41299.74</v>
      </c>
      <c r="Q19" s="12">
        <v>5.4</v>
      </c>
      <c r="R19" s="12">
        <v>167.31</v>
      </c>
      <c r="S19" s="12"/>
      <c r="T19" s="12"/>
      <c r="U19" s="12">
        <v>165.24</v>
      </c>
      <c r="V19" s="12">
        <v>70.290000000000006</v>
      </c>
      <c r="W19" s="12">
        <v>42.66</v>
      </c>
      <c r="X19" s="19">
        <v>42158.43</v>
      </c>
    </row>
    <row r="20" spans="1:24">
      <c r="A20" s="10" t="s">
        <v>33</v>
      </c>
      <c r="B20" s="11">
        <v>7.11</v>
      </c>
      <c r="C20" s="12">
        <v>43.38</v>
      </c>
      <c r="D20" s="12">
        <v>14.85</v>
      </c>
      <c r="E20" s="12">
        <v>56.07</v>
      </c>
      <c r="F20" s="12">
        <v>8.82</v>
      </c>
      <c r="G20" s="12">
        <v>1.71</v>
      </c>
      <c r="H20" s="12"/>
      <c r="I20" s="12">
        <v>14.85</v>
      </c>
      <c r="J20" s="12">
        <v>43.38</v>
      </c>
      <c r="K20" s="12">
        <v>180.72</v>
      </c>
      <c r="L20" s="12">
        <v>1530.72</v>
      </c>
      <c r="M20" s="12">
        <v>11730.15</v>
      </c>
      <c r="N20" s="12">
        <v>1441.98</v>
      </c>
      <c r="O20" s="12">
        <v>102.96</v>
      </c>
      <c r="P20" s="12">
        <v>55.44</v>
      </c>
      <c r="Q20" s="12">
        <v>324414</v>
      </c>
      <c r="R20" s="12">
        <v>10166.76</v>
      </c>
      <c r="S20" s="12">
        <v>149.66999999999999</v>
      </c>
      <c r="T20" s="12"/>
      <c r="U20" s="12">
        <v>81.99</v>
      </c>
      <c r="V20" s="12">
        <v>595.89</v>
      </c>
      <c r="W20" s="12">
        <v>663.03</v>
      </c>
      <c r="X20" s="19">
        <v>351303.48</v>
      </c>
    </row>
    <row r="21" spans="1:24">
      <c r="A21" s="10" t="s">
        <v>24</v>
      </c>
      <c r="B21" s="11">
        <v>90.36</v>
      </c>
      <c r="C21" s="12">
        <v>121.41</v>
      </c>
      <c r="D21" s="12">
        <v>1.98</v>
      </c>
      <c r="E21" s="12">
        <v>17.37</v>
      </c>
      <c r="F21" s="12">
        <v>22.86</v>
      </c>
      <c r="G21" s="12">
        <v>4.8600000000000003</v>
      </c>
      <c r="H21" s="12"/>
      <c r="I21" s="12">
        <v>12.6</v>
      </c>
      <c r="J21" s="12">
        <v>88.11</v>
      </c>
      <c r="K21" s="12"/>
      <c r="L21" s="12">
        <v>37.799999999999997</v>
      </c>
      <c r="M21" s="12">
        <v>9284.94</v>
      </c>
      <c r="N21" s="12">
        <v>109.98</v>
      </c>
      <c r="O21" s="12">
        <v>13977.63</v>
      </c>
      <c r="P21" s="12">
        <v>362.97</v>
      </c>
      <c r="Q21" s="12">
        <v>487.35</v>
      </c>
      <c r="R21" s="12">
        <v>4103475.39</v>
      </c>
      <c r="S21" s="12">
        <v>19.71</v>
      </c>
      <c r="T21" s="12">
        <v>9.9</v>
      </c>
      <c r="U21" s="12">
        <v>654.39</v>
      </c>
      <c r="V21" s="12">
        <v>2903.76</v>
      </c>
      <c r="W21" s="12">
        <v>1851.3</v>
      </c>
      <c r="X21" s="19">
        <v>4133534.67</v>
      </c>
    </row>
    <row r="22" spans="1:24">
      <c r="A22" s="10" t="s">
        <v>36</v>
      </c>
      <c r="B22" s="11"/>
      <c r="C22" s="12">
        <v>48.96</v>
      </c>
      <c r="D22" s="12">
        <v>9.5399999999999991</v>
      </c>
      <c r="E22" s="12"/>
      <c r="F22" s="12"/>
      <c r="G22" s="12"/>
      <c r="H22" s="12"/>
      <c r="I22" s="12"/>
      <c r="J22" s="12">
        <v>29.34</v>
      </c>
      <c r="K22" s="12"/>
      <c r="L22" s="12"/>
      <c r="M22" s="12">
        <v>2684.34</v>
      </c>
      <c r="N22" s="12">
        <v>187.38</v>
      </c>
      <c r="O22" s="12"/>
      <c r="P22" s="12"/>
      <c r="Q22" s="12">
        <v>21.33</v>
      </c>
      <c r="R22" s="12">
        <v>0.63</v>
      </c>
      <c r="S22" s="12">
        <v>33313.050000000003</v>
      </c>
      <c r="T22" s="12"/>
      <c r="U22" s="12"/>
      <c r="V22" s="12"/>
      <c r="W22" s="12">
        <v>13.68</v>
      </c>
      <c r="X22" s="19">
        <v>36308.25</v>
      </c>
    </row>
    <row r="23" spans="1:24">
      <c r="A23" s="10" t="s">
        <v>34</v>
      </c>
      <c r="B23" s="11"/>
      <c r="C23" s="12"/>
      <c r="D23" s="12">
        <v>8.3699999999999992</v>
      </c>
      <c r="E23" s="12"/>
      <c r="F23" s="12"/>
      <c r="G23" s="12"/>
      <c r="H23" s="12"/>
      <c r="I23" s="12">
        <v>0.72</v>
      </c>
      <c r="J23" s="12"/>
      <c r="K23" s="12"/>
      <c r="L23" s="12"/>
      <c r="M23" s="12">
        <v>7.02</v>
      </c>
      <c r="N23" s="12"/>
      <c r="O23" s="12"/>
      <c r="P23" s="12"/>
      <c r="Q23" s="12">
        <v>86.85</v>
      </c>
      <c r="R23" s="12">
        <v>27.54</v>
      </c>
      <c r="S23" s="12"/>
      <c r="T23" s="12">
        <v>1050.75</v>
      </c>
      <c r="U23" s="12">
        <v>832.59</v>
      </c>
      <c r="V23" s="12"/>
      <c r="W23" s="12">
        <v>40.950000000000003</v>
      </c>
      <c r="X23" s="19">
        <v>2054.79</v>
      </c>
    </row>
    <row r="24" spans="1:24">
      <c r="A24" s="10" t="s">
        <v>28</v>
      </c>
      <c r="B24" s="11">
        <v>0.27</v>
      </c>
      <c r="C24" s="12">
        <v>135.72</v>
      </c>
      <c r="D24" s="12">
        <v>26.91</v>
      </c>
      <c r="E24" s="12">
        <v>0.09</v>
      </c>
      <c r="F24" s="12">
        <v>0.99</v>
      </c>
      <c r="G24" s="12">
        <v>0.63</v>
      </c>
      <c r="H24" s="12"/>
      <c r="I24" s="12">
        <v>4.59</v>
      </c>
      <c r="J24" s="12">
        <v>18.63</v>
      </c>
      <c r="K24" s="12"/>
      <c r="L24" s="12">
        <v>74.88</v>
      </c>
      <c r="M24" s="12">
        <v>1045.8900000000001</v>
      </c>
      <c r="N24" s="12">
        <v>1448.91</v>
      </c>
      <c r="O24" s="12">
        <v>254.07</v>
      </c>
      <c r="P24" s="12">
        <v>18.36</v>
      </c>
      <c r="Q24" s="12">
        <v>92.97</v>
      </c>
      <c r="R24" s="12">
        <v>1107.72</v>
      </c>
      <c r="S24" s="12">
        <v>319.14</v>
      </c>
      <c r="T24" s="12">
        <v>18.09</v>
      </c>
      <c r="U24" s="12">
        <v>35237.339999999997</v>
      </c>
      <c r="V24" s="12">
        <v>555.21</v>
      </c>
      <c r="W24" s="12">
        <v>269.82</v>
      </c>
      <c r="X24" s="19">
        <v>40630.230000000003</v>
      </c>
    </row>
    <row r="25" spans="1:24">
      <c r="A25" s="10" t="s">
        <v>37</v>
      </c>
      <c r="B25" s="11">
        <v>0.09</v>
      </c>
      <c r="C25" s="12">
        <v>29.07</v>
      </c>
      <c r="D25" s="12">
        <v>170.28</v>
      </c>
      <c r="E25" s="12">
        <v>6551.1</v>
      </c>
      <c r="F25" s="12">
        <v>23.85</v>
      </c>
      <c r="G25" s="12">
        <v>14.58</v>
      </c>
      <c r="H25" s="12"/>
      <c r="I25" s="12">
        <v>67.23</v>
      </c>
      <c r="J25" s="12"/>
      <c r="K25" s="12"/>
      <c r="L25" s="12">
        <v>96.93</v>
      </c>
      <c r="M25" s="12">
        <v>1758.96</v>
      </c>
      <c r="N25" s="12">
        <v>198.99</v>
      </c>
      <c r="O25" s="12">
        <v>247.32</v>
      </c>
      <c r="P25" s="12">
        <v>59.04</v>
      </c>
      <c r="Q25" s="12">
        <v>1272.42</v>
      </c>
      <c r="R25" s="12">
        <v>25164.36</v>
      </c>
      <c r="S25" s="12"/>
      <c r="T25" s="12"/>
      <c r="U25" s="12">
        <v>445.23</v>
      </c>
      <c r="V25" s="12">
        <v>776610.09</v>
      </c>
      <c r="W25" s="12">
        <v>1156.77</v>
      </c>
      <c r="X25" s="19">
        <v>813866.31</v>
      </c>
    </row>
    <row r="26" spans="1:24">
      <c r="A26" s="10" t="s">
        <v>35</v>
      </c>
      <c r="B26" s="11">
        <v>183.24</v>
      </c>
      <c r="C26" s="12">
        <v>1537.56</v>
      </c>
      <c r="D26" s="12">
        <v>194.13</v>
      </c>
      <c r="E26" s="12">
        <v>830.79</v>
      </c>
      <c r="F26" s="12">
        <v>156.87</v>
      </c>
      <c r="G26" s="12">
        <v>158.4</v>
      </c>
      <c r="H26" s="12"/>
      <c r="I26" s="12">
        <v>57.51</v>
      </c>
      <c r="J26" s="12">
        <v>620.01</v>
      </c>
      <c r="K26" s="12"/>
      <c r="L26" s="12">
        <v>3963.15</v>
      </c>
      <c r="M26" s="12">
        <v>23490.18</v>
      </c>
      <c r="N26" s="12">
        <v>1286.6400000000001</v>
      </c>
      <c r="O26" s="12">
        <v>906.12</v>
      </c>
      <c r="P26" s="12">
        <v>41.67</v>
      </c>
      <c r="Q26" s="12">
        <v>2636.64</v>
      </c>
      <c r="R26" s="12">
        <v>11628.54</v>
      </c>
      <c r="S26" s="12">
        <v>103.05</v>
      </c>
      <c r="T26" s="12">
        <v>0.09</v>
      </c>
      <c r="U26" s="12">
        <v>323.01</v>
      </c>
      <c r="V26" s="12">
        <v>231.39</v>
      </c>
      <c r="W26" s="12">
        <v>573833.69999999995</v>
      </c>
      <c r="X26" s="19">
        <v>622182.68999999994</v>
      </c>
    </row>
    <row r="27" spans="1:24">
      <c r="A27" s="13" t="s">
        <v>48</v>
      </c>
      <c r="B27" s="14">
        <v>125365.95</v>
      </c>
      <c r="C27" s="15">
        <v>3336372.09</v>
      </c>
      <c r="D27" s="15">
        <v>2861019.81</v>
      </c>
      <c r="E27" s="15">
        <v>477816.48</v>
      </c>
      <c r="F27" s="15">
        <v>31236.75</v>
      </c>
      <c r="G27" s="15">
        <v>25898.04</v>
      </c>
      <c r="H27" s="15">
        <v>8199.36</v>
      </c>
      <c r="I27" s="15">
        <v>1071929.7</v>
      </c>
      <c r="J27" s="15">
        <v>43122.78</v>
      </c>
      <c r="K27" s="15">
        <v>3868.2</v>
      </c>
      <c r="L27" s="15">
        <v>196812.09</v>
      </c>
      <c r="M27" s="15">
        <v>3017475.36</v>
      </c>
      <c r="N27" s="15">
        <v>509247.36</v>
      </c>
      <c r="O27" s="15">
        <v>353017.62</v>
      </c>
      <c r="P27" s="15">
        <v>42922.17</v>
      </c>
      <c r="Q27" s="15">
        <v>341136.81</v>
      </c>
      <c r="R27" s="15">
        <v>4221522.3600000003</v>
      </c>
      <c r="S27" s="15">
        <v>51278.94</v>
      </c>
      <c r="T27" s="15">
        <v>1101.5999999999999</v>
      </c>
      <c r="U27" s="15">
        <v>41295.69</v>
      </c>
      <c r="V27" s="15">
        <v>783867.6</v>
      </c>
      <c r="W27" s="15">
        <v>616157.1</v>
      </c>
      <c r="X27" s="20">
        <v>18160663.859999999</v>
      </c>
    </row>
  </sheetData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5"/>
  <sheetViews>
    <sheetView zoomScale="85" zoomScaleNormal="85" workbookViewId="0">
      <selection activeCell="B1" sqref="B1:X23"/>
    </sheetView>
  </sheetViews>
  <sheetFormatPr defaultColWidth="5.7109375" defaultRowHeight="17.100000000000001" customHeight="1"/>
  <cols>
    <col min="1" max="1" width="5.7109375" customWidth="1"/>
    <col min="2" max="2" width="3.5703125" customWidth="1"/>
    <col min="3" max="4" width="5.85546875" customWidth="1"/>
    <col min="5" max="5" width="5.140625" customWidth="1"/>
    <col min="6" max="7" width="6.7109375" customWidth="1"/>
    <col min="8" max="10" width="5.85546875" customWidth="1"/>
    <col min="11" max="12" width="6.7109375" customWidth="1"/>
    <col min="13" max="14" width="5.140625" customWidth="1"/>
    <col min="15" max="15" width="3.85546875" customWidth="1"/>
    <col min="16" max="16" width="5.140625" customWidth="1"/>
    <col min="17" max="18" width="3.85546875" customWidth="1"/>
    <col min="19" max="19" width="5.85546875" customWidth="1"/>
    <col min="20" max="20" width="5.140625" customWidth="1"/>
    <col min="21" max="21" width="6.7109375" customWidth="1"/>
    <col min="22" max="22" width="5.140625" customWidth="1"/>
    <col min="23" max="24" width="5.85546875" customWidth="1"/>
    <col min="25" max="25" width="5.7109375" customWidth="1"/>
    <col min="26" max="26" width="11.42578125" customWidth="1"/>
    <col min="27" max="27" width="5.7109375" customWidth="1"/>
  </cols>
  <sheetData>
    <row r="1" spans="2:26" ht="17.100000000000001" customHeight="1">
      <c r="C1" t="s">
        <v>15</v>
      </c>
      <c r="D1" t="s">
        <v>32</v>
      </c>
      <c r="E1" t="s">
        <v>26</v>
      </c>
      <c r="F1" t="s">
        <v>17</v>
      </c>
      <c r="G1" t="s">
        <v>19</v>
      </c>
      <c r="H1" t="s">
        <v>23</v>
      </c>
      <c r="I1" t="s">
        <v>38</v>
      </c>
      <c r="J1" t="s">
        <v>33</v>
      </c>
      <c r="K1" t="s">
        <v>31</v>
      </c>
      <c r="L1" t="s">
        <v>24</v>
      </c>
      <c r="M1" t="s">
        <v>22</v>
      </c>
      <c r="N1" t="s">
        <v>18</v>
      </c>
      <c r="O1" t="s">
        <v>20</v>
      </c>
      <c r="P1" t="s">
        <v>36</v>
      </c>
      <c r="Q1" t="s">
        <v>41</v>
      </c>
      <c r="R1" t="s">
        <v>34</v>
      </c>
      <c r="S1" t="s">
        <v>30</v>
      </c>
      <c r="T1" t="s">
        <v>28</v>
      </c>
      <c r="U1" t="s">
        <v>21</v>
      </c>
      <c r="V1" t="s">
        <v>40</v>
      </c>
      <c r="W1" t="s">
        <v>37</v>
      </c>
      <c r="X1" t="s">
        <v>35</v>
      </c>
      <c r="Z1" t="s">
        <v>49</v>
      </c>
    </row>
    <row r="2" spans="2:26" ht="17.100000000000001" customHeight="1">
      <c r="B2" t="s">
        <v>15</v>
      </c>
      <c r="C2" s="4">
        <v>1241523900</v>
      </c>
      <c r="D2" s="4">
        <v>700200</v>
      </c>
      <c r="E2" s="4">
        <v>0</v>
      </c>
      <c r="F2" s="4">
        <v>375300</v>
      </c>
      <c r="G2" s="4">
        <v>453600</v>
      </c>
      <c r="H2" s="4">
        <v>21600</v>
      </c>
      <c r="I2" s="4">
        <v>7200</v>
      </c>
      <c r="J2" s="4">
        <v>1013400</v>
      </c>
      <c r="K2" s="4">
        <v>41590800</v>
      </c>
      <c r="L2" s="4">
        <v>3222900</v>
      </c>
      <c r="M2" s="4">
        <v>1800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6568200</v>
      </c>
      <c r="T2" s="4">
        <v>5400</v>
      </c>
      <c r="U2" s="4">
        <v>121500</v>
      </c>
      <c r="V2" s="4">
        <v>0</v>
      </c>
      <c r="W2" s="4">
        <v>362700</v>
      </c>
      <c r="X2" s="4">
        <v>10602000</v>
      </c>
      <c r="Z2">
        <f>SUM(C2:X2)</f>
        <v>1306570500</v>
      </c>
    </row>
    <row r="3" spans="2:26" ht="17.100000000000001" customHeight="1">
      <c r="B3" t="s">
        <v>32</v>
      </c>
      <c r="C3" s="4">
        <v>85500</v>
      </c>
      <c r="D3" s="4">
        <v>3270968100</v>
      </c>
      <c r="E3" s="4">
        <v>2877300</v>
      </c>
      <c r="F3" s="4">
        <v>15300</v>
      </c>
      <c r="G3" s="4">
        <v>0</v>
      </c>
      <c r="H3" s="4">
        <v>467100</v>
      </c>
      <c r="I3" s="4">
        <v>555300</v>
      </c>
      <c r="J3" s="4">
        <v>366300</v>
      </c>
      <c r="K3" s="4">
        <v>2718000</v>
      </c>
      <c r="L3" s="4">
        <v>7824600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184500</v>
      </c>
      <c r="T3" s="4">
        <v>51300</v>
      </c>
      <c r="U3" s="4">
        <v>1800</v>
      </c>
      <c r="V3" s="4">
        <v>0</v>
      </c>
      <c r="W3" s="4">
        <v>1454400</v>
      </c>
      <c r="X3" s="4">
        <v>1127700</v>
      </c>
      <c r="Z3">
        <f t="shared" ref="Z3:Z23" si="0">SUM(C3:X3)</f>
        <v>3288697200</v>
      </c>
    </row>
    <row r="4" spans="2:26" ht="17.100000000000001" customHeight="1">
      <c r="B4" t="s">
        <v>26</v>
      </c>
      <c r="C4" s="4">
        <v>0</v>
      </c>
      <c r="D4" s="4">
        <v>3424500</v>
      </c>
      <c r="E4" s="4">
        <v>412997400</v>
      </c>
      <c r="F4" s="4">
        <v>6300</v>
      </c>
      <c r="G4" s="4">
        <v>4500</v>
      </c>
      <c r="H4" s="4">
        <v>0</v>
      </c>
      <c r="I4" s="4">
        <v>106200</v>
      </c>
      <c r="J4" s="4">
        <v>54000</v>
      </c>
      <c r="K4" s="4">
        <v>328500</v>
      </c>
      <c r="L4" s="4">
        <v>1673100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207900</v>
      </c>
      <c r="T4" s="4">
        <v>1652400</v>
      </c>
      <c r="U4" s="4">
        <v>0</v>
      </c>
      <c r="V4" s="4">
        <v>0</v>
      </c>
      <c r="W4" s="4">
        <v>702900</v>
      </c>
      <c r="X4" s="4">
        <v>426600</v>
      </c>
      <c r="Z4">
        <f t="shared" si="0"/>
        <v>421584300</v>
      </c>
    </row>
    <row r="5" spans="2:26" ht="17.100000000000001" customHeight="1">
      <c r="B5" t="s">
        <v>17</v>
      </c>
      <c r="C5" s="4">
        <v>683100</v>
      </c>
      <c r="D5" s="4">
        <v>15192900</v>
      </c>
      <c r="E5" s="4">
        <v>579600</v>
      </c>
      <c r="F5" s="4">
        <v>33289398900</v>
      </c>
      <c r="G5" s="4">
        <v>1445400</v>
      </c>
      <c r="H5" s="4">
        <v>900</v>
      </c>
      <c r="I5" s="4">
        <v>291600</v>
      </c>
      <c r="J5" s="4">
        <v>15687900</v>
      </c>
      <c r="K5" s="4">
        <v>797389200</v>
      </c>
      <c r="L5" s="4">
        <v>367487100</v>
      </c>
      <c r="M5" s="4">
        <v>0</v>
      </c>
      <c r="N5" s="4">
        <v>0</v>
      </c>
      <c r="O5" s="4">
        <v>0</v>
      </c>
      <c r="P5" s="4">
        <v>116688600</v>
      </c>
      <c r="Q5" s="4">
        <v>0</v>
      </c>
      <c r="R5" s="4">
        <v>72900</v>
      </c>
      <c r="S5" s="4">
        <v>109877400</v>
      </c>
      <c r="T5" s="4">
        <v>15056100</v>
      </c>
      <c r="U5" s="4">
        <v>3198600</v>
      </c>
      <c r="V5" s="4">
        <v>22359600</v>
      </c>
      <c r="W5" s="4">
        <v>4383000</v>
      </c>
      <c r="X5" s="4">
        <v>45366300</v>
      </c>
      <c r="Z5">
        <f t="shared" si="0"/>
        <v>34805159100</v>
      </c>
    </row>
    <row r="6" spans="2:26" ht="17.100000000000001" customHeight="1">
      <c r="B6" t="s">
        <v>19</v>
      </c>
      <c r="C6" s="4">
        <v>864900</v>
      </c>
      <c r="D6" s="4">
        <v>1061100</v>
      </c>
      <c r="E6" s="4">
        <v>592200</v>
      </c>
      <c r="F6" s="4">
        <v>2024100</v>
      </c>
      <c r="G6" s="4">
        <v>28595115900</v>
      </c>
      <c r="H6" s="4">
        <v>0</v>
      </c>
      <c r="I6" s="4">
        <v>398700</v>
      </c>
      <c r="J6" s="4">
        <v>15290100</v>
      </c>
      <c r="K6" s="4">
        <v>755255700</v>
      </c>
      <c r="L6" s="4">
        <v>10098000</v>
      </c>
      <c r="M6" s="4">
        <v>2700</v>
      </c>
      <c r="N6" s="4">
        <v>27000</v>
      </c>
      <c r="O6" s="4">
        <v>14400</v>
      </c>
      <c r="P6" s="4">
        <v>5026500</v>
      </c>
      <c r="Q6" s="4">
        <v>135000</v>
      </c>
      <c r="R6" s="4">
        <v>0</v>
      </c>
      <c r="S6" s="4">
        <v>258726600</v>
      </c>
      <c r="T6" s="4">
        <v>8388000</v>
      </c>
      <c r="U6" s="4">
        <v>941400</v>
      </c>
      <c r="V6" s="4">
        <v>3609000</v>
      </c>
      <c r="W6" s="4">
        <v>967500</v>
      </c>
      <c r="X6" s="4">
        <v>78401700</v>
      </c>
      <c r="Z6">
        <f t="shared" si="0"/>
        <v>29736940500</v>
      </c>
    </row>
    <row r="7" spans="2:26" ht="17.100000000000001" customHeight="1">
      <c r="B7" t="s">
        <v>23</v>
      </c>
      <c r="C7" s="4">
        <v>4500</v>
      </c>
      <c r="D7" s="4">
        <v>247500</v>
      </c>
      <c r="E7" s="4">
        <v>900</v>
      </c>
      <c r="F7" s="4">
        <v>0</v>
      </c>
      <c r="G7" s="4">
        <v>5400</v>
      </c>
      <c r="H7" s="4">
        <v>4703085000</v>
      </c>
      <c r="I7" s="4">
        <v>900</v>
      </c>
      <c r="J7" s="4">
        <v>10143000</v>
      </c>
      <c r="K7" s="4">
        <v>14608800</v>
      </c>
      <c r="L7" s="4">
        <v>40835700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72900</v>
      </c>
      <c r="S7" s="4">
        <v>0</v>
      </c>
      <c r="T7" s="4">
        <v>192600</v>
      </c>
      <c r="U7" s="4">
        <v>0</v>
      </c>
      <c r="V7" s="4">
        <v>0</v>
      </c>
      <c r="W7" s="4">
        <v>14320800</v>
      </c>
      <c r="X7" s="4">
        <v>27369000</v>
      </c>
      <c r="Z7">
        <f t="shared" si="0"/>
        <v>4810887000</v>
      </c>
    </row>
    <row r="8" spans="2:26" ht="17.100000000000001" customHeight="1">
      <c r="B8" t="s">
        <v>38</v>
      </c>
      <c r="C8" s="4">
        <v>2178000</v>
      </c>
      <c r="D8" s="4">
        <v>1790100</v>
      </c>
      <c r="E8" s="4">
        <v>95400</v>
      </c>
      <c r="F8" s="4">
        <v>2542500</v>
      </c>
      <c r="G8" s="4">
        <v>2943000</v>
      </c>
      <c r="H8" s="4">
        <v>12600</v>
      </c>
      <c r="I8" s="4">
        <v>1864792800</v>
      </c>
      <c r="J8" s="4">
        <v>2475000</v>
      </c>
      <c r="K8" s="4">
        <v>303243300</v>
      </c>
      <c r="L8" s="4">
        <v>39033000</v>
      </c>
      <c r="M8" s="4">
        <v>2700</v>
      </c>
      <c r="N8" s="4">
        <v>1916100</v>
      </c>
      <c r="O8" s="4">
        <v>0</v>
      </c>
      <c r="P8" s="4">
        <v>0</v>
      </c>
      <c r="Q8" s="4">
        <v>0</v>
      </c>
      <c r="R8" s="4">
        <v>18900</v>
      </c>
      <c r="S8" s="4">
        <v>31968000</v>
      </c>
      <c r="T8" s="4">
        <v>641700</v>
      </c>
      <c r="U8" s="4">
        <v>236700</v>
      </c>
      <c r="V8" s="4">
        <v>1231200</v>
      </c>
      <c r="W8" s="4">
        <v>437400</v>
      </c>
      <c r="X8" s="4">
        <v>29790000</v>
      </c>
      <c r="Z8">
        <f t="shared" si="0"/>
        <v>2285348400</v>
      </c>
    </row>
    <row r="9" spans="2:26" ht="17.100000000000001" customHeight="1">
      <c r="B9" t="s">
        <v>33</v>
      </c>
      <c r="C9" s="4">
        <v>71100</v>
      </c>
      <c r="D9" s="4">
        <v>1029600</v>
      </c>
      <c r="E9" s="4">
        <v>554400</v>
      </c>
      <c r="F9" s="4">
        <v>433800</v>
      </c>
      <c r="G9" s="4">
        <v>148500</v>
      </c>
      <c r="H9" s="4">
        <v>560700</v>
      </c>
      <c r="I9" s="4">
        <v>15307200</v>
      </c>
      <c r="J9" s="4">
        <v>3244140000</v>
      </c>
      <c r="K9" s="4">
        <v>117301500</v>
      </c>
      <c r="L9" s="4">
        <v>101667600</v>
      </c>
      <c r="M9" s="4">
        <v>88200</v>
      </c>
      <c r="N9" s="4">
        <v>17100</v>
      </c>
      <c r="O9" s="4">
        <v>0</v>
      </c>
      <c r="P9" s="4">
        <v>1496700</v>
      </c>
      <c r="Q9" s="4">
        <v>1807200</v>
      </c>
      <c r="R9" s="4">
        <v>0</v>
      </c>
      <c r="S9" s="4">
        <v>14419800</v>
      </c>
      <c r="T9" s="4">
        <v>819900</v>
      </c>
      <c r="U9" s="4">
        <v>148500</v>
      </c>
      <c r="V9" s="4">
        <v>433800</v>
      </c>
      <c r="W9" s="4">
        <v>5958900</v>
      </c>
      <c r="X9" s="4">
        <v>6630300</v>
      </c>
      <c r="Z9">
        <f t="shared" si="0"/>
        <v>3513034800</v>
      </c>
    </row>
    <row r="10" spans="2:26" ht="17.100000000000001" customHeight="1">
      <c r="B10" t="s">
        <v>31</v>
      </c>
      <c r="C10" s="4">
        <v>3663900</v>
      </c>
      <c r="D10" s="4">
        <v>75748500</v>
      </c>
      <c r="E10" s="4">
        <v>5279400</v>
      </c>
      <c r="F10" s="4">
        <v>43869600</v>
      </c>
      <c r="G10" s="4">
        <v>4641300</v>
      </c>
      <c r="H10" s="4">
        <v>23400</v>
      </c>
      <c r="I10" s="4">
        <v>44226900</v>
      </c>
      <c r="J10" s="4">
        <v>60880500</v>
      </c>
      <c r="K10" s="4">
        <v>27103533300</v>
      </c>
      <c r="L10" s="4">
        <v>205433100</v>
      </c>
      <c r="M10" s="4">
        <v>224100</v>
      </c>
      <c r="N10" s="4">
        <v>336600</v>
      </c>
      <c r="O10" s="4">
        <v>0</v>
      </c>
      <c r="P10" s="4">
        <v>4459500</v>
      </c>
      <c r="Q10" s="4">
        <v>435600</v>
      </c>
      <c r="R10" s="4">
        <v>61200</v>
      </c>
      <c r="S10" s="4">
        <v>165366900</v>
      </c>
      <c r="T10" s="4">
        <v>6471000</v>
      </c>
      <c r="U10" s="4">
        <v>6488100</v>
      </c>
      <c r="V10" s="4">
        <v>2088900</v>
      </c>
      <c r="W10" s="4">
        <v>3726900</v>
      </c>
      <c r="X10" s="4">
        <v>138760200</v>
      </c>
      <c r="Z10">
        <f t="shared" si="0"/>
        <v>27875718900</v>
      </c>
    </row>
    <row r="11" spans="2:26" ht="17.100000000000001" customHeight="1">
      <c r="B11" t="s">
        <v>24</v>
      </c>
      <c r="C11" s="4">
        <v>903600</v>
      </c>
      <c r="D11" s="4">
        <v>139776300</v>
      </c>
      <c r="E11" s="4">
        <v>3629700</v>
      </c>
      <c r="F11" s="4">
        <v>1214100</v>
      </c>
      <c r="G11" s="4">
        <v>19800</v>
      </c>
      <c r="H11" s="4">
        <v>173700</v>
      </c>
      <c r="I11" s="4">
        <v>378000</v>
      </c>
      <c r="J11" s="4">
        <v>4873500</v>
      </c>
      <c r="K11" s="4">
        <v>92849400</v>
      </c>
      <c r="L11" s="4">
        <v>41034753900</v>
      </c>
      <c r="M11" s="4">
        <v>228600</v>
      </c>
      <c r="N11" s="4">
        <v>48600</v>
      </c>
      <c r="O11" s="4">
        <v>0</v>
      </c>
      <c r="P11" s="4">
        <v>197100</v>
      </c>
      <c r="Q11" s="4">
        <v>0</v>
      </c>
      <c r="R11" s="4">
        <v>99000</v>
      </c>
      <c r="S11" s="4">
        <v>1099800</v>
      </c>
      <c r="T11" s="4">
        <v>6543900</v>
      </c>
      <c r="U11" s="4">
        <v>126000</v>
      </c>
      <c r="V11" s="4">
        <v>881100</v>
      </c>
      <c r="W11" s="4">
        <v>29037600</v>
      </c>
      <c r="X11" s="4">
        <v>18513000</v>
      </c>
      <c r="Z11">
        <f t="shared" si="0"/>
        <v>41335346700</v>
      </c>
    </row>
    <row r="12" spans="2:26" ht="17.100000000000001" customHeight="1">
      <c r="B12" t="s">
        <v>22</v>
      </c>
      <c r="C12" s="4">
        <v>1800</v>
      </c>
      <c r="D12" s="4">
        <v>16200</v>
      </c>
      <c r="E12" s="4">
        <v>27900</v>
      </c>
      <c r="F12" s="4">
        <v>365400</v>
      </c>
      <c r="G12" s="4">
        <v>30600</v>
      </c>
      <c r="H12" s="4">
        <v>0</v>
      </c>
      <c r="I12" s="4">
        <v>20700</v>
      </c>
      <c r="J12" s="4">
        <v>3106800</v>
      </c>
      <c r="K12" s="4">
        <v>1409400</v>
      </c>
      <c r="L12" s="4">
        <v>653400</v>
      </c>
      <c r="M12" s="4">
        <v>308781900</v>
      </c>
      <c r="N12" s="4">
        <v>8367300</v>
      </c>
      <c r="O12" s="4">
        <v>0</v>
      </c>
      <c r="P12" s="4">
        <v>0</v>
      </c>
      <c r="Q12" s="4">
        <v>0</v>
      </c>
      <c r="R12" s="4">
        <v>0</v>
      </c>
      <c r="S12" s="4">
        <v>206100</v>
      </c>
      <c r="T12" s="4">
        <v>1212300</v>
      </c>
      <c r="U12" s="4">
        <v>0</v>
      </c>
      <c r="V12" s="4">
        <v>0</v>
      </c>
      <c r="W12" s="4">
        <v>579600</v>
      </c>
      <c r="X12" s="4">
        <v>5393700</v>
      </c>
      <c r="Z12">
        <f t="shared" si="0"/>
        <v>330173100</v>
      </c>
    </row>
    <row r="13" spans="2:26" ht="17.100000000000001" customHeight="1">
      <c r="B13" t="s">
        <v>18</v>
      </c>
      <c r="C13" s="4">
        <v>0</v>
      </c>
      <c r="D13" s="4">
        <v>5400</v>
      </c>
      <c r="E13" s="4">
        <v>22500</v>
      </c>
      <c r="F13" s="4">
        <v>0</v>
      </c>
      <c r="G13" s="4">
        <v>18000</v>
      </c>
      <c r="H13" s="4">
        <v>0</v>
      </c>
      <c r="I13" s="4">
        <v>6300</v>
      </c>
      <c r="J13" s="4">
        <v>4830300</v>
      </c>
      <c r="K13" s="4">
        <v>2286000</v>
      </c>
      <c r="L13" s="4">
        <v>188100</v>
      </c>
      <c r="M13" s="4">
        <v>1220400</v>
      </c>
      <c r="N13" s="4">
        <v>246531600</v>
      </c>
      <c r="O13" s="4">
        <v>0</v>
      </c>
      <c r="P13" s="4">
        <v>0</v>
      </c>
      <c r="Q13" s="4">
        <v>0</v>
      </c>
      <c r="R13" s="4">
        <v>0</v>
      </c>
      <c r="S13" s="4">
        <v>376200</v>
      </c>
      <c r="T13" s="4">
        <v>440100</v>
      </c>
      <c r="U13" s="4">
        <v>0</v>
      </c>
      <c r="V13" s="4">
        <v>0</v>
      </c>
      <c r="W13" s="4">
        <v>811800</v>
      </c>
      <c r="X13" s="4">
        <v>2233800</v>
      </c>
      <c r="Z13">
        <f t="shared" si="0"/>
        <v>258970500</v>
      </c>
    </row>
    <row r="14" spans="2:26" ht="17.100000000000001" customHeight="1">
      <c r="B14" t="s">
        <v>20</v>
      </c>
      <c r="C14" s="4">
        <v>0</v>
      </c>
      <c r="D14" s="4">
        <v>0</v>
      </c>
      <c r="E14" s="4">
        <v>0</v>
      </c>
      <c r="F14" s="4">
        <v>1800</v>
      </c>
      <c r="G14" s="4">
        <v>38700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81979200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Z14">
        <f t="shared" si="0"/>
        <v>82019700</v>
      </c>
    </row>
    <row r="15" spans="2:26" ht="17.100000000000001" customHeight="1">
      <c r="B15" t="s">
        <v>36</v>
      </c>
      <c r="C15" s="4">
        <v>0</v>
      </c>
      <c r="D15" s="4">
        <v>0</v>
      </c>
      <c r="E15" s="4">
        <v>0</v>
      </c>
      <c r="F15" s="4">
        <v>489600</v>
      </c>
      <c r="G15" s="4">
        <v>95400</v>
      </c>
      <c r="H15" s="4">
        <v>0</v>
      </c>
      <c r="I15" s="4">
        <v>0</v>
      </c>
      <c r="J15" s="4">
        <v>213300</v>
      </c>
      <c r="K15" s="4">
        <v>26843400</v>
      </c>
      <c r="L15" s="4">
        <v>6300</v>
      </c>
      <c r="M15" s="4">
        <v>0</v>
      </c>
      <c r="N15" s="4">
        <v>0</v>
      </c>
      <c r="O15" s="4">
        <v>0</v>
      </c>
      <c r="P15" s="4">
        <v>333130500</v>
      </c>
      <c r="Q15" s="4">
        <v>0</v>
      </c>
      <c r="R15" s="4">
        <v>0</v>
      </c>
      <c r="S15" s="4">
        <v>1873800</v>
      </c>
      <c r="T15" s="4">
        <v>0</v>
      </c>
      <c r="U15" s="4">
        <v>0</v>
      </c>
      <c r="V15" s="4">
        <v>293400</v>
      </c>
      <c r="W15" s="4">
        <v>0</v>
      </c>
      <c r="X15" s="4">
        <v>136800</v>
      </c>
      <c r="Z15">
        <f t="shared" si="0"/>
        <v>363082500</v>
      </c>
    </row>
    <row r="16" spans="2:26" ht="17.100000000000001" customHeight="1">
      <c r="B16" t="s">
        <v>41</v>
      </c>
      <c r="C16" s="4">
        <v>0</v>
      </c>
      <c r="D16" s="4">
        <v>271800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508500</v>
      </c>
      <c r="K16" s="4">
        <v>338400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36293400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Z16">
        <f t="shared" si="0"/>
        <v>37412100</v>
      </c>
    </row>
    <row r="17" spans="2:26" ht="17.100000000000001" customHeight="1">
      <c r="B17" t="s">
        <v>34</v>
      </c>
      <c r="C17" s="4">
        <v>0</v>
      </c>
      <c r="D17" s="4">
        <v>0</v>
      </c>
      <c r="E17" s="4">
        <v>0</v>
      </c>
      <c r="F17" s="4">
        <v>0</v>
      </c>
      <c r="G17" s="4">
        <v>83700</v>
      </c>
      <c r="H17" s="4">
        <v>0</v>
      </c>
      <c r="I17" s="4">
        <v>0</v>
      </c>
      <c r="J17" s="4">
        <v>868500</v>
      </c>
      <c r="K17" s="4">
        <v>70200</v>
      </c>
      <c r="L17" s="4">
        <v>275400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10507500</v>
      </c>
      <c r="S17" s="4">
        <v>0</v>
      </c>
      <c r="T17" s="4">
        <v>8325900</v>
      </c>
      <c r="U17" s="4">
        <v>7200</v>
      </c>
      <c r="V17" s="4">
        <v>0</v>
      </c>
      <c r="W17" s="4">
        <v>0</v>
      </c>
      <c r="X17" s="4">
        <v>409500</v>
      </c>
      <c r="Z17">
        <f t="shared" si="0"/>
        <v>20547900</v>
      </c>
    </row>
    <row r="18" spans="2:26" ht="17.100000000000001" customHeight="1">
      <c r="B18" t="s">
        <v>30</v>
      </c>
      <c r="C18" s="4">
        <v>29700</v>
      </c>
      <c r="D18" s="4">
        <v>3202200</v>
      </c>
      <c r="E18" s="4">
        <v>271800</v>
      </c>
      <c r="F18" s="4">
        <v>173700</v>
      </c>
      <c r="G18" s="4">
        <v>243900</v>
      </c>
      <c r="H18" s="4">
        <v>0</v>
      </c>
      <c r="I18" s="4">
        <v>441000</v>
      </c>
      <c r="J18" s="4">
        <v>186300</v>
      </c>
      <c r="K18" s="4">
        <v>397956600</v>
      </c>
      <c r="L18" s="4">
        <v>1173600</v>
      </c>
      <c r="M18" s="4">
        <v>0</v>
      </c>
      <c r="N18" s="4">
        <v>0</v>
      </c>
      <c r="O18" s="4">
        <v>0</v>
      </c>
      <c r="P18" s="4">
        <v>43203600</v>
      </c>
      <c r="Q18" s="4">
        <v>0</v>
      </c>
      <c r="R18" s="4">
        <v>0</v>
      </c>
      <c r="S18" s="4">
        <v>4392715500</v>
      </c>
      <c r="T18" s="4">
        <v>8100</v>
      </c>
      <c r="U18" s="4">
        <v>180000</v>
      </c>
      <c r="V18" s="4">
        <v>0</v>
      </c>
      <c r="W18" s="4">
        <v>382500</v>
      </c>
      <c r="X18" s="4">
        <v>2599200</v>
      </c>
      <c r="Z18">
        <f t="shared" si="0"/>
        <v>4842767700</v>
      </c>
    </row>
    <row r="19" spans="2:26" ht="17.100000000000001" customHeight="1">
      <c r="B19" t="s">
        <v>28</v>
      </c>
      <c r="C19" s="4">
        <v>2700</v>
      </c>
      <c r="D19" s="4">
        <v>2540700</v>
      </c>
      <c r="E19" s="4">
        <v>183600</v>
      </c>
      <c r="F19" s="4">
        <v>1357200</v>
      </c>
      <c r="G19" s="4">
        <v>269100</v>
      </c>
      <c r="H19" s="4">
        <v>900</v>
      </c>
      <c r="I19" s="4">
        <v>748800</v>
      </c>
      <c r="J19" s="4">
        <v>929700</v>
      </c>
      <c r="K19" s="4">
        <v>10458900</v>
      </c>
      <c r="L19" s="4">
        <v>11077200</v>
      </c>
      <c r="M19" s="4">
        <v>9900</v>
      </c>
      <c r="N19" s="4">
        <v>6300</v>
      </c>
      <c r="O19" s="4">
        <v>0</v>
      </c>
      <c r="P19" s="4">
        <v>3191400</v>
      </c>
      <c r="Q19" s="4">
        <v>0</v>
      </c>
      <c r="R19" s="4">
        <v>180900</v>
      </c>
      <c r="S19" s="4">
        <v>14489100</v>
      </c>
      <c r="T19" s="4">
        <v>352373400</v>
      </c>
      <c r="U19" s="4">
        <v>45900</v>
      </c>
      <c r="V19" s="4">
        <v>186300</v>
      </c>
      <c r="W19" s="4">
        <v>5552100</v>
      </c>
      <c r="X19" s="4">
        <v>2698200</v>
      </c>
      <c r="Z19">
        <f t="shared" si="0"/>
        <v>406302300</v>
      </c>
    </row>
    <row r="20" spans="2:26" ht="17.100000000000001" customHeight="1">
      <c r="B20" t="s">
        <v>21</v>
      </c>
      <c r="C20" s="4">
        <v>1813500</v>
      </c>
      <c r="D20" s="4">
        <v>1687500</v>
      </c>
      <c r="E20" s="4">
        <v>29700</v>
      </c>
      <c r="F20" s="4">
        <v>5742000</v>
      </c>
      <c r="G20" s="4">
        <v>984600</v>
      </c>
      <c r="H20" s="4">
        <v>0</v>
      </c>
      <c r="I20" s="4">
        <v>225000</v>
      </c>
      <c r="J20" s="4">
        <v>6588900</v>
      </c>
      <c r="K20" s="4">
        <v>248883300</v>
      </c>
      <c r="L20" s="4">
        <v>21412800</v>
      </c>
      <c r="M20" s="4">
        <v>0</v>
      </c>
      <c r="N20" s="4">
        <v>0</v>
      </c>
      <c r="O20" s="4">
        <v>0</v>
      </c>
      <c r="P20" s="4">
        <v>3842100</v>
      </c>
      <c r="Q20" s="4">
        <v>10800</v>
      </c>
      <c r="R20" s="4">
        <v>1800</v>
      </c>
      <c r="S20" s="4">
        <v>38366100</v>
      </c>
      <c r="T20" s="4">
        <v>3092400</v>
      </c>
      <c r="U20" s="4">
        <v>10706553900</v>
      </c>
      <c r="V20" s="4">
        <v>1254600</v>
      </c>
      <c r="W20" s="4">
        <v>1537200</v>
      </c>
      <c r="X20" s="4">
        <v>40775400</v>
      </c>
      <c r="Z20">
        <f t="shared" si="0"/>
        <v>11082801600</v>
      </c>
    </row>
    <row r="21" spans="2:26" ht="17.100000000000001" customHeight="1">
      <c r="B21" t="s">
        <v>40</v>
      </c>
      <c r="C21" s="4">
        <v>0</v>
      </c>
      <c r="D21" s="4">
        <v>979200</v>
      </c>
      <c r="E21" s="4">
        <v>1072800</v>
      </c>
      <c r="F21" s="4">
        <v>45000</v>
      </c>
      <c r="G21" s="4">
        <v>12600</v>
      </c>
      <c r="H21" s="4">
        <v>0</v>
      </c>
      <c r="I21" s="4">
        <v>13500</v>
      </c>
      <c r="J21" s="4">
        <v>121500</v>
      </c>
      <c r="K21" s="4">
        <v>5197500</v>
      </c>
      <c r="L21" s="4">
        <v>478800</v>
      </c>
      <c r="M21" s="4">
        <v>0</v>
      </c>
      <c r="N21" s="4">
        <v>0</v>
      </c>
      <c r="O21" s="4">
        <v>0</v>
      </c>
      <c r="P21" s="4">
        <v>522900</v>
      </c>
      <c r="Q21" s="4">
        <v>0</v>
      </c>
      <c r="R21" s="4">
        <v>0</v>
      </c>
      <c r="S21" s="4">
        <v>41171400</v>
      </c>
      <c r="T21" s="4">
        <v>0</v>
      </c>
      <c r="U21" s="4">
        <v>0</v>
      </c>
      <c r="V21" s="4">
        <v>392689800</v>
      </c>
      <c r="W21" s="4">
        <v>45900</v>
      </c>
      <c r="X21" s="4">
        <v>432900</v>
      </c>
      <c r="Z21">
        <f t="shared" si="0"/>
        <v>442783800</v>
      </c>
    </row>
    <row r="22" spans="2:26" ht="17.100000000000001" customHeight="1">
      <c r="B22" t="s">
        <v>37</v>
      </c>
      <c r="C22" s="4">
        <v>900</v>
      </c>
      <c r="D22" s="4">
        <v>2473200</v>
      </c>
      <c r="E22" s="4">
        <v>590400</v>
      </c>
      <c r="F22" s="4">
        <v>290700</v>
      </c>
      <c r="G22" s="4">
        <v>1702800</v>
      </c>
      <c r="H22" s="4">
        <v>65511000</v>
      </c>
      <c r="I22" s="4">
        <v>969300</v>
      </c>
      <c r="J22" s="4">
        <v>12724200</v>
      </c>
      <c r="K22" s="4">
        <v>17589600</v>
      </c>
      <c r="L22" s="4">
        <v>251643600</v>
      </c>
      <c r="M22" s="4">
        <v>238500</v>
      </c>
      <c r="N22" s="4">
        <v>145800</v>
      </c>
      <c r="O22" s="4">
        <v>0</v>
      </c>
      <c r="P22" s="4">
        <v>0</v>
      </c>
      <c r="Q22" s="4">
        <v>0</v>
      </c>
      <c r="R22" s="4">
        <v>0</v>
      </c>
      <c r="S22" s="4">
        <v>1989900</v>
      </c>
      <c r="T22" s="4">
        <v>4452300</v>
      </c>
      <c r="U22" s="4">
        <v>672300</v>
      </c>
      <c r="V22" s="4">
        <v>0</v>
      </c>
      <c r="W22" s="4">
        <v>7766100900</v>
      </c>
      <c r="X22" s="4">
        <v>11567700</v>
      </c>
      <c r="Z22">
        <f t="shared" si="0"/>
        <v>8138663100</v>
      </c>
    </row>
    <row r="23" spans="2:26" ht="17.100000000000001" customHeight="1">
      <c r="B23" t="s">
        <v>35</v>
      </c>
      <c r="C23" s="4">
        <v>1832400</v>
      </c>
      <c r="D23" s="4">
        <v>9061200</v>
      </c>
      <c r="E23" s="4">
        <v>416700</v>
      </c>
      <c r="F23" s="4">
        <v>15375600</v>
      </c>
      <c r="G23" s="4">
        <v>1941300</v>
      </c>
      <c r="H23" s="4">
        <v>8307900</v>
      </c>
      <c r="I23" s="4">
        <v>39631500</v>
      </c>
      <c r="J23" s="4">
        <v>26366400</v>
      </c>
      <c r="K23" s="4">
        <v>234901800</v>
      </c>
      <c r="L23" s="4">
        <v>116285400</v>
      </c>
      <c r="M23" s="4">
        <v>1568700</v>
      </c>
      <c r="N23" s="4">
        <v>1584000</v>
      </c>
      <c r="O23" s="4">
        <v>0</v>
      </c>
      <c r="P23" s="4">
        <v>1030500</v>
      </c>
      <c r="Q23" s="4">
        <v>0</v>
      </c>
      <c r="R23" s="4">
        <v>900</v>
      </c>
      <c r="S23" s="4">
        <v>12866400</v>
      </c>
      <c r="T23" s="4">
        <v>3230100</v>
      </c>
      <c r="U23" s="4">
        <v>575100</v>
      </c>
      <c r="V23" s="4">
        <v>6200100</v>
      </c>
      <c r="W23" s="4">
        <v>2313900</v>
      </c>
      <c r="X23" s="4">
        <v>5738337000</v>
      </c>
      <c r="Z23">
        <f t="shared" si="0"/>
        <v>6221826900</v>
      </c>
    </row>
    <row r="25" spans="2:26" ht="17.100000000000001" customHeight="1">
      <c r="C25">
        <f>SUM(C2:C23)</f>
        <v>1253659500</v>
      </c>
      <c r="D25">
        <f t="shared" ref="D25:X25" si="1">SUM(D2:D23)</f>
        <v>3530176200</v>
      </c>
      <c r="E25">
        <f t="shared" si="1"/>
        <v>429221700</v>
      </c>
      <c r="F25">
        <f t="shared" si="1"/>
        <v>33363720900</v>
      </c>
      <c r="G25">
        <f t="shared" si="1"/>
        <v>28610198100</v>
      </c>
      <c r="H25">
        <f t="shared" si="1"/>
        <v>4778164800</v>
      </c>
      <c r="I25">
        <f t="shared" si="1"/>
        <v>1968120900</v>
      </c>
      <c r="J25">
        <f t="shared" si="1"/>
        <v>3411368100</v>
      </c>
      <c r="K25">
        <f t="shared" si="1"/>
        <v>30174753600</v>
      </c>
      <c r="L25">
        <f t="shared" si="1"/>
        <v>42215223600</v>
      </c>
      <c r="M25">
        <f t="shared" si="1"/>
        <v>312367500</v>
      </c>
      <c r="N25">
        <f t="shared" si="1"/>
        <v>258980400</v>
      </c>
      <c r="O25">
        <f t="shared" si="1"/>
        <v>81993600</v>
      </c>
      <c r="P25">
        <f t="shared" si="1"/>
        <v>512789400</v>
      </c>
      <c r="Q25">
        <f t="shared" si="1"/>
        <v>38682000</v>
      </c>
      <c r="R25">
        <f t="shared" si="1"/>
        <v>11016000</v>
      </c>
      <c r="S25">
        <f t="shared" si="1"/>
        <v>5092473600</v>
      </c>
      <c r="T25">
        <f t="shared" si="1"/>
        <v>412956900</v>
      </c>
      <c r="U25">
        <f t="shared" si="1"/>
        <v>10719297000</v>
      </c>
      <c r="V25">
        <f t="shared" si="1"/>
        <v>431227800</v>
      </c>
      <c r="W25">
        <f t="shared" si="1"/>
        <v>7838676000</v>
      </c>
      <c r="X25">
        <f t="shared" si="1"/>
        <v>6161571000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6"/>
  <sheetViews>
    <sheetView topLeftCell="A9" zoomScaleNormal="100" workbookViewId="0">
      <selection activeCell="B2" sqref="B2:Z26"/>
    </sheetView>
  </sheetViews>
  <sheetFormatPr defaultColWidth="8.42578125" defaultRowHeight="17.100000000000001" customHeight="1"/>
  <cols>
    <col min="1" max="1" width="3.85546875" style="2" customWidth="1"/>
    <col min="2" max="2" width="6" style="2" customWidth="1"/>
    <col min="3" max="24" width="7.28515625" style="22" customWidth="1"/>
    <col min="25" max="25" width="2.5703125" style="22" customWidth="1"/>
    <col min="26" max="26" width="9.28515625" style="22" customWidth="1"/>
    <col min="27" max="16384" width="8.42578125" style="2"/>
  </cols>
  <sheetData>
    <row r="2" spans="2:26" ht="17.100000000000001" customHeight="1">
      <c r="C2" s="22" t="s">
        <v>15</v>
      </c>
      <c r="D2" s="22" t="s">
        <v>17</v>
      </c>
      <c r="E2" s="22" t="s">
        <v>19</v>
      </c>
      <c r="F2" s="22" t="s">
        <v>23</v>
      </c>
      <c r="G2" s="22" t="s">
        <v>22</v>
      </c>
      <c r="H2" s="22" t="s">
        <v>18</v>
      </c>
      <c r="I2" s="22" t="s">
        <v>20</v>
      </c>
      <c r="J2" s="22" t="s">
        <v>21</v>
      </c>
      <c r="K2" s="22" t="s">
        <v>40</v>
      </c>
      <c r="L2" s="22" t="s">
        <v>41</v>
      </c>
      <c r="M2" s="22" t="s">
        <v>38</v>
      </c>
      <c r="N2" s="22" t="s">
        <v>31</v>
      </c>
      <c r="O2" s="22" t="s">
        <v>30</v>
      </c>
      <c r="P2" s="22" t="s">
        <v>32</v>
      </c>
      <c r="Q2" s="22" t="s">
        <v>26</v>
      </c>
      <c r="R2" s="22" t="s">
        <v>33</v>
      </c>
      <c r="S2" s="22" t="s">
        <v>24</v>
      </c>
      <c r="T2" s="22" t="s">
        <v>36</v>
      </c>
      <c r="U2" s="22" t="s">
        <v>34</v>
      </c>
      <c r="V2" s="22" t="s">
        <v>28</v>
      </c>
      <c r="W2" s="22" t="s">
        <v>37</v>
      </c>
      <c r="X2" s="22" t="s">
        <v>35</v>
      </c>
      <c r="Z2" s="22" t="s">
        <v>49</v>
      </c>
    </row>
    <row r="3" spans="2:26" ht="17.100000000000001" customHeight="1">
      <c r="B3" s="2" t="s">
        <v>15</v>
      </c>
      <c r="C3" s="23">
        <v>124152.39</v>
      </c>
      <c r="D3" s="24">
        <v>37.53</v>
      </c>
      <c r="E3" s="24">
        <v>45.36</v>
      </c>
      <c r="F3" s="24">
        <v>2.16</v>
      </c>
      <c r="G3" s="24">
        <v>0.18</v>
      </c>
      <c r="H3" s="24"/>
      <c r="I3" s="24"/>
      <c r="J3" s="25">
        <v>12.15</v>
      </c>
      <c r="K3" s="26"/>
      <c r="L3" s="27"/>
      <c r="M3" s="27">
        <v>0.72</v>
      </c>
      <c r="N3" s="28">
        <v>4159.08</v>
      </c>
      <c r="O3" s="29">
        <v>656.82</v>
      </c>
      <c r="P3" s="30">
        <v>70.02</v>
      </c>
      <c r="Q3" s="31"/>
      <c r="R3" s="31">
        <v>101.34</v>
      </c>
      <c r="S3" s="31">
        <v>322.29000000000002</v>
      </c>
      <c r="T3" s="31"/>
      <c r="U3" s="31"/>
      <c r="V3" s="31">
        <v>0.54</v>
      </c>
      <c r="W3" s="31">
        <v>36.270000000000003</v>
      </c>
      <c r="X3" s="32">
        <v>1060.2</v>
      </c>
      <c r="Z3" s="33">
        <f>SUM(C3:X3)</f>
        <v>130657.04999999999</v>
      </c>
    </row>
    <row r="4" spans="2:26" ht="17.100000000000001" customHeight="1">
      <c r="B4" s="2" t="s">
        <v>17</v>
      </c>
      <c r="C4" s="34">
        <v>68.31</v>
      </c>
      <c r="D4" s="35">
        <v>3328939.89</v>
      </c>
      <c r="E4" s="36">
        <v>144.54</v>
      </c>
      <c r="F4" s="36">
        <v>0.09</v>
      </c>
      <c r="G4" s="36"/>
      <c r="H4" s="36"/>
      <c r="I4" s="36"/>
      <c r="J4" s="37">
        <v>319.86</v>
      </c>
      <c r="K4" s="38">
        <v>2235.96</v>
      </c>
      <c r="L4" s="39"/>
      <c r="M4" s="39">
        <v>29.16</v>
      </c>
      <c r="N4" s="40">
        <v>79738.92</v>
      </c>
      <c r="O4" s="41">
        <v>10987.74</v>
      </c>
      <c r="P4" s="42">
        <v>1519.29</v>
      </c>
      <c r="Q4" s="43">
        <v>57.96</v>
      </c>
      <c r="R4" s="43">
        <v>1568.79</v>
      </c>
      <c r="S4" s="43">
        <v>36748.71</v>
      </c>
      <c r="T4" s="43">
        <v>11668.86</v>
      </c>
      <c r="U4" s="43">
        <v>7.29</v>
      </c>
      <c r="V4" s="43">
        <v>1505.61</v>
      </c>
      <c r="W4" s="43">
        <v>438.3</v>
      </c>
      <c r="X4" s="44">
        <v>4536.63</v>
      </c>
      <c r="Z4" s="33">
        <f t="shared" ref="Z4:Z24" si="0">SUM(C4:X4)</f>
        <v>3480515.9099999997</v>
      </c>
    </row>
    <row r="5" spans="2:26" ht="17.100000000000001" customHeight="1">
      <c r="B5" s="2" t="s">
        <v>19</v>
      </c>
      <c r="C5" s="34">
        <v>86.49</v>
      </c>
      <c r="D5" s="36">
        <v>202.41</v>
      </c>
      <c r="E5" s="35">
        <v>2859511.59</v>
      </c>
      <c r="F5" s="36"/>
      <c r="G5" s="36">
        <v>0.27</v>
      </c>
      <c r="H5" s="36">
        <v>2.7</v>
      </c>
      <c r="I5" s="36">
        <v>1.44</v>
      </c>
      <c r="J5" s="37">
        <v>94.14</v>
      </c>
      <c r="K5" s="38">
        <v>360.9</v>
      </c>
      <c r="L5" s="39">
        <v>13.5</v>
      </c>
      <c r="M5" s="39">
        <v>39.869999999999997</v>
      </c>
      <c r="N5" s="40">
        <v>75525.570000000007</v>
      </c>
      <c r="O5" s="41">
        <v>25872.66</v>
      </c>
      <c r="P5" s="42">
        <v>106.11</v>
      </c>
      <c r="Q5" s="43">
        <v>59.22</v>
      </c>
      <c r="R5" s="43">
        <v>1529.01</v>
      </c>
      <c r="S5" s="43">
        <v>1009.8</v>
      </c>
      <c r="T5" s="43">
        <v>502.65</v>
      </c>
      <c r="U5" s="43"/>
      <c r="V5" s="43">
        <v>838.8</v>
      </c>
      <c r="W5" s="43">
        <v>96.75</v>
      </c>
      <c r="X5" s="44">
        <v>7840.17</v>
      </c>
      <c r="Z5" s="33">
        <f t="shared" si="0"/>
        <v>2973694.0499999993</v>
      </c>
    </row>
    <row r="6" spans="2:26" ht="17.100000000000001" customHeight="1">
      <c r="B6" s="2" t="s">
        <v>23</v>
      </c>
      <c r="C6" s="34">
        <v>0.45</v>
      </c>
      <c r="D6" s="36"/>
      <c r="E6" s="36">
        <v>0.54</v>
      </c>
      <c r="F6" s="35">
        <v>470308.5</v>
      </c>
      <c r="G6" s="36"/>
      <c r="H6" s="36"/>
      <c r="I6" s="36"/>
      <c r="J6" s="37"/>
      <c r="K6" s="38"/>
      <c r="L6" s="39"/>
      <c r="M6" s="39">
        <v>0.09</v>
      </c>
      <c r="N6" s="40">
        <v>1460.88</v>
      </c>
      <c r="O6" s="41"/>
      <c r="P6" s="42">
        <v>24.75</v>
      </c>
      <c r="Q6" s="43">
        <v>0.09</v>
      </c>
      <c r="R6" s="43">
        <v>1014.3</v>
      </c>
      <c r="S6" s="43">
        <v>4083.57</v>
      </c>
      <c r="T6" s="43"/>
      <c r="U6" s="43">
        <v>7.29</v>
      </c>
      <c r="V6" s="43">
        <v>19.260000000000002</v>
      </c>
      <c r="W6" s="43">
        <v>1432.08</v>
      </c>
      <c r="X6" s="44">
        <v>2736.9</v>
      </c>
      <c r="Z6" s="33">
        <f t="shared" si="0"/>
        <v>481088.70000000007</v>
      </c>
    </row>
    <row r="7" spans="2:26" ht="17.100000000000001" customHeight="1">
      <c r="B7" s="2" t="s">
        <v>22</v>
      </c>
      <c r="C7" s="34">
        <v>0.18</v>
      </c>
      <c r="D7" s="36">
        <v>36.54</v>
      </c>
      <c r="E7" s="36">
        <v>3.06</v>
      </c>
      <c r="F7" s="36"/>
      <c r="G7" s="35">
        <v>30878.19</v>
      </c>
      <c r="H7" s="36">
        <v>836.73</v>
      </c>
      <c r="I7" s="36"/>
      <c r="J7" s="37"/>
      <c r="K7" s="38"/>
      <c r="L7" s="39"/>
      <c r="M7" s="39">
        <v>2.0699999999999998</v>
      </c>
      <c r="N7" s="40">
        <v>140.94</v>
      </c>
      <c r="O7" s="41">
        <v>20.61</v>
      </c>
      <c r="P7" s="42">
        <v>1.62</v>
      </c>
      <c r="Q7" s="43">
        <v>2.79</v>
      </c>
      <c r="R7" s="43">
        <v>310.68</v>
      </c>
      <c r="S7" s="43">
        <v>65.34</v>
      </c>
      <c r="T7" s="43"/>
      <c r="U7" s="43"/>
      <c r="V7" s="43">
        <v>121.23</v>
      </c>
      <c r="W7" s="43">
        <v>57.96</v>
      </c>
      <c r="X7" s="44">
        <v>539.37</v>
      </c>
      <c r="Z7" s="33">
        <f t="shared" si="0"/>
        <v>33017.31</v>
      </c>
    </row>
    <row r="8" spans="2:26" ht="17.100000000000001" customHeight="1">
      <c r="B8" s="2" t="s">
        <v>18</v>
      </c>
      <c r="C8" s="34"/>
      <c r="D8" s="36"/>
      <c r="E8" s="36">
        <v>1.8</v>
      </c>
      <c r="F8" s="36"/>
      <c r="G8" s="36">
        <v>122.04</v>
      </c>
      <c r="H8" s="35">
        <v>24653.16</v>
      </c>
      <c r="I8" s="36"/>
      <c r="J8" s="37"/>
      <c r="K8" s="38"/>
      <c r="L8" s="39"/>
      <c r="M8" s="39">
        <v>0.63</v>
      </c>
      <c r="N8" s="40">
        <v>228.6</v>
      </c>
      <c r="O8" s="41">
        <v>37.619999999999997</v>
      </c>
      <c r="P8" s="42">
        <v>0.54</v>
      </c>
      <c r="Q8" s="43">
        <v>2.25</v>
      </c>
      <c r="R8" s="43">
        <v>483.03</v>
      </c>
      <c r="S8" s="43">
        <v>18.809999999999999</v>
      </c>
      <c r="T8" s="43"/>
      <c r="U8" s="43"/>
      <c r="V8" s="43">
        <v>44.01</v>
      </c>
      <c r="W8" s="43">
        <v>81.180000000000007</v>
      </c>
      <c r="X8" s="44">
        <v>223.38</v>
      </c>
      <c r="Z8" s="33">
        <f t="shared" si="0"/>
        <v>25897.05</v>
      </c>
    </row>
    <row r="9" spans="2:26" ht="17.100000000000001" customHeight="1">
      <c r="B9" s="2" t="s">
        <v>20</v>
      </c>
      <c r="C9" s="34"/>
      <c r="D9" s="36">
        <v>0.18</v>
      </c>
      <c r="E9" s="36">
        <v>3.87</v>
      </c>
      <c r="F9" s="36"/>
      <c r="G9" s="36"/>
      <c r="H9" s="36"/>
      <c r="I9" s="35">
        <v>8197.92</v>
      </c>
      <c r="J9" s="37"/>
      <c r="K9" s="38"/>
      <c r="L9" s="39"/>
      <c r="M9" s="39"/>
      <c r="N9" s="40"/>
      <c r="O9" s="41"/>
      <c r="P9" s="42"/>
      <c r="Q9" s="43"/>
      <c r="R9" s="43"/>
      <c r="S9" s="43"/>
      <c r="T9" s="43"/>
      <c r="U9" s="43"/>
      <c r="V9" s="43"/>
      <c r="W9" s="43"/>
      <c r="X9" s="44"/>
      <c r="Z9" s="33">
        <f t="shared" si="0"/>
        <v>8201.9699999999993</v>
      </c>
    </row>
    <row r="10" spans="2:26" ht="17.100000000000001" customHeight="1">
      <c r="B10" s="2" t="s">
        <v>21</v>
      </c>
      <c r="C10" s="45">
        <v>181.35</v>
      </c>
      <c r="D10" s="46">
        <v>574.20000000000005</v>
      </c>
      <c r="E10" s="46">
        <v>98.46</v>
      </c>
      <c r="F10" s="46"/>
      <c r="G10" s="46"/>
      <c r="H10" s="46"/>
      <c r="I10" s="46"/>
      <c r="J10" s="47">
        <v>1070655.3899999999</v>
      </c>
      <c r="K10" s="48">
        <v>125.46</v>
      </c>
      <c r="L10" s="49">
        <v>1.08</v>
      </c>
      <c r="M10" s="49">
        <v>22.5</v>
      </c>
      <c r="N10" s="40">
        <v>24888.33</v>
      </c>
      <c r="O10" s="41">
        <v>3836.61</v>
      </c>
      <c r="P10" s="42">
        <v>168.75</v>
      </c>
      <c r="Q10" s="43">
        <v>2.97</v>
      </c>
      <c r="R10" s="43">
        <v>658.89</v>
      </c>
      <c r="S10" s="43">
        <v>2141.2800000000002</v>
      </c>
      <c r="T10" s="43">
        <v>384.21</v>
      </c>
      <c r="U10" s="43">
        <v>0.18</v>
      </c>
      <c r="V10" s="43">
        <v>309.24</v>
      </c>
      <c r="W10" s="43">
        <v>153.72</v>
      </c>
      <c r="X10" s="44">
        <v>4077.54</v>
      </c>
      <c r="Z10" s="33">
        <f t="shared" si="0"/>
        <v>1108280.1599999999</v>
      </c>
    </row>
    <row r="11" spans="2:26" ht="17.100000000000001" customHeight="1">
      <c r="B11" s="2" t="s">
        <v>40</v>
      </c>
      <c r="C11" s="50"/>
      <c r="D11" s="51">
        <v>4.5</v>
      </c>
      <c r="E11" s="51">
        <v>1.26</v>
      </c>
      <c r="F11" s="51"/>
      <c r="G11" s="51"/>
      <c r="H11" s="51"/>
      <c r="I11" s="51"/>
      <c r="J11" s="51"/>
      <c r="K11" s="52">
        <v>39268.980000000003</v>
      </c>
      <c r="L11" s="53"/>
      <c r="M11" s="54">
        <v>1.35</v>
      </c>
      <c r="N11" s="40">
        <v>519.75</v>
      </c>
      <c r="O11" s="41">
        <v>4117.1400000000003</v>
      </c>
      <c r="P11" s="42">
        <v>97.92</v>
      </c>
      <c r="Q11" s="43">
        <v>107.28</v>
      </c>
      <c r="R11" s="43">
        <v>12.15</v>
      </c>
      <c r="S11" s="43">
        <v>47.88</v>
      </c>
      <c r="T11" s="43">
        <v>52.29</v>
      </c>
      <c r="U11" s="43"/>
      <c r="V11" s="43"/>
      <c r="W11" s="43">
        <v>4.59</v>
      </c>
      <c r="X11" s="44">
        <v>43.29</v>
      </c>
      <c r="Z11" s="33">
        <f t="shared" si="0"/>
        <v>44278.38</v>
      </c>
    </row>
    <row r="12" spans="2:26" ht="17.100000000000001" customHeight="1">
      <c r="B12" s="2" t="s">
        <v>41</v>
      </c>
      <c r="C12" s="55"/>
      <c r="D12" s="56"/>
      <c r="E12" s="56"/>
      <c r="F12" s="56"/>
      <c r="G12" s="56"/>
      <c r="H12" s="56"/>
      <c r="I12" s="56"/>
      <c r="J12" s="56"/>
      <c r="K12" s="57"/>
      <c r="L12" s="58">
        <v>3629.34</v>
      </c>
      <c r="M12" s="59"/>
      <c r="N12" s="40">
        <v>33.840000000000003</v>
      </c>
      <c r="O12" s="41"/>
      <c r="P12" s="42">
        <v>27.18</v>
      </c>
      <c r="Q12" s="43"/>
      <c r="R12" s="43">
        <v>50.85</v>
      </c>
      <c r="S12" s="43"/>
      <c r="T12" s="43"/>
      <c r="U12" s="43"/>
      <c r="V12" s="43"/>
      <c r="W12" s="43"/>
      <c r="X12" s="44"/>
      <c r="Z12" s="33">
        <f t="shared" si="0"/>
        <v>3741.21</v>
      </c>
    </row>
    <row r="13" spans="2:26" ht="17.100000000000001" customHeight="1">
      <c r="B13" s="2" t="s">
        <v>38</v>
      </c>
      <c r="C13" s="55">
        <v>217.8</v>
      </c>
      <c r="D13" s="56">
        <v>254.25</v>
      </c>
      <c r="E13" s="56">
        <v>294.3</v>
      </c>
      <c r="F13" s="56">
        <v>1.26</v>
      </c>
      <c r="G13" s="56">
        <v>0.27</v>
      </c>
      <c r="H13" s="56">
        <v>191.61</v>
      </c>
      <c r="I13" s="56"/>
      <c r="J13" s="56">
        <v>23.67</v>
      </c>
      <c r="K13" s="60">
        <v>123.12</v>
      </c>
      <c r="L13" s="61"/>
      <c r="M13" s="62">
        <v>186479.28</v>
      </c>
      <c r="N13" s="63">
        <v>30324.33</v>
      </c>
      <c r="O13" s="64">
        <v>3196.8</v>
      </c>
      <c r="P13" s="65">
        <v>179.01</v>
      </c>
      <c r="Q13" s="66">
        <v>9.5399999999999991</v>
      </c>
      <c r="R13" s="66">
        <v>247.5</v>
      </c>
      <c r="S13" s="66">
        <v>3903.3</v>
      </c>
      <c r="T13" s="66"/>
      <c r="U13" s="66">
        <v>1.89</v>
      </c>
      <c r="V13" s="66">
        <v>64.17</v>
      </c>
      <c r="W13" s="66">
        <v>43.74</v>
      </c>
      <c r="X13" s="67">
        <v>2979</v>
      </c>
      <c r="Z13" s="33">
        <f t="shared" si="0"/>
        <v>228534.84000000003</v>
      </c>
    </row>
    <row r="14" spans="2:26" ht="17.100000000000001" customHeight="1">
      <c r="B14" s="2" t="s">
        <v>31</v>
      </c>
      <c r="C14" s="55">
        <v>366.39</v>
      </c>
      <c r="D14" s="56">
        <v>4386.96</v>
      </c>
      <c r="E14" s="56">
        <v>464.13</v>
      </c>
      <c r="F14" s="56">
        <v>2.34</v>
      </c>
      <c r="G14" s="56">
        <v>22.41</v>
      </c>
      <c r="H14" s="56">
        <v>33.659999999999997</v>
      </c>
      <c r="I14" s="56"/>
      <c r="J14" s="56">
        <v>648.80999999999995</v>
      </c>
      <c r="K14" s="56">
        <v>208.89</v>
      </c>
      <c r="L14" s="56">
        <v>43.56</v>
      </c>
      <c r="M14" s="68">
        <v>4422.6899999999996</v>
      </c>
      <c r="N14" s="69">
        <v>2710353.33</v>
      </c>
      <c r="O14" s="70">
        <v>16536.689999999999</v>
      </c>
      <c r="P14" s="70">
        <v>7574.85</v>
      </c>
      <c r="Q14" s="70">
        <v>527.94000000000005</v>
      </c>
      <c r="R14" s="70">
        <v>6088.05</v>
      </c>
      <c r="S14" s="70">
        <v>20543.310000000001</v>
      </c>
      <c r="T14" s="70">
        <v>445.95</v>
      </c>
      <c r="U14" s="70">
        <v>6.12</v>
      </c>
      <c r="V14" s="70">
        <v>647.1</v>
      </c>
      <c r="W14" s="70">
        <v>372.69</v>
      </c>
      <c r="X14" s="71">
        <v>13876.02</v>
      </c>
      <c r="Z14" s="33">
        <f t="shared" si="0"/>
        <v>2787571.89</v>
      </c>
    </row>
    <row r="15" spans="2:26" ht="17.100000000000001" customHeight="1">
      <c r="B15" s="2" t="s">
        <v>30</v>
      </c>
      <c r="C15" s="55">
        <v>2.97</v>
      </c>
      <c r="D15" s="56">
        <v>17.37</v>
      </c>
      <c r="E15" s="56">
        <v>24.39</v>
      </c>
      <c r="F15" s="56"/>
      <c r="G15" s="56"/>
      <c r="H15" s="56"/>
      <c r="I15" s="56"/>
      <c r="J15" s="56">
        <v>18</v>
      </c>
      <c r="K15" s="56"/>
      <c r="L15" s="56"/>
      <c r="M15" s="68">
        <v>44.1</v>
      </c>
      <c r="N15" s="72">
        <v>39795.660000000003</v>
      </c>
      <c r="O15" s="73">
        <v>439271.55</v>
      </c>
      <c r="P15" s="74">
        <v>320.22000000000003</v>
      </c>
      <c r="Q15" s="74">
        <v>27.18</v>
      </c>
      <c r="R15" s="74">
        <v>18.63</v>
      </c>
      <c r="S15" s="74">
        <v>117.36</v>
      </c>
      <c r="T15" s="74">
        <v>4320.3599999999997</v>
      </c>
      <c r="U15" s="74"/>
      <c r="V15" s="74">
        <v>0.81</v>
      </c>
      <c r="W15" s="74">
        <v>38.25</v>
      </c>
      <c r="X15" s="75">
        <v>259.92</v>
      </c>
      <c r="Z15" s="33">
        <f t="shared" si="0"/>
        <v>484276.7699999999</v>
      </c>
    </row>
    <row r="16" spans="2:26" ht="17.100000000000001" customHeight="1">
      <c r="B16" s="2" t="s">
        <v>32</v>
      </c>
      <c r="C16" s="55">
        <v>8.5500000000000007</v>
      </c>
      <c r="D16" s="56">
        <v>1.53</v>
      </c>
      <c r="E16" s="56"/>
      <c r="F16" s="56">
        <v>46.71</v>
      </c>
      <c r="G16" s="56"/>
      <c r="H16" s="56"/>
      <c r="I16" s="56"/>
      <c r="J16" s="56">
        <v>0.18</v>
      </c>
      <c r="K16" s="56"/>
      <c r="L16" s="56"/>
      <c r="M16" s="68">
        <v>55.53</v>
      </c>
      <c r="N16" s="72">
        <v>271.8</v>
      </c>
      <c r="O16" s="74">
        <v>18.45</v>
      </c>
      <c r="P16" s="73">
        <v>327096.81</v>
      </c>
      <c r="Q16" s="74">
        <v>287.73</v>
      </c>
      <c r="R16" s="74">
        <v>36.630000000000003</v>
      </c>
      <c r="S16" s="74">
        <v>782.46</v>
      </c>
      <c r="T16" s="74"/>
      <c r="U16" s="74"/>
      <c r="V16" s="74">
        <v>5.13</v>
      </c>
      <c r="W16" s="74">
        <v>145.44</v>
      </c>
      <c r="X16" s="75">
        <v>112.77</v>
      </c>
      <c r="Z16" s="33">
        <f t="shared" si="0"/>
        <v>328869.72000000003</v>
      </c>
    </row>
    <row r="17" spans="2:26" ht="17.100000000000001" customHeight="1">
      <c r="B17" s="2" t="s">
        <v>26</v>
      </c>
      <c r="C17" s="55"/>
      <c r="D17" s="56">
        <v>0.63</v>
      </c>
      <c r="E17" s="56">
        <v>0.45</v>
      </c>
      <c r="F17" s="56"/>
      <c r="G17" s="56"/>
      <c r="H17" s="56"/>
      <c r="I17" s="56"/>
      <c r="J17" s="56"/>
      <c r="K17" s="56"/>
      <c r="L17" s="56"/>
      <c r="M17" s="68">
        <v>10.62</v>
      </c>
      <c r="N17" s="72">
        <v>32.85</v>
      </c>
      <c r="O17" s="74">
        <v>20.79</v>
      </c>
      <c r="P17" s="74">
        <v>342.45</v>
      </c>
      <c r="Q17" s="73">
        <v>41299.74</v>
      </c>
      <c r="R17" s="74">
        <v>5.4</v>
      </c>
      <c r="S17" s="74">
        <v>167.31</v>
      </c>
      <c r="T17" s="74"/>
      <c r="U17" s="74"/>
      <c r="V17" s="74">
        <v>165.24</v>
      </c>
      <c r="W17" s="74">
        <v>70.290000000000006</v>
      </c>
      <c r="X17" s="75">
        <v>42.66</v>
      </c>
      <c r="Z17" s="33">
        <f t="shared" si="0"/>
        <v>42158.43</v>
      </c>
    </row>
    <row r="18" spans="2:26" ht="17.100000000000001" customHeight="1">
      <c r="B18" s="2" t="s">
        <v>33</v>
      </c>
      <c r="C18" s="55">
        <v>7.11</v>
      </c>
      <c r="D18" s="56">
        <v>43.38</v>
      </c>
      <c r="E18" s="56">
        <v>14.85</v>
      </c>
      <c r="F18" s="56">
        <v>56.07</v>
      </c>
      <c r="G18" s="56">
        <v>8.82</v>
      </c>
      <c r="H18" s="56">
        <v>1.71</v>
      </c>
      <c r="I18" s="56"/>
      <c r="J18" s="56">
        <v>14.85</v>
      </c>
      <c r="K18" s="56">
        <v>43.38</v>
      </c>
      <c r="L18" s="56">
        <v>180.72</v>
      </c>
      <c r="M18" s="68">
        <v>1530.72</v>
      </c>
      <c r="N18" s="72">
        <v>11730.15</v>
      </c>
      <c r="O18" s="74">
        <v>1441.98</v>
      </c>
      <c r="P18" s="74">
        <v>102.96</v>
      </c>
      <c r="Q18" s="74">
        <v>55.44</v>
      </c>
      <c r="R18" s="73">
        <v>324414</v>
      </c>
      <c r="S18" s="74">
        <v>10166.76</v>
      </c>
      <c r="T18" s="74">
        <v>149.66999999999999</v>
      </c>
      <c r="U18" s="74"/>
      <c r="V18" s="74">
        <v>81.99</v>
      </c>
      <c r="W18" s="74">
        <v>595.89</v>
      </c>
      <c r="X18" s="75">
        <v>663.03</v>
      </c>
      <c r="Z18" s="33">
        <f t="shared" si="0"/>
        <v>351303.48000000004</v>
      </c>
    </row>
    <row r="19" spans="2:26" ht="17.100000000000001" customHeight="1">
      <c r="B19" s="2" t="s">
        <v>24</v>
      </c>
      <c r="C19" s="55">
        <v>90.36</v>
      </c>
      <c r="D19" s="56">
        <v>121.41</v>
      </c>
      <c r="E19" s="56">
        <v>1.98</v>
      </c>
      <c r="F19" s="56">
        <v>17.37</v>
      </c>
      <c r="G19" s="56">
        <v>22.86</v>
      </c>
      <c r="H19" s="56">
        <v>4.8600000000000003</v>
      </c>
      <c r="I19" s="56"/>
      <c r="J19" s="56">
        <v>12.6</v>
      </c>
      <c r="K19" s="56">
        <v>88.11</v>
      </c>
      <c r="L19" s="56"/>
      <c r="M19" s="68">
        <v>37.799999999999997</v>
      </c>
      <c r="N19" s="72">
        <v>9284.94</v>
      </c>
      <c r="O19" s="74">
        <v>109.98</v>
      </c>
      <c r="P19" s="74">
        <v>13977.63</v>
      </c>
      <c r="Q19" s="74">
        <v>362.97</v>
      </c>
      <c r="R19" s="74">
        <v>487.35</v>
      </c>
      <c r="S19" s="73">
        <v>4103475.39</v>
      </c>
      <c r="T19" s="74">
        <v>19.71</v>
      </c>
      <c r="U19" s="74">
        <v>9.9</v>
      </c>
      <c r="V19" s="74">
        <v>654.39</v>
      </c>
      <c r="W19" s="74">
        <v>2903.76</v>
      </c>
      <c r="X19" s="75">
        <v>1851.3</v>
      </c>
      <c r="Z19" s="33">
        <f t="shared" si="0"/>
        <v>4133534.67</v>
      </c>
    </row>
    <row r="20" spans="2:26" ht="17.100000000000001" customHeight="1">
      <c r="B20" s="2" t="s">
        <v>36</v>
      </c>
      <c r="C20" s="55"/>
      <c r="D20" s="56">
        <v>48.96</v>
      </c>
      <c r="E20" s="56">
        <v>9.5399999999999991</v>
      </c>
      <c r="F20" s="56"/>
      <c r="G20" s="56"/>
      <c r="H20" s="56"/>
      <c r="I20" s="56"/>
      <c r="J20" s="56"/>
      <c r="K20" s="56">
        <v>29.34</v>
      </c>
      <c r="L20" s="56"/>
      <c r="M20" s="68"/>
      <c r="N20" s="72">
        <v>2684.34</v>
      </c>
      <c r="O20" s="74">
        <v>187.38</v>
      </c>
      <c r="P20" s="74"/>
      <c r="Q20" s="74"/>
      <c r="R20" s="74">
        <v>21.33</v>
      </c>
      <c r="S20" s="74">
        <v>0.63</v>
      </c>
      <c r="T20" s="73">
        <v>33313.050000000003</v>
      </c>
      <c r="U20" s="74"/>
      <c r="V20" s="74"/>
      <c r="W20" s="74"/>
      <c r="X20" s="75">
        <v>13.68</v>
      </c>
      <c r="Z20" s="33">
        <f t="shared" si="0"/>
        <v>36308.250000000007</v>
      </c>
    </row>
    <row r="21" spans="2:26" ht="17.100000000000001" customHeight="1">
      <c r="B21" s="2" t="s">
        <v>34</v>
      </c>
      <c r="C21" s="55"/>
      <c r="D21" s="56"/>
      <c r="E21" s="56">
        <v>8.3699999999999992</v>
      </c>
      <c r="F21" s="56"/>
      <c r="G21" s="56"/>
      <c r="H21" s="56"/>
      <c r="I21" s="56"/>
      <c r="J21" s="56">
        <v>0.72</v>
      </c>
      <c r="K21" s="56"/>
      <c r="L21" s="56"/>
      <c r="M21" s="68"/>
      <c r="N21" s="72">
        <v>7.02</v>
      </c>
      <c r="O21" s="74"/>
      <c r="P21" s="74"/>
      <c r="Q21" s="74"/>
      <c r="R21" s="74">
        <v>86.85</v>
      </c>
      <c r="S21" s="74">
        <v>27.54</v>
      </c>
      <c r="T21" s="74"/>
      <c r="U21" s="73">
        <v>1050.75</v>
      </c>
      <c r="V21" s="74">
        <v>832.59</v>
      </c>
      <c r="W21" s="74"/>
      <c r="X21" s="75">
        <v>40.950000000000003</v>
      </c>
      <c r="Z21" s="33">
        <f t="shared" si="0"/>
        <v>2054.79</v>
      </c>
    </row>
    <row r="22" spans="2:26" ht="17.100000000000001" customHeight="1">
      <c r="B22" s="2" t="s">
        <v>28</v>
      </c>
      <c r="C22" s="55">
        <v>0.27</v>
      </c>
      <c r="D22" s="56">
        <v>135.72</v>
      </c>
      <c r="E22" s="56">
        <v>26.91</v>
      </c>
      <c r="F22" s="56">
        <v>0.09</v>
      </c>
      <c r="G22" s="56">
        <v>0.99</v>
      </c>
      <c r="H22" s="56">
        <v>0.63</v>
      </c>
      <c r="I22" s="56"/>
      <c r="J22" s="56">
        <v>4.59</v>
      </c>
      <c r="K22" s="56">
        <v>18.63</v>
      </c>
      <c r="L22" s="56"/>
      <c r="M22" s="68">
        <v>74.88</v>
      </c>
      <c r="N22" s="72">
        <v>1045.8900000000001</v>
      </c>
      <c r="O22" s="74">
        <v>1448.91</v>
      </c>
      <c r="P22" s="74">
        <v>254.07</v>
      </c>
      <c r="Q22" s="74">
        <v>18.36</v>
      </c>
      <c r="R22" s="74">
        <v>92.97</v>
      </c>
      <c r="S22" s="74">
        <v>1107.72</v>
      </c>
      <c r="T22" s="74">
        <v>319.14</v>
      </c>
      <c r="U22" s="74">
        <v>18.09</v>
      </c>
      <c r="V22" s="73">
        <v>35237.339999999997</v>
      </c>
      <c r="W22" s="74">
        <v>555.21</v>
      </c>
      <c r="X22" s="75">
        <v>269.82</v>
      </c>
      <c r="Z22" s="33">
        <f t="shared" si="0"/>
        <v>40630.229999999996</v>
      </c>
    </row>
    <row r="23" spans="2:26" ht="17.100000000000001" customHeight="1">
      <c r="B23" s="2" t="s">
        <v>37</v>
      </c>
      <c r="C23" s="55">
        <v>0.09</v>
      </c>
      <c r="D23" s="56">
        <v>29.07</v>
      </c>
      <c r="E23" s="56">
        <v>170.28</v>
      </c>
      <c r="F23" s="56">
        <v>6551.1</v>
      </c>
      <c r="G23" s="56">
        <v>23.85</v>
      </c>
      <c r="H23" s="56">
        <v>14.58</v>
      </c>
      <c r="I23" s="56"/>
      <c r="J23" s="56">
        <v>67.23</v>
      </c>
      <c r="K23" s="56"/>
      <c r="L23" s="56"/>
      <c r="M23" s="68">
        <v>96.93</v>
      </c>
      <c r="N23" s="72">
        <v>1758.96</v>
      </c>
      <c r="O23" s="74">
        <v>198.99</v>
      </c>
      <c r="P23" s="74">
        <v>247.32</v>
      </c>
      <c r="Q23" s="74">
        <v>59.04</v>
      </c>
      <c r="R23" s="74">
        <v>1272.42</v>
      </c>
      <c r="S23" s="74">
        <v>25164.36</v>
      </c>
      <c r="T23" s="74"/>
      <c r="U23" s="74"/>
      <c r="V23" s="74">
        <v>445.23</v>
      </c>
      <c r="W23" s="73">
        <v>776610.09</v>
      </c>
      <c r="X23" s="75">
        <v>1156.77</v>
      </c>
      <c r="Z23" s="33">
        <f t="shared" si="0"/>
        <v>813866.30999999994</v>
      </c>
    </row>
    <row r="24" spans="2:26" ht="17.100000000000001" customHeight="1">
      <c r="B24" s="2" t="s">
        <v>35</v>
      </c>
      <c r="C24" s="76">
        <v>183.24</v>
      </c>
      <c r="D24" s="77">
        <v>1537.56</v>
      </c>
      <c r="E24" s="77">
        <v>194.13</v>
      </c>
      <c r="F24" s="77">
        <v>830.79</v>
      </c>
      <c r="G24" s="77">
        <v>156.87</v>
      </c>
      <c r="H24" s="77">
        <v>158.4</v>
      </c>
      <c r="I24" s="77"/>
      <c r="J24" s="77">
        <v>57.51</v>
      </c>
      <c r="K24" s="77">
        <v>620.01</v>
      </c>
      <c r="L24" s="77"/>
      <c r="M24" s="78">
        <v>3963.15</v>
      </c>
      <c r="N24" s="79">
        <v>23490.18</v>
      </c>
      <c r="O24" s="80">
        <v>1286.6400000000001</v>
      </c>
      <c r="P24" s="80">
        <v>906.12</v>
      </c>
      <c r="Q24" s="80">
        <v>41.67</v>
      </c>
      <c r="R24" s="80">
        <v>2636.64</v>
      </c>
      <c r="S24" s="80">
        <v>11628.54</v>
      </c>
      <c r="T24" s="80">
        <v>103.05</v>
      </c>
      <c r="U24" s="80">
        <v>0.09</v>
      </c>
      <c r="V24" s="80">
        <v>323.01</v>
      </c>
      <c r="W24" s="80">
        <v>231.39</v>
      </c>
      <c r="X24" s="81">
        <v>573833.69999999995</v>
      </c>
      <c r="Z24" s="33">
        <f t="shared" si="0"/>
        <v>622182.68999999994</v>
      </c>
    </row>
    <row r="26" spans="2:26" ht="17.100000000000001" customHeight="1">
      <c r="C26" s="3">
        <f>SUM(C3:C24)</f>
        <v>125365.95000000001</v>
      </c>
      <c r="D26" s="3">
        <f t="shared" ref="D26:X26" si="1">SUM(D3:D24)</f>
        <v>3336372.0900000003</v>
      </c>
      <c r="E26" s="3">
        <f t="shared" si="1"/>
        <v>2861019.8099999996</v>
      </c>
      <c r="F26" s="3">
        <f t="shared" si="1"/>
        <v>477816.48000000004</v>
      </c>
      <c r="G26" s="3">
        <f t="shared" si="1"/>
        <v>31236.75</v>
      </c>
      <c r="H26" s="3">
        <f t="shared" si="1"/>
        <v>25898.040000000005</v>
      </c>
      <c r="I26" s="3">
        <f t="shared" si="1"/>
        <v>8199.36</v>
      </c>
      <c r="J26" s="3">
        <f t="shared" si="1"/>
        <v>1071929.7</v>
      </c>
      <c r="K26" s="3">
        <f t="shared" si="1"/>
        <v>43122.78</v>
      </c>
      <c r="L26" s="3">
        <f t="shared" si="1"/>
        <v>3868.2</v>
      </c>
      <c r="M26" s="3">
        <f t="shared" si="1"/>
        <v>196812.09</v>
      </c>
      <c r="N26" s="3">
        <f t="shared" si="1"/>
        <v>3017475.3600000003</v>
      </c>
      <c r="O26" s="3">
        <f t="shared" si="1"/>
        <v>509247.35999999993</v>
      </c>
      <c r="P26" s="3">
        <f t="shared" si="1"/>
        <v>353017.62000000005</v>
      </c>
      <c r="Q26" s="3">
        <f t="shared" si="1"/>
        <v>42922.17</v>
      </c>
      <c r="R26" s="3">
        <f t="shared" si="1"/>
        <v>341136.80999999994</v>
      </c>
      <c r="S26" s="3">
        <f t="shared" si="1"/>
        <v>4221522.3600000003</v>
      </c>
      <c r="T26" s="3">
        <f t="shared" si="1"/>
        <v>51278.94</v>
      </c>
      <c r="U26" s="3">
        <f t="shared" si="1"/>
        <v>1101.5999999999999</v>
      </c>
      <c r="V26" s="3">
        <f t="shared" si="1"/>
        <v>41295.69</v>
      </c>
      <c r="W26" s="3">
        <f t="shared" si="1"/>
        <v>783867.6</v>
      </c>
      <c r="X26" s="3">
        <f t="shared" si="1"/>
        <v>616157.1</v>
      </c>
    </row>
  </sheetData>
  <pageMargins left="0.75" right="0.75" top="1" bottom="1" header="0.51180555555555596" footer="0.51180555555555596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1" workbookViewId="0">
      <selection activeCell="I1" sqref="I1:J9"/>
    </sheetView>
  </sheetViews>
  <sheetFormatPr defaultColWidth="8.85546875" defaultRowHeight="15"/>
  <cols>
    <col min="1" max="1" width="5.140625" customWidth="1"/>
    <col min="2" max="3" width="20.140625" customWidth="1"/>
    <col min="4" max="4" width="21.140625" customWidth="1"/>
    <col min="5" max="5" width="20" customWidth="1"/>
    <col min="7" max="7" width="18.7109375" customWidth="1"/>
    <col min="10" max="11" width="12" customWidth="1"/>
  </cols>
  <sheetData>
    <row r="1" spans="1:11">
      <c r="A1" t="s">
        <v>50</v>
      </c>
      <c r="B1" t="s">
        <v>51</v>
      </c>
      <c r="C1" t="s">
        <v>52</v>
      </c>
      <c r="D1" t="s">
        <v>53</v>
      </c>
      <c r="E1" t="s">
        <v>54</v>
      </c>
      <c r="G1" t="s">
        <v>55</v>
      </c>
      <c r="J1" t="s">
        <v>56</v>
      </c>
      <c r="K1" t="s">
        <v>57</v>
      </c>
    </row>
    <row r="2" spans="1:11">
      <c r="A2" t="s">
        <v>15</v>
      </c>
      <c r="B2">
        <v>1306778259</v>
      </c>
      <c r="C2">
        <v>1253978006</v>
      </c>
      <c r="D2">
        <v>1306570500</v>
      </c>
      <c r="E2">
        <v>1253659500</v>
      </c>
      <c r="G2">
        <f>(D2-B2)/10000</f>
        <v>-20.7759</v>
      </c>
      <c r="I2" t="s">
        <v>58</v>
      </c>
      <c r="J2">
        <v>2171145369</v>
      </c>
      <c r="K2">
        <v>2165292900</v>
      </c>
    </row>
    <row r="3" spans="1:11">
      <c r="A3" t="s">
        <v>32</v>
      </c>
      <c r="B3">
        <v>3288196157</v>
      </c>
      <c r="C3">
        <v>3529868619</v>
      </c>
      <c r="D3">
        <v>3288697200</v>
      </c>
      <c r="E3">
        <v>3530176200</v>
      </c>
      <c r="G3">
        <f t="shared" ref="G3:G23" si="0">(D3-B3)/10000</f>
        <v>50.104300000000002</v>
      </c>
      <c r="I3" t="s">
        <v>59</v>
      </c>
      <c r="J3">
        <v>985726499</v>
      </c>
      <c r="K3">
        <v>983240100</v>
      </c>
    </row>
    <row r="4" spans="1:11">
      <c r="A4" t="s">
        <v>26</v>
      </c>
      <c r="B4">
        <v>421665034</v>
      </c>
      <c r="C4">
        <v>429301892</v>
      </c>
      <c r="D4">
        <v>421584300</v>
      </c>
      <c r="E4">
        <v>429221700</v>
      </c>
      <c r="G4">
        <f t="shared" si="0"/>
        <v>-8.0733999999999995</v>
      </c>
      <c r="I4" t="s">
        <v>60</v>
      </c>
      <c r="J4">
        <v>486870802</v>
      </c>
      <c r="K4">
        <v>486864900</v>
      </c>
    </row>
    <row r="5" spans="1:11">
      <c r="A5" t="s">
        <v>17</v>
      </c>
      <c r="B5">
        <v>34805317599</v>
      </c>
      <c r="C5">
        <v>33363492604</v>
      </c>
      <c r="D5">
        <v>34805159100</v>
      </c>
      <c r="E5">
        <v>33363720900</v>
      </c>
      <c r="G5">
        <f t="shared" si="0"/>
        <v>-15.8499</v>
      </c>
      <c r="I5" t="s">
        <v>61</v>
      </c>
      <c r="J5">
        <v>28110428</v>
      </c>
      <c r="K5">
        <v>28086300</v>
      </c>
    </row>
    <row r="6" spans="1:11">
      <c r="A6" t="s">
        <v>19</v>
      </c>
      <c r="B6">
        <v>29739029671</v>
      </c>
      <c r="C6">
        <v>28612326035</v>
      </c>
      <c r="D6">
        <v>29736940500</v>
      </c>
      <c r="E6">
        <v>28610198100</v>
      </c>
      <c r="G6">
        <f t="shared" si="0"/>
        <v>-208.9171</v>
      </c>
      <c r="I6" t="s">
        <v>62</v>
      </c>
      <c r="J6">
        <v>290479490</v>
      </c>
      <c r="K6">
        <v>285772500</v>
      </c>
    </row>
    <row r="7" spans="1:11">
      <c r="A7" t="s">
        <v>23</v>
      </c>
      <c r="B7">
        <v>4810784098</v>
      </c>
      <c r="C7">
        <v>4778130357</v>
      </c>
      <c r="D7">
        <v>4810887000</v>
      </c>
      <c r="E7">
        <v>4778164800</v>
      </c>
      <c r="G7">
        <f t="shared" si="0"/>
        <v>10.2902</v>
      </c>
      <c r="I7" t="s">
        <v>63</v>
      </c>
      <c r="J7">
        <v>79205114999</v>
      </c>
      <c r="K7">
        <v>79202079000</v>
      </c>
    </row>
    <row r="8" spans="1:11">
      <c r="A8" t="s">
        <v>38</v>
      </c>
      <c r="B8">
        <v>2285596446</v>
      </c>
      <c r="C8">
        <v>1968419622</v>
      </c>
      <c r="D8">
        <v>2285348400</v>
      </c>
      <c r="E8">
        <v>1968120900</v>
      </c>
      <c r="G8">
        <f t="shared" si="0"/>
        <v>-24.804600000000001</v>
      </c>
      <c r="I8" t="s">
        <v>64</v>
      </c>
      <c r="J8">
        <v>2295300886</v>
      </c>
      <c r="K8">
        <v>2294721900</v>
      </c>
    </row>
    <row r="9" spans="1:11">
      <c r="A9" t="s">
        <v>33</v>
      </c>
      <c r="B9">
        <v>3513368063</v>
      </c>
      <c r="C9">
        <v>3411324985</v>
      </c>
      <c r="D9">
        <v>3513034800</v>
      </c>
      <c r="E9">
        <v>3411368100</v>
      </c>
      <c r="G9">
        <f t="shared" si="0"/>
        <v>-33.326300000000003</v>
      </c>
      <c r="I9" t="s">
        <v>65</v>
      </c>
      <c r="J9">
        <v>96143879225</v>
      </c>
      <c r="K9">
        <v>96160296600</v>
      </c>
    </row>
    <row r="10" spans="1:11">
      <c r="A10" t="s">
        <v>31</v>
      </c>
      <c r="B10">
        <v>27873797521</v>
      </c>
      <c r="C10">
        <v>30174354814</v>
      </c>
      <c r="D10">
        <v>27875718900</v>
      </c>
      <c r="E10">
        <v>30174753600</v>
      </c>
      <c r="G10">
        <f t="shared" si="0"/>
        <v>192.1379</v>
      </c>
    </row>
    <row r="11" spans="1:11">
      <c r="A11" t="s">
        <v>24</v>
      </c>
      <c r="B11">
        <v>41334736154</v>
      </c>
      <c r="C11">
        <v>42214073943</v>
      </c>
      <c r="D11">
        <v>41335346700</v>
      </c>
      <c r="E11">
        <v>42215223600</v>
      </c>
      <c r="G11">
        <f t="shared" si="0"/>
        <v>61.054600000000001</v>
      </c>
      <c r="J11">
        <f>SUM(J2:J9)</f>
        <v>181606627698</v>
      </c>
      <c r="K11">
        <f>SUM(K2:K9)</f>
        <v>181606354200</v>
      </c>
    </row>
    <row r="12" spans="1:11">
      <c r="A12" t="s">
        <v>22</v>
      </c>
      <c r="B12">
        <v>330021051</v>
      </c>
      <c r="C12">
        <v>312257208</v>
      </c>
      <c r="D12">
        <v>330173100</v>
      </c>
      <c r="E12">
        <v>312367500</v>
      </c>
      <c r="G12">
        <f t="shared" si="0"/>
        <v>15.2049</v>
      </c>
    </row>
    <row r="13" spans="1:11">
      <c r="A13" t="s">
        <v>18</v>
      </c>
      <c r="B13">
        <v>259064142</v>
      </c>
      <c r="C13">
        <v>259058757</v>
      </c>
      <c r="D13">
        <v>258970500</v>
      </c>
      <c r="E13">
        <v>258980400</v>
      </c>
      <c r="G13">
        <f t="shared" si="0"/>
        <v>-9.3642000000000003</v>
      </c>
    </row>
    <row r="14" spans="1:11">
      <c r="A14" t="s">
        <v>20</v>
      </c>
      <c r="B14">
        <v>81962217</v>
      </c>
      <c r="C14">
        <v>81953940</v>
      </c>
      <c r="D14">
        <v>82019700</v>
      </c>
      <c r="E14">
        <v>81993600</v>
      </c>
      <c r="G14">
        <f t="shared" si="0"/>
        <v>5.7483000000000004</v>
      </c>
    </row>
    <row r="15" spans="1:11">
      <c r="A15" t="s">
        <v>36</v>
      </c>
      <c r="B15">
        <v>363106714</v>
      </c>
      <c r="C15">
        <v>512758760</v>
      </c>
      <c r="D15">
        <v>363082500</v>
      </c>
      <c r="E15">
        <v>512789400</v>
      </c>
      <c r="G15">
        <f t="shared" si="0"/>
        <v>-2.4214000000000002</v>
      </c>
    </row>
    <row r="16" spans="1:11">
      <c r="A16" t="s">
        <v>41</v>
      </c>
      <c r="B16">
        <v>37429168</v>
      </c>
      <c r="C16">
        <v>38695865</v>
      </c>
      <c r="D16">
        <v>37412100</v>
      </c>
      <c r="E16">
        <v>38682000</v>
      </c>
      <c r="G16">
        <f t="shared" si="0"/>
        <v>-1.7068000000000001</v>
      </c>
    </row>
    <row r="17" spans="1:7">
      <c r="A17" t="s">
        <v>34</v>
      </c>
      <c r="B17">
        <v>20542817</v>
      </c>
      <c r="C17">
        <v>10995555</v>
      </c>
      <c r="D17">
        <v>20547900</v>
      </c>
      <c r="E17">
        <v>11016000</v>
      </c>
      <c r="G17">
        <f t="shared" si="0"/>
        <v>0.50829999999999997</v>
      </c>
    </row>
    <row r="18" spans="1:7">
      <c r="A18" t="s">
        <v>30</v>
      </c>
      <c r="B18">
        <v>4843159561</v>
      </c>
      <c r="C18">
        <v>5092235291</v>
      </c>
      <c r="D18">
        <v>4842767700</v>
      </c>
      <c r="E18">
        <v>5092473600</v>
      </c>
      <c r="G18">
        <f t="shared" si="0"/>
        <v>-39.186100000000003</v>
      </c>
    </row>
    <row r="19" spans="1:7">
      <c r="A19" t="s">
        <v>28</v>
      </c>
      <c r="B19">
        <v>405808105</v>
      </c>
      <c r="C19">
        <v>412450091</v>
      </c>
      <c r="D19">
        <v>406302300</v>
      </c>
      <c r="E19">
        <v>412956900</v>
      </c>
      <c r="G19">
        <f t="shared" si="0"/>
        <v>49.419499999999999</v>
      </c>
    </row>
    <row r="20" spans="1:7">
      <c r="A20" t="s">
        <v>21</v>
      </c>
      <c r="B20">
        <v>11083198095</v>
      </c>
      <c r="C20">
        <v>10719468514</v>
      </c>
      <c r="D20">
        <v>11082801600</v>
      </c>
      <c r="E20">
        <v>10719297000</v>
      </c>
      <c r="G20">
        <f t="shared" si="0"/>
        <v>-39.649500000000003</v>
      </c>
    </row>
    <row r="21" spans="1:7">
      <c r="A21" t="s">
        <v>40</v>
      </c>
      <c r="B21">
        <v>442885052</v>
      </c>
      <c r="C21">
        <v>431224895</v>
      </c>
      <c r="D21">
        <v>442783800</v>
      </c>
      <c r="E21">
        <v>431227800</v>
      </c>
      <c r="G21">
        <f t="shared" si="0"/>
        <v>-10.1252</v>
      </c>
    </row>
    <row r="22" spans="1:7">
      <c r="A22" t="s">
        <v>37</v>
      </c>
      <c r="B22">
        <v>8138279138</v>
      </c>
      <c r="C22">
        <v>7838491769</v>
      </c>
      <c r="D22">
        <v>8138663100</v>
      </c>
      <c r="E22">
        <v>7838676000</v>
      </c>
      <c r="G22">
        <f t="shared" si="0"/>
        <v>38.3962</v>
      </c>
    </row>
    <row r="23" spans="1:7">
      <c r="A23" t="s">
        <v>35</v>
      </c>
      <c r="B23">
        <v>6221902636</v>
      </c>
      <c r="C23">
        <v>6161766175</v>
      </c>
      <c r="D23">
        <v>6221826900</v>
      </c>
      <c r="E23">
        <v>6161571000</v>
      </c>
      <c r="G23">
        <f t="shared" si="0"/>
        <v>-7.5735999999999999</v>
      </c>
    </row>
    <row r="25" spans="1:7">
      <c r="A25" t="s">
        <v>66</v>
      </c>
      <c r="B25">
        <f>SUM(B2:B23)</f>
        <v>181606627698</v>
      </c>
      <c r="C25">
        <f>SUM(C2:C23)</f>
        <v>181606627697</v>
      </c>
      <c r="D25">
        <f>SUM(D2:D23)</f>
        <v>181606638600</v>
      </c>
      <c r="E25">
        <f>SUM(E2:E23)</f>
        <v>181606638600</v>
      </c>
    </row>
    <row r="26" spans="1:7">
      <c r="D26">
        <f>D25-B25</f>
        <v>10902</v>
      </c>
      <c r="E26">
        <f>E25-C25</f>
        <v>10903</v>
      </c>
    </row>
  </sheetData>
  <pageMargins left="0.75" right="0.75" top="1" bottom="1" header="0.51180555555555596" footer="0.5118055555555559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tabSelected="1" workbookViewId="0">
      <selection activeCell="A3" sqref="A3"/>
    </sheetView>
  </sheetViews>
  <sheetFormatPr defaultColWidth="8.85546875" defaultRowHeight="15"/>
  <cols>
    <col min="1" max="1" width="11.5703125" customWidth="1"/>
    <col min="2" max="2" width="11.42578125" customWidth="1"/>
    <col min="3" max="3" width="17.5703125" customWidth="1"/>
  </cols>
  <sheetData>
    <row r="2" spans="1:3" ht="24" customHeight="1">
      <c r="A2" s="1">
        <v>798</v>
      </c>
      <c r="B2" s="1" t="s">
        <v>67</v>
      </c>
      <c r="C2" s="1" t="s">
        <v>68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all_raster_data</vt:lpstr>
      <vt:lpstr>pivot</vt:lpstr>
      <vt:lpstr>transition_matrix_raster_30m</vt:lpstr>
      <vt:lpstr>transition_matrix_ordered</vt:lpstr>
      <vt:lpstr>compare_vector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DAnnunzio, Remi (FOA)</dc:creator>
  <cp:lastModifiedBy>Remi DAnnunzio (FOA)</cp:lastModifiedBy>
  <dcterms:created xsi:type="dcterms:W3CDTF">2017-09-12T22:45:00Z</dcterms:created>
  <dcterms:modified xsi:type="dcterms:W3CDTF">2017-09-14T01:54:54Z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