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sok/AiTES/IoTgateway/Java/AiTESIoTgateway/"/>
    </mc:Choice>
  </mc:AlternateContent>
  <xr:revisionPtr revIDLastSave="0" documentId="13_ncr:1_{2F3C35B1-150E-7E4F-8293-1A1C91819F3A}" xr6:coauthVersionLast="32" xr6:coauthVersionMax="32" xr10:uidLastSave="{00000000-0000-0000-0000-000000000000}"/>
  <bookViews>
    <workbookView xWindow="31780" yWindow="2700" windowWidth="27320" windowHeight="13740" activeTab="1" xr2:uid="{CFB4D650-32E2-5E46-9B4D-900BF3830FF0}"/>
  </bookViews>
  <sheets>
    <sheet name="Device" sheetId="1" r:id="rId1"/>
    <sheet name="Senario_datas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2" l="1"/>
  <c r="F139" i="2"/>
  <c r="F125" i="2"/>
  <c r="F111" i="2"/>
  <c r="F97" i="2"/>
  <c r="F83" i="2"/>
  <c r="F69" i="2"/>
  <c r="F55" i="2"/>
  <c r="F41" i="2"/>
  <c r="F27" i="2"/>
  <c r="F13" i="2"/>
  <c r="H3" i="1" l="1"/>
  <c r="H4" i="1"/>
  <c r="G4" i="1" s="1"/>
  <c r="H5" i="1"/>
  <c r="G5" i="1" s="1"/>
  <c r="H6" i="1"/>
  <c r="G6" i="1" s="1"/>
  <c r="H7" i="1"/>
  <c r="H8" i="1"/>
  <c r="H9" i="1"/>
  <c r="G9" i="1" s="1"/>
  <c r="H10" i="1"/>
  <c r="G10" i="1" s="1"/>
  <c r="H11" i="1"/>
  <c r="H12" i="1"/>
  <c r="H13" i="1"/>
  <c r="G13" i="1" s="1"/>
  <c r="H2" i="1"/>
  <c r="G2" i="1" s="1"/>
  <c r="F3" i="1"/>
  <c r="F4" i="1"/>
  <c r="F5" i="1"/>
  <c r="F6" i="1"/>
  <c r="F7" i="1"/>
  <c r="F8" i="1"/>
  <c r="F9" i="1"/>
  <c r="F10" i="1"/>
  <c r="F11" i="1"/>
  <c r="F12" i="1"/>
  <c r="F13" i="1"/>
  <c r="F2" i="1"/>
  <c r="G12" i="1"/>
  <c r="G11" i="1"/>
  <c r="G8" i="1"/>
  <c r="G7" i="1"/>
  <c r="G3" i="1"/>
</calcChain>
</file>

<file path=xl/sharedStrings.xml><?xml version="1.0" encoding="utf-8"?>
<sst xmlns="http://schemas.openxmlformats.org/spreadsheetml/2006/main" count="552" uniqueCount="88">
  <si>
    <t>Category</t>
    <phoneticPr fontId="1" type="noConversion"/>
  </si>
  <si>
    <t>Name</t>
    <phoneticPr fontId="1" type="noConversion"/>
  </si>
  <si>
    <t>Address</t>
    <phoneticPr fontId="1" type="noConversion"/>
  </si>
  <si>
    <t>Model Code</t>
    <phoneticPr fontId="1" type="noConversion"/>
  </si>
  <si>
    <t>PS_activity</t>
    <phoneticPr fontId="1" type="noConversion"/>
  </si>
  <si>
    <t>PS_powerSaving</t>
    <phoneticPr fontId="1" type="noConversion"/>
  </si>
  <si>
    <t>PS_stanby</t>
    <phoneticPr fontId="1" type="noConversion"/>
  </si>
  <si>
    <t>PS_ready</t>
    <phoneticPr fontId="1" type="noConversion"/>
  </si>
  <si>
    <t>Air_Conditioner</t>
    <phoneticPr fontId="1" type="noConversion"/>
  </si>
  <si>
    <t>TV</t>
    <phoneticPr fontId="1" type="noConversion"/>
  </si>
  <si>
    <t>Lamp</t>
    <phoneticPr fontId="1" type="noConversion"/>
  </si>
  <si>
    <t>Robotic_Vaccum_Cleaner</t>
    <phoneticPr fontId="1" type="noConversion"/>
  </si>
  <si>
    <t>Book_Time</t>
    <phoneticPr fontId="1" type="noConversion"/>
  </si>
  <si>
    <t>FlowerPot</t>
    <phoneticPr fontId="1" type="noConversion"/>
  </si>
  <si>
    <t>Washing_Machine</t>
    <phoneticPr fontId="1" type="noConversion"/>
  </si>
  <si>
    <t>Smart_Cook_Pot</t>
    <phoneticPr fontId="1" type="noConversion"/>
  </si>
  <si>
    <t>CCTV</t>
    <phoneticPr fontId="1" type="noConversion"/>
  </si>
  <si>
    <t>Mixer</t>
    <phoneticPr fontId="1" type="noConversion"/>
  </si>
  <si>
    <t>AI_Speaker</t>
    <phoneticPr fontId="1" type="noConversion"/>
  </si>
  <si>
    <t>Oven</t>
    <phoneticPr fontId="1" type="noConversion"/>
  </si>
  <si>
    <t>AC1</t>
    <phoneticPr fontId="1" type="noConversion"/>
  </si>
  <si>
    <t>TV1</t>
    <phoneticPr fontId="1" type="noConversion"/>
  </si>
  <si>
    <t>Lamp1</t>
    <phoneticPr fontId="1" type="noConversion"/>
  </si>
  <si>
    <t>RVC1</t>
    <phoneticPr fontId="1" type="noConversion"/>
  </si>
  <si>
    <t>FP1</t>
    <phoneticPr fontId="1" type="noConversion"/>
  </si>
  <si>
    <t>WM1</t>
    <phoneticPr fontId="1" type="noConversion"/>
  </si>
  <si>
    <t>Lamp2</t>
    <phoneticPr fontId="1" type="noConversion"/>
  </si>
  <si>
    <t>SCP1</t>
    <phoneticPr fontId="1" type="noConversion"/>
  </si>
  <si>
    <t>CCTV1</t>
    <phoneticPr fontId="1" type="noConversion"/>
  </si>
  <si>
    <t>Mixer1</t>
    <phoneticPr fontId="1" type="noConversion"/>
  </si>
  <si>
    <t>AIS1</t>
    <phoneticPr fontId="1" type="noConversion"/>
  </si>
  <si>
    <t>Oven1</t>
    <phoneticPr fontId="1" type="noConversion"/>
  </si>
  <si>
    <t>192.168.0.14</t>
    <phoneticPr fontId="1" type="noConversion"/>
  </si>
  <si>
    <t>192.168.0.23</t>
    <phoneticPr fontId="1" type="noConversion"/>
  </si>
  <si>
    <t>192.168.0.11</t>
    <phoneticPr fontId="1" type="noConversion"/>
  </si>
  <si>
    <t>192.168.0.46</t>
    <phoneticPr fontId="1" type="noConversion"/>
  </si>
  <si>
    <t>192.168.0.36</t>
    <phoneticPr fontId="1" type="noConversion"/>
  </si>
  <si>
    <t>192.168.0.45</t>
    <phoneticPr fontId="1" type="noConversion"/>
  </si>
  <si>
    <t>192.168.0.22</t>
    <phoneticPr fontId="1" type="noConversion"/>
  </si>
  <si>
    <t>192.168.0.53</t>
    <phoneticPr fontId="1" type="noConversion"/>
  </si>
  <si>
    <t>192.168.0.61</t>
    <phoneticPr fontId="1" type="noConversion"/>
  </si>
  <si>
    <t>192.168.0.55</t>
    <phoneticPr fontId="1" type="noConversion"/>
  </si>
  <si>
    <t>FGRC084451</t>
    <phoneticPr fontId="1" type="noConversion"/>
  </si>
  <si>
    <t>UN75J6350AFXK</t>
    <phoneticPr fontId="1" type="noConversion"/>
  </si>
  <si>
    <t>XMCTD01YL</t>
    <phoneticPr fontId="1" type="noConversion"/>
  </si>
  <si>
    <t>VR6480VMNC</t>
    <phoneticPr fontId="1" type="noConversion"/>
  </si>
  <si>
    <t>GA3A00417A14</t>
    <phoneticPr fontId="1" type="noConversion"/>
  </si>
  <si>
    <t>F17WPSW</t>
    <phoneticPr fontId="1" type="noConversion"/>
  </si>
  <si>
    <t>BE1915VWSP8</t>
    <phoneticPr fontId="1" type="noConversion"/>
  </si>
  <si>
    <t>SCCPWM600-V2</t>
    <phoneticPr fontId="1" type="noConversion"/>
  </si>
  <si>
    <t>B06XRKC719</t>
    <phoneticPr fontId="1" type="noConversion"/>
  </si>
  <si>
    <t>JC00A121601</t>
    <phoneticPr fontId="1" type="noConversion"/>
  </si>
  <si>
    <t>7~9,19~23</t>
    <phoneticPr fontId="1" type="noConversion"/>
  </si>
  <si>
    <t>8~9,20~23</t>
    <phoneticPr fontId="1" type="noConversion"/>
  </si>
  <si>
    <t>7~8,21~22</t>
    <phoneticPr fontId="1" type="noConversion"/>
  </si>
  <si>
    <t>9~11,18~20</t>
    <phoneticPr fontId="1" type="noConversion"/>
  </si>
  <si>
    <t>8~16</t>
    <phoneticPr fontId="1" type="noConversion"/>
  </si>
  <si>
    <t>18~20</t>
    <phoneticPr fontId="1" type="noConversion"/>
  </si>
  <si>
    <t>9~11, 19~23</t>
    <phoneticPr fontId="1" type="noConversion"/>
  </si>
  <si>
    <t>9~20</t>
    <phoneticPr fontId="1" type="noConversion"/>
  </si>
  <si>
    <t>7~22</t>
    <phoneticPr fontId="1" type="noConversion"/>
  </si>
  <si>
    <t>SmartPhone</t>
    <phoneticPr fontId="1" type="noConversion"/>
  </si>
  <si>
    <t>SC1</t>
    <phoneticPr fontId="1" type="noConversion"/>
  </si>
  <si>
    <t>220.149.34.53</t>
    <phoneticPr fontId="1" type="noConversion"/>
  </si>
  <si>
    <t>J8ffdffg</t>
    <phoneticPr fontId="1" type="noConversion"/>
  </si>
  <si>
    <t>GPS</t>
    <phoneticPr fontId="1" type="noConversion"/>
  </si>
  <si>
    <t>Temperture</t>
    <phoneticPr fontId="1" type="noConversion"/>
  </si>
  <si>
    <t>sensorName</t>
    <phoneticPr fontId="1" type="noConversion"/>
  </si>
  <si>
    <t>sensorData</t>
    <phoneticPr fontId="1" type="noConversion"/>
  </si>
  <si>
    <t>currentModule</t>
    <phoneticPr fontId="1" type="noConversion"/>
  </si>
  <si>
    <t>dataType</t>
    <phoneticPr fontId="1" type="noConversion"/>
  </si>
  <si>
    <t>PS</t>
    <phoneticPr fontId="1" type="noConversion"/>
  </si>
  <si>
    <t>Tem</t>
    <phoneticPr fontId="1" type="noConversion"/>
  </si>
  <si>
    <t>37.19.24.416:127.07.43.44</t>
    <phoneticPr fontId="1" type="noConversion"/>
  </si>
  <si>
    <t>activity</t>
    <phoneticPr fontId="1" type="noConversion"/>
  </si>
  <si>
    <t>ready</t>
    <phoneticPr fontId="1" type="noConversion"/>
  </si>
  <si>
    <t>powersaving</t>
    <phoneticPr fontId="1" type="noConversion"/>
  </si>
  <si>
    <t>stanby</t>
    <phoneticPr fontId="1" type="noConversion"/>
  </si>
  <si>
    <t>none</t>
    <phoneticPr fontId="1" type="noConversion"/>
  </si>
  <si>
    <t>37.19.24.416:127.07.43.46</t>
    <phoneticPr fontId="1" type="noConversion"/>
  </si>
  <si>
    <t>37.19.27.868:127.07.48.768</t>
    <phoneticPr fontId="1" type="noConversion"/>
  </si>
  <si>
    <t>37.19.24.414:127.07.43.47</t>
    <phoneticPr fontId="1" type="noConversion"/>
  </si>
  <si>
    <t>37.19.24.416:127.07.43.48</t>
    <phoneticPr fontId="1" type="noConversion"/>
  </si>
  <si>
    <t>37.19.24.324:127.07.43.115</t>
    <phoneticPr fontId="1" type="noConversion"/>
  </si>
  <si>
    <t>37.19.26.434:127.07.44.167</t>
    <phoneticPr fontId="1" type="noConversion"/>
  </si>
  <si>
    <t>arrivalTime</t>
    <phoneticPr fontId="1" type="noConversion"/>
  </si>
  <si>
    <t>37.19.22.217:127.07.42.175</t>
    <phoneticPr fontId="1" type="noConversion"/>
  </si>
  <si>
    <t>37.19.24.312:127.07.43.215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</si>
</sst>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91E1-5C40-2749-B8F4-9EE57108F5E6}">
  <dimension ref="A1:J14"/>
  <sheetViews>
    <sheetView workbookViewId="0">
      <selection activeCell="E1" sqref="E1:H13"/>
    </sheetView>
  </sheetViews>
  <sheetFormatPr baseColWidth="10" defaultRowHeight="18"/>
  <cols>
    <col min="1" max="1" width="21" customWidth="1"/>
    <col min="3" max="3" width="12.140625" customWidth="1"/>
    <col min="4" max="4" width="14" customWidth="1"/>
    <col min="5" max="5" width="10.28515625" customWidth="1"/>
    <col min="6" max="6" width="13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10">
      <c r="A2" t="s">
        <v>8</v>
      </c>
      <c r="B2" t="s">
        <v>20</v>
      </c>
      <c r="C2" t="s">
        <v>32</v>
      </c>
      <c r="D2" t="s">
        <v>42</v>
      </c>
      <c r="E2">
        <v>665</v>
      </c>
      <c r="F2">
        <f>E2/10</f>
        <v>66.5</v>
      </c>
      <c r="G2">
        <f>H2*3</f>
        <v>498.75</v>
      </c>
      <c r="H2">
        <f>E2/4</f>
        <v>166.25</v>
      </c>
      <c r="I2" t="s">
        <v>52</v>
      </c>
      <c r="J2" t="s">
        <v>66</v>
      </c>
    </row>
    <row r="3" spans="1:10">
      <c r="A3" t="s">
        <v>9</v>
      </c>
      <c r="B3" t="s">
        <v>21</v>
      </c>
      <c r="C3" t="s">
        <v>33</v>
      </c>
      <c r="D3" t="s">
        <v>43</v>
      </c>
      <c r="E3">
        <v>153</v>
      </c>
      <c r="F3">
        <f t="shared" ref="F3:F13" si="0">E3/10</f>
        <v>15.3</v>
      </c>
      <c r="G3">
        <f t="shared" ref="G3:G13" si="1">H3*3</f>
        <v>114.75</v>
      </c>
      <c r="H3">
        <f t="shared" ref="H3:H13" si="2">E3/4</f>
        <v>38.25</v>
      </c>
      <c r="I3" t="s">
        <v>53</v>
      </c>
    </row>
    <row r="4" spans="1:10">
      <c r="A4" t="s">
        <v>10</v>
      </c>
      <c r="B4" t="s">
        <v>22</v>
      </c>
      <c r="C4" t="s">
        <v>34</v>
      </c>
      <c r="D4" t="s">
        <v>44</v>
      </c>
      <c r="E4">
        <v>10</v>
      </c>
      <c r="F4">
        <f t="shared" si="0"/>
        <v>1</v>
      </c>
      <c r="G4">
        <f t="shared" si="1"/>
        <v>7.5</v>
      </c>
      <c r="H4">
        <f t="shared" si="2"/>
        <v>2.5</v>
      </c>
      <c r="I4" t="s">
        <v>54</v>
      </c>
    </row>
    <row r="5" spans="1:10">
      <c r="A5" t="s">
        <v>11</v>
      </c>
      <c r="B5" t="s">
        <v>23</v>
      </c>
      <c r="C5" t="s">
        <v>35</v>
      </c>
      <c r="D5" t="s">
        <v>45</v>
      </c>
      <c r="E5">
        <v>25</v>
      </c>
      <c r="F5">
        <f t="shared" si="0"/>
        <v>2.5</v>
      </c>
      <c r="G5">
        <f t="shared" si="1"/>
        <v>18.75</v>
      </c>
      <c r="H5">
        <f t="shared" si="2"/>
        <v>6.25</v>
      </c>
      <c r="I5" t="s">
        <v>55</v>
      </c>
    </row>
    <row r="6" spans="1:10">
      <c r="A6" t="s">
        <v>13</v>
      </c>
      <c r="B6" t="s">
        <v>24</v>
      </c>
      <c r="C6" t="s">
        <v>33</v>
      </c>
      <c r="D6" t="s">
        <v>46</v>
      </c>
      <c r="E6">
        <v>22</v>
      </c>
      <c r="F6">
        <f t="shared" si="0"/>
        <v>2.2000000000000002</v>
      </c>
      <c r="G6">
        <f t="shared" si="1"/>
        <v>16.5</v>
      </c>
      <c r="H6">
        <f t="shared" si="2"/>
        <v>5.5</v>
      </c>
      <c r="I6" t="s">
        <v>56</v>
      </c>
    </row>
    <row r="7" spans="1:10">
      <c r="A7" t="s">
        <v>14</v>
      </c>
      <c r="B7" t="s">
        <v>25</v>
      </c>
      <c r="C7" t="s">
        <v>34</v>
      </c>
      <c r="D7" t="s">
        <v>47</v>
      </c>
      <c r="E7">
        <v>2200</v>
      </c>
      <c r="F7">
        <f t="shared" si="0"/>
        <v>220</v>
      </c>
      <c r="G7">
        <f t="shared" si="1"/>
        <v>1650</v>
      </c>
      <c r="H7">
        <f t="shared" si="2"/>
        <v>550</v>
      </c>
      <c r="I7" t="s">
        <v>57</v>
      </c>
    </row>
    <row r="8" spans="1:10">
      <c r="A8" t="s">
        <v>10</v>
      </c>
      <c r="B8" t="s">
        <v>26</v>
      </c>
      <c r="C8" t="s">
        <v>36</v>
      </c>
      <c r="D8" t="s">
        <v>48</v>
      </c>
      <c r="E8">
        <v>15</v>
      </c>
      <c r="F8">
        <f t="shared" si="0"/>
        <v>1.5</v>
      </c>
      <c r="G8">
        <f t="shared" si="1"/>
        <v>11.25</v>
      </c>
      <c r="H8">
        <f t="shared" si="2"/>
        <v>3.75</v>
      </c>
      <c r="I8" t="s">
        <v>58</v>
      </c>
    </row>
    <row r="9" spans="1:10">
      <c r="A9" t="s">
        <v>15</v>
      </c>
      <c r="B9" t="s">
        <v>27</v>
      </c>
      <c r="C9" t="s">
        <v>37</v>
      </c>
      <c r="D9" t="s">
        <v>49</v>
      </c>
      <c r="E9">
        <v>67</v>
      </c>
      <c r="F9">
        <f t="shared" si="0"/>
        <v>6.7</v>
      </c>
      <c r="G9">
        <f t="shared" si="1"/>
        <v>50.25</v>
      </c>
      <c r="H9">
        <f t="shared" si="2"/>
        <v>16.75</v>
      </c>
      <c r="I9">
        <v>18</v>
      </c>
    </row>
    <row r="10" spans="1:10">
      <c r="A10" t="s">
        <v>16</v>
      </c>
      <c r="B10" t="s">
        <v>28</v>
      </c>
      <c r="C10" t="s">
        <v>38</v>
      </c>
      <c r="D10">
        <v>722823017</v>
      </c>
      <c r="E10">
        <v>15</v>
      </c>
      <c r="F10">
        <f t="shared" si="0"/>
        <v>1.5</v>
      </c>
      <c r="G10">
        <f t="shared" si="1"/>
        <v>11.25</v>
      </c>
      <c r="H10">
        <f t="shared" si="2"/>
        <v>3.75</v>
      </c>
      <c r="I10" t="s">
        <v>59</v>
      </c>
    </row>
    <row r="11" spans="1:10">
      <c r="A11" t="s">
        <v>17</v>
      </c>
      <c r="B11" t="s">
        <v>29</v>
      </c>
      <c r="C11" t="s">
        <v>39</v>
      </c>
      <c r="D11" t="s">
        <v>50</v>
      </c>
      <c r="E11">
        <v>14</v>
      </c>
      <c r="F11">
        <f t="shared" si="0"/>
        <v>1.4</v>
      </c>
      <c r="G11">
        <f t="shared" si="1"/>
        <v>10.5</v>
      </c>
      <c r="H11">
        <f t="shared" si="2"/>
        <v>3.5</v>
      </c>
      <c r="I11">
        <v>7</v>
      </c>
    </row>
    <row r="12" spans="1:10">
      <c r="A12" t="s">
        <v>18</v>
      </c>
      <c r="B12" t="s">
        <v>30</v>
      </c>
      <c r="C12" t="s">
        <v>40</v>
      </c>
      <c r="D12" t="s">
        <v>46</v>
      </c>
      <c r="E12">
        <v>35</v>
      </c>
      <c r="F12">
        <f t="shared" si="0"/>
        <v>3.5</v>
      </c>
      <c r="G12">
        <f t="shared" si="1"/>
        <v>26.25</v>
      </c>
      <c r="H12">
        <f t="shared" si="2"/>
        <v>8.75</v>
      </c>
      <c r="I12" t="s">
        <v>60</v>
      </c>
    </row>
    <row r="13" spans="1:10">
      <c r="A13" t="s">
        <v>19</v>
      </c>
      <c r="B13" t="s">
        <v>31</v>
      </c>
      <c r="C13" t="s">
        <v>41</v>
      </c>
      <c r="D13" t="s">
        <v>51</v>
      </c>
      <c r="E13">
        <v>1800</v>
      </c>
      <c r="F13">
        <f t="shared" si="0"/>
        <v>180</v>
      </c>
      <c r="G13">
        <f t="shared" si="1"/>
        <v>1350</v>
      </c>
      <c r="H13">
        <f t="shared" si="2"/>
        <v>450</v>
      </c>
      <c r="I13">
        <v>20</v>
      </c>
    </row>
    <row r="14" spans="1:10">
      <c r="A14" t="s">
        <v>61</v>
      </c>
      <c r="B14" t="s">
        <v>62</v>
      </c>
      <c r="C14" t="s">
        <v>63</v>
      </c>
      <c r="D14" t="s">
        <v>64</v>
      </c>
      <c r="J14" t="s">
        <v>65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F0D6-989F-4A47-B300-D9284C366A1E}">
  <dimension ref="A1:F156"/>
  <sheetViews>
    <sheetView tabSelected="1" topLeftCell="A37" workbookViewId="0">
      <selection activeCell="F56" sqref="F56"/>
    </sheetView>
  </sheetViews>
  <sheetFormatPr baseColWidth="10" defaultRowHeight="18"/>
  <cols>
    <col min="1" max="1" width="14.5703125" customWidth="1"/>
    <col min="3" max="3" width="22.7109375" customWidth="1"/>
    <col min="4" max="4" width="12.28515625" customWidth="1"/>
  </cols>
  <sheetData>
    <row r="1" spans="1:6">
      <c r="A1" s="1" t="s">
        <v>85</v>
      </c>
      <c r="B1" t="s">
        <v>67</v>
      </c>
      <c r="C1" t="s">
        <v>68</v>
      </c>
      <c r="D1" t="s">
        <v>69</v>
      </c>
      <c r="E1" t="s">
        <v>70</v>
      </c>
    </row>
    <row r="2" spans="1:6">
      <c r="A2" s="2">
        <v>42933</v>
      </c>
      <c r="B2" t="s">
        <v>20</v>
      </c>
      <c r="C2">
        <v>665</v>
      </c>
      <c r="D2" t="s">
        <v>74</v>
      </c>
      <c r="E2" t="s">
        <v>71</v>
      </c>
    </row>
    <row r="3" spans="1:6">
      <c r="A3" s="2">
        <v>42933</v>
      </c>
      <c r="B3" t="s">
        <v>21</v>
      </c>
      <c r="C3">
        <v>38.25</v>
      </c>
      <c r="D3" t="s">
        <v>75</v>
      </c>
      <c r="E3" t="s">
        <v>71</v>
      </c>
    </row>
    <row r="4" spans="1:6">
      <c r="A4" s="2">
        <v>42933</v>
      </c>
      <c r="B4" t="s">
        <v>22</v>
      </c>
      <c r="C4">
        <v>2.5</v>
      </c>
      <c r="D4" t="s">
        <v>75</v>
      </c>
      <c r="E4" t="s">
        <v>71</v>
      </c>
    </row>
    <row r="5" spans="1:6">
      <c r="A5" s="2">
        <v>42933</v>
      </c>
      <c r="B5" t="s">
        <v>23</v>
      </c>
      <c r="C5">
        <v>2.5</v>
      </c>
      <c r="D5" t="s">
        <v>76</v>
      </c>
      <c r="E5" t="s">
        <v>71</v>
      </c>
    </row>
    <row r="6" spans="1:6">
      <c r="A6" s="2">
        <v>42933</v>
      </c>
      <c r="B6" t="s">
        <v>24</v>
      </c>
      <c r="C6">
        <v>2.2000000000000002</v>
      </c>
      <c r="D6" t="s">
        <v>76</v>
      </c>
      <c r="E6" t="s">
        <v>71</v>
      </c>
    </row>
    <row r="7" spans="1:6">
      <c r="A7" s="2">
        <v>42933</v>
      </c>
      <c r="B7" t="s">
        <v>25</v>
      </c>
      <c r="C7">
        <v>220</v>
      </c>
      <c r="D7" t="s">
        <v>76</v>
      </c>
      <c r="E7" t="s">
        <v>71</v>
      </c>
    </row>
    <row r="8" spans="1:6">
      <c r="A8" s="2">
        <v>42933</v>
      </c>
      <c r="B8" t="s">
        <v>26</v>
      </c>
      <c r="C8">
        <v>11.25</v>
      </c>
      <c r="D8" t="s">
        <v>77</v>
      </c>
      <c r="E8" t="s">
        <v>71</v>
      </c>
    </row>
    <row r="9" spans="1:6">
      <c r="A9" s="2">
        <v>42933</v>
      </c>
      <c r="B9" t="s">
        <v>27</v>
      </c>
      <c r="C9">
        <v>6.7</v>
      </c>
      <c r="D9" t="s">
        <v>76</v>
      </c>
      <c r="E9" t="s">
        <v>71</v>
      </c>
    </row>
    <row r="10" spans="1:6">
      <c r="A10" s="2">
        <v>42933</v>
      </c>
      <c r="B10" t="s">
        <v>28</v>
      </c>
      <c r="C10">
        <v>1.5</v>
      </c>
      <c r="D10" t="s">
        <v>76</v>
      </c>
      <c r="E10" t="s">
        <v>71</v>
      </c>
    </row>
    <row r="11" spans="1:6">
      <c r="A11" s="2">
        <v>42933</v>
      </c>
      <c r="B11" t="s">
        <v>29</v>
      </c>
      <c r="C11">
        <v>1.4</v>
      </c>
      <c r="D11" t="s">
        <v>76</v>
      </c>
      <c r="E11" t="s">
        <v>71</v>
      </c>
    </row>
    <row r="12" spans="1:6">
      <c r="A12" s="2">
        <v>42933</v>
      </c>
      <c r="B12" t="s">
        <v>30</v>
      </c>
      <c r="C12">
        <v>8.75</v>
      </c>
      <c r="D12" t="s">
        <v>75</v>
      </c>
      <c r="E12" t="s">
        <v>71</v>
      </c>
    </row>
    <row r="13" spans="1:6">
      <c r="A13" s="2">
        <v>42933</v>
      </c>
      <c r="B13" t="s">
        <v>31</v>
      </c>
      <c r="C13">
        <v>180</v>
      </c>
      <c r="D13" t="s">
        <v>76</v>
      </c>
      <c r="E13" t="s">
        <v>71</v>
      </c>
      <c r="F13">
        <f>SUM(C2:C13)</f>
        <v>1140.0500000000002</v>
      </c>
    </row>
    <row r="14" spans="1:6">
      <c r="A14" s="2">
        <v>42933</v>
      </c>
      <c r="B14" t="s">
        <v>62</v>
      </c>
      <c r="C14" s="1" t="s">
        <v>73</v>
      </c>
      <c r="D14" t="s">
        <v>78</v>
      </c>
      <c r="E14" t="s">
        <v>65</v>
      </c>
    </row>
    <row r="15" spans="1:6">
      <c r="A15" s="2">
        <v>42933</v>
      </c>
      <c r="B15" t="s">
        <v>20</v>
      </c>
      <c r="C15" s="1">
        <v>23.6</v>
      </c>
      <c r="D15" t="s">
        <v>74</v>
      </c>
      <c r="E15" t="s">
        <v>72</v>
      </c>
    </row>
    <row r="16" spans="1:6">
      <c r="A16" s="2">
        <v>42933.041666666664</v>
      </c>
      <c r="B16" t="s">
        <v>20</v>
      </c>
      <c r="C16">
        <v>665</v>
      </c>
      <c r="D16" t="s">
        <v>74</v>
      </c>
      <c r="E16" t="s">
        <v>71</v>
      </c>
    </row>
    <row r="17" spans="1:6">
      <c r="A17" s="2">
        <v>42933.041666666664</v>
      </c>
      <c r="B17" t="s">
        <v>21</v>
      </c>
      <c r="C17">
        <v>38.25</v>
      </c>
      <c r="D17" t="s">
        <v>75</v>
      </c>
      <c r="E17" t="s">
        <v>71</v>
      </c>
    </row>
    <row r="18" spans="1:6">
      <c r="A18" s="2">
        <v>42933.041666666664</v>
      </c>
      <c r="B18" t="s">
        <v>22</v>
      </c>
      <c r="C18">
        <v>2.5</v>
      </c>
      <c r="D18" t="s">
        <v>75</v>
      </c>
      <c r="E18" t="s">
        <v>71</v>
      </c>
    </row>
    <row r="19" spans="1:6">
      <c r="A19" s="2">
        <v>42933.041666666664</v>
      </c>
      <c r="B19" t="s">
        <v>23</v>
      </c>
      <c r="C19">
        <v>2.5</v>
      </c>
      <c r="D19" t="s">
        <v>76</v>
      </c>
      <c r="E19" t="s">
        <v>71</v>
      </c>
    </row>
    <row r="20" spans="1:6">
      <c r="A20" s="2">
        <v>42933.041666666664</v>
      </c>
      <c r="B20" t="s">
        <v>24</v>
      </c>
      <c r="C20">
        <v>2.2000000000000002</v>
      </c>
      <c r="D20" t="s">
        <v>76</v>
      </c>
      <c r="E20" t="s">
        <v>71</v>
      </c>
    </row>
    <row r="21" spans="1:6">
      <c r="A21" s="2">
        <v>42933.041666666664</v>
      </c>
      <c r="B21" t="s">
        <v>25</v>
      </c>
      <c r="C21">
        <v>220</v>
      </c>
      <c r="D21" t="s">
        <v>76</v>
      </c>
      <c r="E21" t="s">
        <v>71</v>
      </c>
    </row>
    <row r="22" spans="1:6">
      <c r="A22" s="2">
        <v>42933.041666666664</v>
      </c>
      <c r="B22" t="s">
        <v>26</v>
      </c>
      <c r="C22">
        <v>11.25</v>
      </c>
      <c r="D22" t="s">
        <v>77</v>
      </c>
      <c r="E22" t="s">
        <v>71</v>
      </c>
    </row>
    <row r="23" spans="1:6">
      <c r="A23" s="2">
        <v>42933.041666666664</v>
      </c>
      <c r="B23" t="s">
        <v>27</v>
      </c>
      <c r="C23">
        <v>6.7</v>
      </c>
      <c r="D23" t="s">
        <v>76</v>
      </c>
      <c r="E23" t="s">
        <v>71</v>
      </c>
    </row>
    <row r="24" spans="1:6">
      <c r="A24" s="2">
        <v>42933.041666666664</v>
      </c>
      <c r="B24" t="s">
        <v>28</v>
      </c>
      <c r="C24">
        <v>1.5</v>
      </c>
      <c r="D24" t="s">
        <v>76</v>
      </c>
      <c r="E24" t="s">
        <v>71</v>
      </c>
    </row>
    <row r="25" spans="1:6">
      <c r="A25" s="2">
        <v>42933.041666666664</v>
      </c>
      <c r="B25" t="s">
        <v>29</v>
      </c>
      <c r="C25">
        <v>1.4</v>
      </c>
      <c r="D25" t="s">
        <v>76</v>
      </c>
      <c r="E25" t="s">
        <v>71</v>
      </c>
    </row>
    <row r="26" spans="1:6">
      <c r="A26" s="2">
        <v>42933.041666666664</v>
      </c>
      <c r="B26" t="s">
        <v>30</v>
      </c>
      <c r="C26">
        <v>8.75</v>
      </c>
      <c r="D26" t="s">
        <v>75</v>
      </c>
      <c r="E26" t="s">
        <v>71</v>
      </c>
    </row>
    <row r="27" spans="1:6">
      <c r="A27" s="2">
        <v>42933.041666666664</v>
      </c>
      <c r="B27" t="s">
        <v>31</v>
      </c>
      <c r="C27">
        <v>180</v>
      </c>
      <c r="D27" t="s">
        <v>76</v>
      </c>
      <c r="E27" t="s">
        <v>71</v>
      </c>
      <c r="F27">
        <f>SUM(C16:C27)</f>
        <v>1140.0500000000002</v>
      </c>
    </row>
    <row r="28" spans="1:6">
      <c r="A28" s="2">
        <v>42933.041666666664</v>
      </c>
      <c r="B28" t="s">
        <v>62</v>
      </c>
      <c r="C28" s="1" t="s">
        <v>73</v>
      </c>
      <c r="D28" t="s">
        <v>78</v>
      </c>
      <c r="E28" t="s">
        <v>65</v>
      </c>
    </row>
    <row r="29" spans="1:6">
      <c r="A29" s="2">
        <v>42933.041666666664</v>
      </c>
      <c r="B29" t="s">
        <v>20</v>
      </c>
      <c r="C29" s="1">
        <v>23.6</v>
      </c>
      <c r="D29" t="s">
        <v>74</v>
      </c>
      <c r="E29" t="s">
        <v>72</v>
      </c>
    </row>
    <row r="30" spans="1:6">
      <c r="A30" s="2">
        <v>42933.083333333336</v>
      </c>
      <c r="B30" t="s">
        <v>20</v>
      </c>
      <c r="C30" s="1">
        <v>66.5</v>
      </c>
      <c r="D30" t="s">
        <v>76</v>
      </c>
      <c r="E30" t="s">
        <v>71</v>
      </c>
    </row>
    <row r="31" spans="1:6">
      <c r="A31" s="2">
        <v>42933.083333333336</v>
      </c>
      <c r="B31" t="s">
        <v>21</v>
      </c>
      <c r="C31" s="1">
        <v>15.3</v>
      </c>
      <c r="D31" t="s">
        <v>76</v>
      </c>
      <c r="E31" t="s">
        <v>71</v>
      </c>
    </row>
    <row r="32" spans="1:6">
      <c r="A32" s="2">
        <v>42933.083333333336</v>
      </c>
      <c r="B32" t="s">
        <v>22</v>
      </c>
      <c r="C32" s="1">
        <v>1</v>
      </c>
      <c r="D32" t="s">
        <v>76</v>
      </c>
      <c r="E32" t="s">
        <v>71</v>
      </c>
    </row>
    <row r="33" spans="1:6">
      <c r="A33" s="2">
        <v>42933.083333333336</v>
      </c>
      <c r="B33" t="s">
        <v>23</v>
      </c>
      <c r="C33" s="1">
        <v>2.5</v>
      </c>
      <c r="D33" t="s">
        <v>76</v>
      </c>
      <c r="E33" t="s">
        <v>71</v>
      </c>
    </row>
    <row r="34" spans="1:6">
      <c r="A34" s="2">
        <v>42933.083333333336</v>
      </c>
      <c r="B34" t="s">
        <v>24</v>
      </c>
      <c r="C34" s="1">
        <v>2.2000000000000002</v>
      </c>
      <c r="D34" t="s">
        <v>76</v>
      </c>
      <c r="E34" t="s">
        <v>71</v>
      </c>
    </row>
    <row r="35" spans="1:6">
      <c r="A35" s="2">
        <v>42933.083333333336</v>
      </c>
      <c r="B35" t="s">
        <v>25</v>
      </c>
      <c r="C35" s="1">
        <v>220</v>
      </c>
      <c r="D35" t="s">
        <v>76</v>
      </c>
      <c r="E35" t="s">
        <v>71</v>
      </c>
    </row>
    <row r="36" spans="1:6">
      <c r="A36" s="2">
        <v>42933.083333333336</v>
      </c>
      <c r="B36" t="s">
        <v>26</v>
      </c>
      <c r="C36" s="1">
        <v>3.75</v>
      </c>
      <c r="D36" t="s">
        <v>75</v>
      </c>
      <c r="E36" t="s">
        <v>71</v>
      </c>
    </row>
    <row r="37" spans="1:6">
      <c r="A37" s="2">
        <v>42933.083333333336</v>
      </c>
      <c r="B37" t="s">
        <v>27</v>
      </c>
      <c r="C37" s="1">
        <v>6.7</v>
      </c>
      <c r="D37" t="s">
        <v>76</v>
      </c>
      <c r="E37" t="s">
        <v>71</v>
      </c>
    </row>
    <row r="38" spans="1:6">
      <c r="A38" s="2">
        <v>42933.083333333336</v>
      </c>
      <c r="B38" t="s">
        <v>28</v>
      </c>
      <c r="C38" s="1">
        <v>1.5</v>
      </c>
      <c r="D38" t="s">
        <v>76</v>
      </c>
      <c r="E38" t="s">
        <v>71</v>
      </c>
    </row>
    <row r="39" spans="1:6">
      <c r="A39" s="2">
        <v>42933.083333333336</v>
      </c>
      <c r="B39" t="s">
        <v>29</v>
      </c>
      <c r="C39" s="1">
        <v>1.4</v>
      </c>
      <c r="D39" t="s">
        <v>76</v>
      </c>
      <c r="E39" t="s">
        <v>71</v>
      </c>
    </row>
    <row r="40" spans="1:6">
      <c r="A40" s="2">
        <v>42933.083333333336</v>
      </c>
      <c r="B40" t="s">
        <v>30</v>
      </c>
      <c r="C40" s="1">
        <v>3.5</v>
      </c>
      <c r="D40" t="s">
        <v>75</v>
      </c>
      <c r="E40" t="s">
        <v>71</v>
      </c>
    </row>
    <row r="41" spans="1:6">
      <c r="A41" s="2">
        <v>42933.083333333336</v>
      </c>
      <c r="B41" t="s">
        <v>31</v>
      </c>
      <c r="C41" s="1">
        <v>180</v>
      </c>
      <c r="D41" t="s">
        <v>76</v>
      </c>
      <c r="E41" t="s">
        <v>71</v>
      </c>
      <c r="F41">
        <f>SUM(C30:C41)</f>
        <v>504.34999999999997</v>
      </c>
    </row>
    <row r="42" spans="1:6">
      <c r="A42" s="2">
        <v>42933.083333333336</v>
      </c>
      <c r="B42" t="s">
        <v>62</v>
      </c>
      <c r="C42" s="1" t="s">
        <v>73</v>
      </c>
      <c r="D42" t="s">
        <v>78</v>
      </c>
      <c r="E42" t="s">
        <v>65</v>
      </c>
    </row>
    <row r="43" spans="1:6">
      <c r="A43" s="2">
        <v>42933.083333333336</v>
      </c>
      <c r="B43" t="s">
        <v>20</v>
      </c>
      <c r="C43" s="1">
        <v>16.5</v>
      </c>
      <c r="D43" t="s">
        <v>77</v>
      </c>
      <c r="E43" t="s">
        <v>72</v>
      </c>
    </row>
    <row r="44" spans="1:6">
      <c r="A44" s="2">
        <v>42933.125</v>
      </c>
      <c r="B44" t="s">
        <v>20</v>
      </c>
      <c r="C44" s="1">
        <v>498.75</v>
      </c>
      <c r="D44" t="s">
        <v>77</v>
      </c>
      <c r="E44" t="s">
        <v>71</v>
      </c>
    </row>
    <row r="45" spans="1:6">
      <c r="A45" s="2">
        <v>42933.125</v>
      </c>
      <c r="B45" t="s">
        <v>21</v>
      </c>
      <c r="C45" s="1">
        <v>15.3</v>
      </c>
      <c r="D45" t="s">
        <v>76</v>
      </c>
      <c r="E45" t="s">
        <v>71</v>
      </c>
    </row>
    <row r="46" spans="1:6">
      <c r="A46" s="2">
        <v>42933.125</v>
      </c>
      <c r="B46" t="s">
        <v>22</v>
      </c>
      <c r="C46" s="1">
        <v>1</v>
      </c>
      <c r="D46" t="s">
        <v>76</v>
      </c>
      <c r="E46" t="s">
        <v>71</v>
      </c>
    </row>
    <row r="47" spans="1:6">
      <c r="A47" s="2">
        <v>42933.125</v>
      </c>
      <c r="B47" t="s">
        <v>23</v>
      </c>
      <c r="C47" s="1">
        <v>2.5</v>
      </c>
      <c r="D47" t="s">
        <v>76</v>
      </c>
      <c r="E47" t="s">
        <v>71</v>
      </c>
    </row>
    <row r="48" spans="1:6">
      <c r="A48" s="2">
        <v>42933.125</v>
      </c>
      <c r="B48" t="s">
        <v>24</v>
      </c>
      <c r="C48" s="1">
        <v>2.2000000000000002</v>
      </c>
      <c r="D48" t="s">
        <v>76</v>
      </c>
      <c r="E48" t="s">
        <v>71</v>
      </c>
    </row>
    <row r="49" spans="1:6">
      <c r="A49" s="2">
        <v>42933.125</v>
      </c>
      <c r="B49" t="s">
        <v>25</v>
      </c>
      <c r="C49" s="1">
        <v>550</v>
      </c>
      <c r="D49" t="s">
        <v>75</v>
      </c>
      <c r="E49" t="s">
        <v>71</v>
      </c>
    </row>
    <row r="50" spans="1:6">
      <c r="A50" s="2">
        <v>42933.125</v>
      </c>
      <c r="B50" t="s">
        <v>26</v>
      </c>
      <c r="C50" s="1">
        <v>1.5</v>
      </c>
      <c r="D50" t="s">
        <v>76</v>
      </c>
      <c r="E50" t="s">
        <v>71</v>
      </c>
    </row>
    <row r="51" spans="1:6">
      <c r="A51" s="2">
        <v>42933.125</v>
      </c>
      <c r="B51" t="s">
        <v>27</v>
      </c>
      <c r="C51" s="1">
        <v>67</v>
      </c>
      <c r="D51" t="s">
        <v>74</v>
      </c>
      <c r="E51" t="s">
        <v>71</v>
      </c>
    </row>
    <row r="52" spans="1:6">
      <c r="A52" s="2">
        <v>42933.125</v>
      </c>
      <c r="B52" t="s">
        <v>28</v>
      </c>
      <c r="C52" s="1">
        <v>15</v>
      </c>
      <c r="D52" t="s">
        <v>74</v>
      </c>
      <c r="E52" t="s">
        <v>71</v>
      </c>
    </row>
    <row r="53" spans="1:6">
      <c r="A53" s="2">
        <v>42933.125</v>
      </c>
      <c r="B53" t="s">
        <v>29</v>
      </c>
      <c r="C53" s="1">
        <v>1.4</v>
      </c>
      <c r="D53" t="s">
        <v>76</v>
      </c>
      <c r="E53" t="s">
        <v>71</v>
      </c>
    </row>
    <row r="54" spans="1:6">
      <c r="A54" s="2">
        <v>42933.125</v>
      </c>
      <c r="B54" t="s">
        <v>30</v>
      </c>
      <c r="C54" s="1">
        <v>3.5</v>
      </c>
      <c r="D54" t="s">
        <v>76</v>
      </c>
      <c r="E54" t="s">
        <v>71</v>
      </c>
    </row>
    <row r="55" spans="1:6">
      <c r="A55" s="2">
        <v>42933.125</v>
      </c>
      <c r="B55" t="s">
        <v>31</v>
      </c>
      <c r="C55" s="1">
        <v>180</v>
      </c>
      <c r="D55" t="s">
        <v>76</v>
      </c>
      <c r="E55" t="s">
        <v>71</v>
      </c>
      <c r="F55">
        <f>SUM(C44:C55)</f>
        <v>1338.15</v>
      </c>
    </row>
    <row r="56" spans="1:6">
      <c r="A56" s="2">
        <v>42933.125</v>
      </c>
      <c r="B56" t="s">
        <v>62</v>
      </c>
      <c r="C56" s="1" t="s">
        <v>87</v>
      </c>
      <c r="D56" t="s">
        <v>78</v>
      </c>
      <c r="E56" t="s">
        <v>65</v>
      </c>
    </row>
    <row r="57" spans="1:6">
      <c r="A57" s="2">
        <v>42933.125</v>
      </c>
      <c r="B57" t="s">
        <v>20</v>
      </c>
      <c r="C57" s="1">
        <v>29.4</v>
      </c>
      <c r="D57" t="s">
        <v>77</v>
      </c>
      <c r="E57" t="s">
        <v>72</v>
      </c>
    </row>
    <row r="58" spans="1:6">
      <c r="A58" s="2">
        <v>42933.166666666664</v>
      </c>
      <c r="B58" t="s">
        <v>20</v>
      </c>
      <c r="C58" s="1">
        <v>66.5</v>
      </c>
      <c r="D58" t="s">
        <v>76</v>
      </c>
      <c r="E58" t="s">
        <v>71</v>
      </c>
    </row>
    <row r="59" spans="1:6">
      <c r="A59" s="2">
        <v>42933.166666666664</v>
      </c>
      <c r="B59" t="s">
        <v>21</v>
      </c>
      <c r="C59" s="1">
        <v>38.25</v>
      </c>
      <c r="D59" t="s">
        <v>75</v>
      </c>
      <c r="E59" t="s">
        <v>71</v>
      </c>
    </row>
    <row r="60" spans="1:6">
      <c r="A60" s="2">
        <v>42933.166666666664</v>
      </c>
      <c r="B60" t="s">
        <v>22</v>
      </c>
      <c r="C60" s="1">
        <v>1</v>
      </c>
      <c r="D60" t="s">
        <v>76</v>
      </c>
      <c r="E60" t="s">
        <v>71</v>
      </c>
    </row>
    <row r="61" spans="1:6">
      <c r="A61" s="2">
        <v>42933.166666666664</v>
      </c>
      <c r="B61" t="s">
        <v>23</v>
      </c>
      <c r="C61" s="1">
        <v>2.5</v>
      </c>
      <c r="D61" t="s">
        <v>76</v>
      </c>
      <c r="E61" t="s">
        <v>71</v>
      </c>
    </row>
    <row r="62" spans="1:6">
      <c r="A62" s="2">
        <v>42933.166666666664</v>
      </c>
      <c r="B62" t="s">
        <v>24</v>
      </c>
      <c r="C62" s="1">
        <v>2.2000000000000002</v>
      </c>
      <c r="D62" t="s">
        <v>76</v>
      </c>
      <c r="E62" t="s">
        <v>71</v>
      </c>
    </row>
    <row r="63" spans="1:6">
      <c r="A63" s="2">
        <v>42933.166666666664</v>
      </c>
      <c r="B63" t="s">
        <v>25</v>
      </c>
      <c r="C63" s="1">
        <v>550</v>
      </c>
      <c r="D63" t="s">
        <v>75</v>
      </c>
      <c r="E63" t="s">
        <v>71</v>
      </c>
    </row>
    <row r="64" spans="1:6">
      <c r="A64" s="2">
        <v>42933.166666666664</v>
      </c>
      <c r="B64" t="s">
        <v>26</v>
      </c>
      <c r="C64" s="1">
        <v>1.5</v>
      </c>
      <c r="D64" t="s">
        <v>76</v>
      </c>
      <c r="E64" t="s">
        <v>71</v>
      </c>
    </row>
    <row r="65" spans="1:6">
      <c r="A65" s="2">
        <v>42933.166666666664</v>
      </c>
      <c r="B65" t="s">
        <v>27</v>
      </c>
      <c r="C65" s="1">
        <v>67</v>
      </c>
      <c r="D65" t="s">
        <v>74</v>
      </c>
      <c r="E65" t="s">
        <v>71</v>
      </c>
    </row>
    <row r="66" spans="1:6">
      <c r="A66" s="2">
        <v>42933.166666666664</v>
      </c>
      <c r="B66" t="s">
        <v>28</v>
      </c>
      <c r="C66" s="1">
        <v>15</v>
      </c>
      <c r="D66" t="s">
        <v>74</v>
      </c>
      <c r="E66" t="s">
        <v>71</v>
      </c>
    </row>
    <row r="67" spans="1:6">
      <c r="A67" s="2">
        <v>42933.166666666664</v>
      </c>
      <c r="B67" t="s">
        <v>29</v>
      </c>
      <c r="C67" s="1">
        <v>1.4</v>
      </c>
      <c r="D67" t="s">
        <v>76</v>
      </c>
      <c r="E67" t="s">
        <v>71</v>
      </c>
    </row>
    <row r="68" spans="1:6">
      <c r="A68" s="2">
        <v>42933.166666666664</v>
      </c>
      <c r="B68" t="s">
        <v>30</v>
      </c>
      <c r="C68" s="1">
        <v>3.5</v>
      </c>
      <c r="D68" t="s">
        <v>76</v>
      </c>
      <c r="E68" t="s">
        <v>71</v>
      </c>
    </row>
    <row r="69" spans="1:6">
      <c r="A69" s="2">
        <v>42933.166666666664</v>
      </c>
      <c r="B69" t="s">
        <v>31</v>
      </c>
      <c r="C69" s="1">
        <v>180</v>
      </c>
      <c r="D69" t="s">
        <v>76</v>
      </c>
      <c r="E69" t="s">
        <v>71</v>
      </c>
      <c r="F69">
        <f>SUM(C58:C69)</f>
        <v>928.85</v>
      </c>
    </row>
    <row r="70" spans="1:6">
      <c r="A70" s="2">
        <v>42933.166666666664</v>
      </c>
      <c r="B70" t="s">
        <v>62</v>
      </c>
      <c r="C70" s="1" t="s">
        <v>79</v>
      </c>
      <c r="D70" t="s">
        <v>78</v>
      </c>
      <c r="E70" t="s">
        <v>65</v>
      </c>
    </row>
    <row r="71" spans="1:6">
      <c r="A71" s="2">
        <v>42933.166666666664</v>
      </c>
      <c r="B71" t="s">
        <v>20</v>
      </c>
      <c r="C71" s="1">
        <v>23.4</v>
      </c>
      <c r="D71" t="s">
        <v>76</v>
      </c>
      <c r="E71" t="s">
        <v>72</v>
      </c>
    </row>
    <row r="72" spans="1:6">
      <c r="A72" s="2">
        <v>42933.208333333336</v>
      </c>
      <c r="B72" t="s">
        <v>20</v>
      </c>
      <c r="C72" s="1">
        <v>498.75</v>
      </c>
      <c r="D72" t="s">
        <v>77</v>
      </c>
      <c r="E72" t="s">
        <v>71</v>
      </c>
    </row>
    <row r="73" spans="1:6">
      <c r="A73" s="2">
        <v>42933.208333333336</v>
      </c>
      <c r="B73" t="s">
        <v>21</v>
      </c>
      <c r="C73" s="1">
        <v>114.75</v>
      </c>
      <c r="D73" t="s">
        <v>77</v>
      </c>
      <c r="E73" t="s">
        <v>71</v>
      </c>
    </row>
    <row r="74" spans="1:6">
      <c r="A74" s="2">
        <v>42933.208333333336</v>
      </c>
      <c r="B74" t="s">
        <v>22</v>
      </c>
      <c r="C74" s="1">
        <v>10</v>
      </c>
      <c r="D74" t="s">
        <v>74</v>
      </c>
      <c r="E74" t="s">
        <v>71</v>
      </c>
    </row>
    <row r="75" spans="1:6">
      <c r="A75" s="2">
        <v>42933.208333333336</v>
      </c>
      <c r="B75" t="s">
        <v>23</v>
      </c>
      <c r="C75" s="1">
        <v>25</v>
      </c>
      <c r="D75" t="s">
        <v>74</v>
      </c>
      <c r="E75" t="s">
        <v>71</v>
      </c>
    </row>
    <row r="76" spans="1:6">
      <c r="A76" s="2">
        <v>42933.208333333336</v>
      </c>
      <c r="B76" t="s">
        <v>24</v>
      </c>
      <c r="C76" s="1">
        <v>22</v>
      </c>
      <c r="D76" t="s">
        <v>74</v>
      </c>
      <c r="E76" t="s">
        <v>71</v>
      </c>
    </row>
    <row r="77" spans="1:6">
      <c r="A77" s="2">
        <v>42933.208333333336</v>
      </c>
      <c r="B77" t="s">
        <v>25</v>
      </c>
      <c r="C77" s="1">
        <v>550</v>
      </c>
      <c r="D77" t="s">
        <v>75</v>
      </c>
      <c r="E77" t="s">
        <v>71</v>
      </c>
    </row>
    <row r="78" spans="1:6">
      <c r="A78" s="2">
        <v>42933.208333333336</v>
      </c>
      <c r="B78" t="s">
        <v>26</v>
      </c>
      <c r="C78" s="1">
        <v>15</v>
      </c>
      <c r="D78" t="s">
        <v>74</v>
      </c>
      <c r="E78" t="s">
        <v>71</v>
      </c>
    </row>
    <row r="79" spans="1:6">
      <c r="A79" s="2">
        <v>42933.208333333336</v>
      </c>
      <c r="B79" t="s">
        <v>27</v>
      </c>
      <c r="C79" s="1">
        <v>67</v>
      </c>
      <c r="D79" t="s">
        <v>74</v>
      </c>
      <c r="E79" t="s">
        <v>71</v>
      </c>
    </row>
    <row r="80" spans="1:6">
      <c r="A80" s="2">
        <v>42933.208333333336</v>
      </c>
      <c r="B80" t="s">
        <v>28</v>
      </c>
      <c r="C80" s="1">
        <v>15</v>
      </c>
      <c r="D80" t="s">
        <v>74</v>
      </c>
      <c r="E80" t="s">
        <v>71</v>
      </c>
    </row>
    <row r="81" spans="1:6">
      <c r="A81" s="2">
        <v>42933.208333333336</v>
      </c>
      <c r="B81" t="s">
        <v>29</v>
      </c>
      <c r="C81" s="1">
        <v>1.4</v>
      </c>
      <c r="D81" t="s">
        <v>76</v>
      </c>
      <c r="E81" t="s">
        <v>71</v>
      </c>
    </row>
    <row r="82" spans="1:6">
      <c r="A82" s="2">
        <v>42933.208333333336</v>
      </c>
      <c r="B82" t="s">
        <v>30</v>
      </c>
      <c r="C82" s="1">
        <v>35</v>
      </c>
      <c r="D82" t="s">
        <v>74</v>
      </c>
      <c r="E82" t="s">
        <v>71</v>
      </c>
    </row>
    <row r="83" spans="1:6">
      <c r="A83" s="2">
        <v>42933.208333333336</v>
      </c>
      <c r="B83" t="s">
        <v>31</v>
      </c>
      <c r="C83" s="1">
        <v>180</v>
      </c>
      <c r="D83" t="s">
        <v>76</v>
      </c>
      <c r="E83" t="s">
        <v>71</v>
      </c>
      <c r="F83">
        <f>SUM(C72:C83)</f>
        <v>1533.9</v>
      </c>
    </row>
    <row r="84" spans="1:6">
      <c r="A84" s="2">
        <v>42933.208333333336</v>
      </c>
      <c r="B84" t="s">
        <v>62</v>
      </c>
      <c r="C84" s="1" t="s">
        <v>80</v>
      </c>
      <c r="D84" t="s">
        <v>78</v>
      </c>
      <c r="E84" t="s">
        <v>65</v>
      </c>
    </row>
    <row r="85" spans="1:6">
      <c r="A85" s="2">
        <v>42933.208333333336</v>
      </c>
      <c r="B85" t="s">
        <v>20</v>
      </c>
      <c r="C85" s="1">
        <v>23.4</v>
      </c>
      <c r="D85" t="s">
        <v>77</v>
      </c>
      <c r="E85" t="s">
        <v>72</v>
      </c>
    </row>
    <row r="86" spans="1:6">
      <c r="A86" s="2">
        <v>42933.25</v>
      </c>
      <c r="B86" t="s">
        <v>20</v>
      </c>
      <c r="C86" s="1">
        <v>498.75</v>
      </c>
      <c r="D86" t="s">
        <v>77</v>
      </c>
      <c r="E86" t="s">
        <v>71</v>
      </c>
    </row>
    <row r="87" spans="1:6">
      <c r="A87" s="2">
        <v>42933.25</v>
      </c>
      <c r="B87" t="s">
        <v>21</v>
      </c>
      <c r="C87" s="1">
        <v>153</v>
      </c>
      <c r="D87" t="s">
        <v>74</v>
      </c>
      <c r="E87" t="s">
        <v>71</v>
      </c>
    </row>
    <row r="88" spans="1:6">
      <c r="A88" s="2">
        <v>42933.25</v>
      </c>
      <c r="B88" t="s">
        <v>22</v>
      </c>
      <c r="C88" s="1">
        <v>7.5</v>
      </c>
      <c r="D88" t="s">
        <v>77</v>
      </c>
      <c r="E88" t="s">
        <v>71</v>
      </c>
    </row>
    <row r="89" spans="1:6">
      <c r="A89" s="2">
        <v>42933.25</v>
      </c>
      <c r="B89" t="s">
        <v>23</v>
      </c>
      <c r="C89" s="1">
        <v>2.5</v>
      </c>
      <c r="D89" t="s">
        <v>76</v>
      </c>
      <c r="E89" t="s">
        <v>71</v>
      </c>
    </row>
    <row r="90" spans="1:6">
      <c r="A90" s="2">
        <v>42933.25</v>
      </c>
      <c r="B90" t="s">
        <v>24</v>
      </c>
      <c r="C90" s="1">
        <v>5.5</v>
      </c>
      <c r="D90" t="s">
        <v>75</v>
      </c>
      <c r="E90" t="s">
        <v>71</v>
      </c>
    </row>
    <row r="91" spans="1:6">
      <c r="A91" s="2">
        <v>42933.25</v>
      </c>
      <c r="B91" t="s">
        <v>25</v>
      </c>
      <c r="C91" s="1">
        <v>220</v>
      </c>
      <c r="D91" t="s">
        <v>76</v>
      </c>
      <c r="E91" t="s">
        <v>71</v>
      </c>
    </row>
    <row r="92" spans="1:6">
      <c r="A92" s="2">
        <v>42933.25</v>
      </c>
      <c r="B92" t="s">
        <v>26</v>
      </c>
      <c r="C92" s="1">
        <v>1.5</v>
      </c>
      <c r="D92" t="s">
        <v>76</v>
      </c>
      <c r="E92" t="s">
        <v>71</v>
      </c>
    </row>
    <row r="93" spans="1:6">
      <c r="A93" s="2">
        <v>42933.25</v>
      </c>
      <c r="B93" t="s">
        <v>27</v>
      </c>
      <c r="C93" s="1">
        <v>6.7</v>
      </c>
      <c r="D93" t="s">
        <v>76</v>
      </c>
      <c r="E93" t="s">
        <v>71</v>
      </c>
    </row>
    <row r="94" spans="1:6">
      <c r="A94" s="2">
        <v>42933.25</v>
      </c>
      <c r="B94" t="s">
        <v>28</v>
      </c>
      <c r="C94" s="1">
        <v>1.5</v>
      </c>
      <c r="D94" t="s">
        <v>76</v>
      </c>
      <c r="E94" t="s">
        <v>71</v>
      </c>
    </row>
    <row r="95" spans="1:6">
      <c r="A95" s="2">
        <v>42933.25</v>
      </c>
      <c r="B95" t="s">
        <v>29</v>
      </c>
      <c r="C95">
        <v>3.5</v>
      </c>
      <c r="D95" t="s">
        <v>75</v>
      </c>
      <c r="E95" t="s">
        <v>71</v>
      </c>
    </row>
    <row r="96" spans="1:6">
      <c r="A96" s="2">
        <v>42933.25</v>
      </c>
      <c r="B96" t="s">
        <v>30</v>
      </c>
      <c r="C96" s="1">
        <v>35</v>
      </c>
      <c r="D96" t="s">
        <v>74</v>
      </c>
      <c r="E96" t="s">
        <v>71</v>
      </c>
    </row>
    <row r="97" spans="1:6">
      <c r="A97" s="2">
        <v>42933.25</v>
      </c>
      <c r="B97" t="s">
        <v>31</v>
      </c>
      <c r="C97" s="1">
        <v>180</v>
      </c>
      <c r="D97" t="s">
        <v>76</v>
      </c>
      <c r="E97" t="s">
        <v>71</v>
      </c>
      <c r="F97">
        <f>SUM(C86:C97)</f>
        <v>1115.45</v>
      </c>
    </row>
    <row r="98" spans="1:6">
      <c r="A98" s="2">
        <v>42933.25</v>
      </c>
      <c r="B98" t="s">
        <v>62</v>
      </c>
      <c r="C98" s="1" t="s">
        <v>81</v>
      </c>
      <c r="D98" t="s">
        <v>78</v>
      </c>
      <c r="E98" t="s">
        <v>65</v>
      </c>
    </row>
    <row r="99" spans="1:6">
      <c r="A99" s="2">
        <v>42933.25</v>
      </c>
      <c r="B99" t="s">
        <v>20</v>
      </c>
      <c r="C99" s="1">
        <v>24.8</v>
      </c>
      <c r="D99" t="s">
        <v>77</v>
      </c>
      <c r="E99" t="s">
        <v>72</v>
      </c>
    </row>
    <row r="100" spans="1:6">
      <c r="A100" s="2">
        <v>42933.291666666664</v>
      </c>
      <c r="B100" t="s">
        <v>20</v>
      </c>
      <c r="C100" s="1">
        <v>166.26</v>
      </c>
      <c r="D100" t="s">
        <v>75</v>
      </c>
      <c r="E100" t="s">
        <v>71</v>
      </c>
    </row>
    <row r="101" spans="1:6">
      <c r="A101" s="2">
        <v>42933.291666666664</v>
      </c>
      <c r="B101" t="s">
        <v>21</v>
      </c>
      <c r="C101" s="1">
        <v>153</v>
      </c>
      <c r="D101" t="s">
        <v>74</v>
      </c>
      <c r="E101" t="s">
        <v>71</v>
      </c>
    </row>
    <row r="102" spans="1:6">
      <c r="A102" s="2">
        <v>42933.291666666664</v>
      </c>
      <c r="B102" t="s">
        <v>22</v>
      </c>
      <c r="C102" s="1">
        <v>10</v>
      </c>
      <c r="D102" t="s">
        <v>74</v>
      </c>
      <c r="E102" t="s">
        <v>71</v>
      </c>
    </row>
    <row r="103" spans="1:6">
      <c r="A103" s="2">
        <v>42933.291666666664</v>
      </c>
      <c r="B103" t="s">
        <v>23</v>
      </c>
      <c r="C103" s="1">
        <v>6.25</v>
      </c>
      <c r="D103" t="s">
        <v>75</v>
      </c>
      <c r="E103" t="s">
        <v>71</v>
      </c>
    </row>
    <row r="104" spans="1:6">
      <c r="A104" s="2">
        <v>42933.291666666664</v>
      </c>
      <c r="B104" t="s">
        <v>24</v>
      </c>
      <c r="C104" s="1">
        <v>16.5</v>
      </c>
      <c r="D104" t="s">
        <v>77</v>
      </c>
      <c r="E104" t="s">
        <v>71</v>
      </c>
    </row>
    <row r="105" spans="1:6">
      <c r="A105" s="2">
        <v>42933.291666666664</v>
      </c>
      <c r="B105" t="s">
        <v>25</v>
      </c>
      <c r="C105" s="1">
        <v>220</v>
      </c>
      <c r="D105" t="s">
        <v>76</v>
      </c>
      <c r="E105" t="s">
        <v>71</v>
      </c>
    </row>
    <row r="106" spans="1:6">
      <c r="A106" s="2">
        <v>42933.291666666664</v>
      </c>
      <c r="B106" t="s">
        <v>26</v>
      </c>
      <c r="C106" s="1">
        <v>3.75</v>
      </c>
      <c r="D106" t="s">
        <v>75</v>
      </c>
      <c r="E106" t="s">
        <v>71</v>
      </c>
    </row>
    <row r="107" spans="1:6">
      <c r="A107" s="2">
        <v>42933.291666666664</v>
      </c>
      <c r="B107" t="s">
        <v>27</v>
      </c>
      <c r="C107" s="1">
        <v>6.7</v>
      </c>
      <c r="D107" t="s">
        <v>76</v>
      </c>
      <c r="E107" t="s">
        <v>71</v>
      </c>
    </row>
    <row r="108" spans="1:6">
      <c r="A108" s="2">
        <v>42933.291666666664</v>
      </c>
      <c r="B108" t="s">
        <v>28</v>
      </c>
      <c r="C108" s="1">
        <v>3.75</v>
      </c>
      <c r="D108" t="s">
        <v>75</v>
      </c>
      <c r="E108" t="s">
        <v>71</v>
      </c>
    </row>
    <row r="109" spans="1:6">
      <c r="A109" s="2">
        <v>42933.291666666664</v>
      </c>
      <c r="B109" t="s">
        <v>29</v>
      </c>
      <c r="C109" s="1">
        <v>10.5</v>
      </c>
      <c r="D109" t="s">
        <v>77</v>
      </c>
      <c r="E109" t="s">
        <v>71</v>
      </c>
    </row>
    <row r="110" spans="1:6">
      <c r="A110" s="2">
        <v>42933.291666666664</v>
      </c>
      <c r="B110" t="s">
        <v>30</v>
      </c>
      <c r="C110" s="1">
        <v>35</v>
      </c>
      <c r="D110" t="s">
        <v>74</v>
      </c>
      <c r="E110" t="s">
        <v>71</v>
      </c>
    </row>
    <row r="111" spans="1:6">
      <c r="A111" s="2">
        <v>42933.291666666664</v>
      </c>
      <c r="B111" t="s">
        <v>31</v>
      </c>
      <c r="C111" s="1">
        <v>180</v>
      </c>
      <c r="D111" t="s">
        <v>76</v>
      </c>
      <c r="E111" t="s">
        <v>71</v>
      </c>
      <c r="F111">
        <f>SUM(C100:C111)</f>
        <v>811.71</v>
      </c>
    </row>
    <row r="112" spans="1:6">
      <c r="A112" s="2">
        <v>42933.291666666664</v>
      </c>
      <c r="B112" t="s">
        <v>62</v>
      </c>
      <c r="C112" s="1" t="s">
        <v>82</v>
      </c>
      <c r="D112" t="s">
        <v>78</v>
      </c>
      <c r="E112" t="s">
        <v>65</v>
      </c>
    </row>
    <row r="113" spans="1:6">
      <c r="A113" s="2">
        <v>42933.291666666664</v>
      </c>
      <c r="B113" t="s">
        <v>20</v>
      </c>
      <c r="C113" s="1">
        <v>25.5</v>
      </c>
      <c r="D113" t="s">
        <v>75</v>
      </c>
      <c r="E113" t="s">
        <v>72</v>
      </c>
    </row>
    <row r="114" spans="1:6">
      <c r="A114" s="2">
        <v>42933.333333333336</v>
      </c>
      <c r="B114" t="s">
        <v>20</v>
      </c>
      <c r="C114" s="1">
        <v>66.5</v>
      </c>
      <c r="D114" t="s">
        <v>76</v>
      </c>
      <c r="E114" t="s">
        <v>71</v>
      </c>
    </row>
    <row r="115" spans="1:6">
      <c r="A115" s="2">
        <v>42933.333333333336</v>
      </c>
      <c r="B115" t="s">
        <v>21</v>
      </c>
      <c r="C115" s="1">
        <v>15.3</v>
      </c>
      <c r="D115" t="s">
        <v>76</v>
      </c>
      <c r="E115" t="s">
        <v>71</v>
      </c>
    </row>
    <row r="116" spans="1:6">
      <c r="A116" s="2">
        <v>42933.333333333336</v>
      </c>
      <c r="B116" t="s">
        <v>22</v>
      </c>
      <c r="C116" s="1">
        <v>1</v>
      </c>
      <c r="D116" t="s">
        <v>76</v>
      </c>
      <c r="E116" t="s">
        <v>71</v>
      </c>
    </row>
    <row r="117" spans="1:6">
      <c r="A117" s="2">
        <v>42933.333333333336</v>
      </c>
      <c r="B117" t="s">
        <v>23</v>
      </c>
      <c r="C117" s="1">
        <v>2.5</v>
      </c>
      <c r="D117" t="s">
        <v>76</v>
      </c>
      <c r="E117" t="s">
        <v>71</v>
      </c>
    </row>
    <row r="118" spans="1:6">
      <c r="A118" s="2">
        <v>42933.333333333336</v>
      </c>
      <c r="B118" t="s">
        <v>24</v>
      </c>
      <c r="C118" s="1">
        <v>2.2000000000000002</v>
      </c>
      <c r="D118" t="s">
        <v>76</v>
      </c>
      <c r="E118" t="s">
        <v>71</v>
      </c>
    </row>
    <row r="119" spans="1:6">
      <c r="A119" s="2">
        <v>42933.333333333336</v>
      </c>
      <c r="B119" t="s">
        <v>25</v>
      </c>
      <c r="C119" s="1">
        <v>220</v>
      </c>
      <c r="D119" t="s">
        <v>76</v>
      </c>
      <c r="E119" t="s">
        <v>71</v>
      </c>
    </row>
    <row r="120" spans="1:6">
      <c r="A120" s="2">
        <v>42933.333333333336</v>
      </c>
      <c r="B120" t="s">
        <v>26</v>
      </c>
      <c r="C120" s="1">
        <v>1.5</v>
      </c>
      <c r="D120" t="s">
        <v>76</v>
      </c>
      <c r="E120" t="s">
        <v>71</v>
      </c>
    </row>
    <row r="121" spans="1:6">
      <c r="A121" s="2">
        <v>42933.333333333336</v>
      </c>
      <c r="B121" t="s">
        <v>27</v>
      </c>
      <c r="C121" s="1">
        <v>6.7</v>
      </c>
      <c r="D121" t="s">
        <v>76</v>
      </c>
      <c r="E121" t="s">
        <v>71</v>
      </c>
    </row>
    <row r="122" spans="1:6">
      <c r="A122" s="2">
        <v>42933.333333333336</v>
      </c>
      <c r="B122" t="s">
        <v>28</v>
      </c>
      <c r="C122" s="1">
        <v>1.5</v>
      </c>
      <c r="D122" t="s">
        <v>76</v>
      </c>
      <c r="E122" t="s">
        <v>71</v>
      </c>
    </row>
    <row r="123" spans="1:6">
      <c r="A123" s="2">
        <v>42933.333333333336</v>
      </c>
      <c r="B123" t="s">
        <v>29</v>
      </c>
      <c r="C123" s="1">
        <v>1.4</v>
      </c>
      <c r="D123" t="s">
        <v>76</v>
      </c>
      <c r="E123" t="s">
        <v>71</v>
      </c>
    </row>
    <row r="124" spans="1:6">
      <c r="A124" s="2">
        <v>42933.333333333336</v>
      </c>
      <c r="B124" t="s">
        <v>30</v>
      </c>
      <c r="C124" s="1">
        <v>3.5</v>
      </c>
      <c r="D124" t="s">
        <v>76</v>
      </c>
      <c r="E124" t="s">
        <v>71</v>
      </c>
    </row>
    <row r="125" spans="1:6">
      <c r="A125" s="2">
        <v>42933.333333333336</v>
      </c>
      <c r="B125" t="s">
        <v>31</v>
      </c>
      <c r="C125" s="1">
        <v>180</v>
      </c>
      <c r="D125" t="s">
        <v>76</v>
      </c>
      <c r="E125" t="s">
        <v>71</v>
      </c>
      <c r="F125">
        <f>SUM(C114:C125)</f>
        <v>502.09999999999997</v>
      </c>
    </row>
    <row r="126" spans="1:6">
      <c r="A126" s="2">
        <v>42933.333333333336</v>
      </c>
      <c r="B126" t="s">
        <v>62</v>
      </c>
      <c r="C126" s="1" t="s">
        <v>86</v>
      </c>
      <c r="D126" t="s">
        <v>78</v>
      </c>
      <c r="E126" t="s">
        <v>65</v>
      </c>
    </row>
    <row r="127" spans="1:6">
      <c r="A127" s="2">
        <v>42933.333333333336</v>
      </c>
      <c r="B127" t="s">
        <v>20</v>
      </c>
      <c r="C127" s="1">
        <v>16.5</v>
      </c>
      <c r="D127" t="s">
        <v>76</v>
      </c>
      <c r="E127" t="s">
        <v>72</v>
      </c>
    </row>
    <row r="128" spans="1:6">
      <c r="A128" s="2">
        <v>42933.375</v>
      </c>
      <c r="B128" t="s">
        <v>20</v>
      </c>
      <c r="C128" s="1">
        <v>665</v>
      </c>
      <c r="D128" t="s">
        <v>74</v>
      </c>
      <c r="E128" t="s">
        <v>71</v>
      </c>
    </row>
    <row r="129" spans="1:6">
      <c r="A129" s="2">
        <v>42933.375</v>
      </c>
      <c r="B129" t="s">
        <v>21</v>
      </c>
      <c r="C129" s="1">
        <v>114.75</v>
      </c>
      <c r="D129" t="s">
        <v>77</v>
      </c>
      <c r="E129" t="s">
        <v>71</v>
      </c>
    </row>
    <row r="130" spans="1:6">
      <c r="A130" s="2">
        <v>42933.375</v>
      </c>
      <c r="B130" t="s">
        <v>22</v>
      </c>
      <c r="C130" s="1">
        <v>7.5</v>
      </c>
      <c r="D130" t="s">
        <v>77</v>
      </c>
      <c r="E130" t="s">
        <v>71</v>
      </c>
    </row>
    <row r="131" spans="1:6">
      <c r="A131" s="2">
        <v>42933.375</v>
      </c>
      <c r="B131" t="s">
        <v>23</v>
      </c>
      <c r="C131" s="1">
        <v>25</v>
      </c>
      <c r="D131" t="s">
        <v>74</v>
      </c>
      <c r="E131" t="s">
        <v>71</v>
      </c>
    </row>
    <row r="132" spans="1:6">
      <c r="A132" s="2">
        <v>42933.375</v>
      </c>
      <c r="B132" t="s">
        <v>24</v>
      </c>
      <c r="C132" s="1">
        <v>22</v>
      </c>
      <c r="D132" t="s">
        <v>74</v>
      </c>
      <c r="E132" t="s">
        <v>71</v>
      </c>
    </row>
    <row r="133" spans="1:6">
      <c r="A133" s="2">
        <v>42933.375</v>
      </c>
      <c r="B133" t="s">
        <v>25</v>
      </c>
      <c r="C133" s="1">
        <v>220</v>
      </c>
      <c r="D133" t="s">
        <v>76</v>
      </c>
      <c r="E133" t="s">
        <v>71</v>
      </c>
    </row>
    <row r="134" spans="1:6">
      <c r="A134" s="2">
        <v>42933.375</v>
      </c>
      <c r="B134" t="s">
        <v>26</v>
      </c>
      <c r="C134" s="1">
        <v>15</v>
      </c>
      <c r="D134" t="s">
        <v>74</v>
      </c>
      <c r="E134" t="s">
        <v>71</v>
      </c>
    </row>
    <row r="135" spans="1:6">
      <c r="A135" s="2">
        <v>42933.375</v>
      </c>
      <c r="B135" t="s">
        <v>27</v>
      </c>
      <c r="C135" s="1">
        <v>6.7</v>
      </c>
      <c r="D135" t="s">
        <v>76</v>
      </c>
      <c r="E135" t="s">
        <v>71</v>
      </c>
    </row>
    <row r="136" spans="1:6">
      <c r="A136" s="2">
        <v>42933.375</v>
      </c>
      <c r="B136" t="s">
        <v>28</v>
      </c>
      <c r="C136" s="1">
        <v>15</v>
      </c>
      <c r="D136" t="s">
        <v>74</v>
      </c>
      <c r="E136" t="s">
        <v>71</v>
      </c>
    </row>
    <row r="137" spans="1:6">
      <c r="A137" s="2">
        <v>42933.375</v>
      </c>
      <c r="B137" t="s">
        <v>29</v>
      </c>
      <c r="C137" s="1">
        <v>10.5</v>
      </c>
      <c r="D137" t="s">
        <v>77</v>
      </c>
      <c r="E137" t="s">
        <v>71</v>
      </c>
    </row>
    <row r="138" spans="1:6">
      <c r="A138" s="2">
        <v>42933.375</v>
      </c>
      <c r="B138" t="s">
        <v>30</v>
      </c>
      <c r="C138" s="1">
        <v>35</v>
      </c>
      <c r="D138" t="s">
        <v>74</v>
      </c>
      <c r="E138" t="s">
        <v>71</v>
      </c>
    </row>
    <row r="139" spans="1:6">
      <c r="A139" s="2">
        <v>42933.375</v>
      </c>
      <c r="B139" t="s">
        <v>31</v>
      </c>
      <c r="C139" s="1">
        <v>180</v>
      </c>
      <c r="D139" t="s">
        <v>76</v>
      </c>
      <c r="E139" t="s">
        <v>71</v>
      </c>
      <c r="F139">
        <f>SUM(C128:C139)</f>
        <v>1316.45</v>
      </c>
    </row>
    <row r="140" spans="1:6">
      <c r="A140" s="2">
        <v>42933.375</v>
      </c>
      <c r="B140" t="s">
        <v>62</v>
      </c>
      <c r="C140" s="1" t="s">
        <v>83</v>
      </c>
      <c r="D140" t="s">
        <v>78</v>
      </c>
      <c r="E140" t="s">
        <v>65</v>
      </c>
    </row>
    <row r="141" spans="1:6">
      <c r="A141" s="2">
        <v>42933.375</v>
      </c>
      <c r="B141" t="s">
        <v>20</v>
      </c>
      <c r="C141" s="1">
        <v>25.7</v>
      </c>
      <c r="D141" t="s">
        <v>74</v>
      </c>
      <c r="E141" t="s">
        <v>72</v>
      </c>
    </row>
    <row r="142" spans="1:6">
      <c r="A142" s="2">
        <v>42933.416666666664</v>
      </c>
      <c r="B142" t="s">
        <v>20</v>
      </c>
      <c r="C142" s="1">
        <v>498.75</v>
      </c>
      <c r="D142" t="s">
        <v>77</v>
      </c>
      <c r="E142" t="s">
        <v>71</v>
      </c>
    </row>
    <row r="143" spans="1:6">
      <c r="A143" s="2">
        <v>42933.416666666664</v>
      </c>
      <c r="B143" t="s">
        <v>21</v>
      </c>
      <c r="C143" s="1">
        <v>38.25</v>
      </c>
      <c r="D143" t="s">
        <v>75</v>
      </c>
      <c r="E143" t="s">
        <v>71</v>
      </c>
    </row>
    <row r="144" spans="1:6">
      <c r="A144" s="2">
        <v>42933.416666666664</v>
      </c>
      <c r="B144" t="s">
        <v>22</v>
      </c>
      <c r="C144" s="1">
        <v>2.5</v>
      </c>
      <c r="D144" t="s">
        <v>76</v>
      </c>
      <c r="E144" t="s">
        <v>71</v>
      </c>
    </row>
    <row r="145" spans="1:6">
      <c r="A145" s="2">
        <v>42933.416666666664</v>
      </c>
      <c r="B145" t="s">
        <v>23</v>
      </c>
      <c r="C145" s="1">
        <v>25</v>
      </c>
      <c r="D145" t="s">
        <v>74</v>
      </c>
      <c r="E145" t="s">
        <v>71</v>
      </c>
    </row>
    <row r="146" spans="1:6">
      <c r="A146" s="2">
        <v>42933.416666666664</v>
      </c>
      <c r="B146" t="s">
        <v>24</v>
      </c>
      <c r="C146" s="1">
        <v>22</v>
      </c>
      <c r="D146" t="s">
        <v>74</v>
      </c>
      <c r="E146" t="s">
        <v>71</v>
      </c>
    </row>
    <row r="147" spans="1:6">
      <c r="A147" s="2">
        <v>42933.416666666664</v>
      </c>
      <c r="B147" t="s">
        <v>25</v>
      </c>
      <c r="C147" s="1">
        <v>220</v>
      </c>
      <c r="D147" t="s">
        <v>76</v>
      </c>
      <c r="E147" t="s">
        <v>71</v>
      </c>
    </row>
    <row r="148" spans="1:6">
      <c r="A148" s="2">
        <v>42933.416666666664</v>
      </c>
      <c r="B148" t="s">
        <v>26</v>
      </c>
      <c r="C148" s="1">
        <v>15</v>
      </c>
      <c r="D148" t="s">
        <v>74</v>
      </c>
      <c r="E148" t="s">
        <v>71</v>
      </c>
    </row>
    <row r="149" spans="1:6">
      <c r="A149" s="2">
        <v>42933.416666666664</v>
      </c>
      <c r="B149" t="s">
        <v>27</v>
      </c>
      <c r="C149" s="1">
        <v>6.7</v>
      </c>
      <c r="D149" t="s">
        <v>76</v>
      </c>
      <c r="E149" t="s">
        <v>71</v>
      </c>
    </row>
    <row r="150" spans="1:6">
      <c r="A150" s="2">
        <v>42933.416666666664</v>
      </c>
      <c r="B150" t="s">
        <v>28</v>
      </c>
      <c r="C150" s="1">
        <v>15</v>
      </c>
      <c r="D150" t="s">
        <v>74</v>
      </c>
      <c r="E150" t="s">
        <v>71</v>
      </c>
    </row>
    <row r="151" spans="1:6">
      <c r="A151" s="2">
        <v>42933.416666666664</v>
      </c>
      <c r="B151" t="s">
        <v>29</v>
      </c>
      <c r="C151" s="1">
        <v>3.5</v>
      </c>
      <c r="D151" t="s">
        <v>75</v>
      </c>
      <c r="E151" t="s">
        <v>71</v>
      </c>
    </row>
    <row r="152" spans="1:6">
      <c r="A152" s="2">
        <v>42933.416666666664</v>
      </c>
      <c r="B152" t="s">
        <v>30</v>
      </c>
      <c r="C152" s="1">
        <v>35</v>
      </c>
      <c r="D152" t="s">
        <v>74</v>
      </c>
      <c r="E152" t="s">
        <v>71</v>
      </c>
    </row>
    <row r="153" spans="1:6">
      <c r="A153" s="2">
        <v>42933.416666666664</v>
      </c>
      <c r="B153" t="s">
        <v>31</v>
      </c>
      <c r="C153" s="1">
        <v>180</v>
      </c>
      <c r="D153" t="s">
        <v>76</v>
      </c>
      <c r="E153" t="s">
        <v>71</v>
      </c>
      <c r="F153">
        <f>SUM(C142:C153)</f>
        <v>1061.7</v>
      </c>
    </row>
    <row r="154" spans="1:6">
      <c r="A154" s="2">
        <v>42933.416666666664</v>
      </c>
      <c r="B154" t="s">
        <v>62</v>
      </c>
      <c r="C154" s="1" t="s">
        <v>84</v>
      </c>
      <c r="D154" t="s">
        <v>78</v>
      </c>
      <c r="E154" t="s">
        <v>65</v>
      </c>
    </row>
    <row r="155" spans="1:6">
      <c r="A155" s="2">
        <v>42933.416666666664</v>
      </c>
      <c r="B155" t="s">
        <v>20</v>
      </c>
      <c r="C155" s="1">
        <v>26.2</v>
      </c>
      <c r="D155" t="s">
        <v>74</v>
      </c>
      <c r="E155" t="s">
        <v>72</v>
      </c>
    </row>
    <row r="156" spans="1:6">
      <c r="A156" s="2">
        <v>42933.458333333336</v>
      </c>
      <c r="B156" t="s">
        <v>20</v>
      </c>
      <c r="C156" s="1">
        <v>665</v>
      </c>
      <c r="D156" t="s">
        <v>74</v>
      </c>
      <c r="E156" t="s">
        <v>71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Device</vt:lpstr>
      <vt:lpstr>Senario_dataset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ansr2009안정현</dc:creator>
  <cp:lastModifiedBy>ansr2009안정현</cp:lastModifiedBy>
  <dcterms:created xsi:type="dcterms:W3CDTF">2018-05-08T08:18:04Z</dcterms:created>
  <dcterms:modified xsi:type="dcterms:W3CDTF">2018-05-14T06:20:35Z</dcterms:modified>
</cp:coreProperties>
</file>