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alha\My Documents\"/>
    </mc:Choice>
  </mc:AlternateContent>
  <bookViews>
    <workbookView xWindow="885" yWindow="300" windowWidth="23250" windowHeight="12450" activeTab="3"/>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<sst xmlns="http://schemas.openxmlformats.org/spreadsheetml/2006/main" count="16267" uniqueCount="49">
  <si>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</si>
  <si>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</si>
  <si>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</si>
  <si>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</si>
  <si>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</si>
  <si>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</si>
  <si>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</si>
  <si>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</si>
  <si>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</si>
  <si>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</si>
  <si>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</si>
  <si>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</si>
  <si>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</si>
  <si>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</si>
  <si>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</si>
  <si>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</si>
  <si>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</si>
  <si>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</si>
  <si>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</si>
  <si>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</si>
  <si>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</si>
  <si>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</si>
  <si>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</si>
  <si>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</si>
  <si>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</si>
  <si>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</si>
  <si>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</si>
  <si>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</si>
  <si>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</si>
  <si>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</si>
  <si>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</si>
  <si>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</si>
  <si>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</si>
  <si>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</si>
  <si>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</si>
  <si>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</si>
  <si>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</si>
  <si>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</si>
  <si>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</si>
  <si>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</si>
  <si>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</si>
  <si>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then 10 Miles</t>
  </si>
  <si>
    <t>Average of Income</t>
  </si>
  <si>
    <t>Grand Total</t>
  </si>
  <si>
    <t>Count of Purchased Bike</t>
  </si>
  <si>
    <t>Aldolescent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</si>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</sst>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5" fontId="0" fillId="0" borderId="0" xfId="0" applyNumberFormat="1"/>
    <xf numFmtId="0" fontId="18" fillId="0" borderId="0" xfId="0" applyFont="1"/>
    <xf numFmtId="0" fontId="16" fillId="0" borderId="0" xfId="0" applyFont="1" applyAlignment="1"/>
    <xf numFmtId="0" fontId="0" fillId="0" borderId="0" xfId="0" pivotButton="1"/>
    <xf numFmtId="0" fontId="0" fillId="0" borderId="0" xfId="0" applyNumberFormat="1"/>
    <xf numFmtId="16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6" formatCode="_-* #,##0_-;\-* #,##0_-;_-* &quot;-&quot;??_-;_-@_-"/>
    </dxf>
    <dxf>
      <numFmt numFmtId="164" formatCode="_-* #,##0.00_-;\-* #,##0.00_-;_-* &quot;-&quot;??_-;_-@_-"/>
    </dxf>
    <dxf>
      <numFmt numFmtId="164" formatCode="_-* #,##0.00_-;\-* #,##0.0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 #,##0.00_-;_-*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5BC1-4314-9899-F070B4992D9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 #,##0.00_-;_-*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5BC1-4314-9899-F070B4992D97}"/>
            </c:ext>
          </c:extLst>
        </c:ser>
        <c:dLbls>
          <c:showLegendKey val="0"/>
          <c:showVal val="0"/>
          <c:showCatName val="0"/>
          <c:showSerName val="0"/>
          <c:showPercent val="0"/>
          <c:showBubbleSize val="0"/>
        </c:dLbls>
        <c:gapWidth val="219"/>
        <c:overlap val="-27"/>
        <c:axId val="218174560"/>
        <c:axId val="218180752"/>
      </c:barChart>
      <c:catAx>
        <c:axId val="21817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80752"/>
        <c:crosses val="autoZero"/>
        <c:auto val="1"/>
        <c:lblAlgn val="ctr"/>
        <c:lblOffset val="100"/>
        <c:noMultiLvlLbl val="0"/>
      </c:catAx>
      <c:valAx>
        <c:axId val="21818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174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then 10 Miles</c:v>
                </c:pt>
              </c:strCache>
            </c:strRef>
          </c:cat>
          <c:val>
            <c:numRef>
              <c:f>'Pivot Table'!$B$32:$B$37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CDBE-4461-8C03-353D9A63EEF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then 10 Miles</c:v>
                </c:pt>
              </c:strCache>
            </c:strRef>
          </c:cat>
          <c:val>
            <c:numRef>
              <c:f>'Pivot Table'!$C$32:$C$37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CDBE-4461-8C03-353D9A63EEF6}"/>
            </c:ext>
          </c:extLst>
        </c:ser>
        <c:dLbls>
          <c:showLegendKey val="0"/>
          <c:showVal val="0"/>
          <c:showCatName val="0"/>
          <c:showSerName val="0"/>
          <c:showPercent val="0"/>
          <c:showBubbleSize val="0"/>
        </c:dLbls>
        <c:marker val="1"/>
        <c:smooth val="0"/>
        <c:axId val="184514856"/>
        <c:axId val="219436840"/>
      </c:lineChart>
      <c:catAx>
        <c:axId val="184514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36840"/>
        <c:crosses val="autoZero"/>
        <c:auto val="1"/>
        <c:lblAlgn val="ctr"/>
        <c:lblOffset val="100"/>
        <c:noMultiLvlLbl val="0"/>
      </c:catAx>
      <c:valAx>
        <c:axId val="21943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4856"/>
        <c:crosses val="autoZero"/>
        <c:crossBetween val="between"/>
      </c:valAx>
      <c:dTable>
        <c:showHorzBorder val="1"/>
        <c:showVertBorder val="1"/>
        <c:showOutline val="1"/>
        <c:showKeys val="1"/>
        <c:spPr>
          <a:solidFill>
            <a:srgbClr val="FFFFFF"/>
          </a:solidFill>
          <a:ln w="9525" cap="flat" cmpd="sng" algn="ctr">
            <a:solidFill>
              <a:srgbClr val="000000"/>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Aldolescent</c:v>
                </c:pt>
                <c:pt idx="1">
                  <c:v>Middle Age</c:v>
                </c:pt>
                <c:pt idx="2">
                  <c:v>Old</c:v>
                </c:pt>
              </c:strCache>
            </c:strRef>
          </c:cat>
          <c:val>
            <c:numRef>
              <c:f>'Pivot Table'!$B$50:$B$53</c:f>
              <c:numCache>
                <c:formatCode>General</c:formatCode>
                <c:ptCount val="3"/>
                <c:pt idx="0">
                  <c:v>88</c:v>
                </c:pt>
                <c:pt idx="1">
                  <c:v>265</c:v>
                </c:pt>
                <c:pt idx="2">
                  <c:v>166</c:v>
                </c:pt>
              </c:numCache>
            </c:numRef>
          </c:val>
          <c:smooth val="0"/>
          <c:extLst xmlns:c16r2="http://schemas.microsoft.com/office/drawing/2015/06/chart">
            <c:ext xmlns:c16="http://schemas.microsoft.com/office/drawing/2014/chart" uri="{C3380CC4-5D6E-409C-BE32-E72D297353CC}">
              <c16:uniqueId val="{00000001-9DD9-4283-B339-1DB8EF4533C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Aldolescent</c:v>
                </c:pt>
                <c:pt idx="1">
                  <c:v>Middle Age</c:v>
                </c:pt>
                <c:pt idx="2">
                  <c:v>Old</c:v>
                </c:pt>
              </c:strCache>
            </c:strRef>
          </c:cat>
          <c:val>
            <c:numRef>
              <c:f>'Pivot Table'!$C$50:$C$53</c:f>
              <c:numCache>
                <c:formatCode>General</c:formatCode>
                <c:ptCount val="3"/>
                <c:pt idx="0">
                  <c:v>47</c:v>
                </c:pt>
                <c:pt idx="1">
                  <c:v>324</c:v>
                </c:pt>
                <c:pt idx="2">
                  <c:v>110</c:v>
                </c:pt>
              </c:numCache>
            </c:numRef>
          </c:val>
          <c:smooth val="0"/>
          <c:extLst xmlns:c16r2="http://schemas.microsoft.com/office/drawing/2015/06/chart">
            <c:ext xmlns:c16="http://schemas.microsoft.com/office/drawing/2014/chart" uri="{C3380CC4-5D6E-409C-BE32-E72D297353CC}">
              <c16:uniqueId val="{00000003-9DD9-4283-B339-1DB8EF4533C2}"/>
            </c:ext>
          </c:extLst>
        </c:ser>
        <c:dLbls>
          <c:showLegendKey val="0"/>
          <c:showVal val="0"/>
          <c:showCatName val="0"/>
          <c:showSerName val="0"/>
          <c:showPercent val="0"/>
          <c:showBubbleSize val="0"/>
        </c:dLbls>
        <c:marker val="1"/>
        <c:smooth val="0"/>
        <c:axId val="219153408"/>
        <c:axId val="219159760"/>
      </c:lineChart>
      <c:catAx>
        <c:axId val="21915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9760"/>
        <c:crosses val="autoZero"/>
        <c:auto val="1"/>
        <c:lblAlgn val="ctr"/>
        <c:lblOffset val="100"/>
        <c:noMultiLvlLbl val="0"/>
      </c:catAx>
      <c:valAx>
        <c:axId val="2191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 #,##0.00_-;_-*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F722-4DEB-BD4C-D7296DFE033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 #,##0.00_-;_-*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F722-4DEB-BD4C-D7296DFE033C}"/>
            </c:ext>
          </c:extLst>
        </c:ser>
        <c:dLbls>
          <c:showLegendKey val="0"/>
          <c:showVal val="0"/>
          <c:showCatName val="0"/>
          <c:showSerName val="0"/>
          <c:showPercent val="0"/>
          <c:showBubbleSize val="0"/>
        </c:dLbls>
        <c:gapWidth val="219"/>
        <c:overlap val="-27"/>
        <c:axId val="184890536"/>
        <c:axId val="218526568"/>
      </c:barChart>
      <c:catAx>
        <c:axId val="18489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26568"/>
        <c:crosses val="autoZero"/>
        <c:auto val="1"/>
        <c:lblAlgn val="ctr"/>
        <c:lblOffset val="100"/>
        <c:noMultiLvlLbl val="0"/>
      </c:catAx>
      <c:valAx>
        <c:axId val="21852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then 10 Miles</c:v>
                </c:pt>
              </c:strCache>
            </c:strRef>
          </c:cat>
          <c:val>
            <c:numRef>
              <c:f>'Pivot Table'!$B$32:$B$37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E403-4E2B-B416-90B1F99BA8D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then 10 Miles</c:v>
                </c:pt>
              </c:strCache>
            </c:strRef>
          </c:cat>
          <c:val>
            <c:numRef>
              <c:f>'Pivot Table'!$C$32:$C$37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E403-4E2B-B416-90B1F99BA8D8}"/>
            </c:ext>
          </c:extLst>
        </c:ser>
        <c:dLbls>
          <c:showLegendKey val="0"/>
          <c:showVal val="0"/>
          <c:showCatName val="0"/>
          <c:showSerName val="0"/>
          <c:showPercent val="0"/>
          <c:showBubbleSize val="0"/>
        </c:dLbls>
        <c:marker val="1"/>
        <c:smooth val="0"/>
        <c:axId val="218670552"/>
        <c:axId val="182965688"/>
      </c:lineChart>
      <c:catAx>
        <c:axId val="218670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5688"/>
        <c:crosses val="autoZero"/>
        <c:auto val="1"/>
        <c:lblAlgn val="ctr"/>
        <c:lblOffset val="100"/>
        <c:noMultiLvlLbl val="0"/>
      </c:catAx>
      <c:valAx>
        <c:axId val="18296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70552"/>
        <c:crosses val="autoZero"/>
        <c:crossBetween val="between"/>
      </c:valAx>
      <c:dTable>
        <c:showHorzBorder val="1"/>
        <c:showVertBorder val="1"/>
        <c:showOutline val="1"/>
        <c:showKeys val="1"/>
        <c:spPr>
          <a:solidFill>
            <a:srgbClr val="FFFFFF"/>
          </a:solidFill>
          <a:ln w="9525" cap="flat" cmpd="sng" algn="ctr">
            <a:solidFill>
              <a:srgbClr val="000000"/>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[Exel-Bikes-portfolio.xlsx]Pivot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Aldolescent</c:v>
                </c:pt>
                <c:pt idx="1">
                  <c:v>Middle Age</c:v>
                </c:pt>
                <c:pt idx="2">
                  <c:v>Old</c:v>
                </c:pt>
              </c:strCache>
            </c:strRef>
          </c:cat>
          <c:val>
            <c:numRef>
              <c:f>'Pivot Table'!$B$50:$B$53</c:f>
              <c:numCache>
                <c:formatCode>General</c:formatCode>
                <c:ptCount val="3"/>
                <c:pt idx="0">
                  <c:v>88</c:v>
                </c:pt>
                <c:pt idx="1">
                  <c:v>265</c:v>
                </c:pt>
                <c:pt idx="2">
                  <c:v>166</c:v>
                </c:pt>
              </c:numCache>
            </c:numRef>
          </c:val>
          <c:smooth val="0"/>
          <c:extLst xmlns:c16r2="http://schemas.microsoft.com/office/drawing/2015/06/chart">
            <c:ext xmlns:c16="http://schemas.microsoft.com/office/drawing/2014/chart" uri="{C3380CC4-5D6E-409C-BE32-E72D297353CC}">
              <c16:uniqueId val="{00000000-4848-4A7B-9A73-0A20ED88ADC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Aldolescent</c:v>
                </c:pt>
                <c:pt idx="1">
                  <c:v>Middle Age</c:v>
                </c:pt>
                <c:pt idx="2">
                  <c:v>Old</c:v>
                </c:pt>
              </c:strCache>
            </c:strRef>
          </c:cat>
          <c:val>
            <c:numRef>
              <c:f>'Pivot Table'!$C$50:$C$53</c:f>
              <c:numCache>
                <c:formatCode>General</c:formatCode>
                <c:ptCount val="3"/>
                <c:pt idx="0">
                  <c:v>47</c:v>
                </c:pt>
                <c:pt idx="1">
                  <c:v>324</c:v>
                </c:pt>
                <c:pt idx="2">
                  <c:v>110</c:v>
                </c:pt>
              </c:numCache>
            </c:numRef>
          </c:val>
          <c:smooth val="0"/>
          <c:extLst xmlns:c16r2="http://schemas.microsoft.com/office/drawing/2015/06/chart">
            <c:ext xmlns:c16="http://schemas.microsoft.com/office/drawing/2014/chart" uri="{C3380CC4-5D6E-409C-BE32-E72D297353CC}">
              <c16:uniqueId val="{00000001-4848-4A7B-9A73-0A20ED88ADC3}"/>
            </c:ext>
          </c:extLst>
        </c:ser>
        <c:dLbls>
          <c:showLegendKey val="0"/>
          <c:showVal val="0"/>
          <c:showCatName val="0"/>
          <c:showSerName val="0"/>
          <c:showPercent val="0"/>
          <c:showBubbleSize val="0"/>
        </c:dLbls>
        <c:marker val="1"/>
        <c:smooth val="0"/>
        <c:axId val="178644640"/>
        <c:axId val="178650992"/>
      </c:lineChart>
      <c:catAx>
        <c:axId val="17864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0992"/>
        <c:crosses val="autoZero"/>
        <c:auto val="1"/>
        <c:lblAlgn val="ctr"/>
        <c:lblOffset val="100"/>
        <c:noMultiLvlLbl val="0"/>
      </c:catAx>
      <c:valAx>
        <c:axId val="17865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76200</xdr:rowOff>
    </xdr:from>
    <xdr:to>
      <xdr:col>11</xdr:col>
      <xdr:colOff>266700</xdr:colOff>
      <xdr:row>15</xdr:row>
      <xdr:rowOff>38100</xdr:rowOff>
    </xdr:to>
    <xdr:graphicFrame macro="">
      <xdr:nvGraphicFramePr>
        <xdr:cNvPr id="2" name="Chart 1">
          <a:extLst>
            <a:ext uri="{FF2B5EF4-FFF2-40B4-BE49-F238E27FC236}">
              <a16:creationId xmlns:a16="http://schemas.microsoft.com/office/drawing/2014/main" xmlns="" id="{1C2EE876-E996-21DB-D6B0-3960E50A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25</xdr:row>
      <xdr:rowOff>161925</xdr:rowOff>
    </xdr:from>
    <xdr:to>
      <xdr:col>10</xdr:col>
      <xdr:colOff>371475</xdr:colOff>
      <xdr:row>40</xdr:row>
      <xdr:rowOff>47625</xdr:rowOff>
    </xdr:to>
    <xdr:graphicFrame macro="">
      <xdr:nvGraphicFramePr>
        <xdr:cNvPr id="3" name="Chart 2">
          <a:extLst>
            <a:ext uri="{FF2B5EF4-FFF2-40B4-BE49-F238E27FC236}">
              <a16:creationId xmlns:a16="http://schemas.microsoft.com/office/drawing/2014/main" xmlns="" id="{C0A5FD49-EE8B-537E-6DF8-2E634F32889B}"/>
            </a:ext>
            <a:ext uri="{147F2762-F138-4A5C-976F-8EAC2B608ADB}">
              <a16:predDERef xmlns:a16="http://schemas.microsoft.com/office/drawing/2014/main" xmlns="" pred="{1C2EE876-E996-21DB-D6B0-3960E50A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43</xdr:row>
      <xdr:rowOff>38100</xdr:rowOff>
    </xdr:from>
    <xdr:to>
      <xdr:col>10</xdr:col>
      <xdr:colOff>371475</xdr:colOff>
      <xdr:row>57</xdr:row>
      <xdr:rowOff>114300</xdr:rowOff>
    </xdr:to>
    <xdr:graphicFrame macro="">
      <xdr:nvGraphicFramePr>
        <xdr:cNvPr id="4" name="Chart 3">
          <a:extLst>
            <a:ext uri="{FF2B5EF4-FFF2-40B4-BE49-F238E27FC236}">
              <a16:creationId xmlns:a16="http://schemas.microsoft.com/office/drawing/2014/main" xmlns="" id="{8E688ECF-D455-199E-6BB4-A7975550E604}"/>
            </a:ext>
            <a:ext uri="{147F2762-F138-4A5C-976F-8EAC2B608ADB}">
              <a16:predDERef xmlns:a16="http://schemas.microsoft.com/office/drawing/2014/main" xmlns="" pred="{C0A5FD49-EE8B-537E-6DF8-2E634F32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4</xdr:row>
      <xdr:rowOff>0</xdr:rowOff>
    </xdr:from>
    <xdr:to>
      <xdr:col>18</xdr:col>
      <xdr:colOff>0</xdr:colOff>
      <xdr:row>17</xdr:row>
      <xdr:rowOff>28575</xdr:rowOff>
    </xdr:to>
    <xdr:graphicFrame macro="">
      <xdr:nvGraphicFramePr>
        <xdr:cNvPr id="2" name="Chart 1">
          <a:extLst>
            <a:ext uri="{FF2B5EF4-FFF2-40B4-BE49-F238E27FC236}">
              <a16:creationId xmlns:a16="http://schemas.microsoft.com/office/drawing/2014/main" xmlns="" id="{FC7D5723-0C90-48DF-A7E5-6480BD06E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17</xdr:row>
      <xdr:rowOff>38100</xdr:rowOff>
    </xdr:from>
    <xdr:to>
      <xdr:col>18</xdr:col>
      <xdr:colOff>76200</xdr:colOff>
      <xdr:row>31</xdr:row>
      <xdr:rowOff>114300</xdr:rowOff>
    </xdr:to>
    <xdr:graphicFrame macro="">
      <xdr:nvGraphicFramePr>
        <xdr:cNvPr id="3" name="Chart 2">
          <a:extLst>
            <a:ext uri="{FF2B5EF4-FFF2-40B4-BE49-F238E27FC236}">
              <a16:creationId xmlns:a16="http://schemas.microsoft.com/office/drawing/2014/main" xmlns="" id="{BF1714C2-7731-4349-B75A-61B9BE7393CC}"/>
            </a:ext>
            <a:ext uri="{147F2762-F138-4A5C-976F-8EAC2B608ADB}">
              <a16:predDERef xmlns:a16="http://schemas.microsoft.com/office/drawing/2014/main" xmlns="" pred="{FC7D5723-0C90-48DF-A7E5-6480BD06E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4</xdr:row>
      <xdr:rowOff>0</xdr:rowOff>
    </xdr:from>
    <xdr:to>
      <xdr:col>10</xdr:col>
      <xdr:colOff>76200</xdr:colOff>
      <xdr:row>17</xdr:row>
      <xdr:rowOff>28575</xdr:rowOff>
    </xdr:to>
    <xdr:graphicFrame macro="">
      <xdr:nvGraphicFramePr>
        <xdr:cNvPr id="4" name="Chart 3">
          <a:extLst>
            <a:ext uri="{FF2B5EF4-FFF2-40B4-BE49-F238E27FC236}">
              <a16:creationId xmlns:a16="http://schemas.microsoft.com/office/drawing/2014/main" xmlns="" id="{9FDA81D2-06AD-48C9-9C95-BD7423AE83C7}"/>
            </a:ext>
            <a:ext uri="{147F2762-F138-4A5C-976F-8EAC2B608ADB}">
              <a16:predDERef xmlns:a16="http://schemas.microsoft.com/office/drawing/2014/main" xmlns="" pred="{BF1714C2-7731-4349-B75A-61B9BE73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371475</xdr:colOff>
      <xdr:row>8</xdr:row>
      <xdr:rowOff>171451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7430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57150</xdr:rowOff>
    </xdr:from>
    <xdr:to>
      <xdr:col>2</xdr:col>
      <xdr:colOff>371475</xdr:colOff>
      <xdr:row>24</xdr:row>
      <xdr:rowOff>114300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809875"/>
              <a:ext cx="17240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9526</xdr:rowOff>
    </xdr:from>
    <xdr:to>
      <xdr:col>2</xdr:col>
      <xdr:colOff>352425</xdr:colOff>
      <xdr:row>15</xdr:row>
      <xdr:rowOff>57150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172402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180.520752777775"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30:D3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2">
    <format dxfId="29">
      <pivotArea outline="0" fieldPosition="0">
        <references count="2">
          <reference field="2" count="1" selected="0">
            <x v="1"/>
          </reference>
          <reference field="13" count="1" selected="0">
            <x v="1"/>
          </reference>
        </references>
      </pivotArea>
    </format>
    <format dxfId="28">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5">
  <location ref="A48:D5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1"/>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9" sqref="F9"/>
    </sheetView>
  </sheetViews>
  <sheetFormatPr defaultColWidth="11.875" defaultRowHeight="14.25"/>
  <cols>
    <col min="13" max="13" width="15.37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4.25"/>
  <cols>
    <col min="1" max="1" width="16.625" customWidth="1"/>
    <col min="2" max="2" width="23" customWidth="1"/>
    <col min="4" max="4" width="13.25" customWidth="1"/>
    <col min="6" max="6" width="14.25" customWidth="1"/>
    <col min="7" max="7" width="12.125" customWidth="1"/>
    <col min="8" max="8" width="20.75" customWidth="1"/>
    <col min="10" max="10" width="18.125" customWidth="1"/>
    <col min="12" max="12" width="10.375" customWidth="1"/>
    <col min="13" max="13" width="13.375" customWidth="1"/>
    <col min="14" max="14" width="16.625" customWidth="1"/>
  </cols>
  <sheetData>
    <row r="1" spans="1:14">
      <c r="A1" s="3" t="s">
        <v>0</v>
      </c>
      <c r="B1" s="3" t="s">
        <v>1</v>
      </c>
      <c r="C1" s="3" t="s">
        <v>2</v>
      </c>
      <c r="D1" s="3" t="s">
        <v>3</v>
      </c>
      <c r="E1" s="3" t="s">
        <v>4</v>
      </c>
      <c r="F1" s="3" t="s">
        <v>5</v>
      </c>
      <c r="G1" s="3" t="s">
        <v>6</v>
      </c>
      <c r="H1" s="3" t="s">
        <v>7</v>
      </c>
      <c r="I1" s="3" t="s">
        <v>8</v>
      </c>
      <c r="J1" s="3" t="s">
        <v>9</v>
      </c>
      <c r="K1" s="3" t="s">
        <v>10</v>
      </c>
      <c r="L1" s="3" t="s">
        <v>11</v>
      </c>
      <c r="M1" s="3" t="s">
        <v>36</v>
      </c>
      <c r="N1" s="3" t="s">
        <v>12</v>
      </c>
    </row>
    <row r="2" spans="1:14">
      <c r="A2">
        <v>12496</v>
      </c>
      <c r="B2" t="s">
        <v>37</v>
      </c>
      <c r="C2" t="s">
        <v>38</v>
      </c>
      <c r="D2" s="1">
        <v>40000</v>
      </c>
      <c r="E2">
        <v>1</v>
      </c>
      <c r="F2" t="s">
        <v>15</v>
      </c>
      <c r="G2" t="s">
        <v>16</v>
      </c>
      <c r="H2" t="s">
        <v>17</v>
      </c>
      <c r="I2">
        <v>0</v>
      </c>
      <c r="J2" t="s">
        <v>18</v>
      </c>
      <c r="K2" t="s">
        <v>19</v>
      </c>
      <c r="L2">
        <v>42</v>
      </c>
      <c r="M2" t="str">
        <f>IF(L2&gt;50,"Old",IF(L2&lt;=31,"Aldolescent","Middle Age"))</f>
        <v>Middle Age</v>
      </c>
      <c r="N2" t="s">
        <v>20</v>
      </c>
    </row>
    <row r="3" spans="1:14">
      <c r="A3">
        <v>24107</v>
      </c>
      <c r="B3" t="s">
        <v>37</v>
      </c>
      <c r="C3" t="s">
        <v>39</v>
      </c>
      <c r="D3" s="1">
        <v>30000</v>
      </c>
      <c r="E3">
        <v>3</v>
      </c>
      <c r="F3" t="s">
        <v>21</v>
      </c>
      <c r="G3" t="s">
        <v>22</v>
      </c>
      <c r="H3" t="s">
        <v>17</v>
      </c>
      <c r="I3">
        <v>1</v>
      </c>
      <c r="J3" t="s">
        <v>18</v>
      </c>
      <c r="K3" t="s">
        <v>19</v>
      </c>
      <c r="L3">
        <v>43</v>
      </c>
      <c r="M3" t="str">
        <f t="shared" ref="M3:M66" si="0">IF(L3&gt;50,"Old",IF(L3&lt;=31,"Aldolescent","Middle Age"))</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Old</v>
      </c>
      <c r="N12" t="s">
        <v>17</v>
      </c>
    </row>
    <row r="13" spans="1:14">
      <c r="A13">
        <v>12697</v>
      </c>
      <c r="B13" t="s">
        <v>40</v>
      </c>
      <c r="C13" t="s">
        <v>38</v>
      </c>
      <c r="D13" s="1">
        <v>90000</v>
      </c>
      <c r="E13">
        <v>0</v>
      </c>
      <c r="F13" t="s">
        <v>15</v>
      </c>
      <c r="G13" t="s">
        <v>23</v>
      </c>
      <c r="H13" t="s">
        <v>20</v>
      </c>
      <c r="I13">
        <v>4</v>
      </c>
      <c r="J13" t="s">
        <v>41</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41</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Aldolescent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Aldolescent</v>
      </c>
      <c r="N33" t="s">
        <v>17</v>
      </c>
    </row>
    <row r="34" spans="1:14">
      <c r="A34">
        <v>20942</v>
      </c>
      <c r="B34" t="s">
        <v>40</v>
      </c>
      <c r="C34" t="s">
        <v>38</v>
      </c>
      <c r="D34" s="1">
        <v>20000</v>
      </c>
      <c r="E34">
        <v>0</v>
      </c>
      <c r="F34" t="s">
        <v>30</v>
      </c>
      <c r="G34" t="s">
        <v>28</v>
      </c>
      <c r="H34" t="s">
        <v>20</v>
      </c>
      <c r="I34">
        <v>1</v>
      </c>
      <c r="J34" t="s">
        <v>26</v>
      </c>
      <c r="K34" t="s">
        <v>19</v>
      </c>
      <c r="L34">
        <v>31</v>
      </c>
      <c r="M34" t="str">
        <f t="shared" si="0"/>
        <v>Aldolescent</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Aldolescent</v>
      </c>
      <c r="N39" t="s">
        <v>20</v>
      </c>
    </row>
    <row r="40" spans="1:14">
      <c r="A40">
        <v>26863</v>
      </c>
      <c r="B40" t="s">
        <v>40</v>
      </c>
      <c r="C40" t="s">
        <v>39</v>
      </c>
      <c r="D40" s="1">
        <v>20000</v>
      </c>
      <c r="E40">
        <v>0</v>
      </c>
      <c r="F40" t="s">
        <v>30</v>
      </c>
      <c r="G40" t="s">
        <v>28</v>
      </c>
      <c r="H40" t="s">
        <v>20</v>
      </c>
      <c r="I40">
        <v>1</v>
      </c>
      <c r="J40" t="s">
        <v>24</v>
      </c>
      <c r="K40" t="s">
        <v>19</v>
      </c>
      <c r="L40">
        <v>28</v>
      </c>
      <c r="M40" t="str">
        <f t="shared" si="0"/>
        <v>Aldolescent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Old</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Aldolescent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41</v>
      </c>
      <c r="K57" t="s">
        <v>19</v>
      </c>
      <c r="L57">
        <v>54</v>
      </c>
      <c r="M57" t="str">
        <f t="shared" si="0"/>
        <v>Old</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Old</v>
      </c>
      <c r="N64" t="s">
        <v>17</v>
      </c>
    </row>
    <row r="65" spans="1:14">
      <c r="A65">
        <v>16185</v>
      </c>
      <c r="B65" t="s">
        <v>40</v>
      </c>
      <c r="C65" t="s">
        <v>39</v>
      </c>
      <c r="D65" s="1">
        <v>60000</v>
      </c>
      <c r="E65">
        <v>4</v>
      </c>
      <c r="F65" t="s">
        <v>15</v>
      </c>
      <c r="G65" t="s">
        <v>23</v>
      </c>
      <c r="H65" t="s">
        <v>17</v>
      </c>
      <c r="I65">
        <v>3</v>
      </c>
      <c r="J65" t="s">
        <v>41</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IF(L67&gt;50,"Old",IF(L67&lt;=31,"Aldolescent","Middle Age"))</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Aldolescent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Old</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Aldolescent</v>
      </c>
      <c r="N77" t="s">
        <v>20</v>
      </c>
    </row>
    <row r="78" spans="1:14">
      <c r="A78">
        <v>16188</v>
      </c>
      <c r="B78" t="s">
        <v>40</v>
      </c>
      <c r="C78" t="s">
        <v>38</v>
      </c>
      <c r="D78" s="1">
        <v>20000</v>
      </c>
      <c r="E78">
        <v>0</v>
      </c>
      <c r="F78" t="s">
        <v>32</v>
      </c>
      <c r="G78" t="s">
        <v>28</v>
      </c>
      <c r="H78" t="s">
        <v>20</v>
      </c>
      <c r="I78">
        <v>2</v>
      </c>
      <c r="J78" t="s">
        <v>29</v>
      </c>
      <c r="K78" t="s">
        <v>19</v>
      </c>
      <c r="L78">
        <v>26</v>
      </c>
      <c r="M78" t="str">
        <f t="shared" si="1"/>
        <v>Aldolescent</v>
      </c>
      <c r="N78" t="s">
        <v>20</v>
      </c>
    </row>
    <row r="79" spans="1:14">
      <c r="A79">
        <v>27969</v>
      </c>
      <c r="B79" t="s">
        <v>37</v>
      </c>
      <c r="C79" t="s">
        <v>39</v>
      </c>
      <c r="D79" s="1">
        <v>80000</v>
      </c>
      <c r="E79">
        <v>0</v>
      </c>
      <c r="F79" t="s">
        <v>15</v>
      </c>
      <c r="G79" t="s">
        <v>23</v>
      </c>
      <c r="H79" t="s">
        <v>17</v>
      </c>
      <c r="I79">
        <v>2</v>
      </c>
      <c r="J79" t="s">
        <v>41</v>
      </c>
      <c r="K79" t="s">
        <v>27</v>
      </c>
      <c r="L79">
        <v>29</v>
      </c>
      <c r="M79" t="str">
        <f t="shared" si="1"/>
        <v>Aldolescent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Aldolescent</v>
      </c>
      <c r="N85" t="s">
        <v>20</v>
      </c>
    </row>
    <row r="86" spans="1:14">
      <c r="A86">
        <v>24485</v>
      </c>
      <c r="B86" t="s">
        <v>40</v>
      </c>
      <c r="C86" t="s">
        <v>39</v>
      </c>
      <c r="D86" s="1">
        <v>40000</v>
      </c>
      <c r="E86">
        <v>2</v>
      </c>
      <c r="F86" t="s">
        <v>15</v>
      </c>
      <c r="G86" t="s">
        <v>31</v>
      </c>
      <c r="H86" t="s">
        <v>20</v>
      </c>
      <c r="I86">
        <v>1</v>
      </c>
      <c r="J86" t="s">
        <v>26</v>
      </c>
      <c r="K86" t="s">
        <v>27</v>
      </c>
      <c r="L86">
        <v>52</v>
      </c>
      <c r="M86" t="str">
        <f t="shared" si="1"/>
        <v>Old</v>
      </c>
      <c r="N86" t="s">
        <v>17</v>
      </c>
    </row>
    <row r="87" spans="1:14">
      <c r="A87">
        <v>16514</v>
      </c>
      <c r="B87" t="s">
        <v>40</v>
      </c>
      <c r="C87" t="s">
        <v>39</v>
      </c>
      <c r="D87" s="1">
        <v>10000</v>
      </c>
      <c r="E87">
        <v>0</v>
      </c>
      <c r="F87" t="s">
        <v>21</v>
      </c>
      <c r="G87" t="s">
        <v>28</v>
      </c>
      <c r="H87" t="s">
        <v>17</v>
      </c>
      <c r="I87">
        <v>1</v>
      </c>
      <c r="J87" t="s">
        <v>29</v>
      </c>
      <c r="K87" t="s">
        <v>27</v>
      </c>
      <c r="L87">
        <v>26</v>
      </c>
      <c r="M87" t="str">
        <f t="shared" si="1"/>
        <v>Aldolescent</v>
      </c>
      <c r="N87" t="s">
        <v>17</v>
      </c>
    </row>
    <row r="88" spans="1:14">
      <c r="A88">
        <v>17191</v>
      </c>
      <c r="B88" t="s">
        <v>40</v>
      </c>
      <c r="C88" t="s">
        <v>39</v>
      </c>
      <c r="D88" s="1">
        <v>130000</v>
      </c>
      <c r="E88">
        <v>3</v>
      </c>
      <c r="F88" t="s">
        <v>21</v>
      </c>
      <c r="G88" t="s">
        <v>23</v>
      </c>
      <c r="H88" t="s">
        <v>20</v>
      </c>
      <c r="I88">
        <v>3</v>
      </c>
      <c r="J88" t="s">
        <v>18</v>
      </c>
      <c r="K88" t="s">
        <v>19</v>
      </c>
      <c r="L88">
        <v>51</v>
      </c>
      <c r="M88" t="str">
        <f t="shared" si="1"/>
        <v>Old</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Aldolescent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Aldolescent</v>
      </c>
      <c r="N92" t="s">
        <v>17</v>
      </c>
    </row>
    <row r="93" spans="1:14">
      <c r="A93">
        <v>28436</v>
      </c>
      <c r="B93" t="s">
        <v>40</v>
      </c>
      <c r="C93" t="s">
        <v>39</v>
      </c>
      <c r="D93" s="1">
        <v>30000</v>
      </c>
      <c r="E93">
        <v>0</v>
      </c>
      <c r="F93" t="s">
        <v>21</v>
      </c>
      <c r="G93" t="s">
        <v>22</v>
      </c>
      <c r="H93" t="s">
        <v>20</v>
      </c>
      <c r="I93">
        <v>1</v>
      </c>
      <c r="J93" t="s">
        <v>18</v>
      </c>
      <c r="K93" t="s">
        <v>19</v>
      </c>
      <c r="L93">
        <v>30</v>
      </c>
      <c r="M93" t="str">
        <f t="shared" si="1"/>
        <v>Aldolescent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Aldolescent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Aldolescent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Old</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Old</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Aldolescent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Aldolescent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Aldolescent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Aldolescent</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Old</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IF(L131&gt;50,"Old",IF(L131&lt;=31,"Aldolescent","Middle Age"))</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Old</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Aldolescent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Aldolescent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Old</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Old</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Aldolescent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Aldolescent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Aldolescent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Old</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Aldolescent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IF(L195&gt;50,"Old",IF(L195&lt;=31,"Aldolescent","Middle Age"))</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Aldolescent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Aldolescent</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Aldolescent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Old</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Aldolescent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Aldolescent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Aldolescent</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Old</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Old</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Aldolescent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Aldolescent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Aldolescent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Aldolescent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Aldolescent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Aldolescent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Old</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Old</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Aldolescent</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IF(L259&gt;50,"Old",IF(L259&lt;=31,"Aldolescent","Middle Age"))</f>
        <v>Middle Age</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Old</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Aldolescent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Old</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Aldolescent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Aldolescent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Old</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Old</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Aldolescent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Old</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Old</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IF(L323&gt;50,"Old",IF(L323&lt;=31,"Aldolescent","Middle Age"))</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Aldolescent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Aldolescent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Old</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Aldolescent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Aldolescent</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Aldolescent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Aldolescent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Old</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Old</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Aldolescent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Aldolescent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Old</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Aldolescent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Old</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Aldolescent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Old</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Aldolescent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IF(L387&gt;50,"Old",IF(L387&lt;=31,"Aldolescent","Middle Age"))</f>
        <v>Middle Age</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Old</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Old</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Old</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Old</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Old</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Old</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Old</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Aldolescent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Aldolescent</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Aldolescent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Aldolescent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Old</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Aldolescent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Old</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IF(L451&gt;50,"Old",IF(L451&lt;=31,"Aldolescent","Middle Age"))</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Old</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Aldolescent</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Aldolescent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Aldolescent</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Aldolescent</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Old</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Aldolescent</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Aldolescent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Old</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Aldolescent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IF(L515&gt;50,"Old",IF(L515&lt;=31,"Aldolescent","Middle Age"))</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Aldolescent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Aldolescent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Aldolescent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Old</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Aldolescent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Old</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Aldolescent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Old</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Aldolescent</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Aldolescent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Aldolescent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Old</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Old</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Aldolescent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Aldolescent</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IF(L579&gt;50,"Old",IF(L579&lt;=31,"Aldolescent","Middle Age"))</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Aldolescent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Old</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Old</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Old</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Aldolescent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Old</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Old</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Aldolescent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Aldolescent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Aldolescent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Aldolescent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Old</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Aldolescent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Aldolescent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IF(L643&gt;50,"Old",IF(L643&lt;=31,"Aldolescent","Middle Age"))</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Aldolescent</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Aldolescent</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Aldolescent</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Aldolescent</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Aldolescent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Aldolescent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Old</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Old</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Old</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Aldolescent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Aldolescent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Aldolescent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Aldolescent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Aldolescent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Aldolescent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IF(L707&gt;50,"Old",IF(L707&lt;=31,"Aldolescent","Middle Age"))</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Aldolescent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Old</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Old</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Aldolescent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Aldolescent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Aldolescent</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Aldolescent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Aldolescent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Aldolescent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Old</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Old</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Aldolescent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IF(L771&gt;50,"Old",IF(L771&lt;=31,"Aldolescent","Middle Age"))</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Old</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Aldolescent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Old</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Aldolescent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Aldolescent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Old</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Old</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Old</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Aldolescent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Aldolescent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Aldolescent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Aldolescent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Aldolescent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Aldolescent</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Old</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Old</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Aldolescent</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Old</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Aldolescent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Aldolescent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Aldolescent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Old</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Aldolescent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Old</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IF(L835&gt;50,"Old",IF(L835&lt;=31,"Aldolescent","Middle Age"))</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Old</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Aldolescent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Old</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Old</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Aldolescent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Aldolescent</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Aldolescent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Old</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Aldolescent</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Old</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Old</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Aldolescent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IF(L899&gt;50,"Old",IF(L899&lt;=31,"Aldolescent","Middle Age"))</f>
        <v>Aldolescent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Old</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Old</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Old</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Aldolescent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Aldolescent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Aldolescent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Old</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Old</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Aldolescent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Aldolescent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IF(L963&gt;50,"Old",IF(L963&lt;=31,"Aldolescent","Middle Age"))</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Aldolescent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Aldolescent</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Old</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Old</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Old</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Aldolescent</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Aldolescent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Old</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Old</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3"/>
  <sheetViews>
    <sheetView topLeftCell="A37" workbookViewId="0">
      <selection activeCell="B51" sqref="B51"/>
    </sheetView>
  </sheetViews>
  <sheetFormatPr defaultRowHeight="14.25"/>
  <cols>
    <col min="1" max="1" width="23.375" customWidth="1"/>
    <col min="2" max="2" width="16.875" customWidth="1"/>
    <col min="3" max="3" width="16.875" bestFit="1" customWidth="1"/>
    <col min="4" max="4" width="11.375" customWidth="1"/>
    <col min="5" max="10" width="11" bestFit="1" customWidth="1"/>
    <col min="11" max="17" width="12" bestFit="1" customWidth="1"/>
    <col min="18" max="18" width="11.75" bestFit="1" customWidth="1"/>
    <col min="19" max="26" width="11" bestFit="1" customWidth="1"/>
    <col min="27" max="33" width="12" bestFit="1" customWidth="1"/>
    <col min="34" max="34" width="10.75" bestFit="1" customWidth="1"/>
    <col min="35" max="35" width="11.75" bestFit="1" customWidth="1"/>
  </cols>
  <sheetData>
    <row r="3" spans="1:4">
      <c r="A3" s="4" t="s">
        <v>42</v>
      </c>
      <c r="B3" s="4" t="s">
        <v>12</v>
      </c>
    </row>
    <row r="4" spans="1:4">
      <c r="A4" s="4" t="s">
        <v>2</v>
      </c>
      <c r="B4" t="s">
        <v>20</v>
      </c>
      <c r="C4" t="s">
        <v>17</v>
      </c>
      <c r="D4" t="s">
        <v>43</v>
      </c>
    </row>
    <row r="5" spans="1:4">
      <c r="A5" t="s">
        <v>38</v>
      </c>
      <c r="B5" s="6">
        <v>53440</v>
      </c>
      <c r="C5" s="6">
        <v>55774.058577405856</v>
      </c>
      <c r="D5" s="6">
        <v>54580.777096114522</v>
      </c>
    </row>
    <row r="6" spans="1:4">
      <c r="A6" t="s">
        <v>39</v>
      </c>
      <c r="B6" s="6">
        <v>56208.178438661707</v>
      </c>
      <c r="C6" s="6">
        <v>60123.966942148763</v>
      </c>
      <c r="D6" s="6">
        <v>58062.62230919765</v>
      </c>
    </row>
    <row r="7" spans="1:4">
      <c r="A7" t="s">
        <v>43</v>
      </c>
      <c r="B7" s="6">
        <v>54874.759152215796</v>
      </c>
      <c r="C7" s="6">
        <v>57962.577962577961</v>
      </c>
      <c r="D7" s="6">
        <v>56360</v>
      </c>
    </row>
    <row r="30" spans="1:4">
      <c r="A30" s="4" t="s">
        <v>44</v>
      </c>
      <c r="B30" s="4" t="s">
        <v>12</v>
      </c>
    </row>
    <row r="31" spans="1:4">
      <c r="A31" s="4" t="s">
        <v>9</v>
      </c>
      <c r="B31" t="s">
        <v>20</v>
      </c>
      <c r="C31" t="s">
        <v>17</v>
      </c>
      <c r="D31" t="s">
        <v>43</v>
      </c>
    </row>
    <row r="32" spans="1:4">
      <c r="A32" t="s">
        <v>18</v>
      </c>
      <c r="B32" s="5">
        <v>166</v>
      </c>
      <c r="C32" s="5">
        <v>200</v>
      </c>
      <c r="D32" s="5">
        <v>366</v>
      </c>
    </row>
    <row r="33" spans="1:4">
      <c r="A33" t="s">
        <v>29</v>
      </c>
      <c r="B33" s="5">
        <v>92</v>
      </c>
      <c r="C33" s="5">
        <v>77</v>
      </c>
      <c r="D33" s="5">
        <v>169</v>
      </c>
    </row>
    <row r="34" spans="1:4">
      <c r="A34" t="s">
        <v>24</v>
      </c>
      <c r="B34" s="5">
        <v>67</v>
      </c>
      <c r="C34" s="5">
        <v>95</v>
      </c>
      <c r="D34" s="5">
        <v>162</v>
      </c>
    </row>
    <row r="35" spans="1:4">
      <c r="A35" t="s">
        <v>26</v>
      </c>
      <c r="B35" s="5">
        <v>116</v>
      </c>
      <c r="C35" s="5">
        <v>76</v>
      </c>
      <c r="D35" s="5">
        <v>192</v>
      </c>
    </row>
    <row r="36" spans="1:4">
      <c r="A36" t="s">
        <v>41</v>
      </c>
      <c r="B36" s="5">
        <v>78</v>
      </c>
      <c r="C36" s="5">
        <v>33</v>
      </c>
      <c r="D36" s="5">
        <v>111</v>
      </c>
    </row>
    <row r="37" spans="1:4">
      <c r="A37" t="s">
        <v>43</v>
      </c>
      <c r="B37" s="5">
        <v>519</v>
      </c>
      <c r="C37" s="5">
        <v>481</v>
      </c>
      <c r="D37" s="5">
        <v>1000</v>
      </c>
    </row>
    <row r="48" spans="1:4">
      <c r="A48" s="4" t="s">
        <v>44</v>
      </c>
      <c r="B48" s="4" t="s">
        <v>12</v>
      </c>
    </row>
    <row r="49" spans="1:4">
      <c r="A49" s="4" t="s">
        <v>36</v>
      </c>
      <c r="B49" t="s">
        <v>20</v>
      </c>
      <c r="C49" t="s">
        <v>17</v>
      </c>
      <c r="D49" t="s">
        <v>43</v>
      </c>
    </row>
    <row r="50" spans="1:4">
      <c r="A50" t="s">
        <v>45</v>
      </c>
      <c r="B50" s="5">
        <v>88</v>
      </c>
      <c r="C50" s="5">
        <v>47</v>
      </c>
      <c r="D50" s="5">
        <v>135</v>
      </c>
    </row>
    <row r="51" spans="1:4">
      <c r="A51" t="s">
        <v>46</v>
      </c>
      <c r="B51" s="5">
        <v>265</v>
      </c>
      <c r="C51" s="5">
        <v>324</v>
      </c>
      <c r="D51" s="5">
        <v>589</v>
      </c>
    </row>
    <row r="52" spans="1:4">
      <c r="A52" t="s">
        <v>47</v>
      </c>
      <c r="B52" s="5">
        <v>166</v>
      </c>
      <c r="C52" s="5">
        <v>110</v>
      </c>
      <c r="D52" s="5">
        <v>276</v>
      </c>
    </row>
    <row r="53" spans="1:4">
      <c r="A53" t="s">
        <v>43</v>
      </c>
      <c r="B53" s="5">
        <v>519</v>
      </c>
      <c r="C53" s="5">
        <v>481</v>
      </c>
      <c r="D5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showRowColHeaders="0" tabSelected="1" workbookViewId="0">
      <selection activeCell="B12" sqref="B12"/>
    </sheetView>
  </sheetViews>
  <sheetFormatPr defaultRowHeight="14.25"/>
  <sheetData>
    <row r="1" spans="1:18" ht="15" customHeight="1">
      <c r="A1" s="7" t="s">
        <v>48</v>
      </c>
      <c r="B1" s="7"/>
      <c r="C1" s="7"/>
      <c r="D1" s="7"/>
      <c r="E1" s="7"/>
      <c r="F1" s="7"/>
      <c r="G1" s="7"/>
      <c r="H1" s="7"/>
      <c r="I1" s="7"/>
      <c r="J1" s="7"/>
      <c r="K1" s="7"/>
      <c r="L1" s="7"/>
      <c r="M1" s="7"/>
      <c r="N1" s="7"/>
      <c r="O1" s="7"/>
      <c r="P1" s="7"/>
      <c r="Q1" s="7"/>
      <c r="R1" s="7"/>
    </row>
    <row r="2" spans="1:18" ht="15" customHeight="1">
      <c r="A2" s="7"/>
      <c r="B2" s="7"/>
      <c r="C2" s="7"/>
      <c r="D2" s="7"/>
      <c r="E2" s="7"/>
      <c r="F2" s="7"/>
      <c r="G2" s="7"/>
      <c r="H2" s="7"/>
      <c r="I2" s="7"/>
      <c r="J2" s="7"/>
      <c r="K2" s="7"/>
      <c r="L2" s="7"/>
      <c r="M2" s="7"/>
      <c r="N2" s="7"/>
      <c r="O2" s="7"/>
      <c r="P2" s="7"/>
      <c r="Q2" s="7"/>
      <c r="R2" s="7"/>
    </row>
    <row r="3" spans="1:18" ht="15" customHeight="1">
      <c r="A3" s="7"/>
      <c r="B3" s="7"/>
      <c r="C3" s="7"/>
      <c r="D3" s="7"/>
      <c r="E3" s="7"/>
      <c r="F3" s="7"/>
      <c r="G3" s="7"/>
      <c r="H3" s="7"/>
      <c r="I3" s="7"/>
      <c r="J3" s="7"/>
      <c r="K3" s="7"/>
      <c r="L3" s="7"/>
      <c r="M3" s="7"/>
      <c r="N3" s="7"/>
      <c r="O3" s="7"/>
      <c r="P3" s="7"/>
      <c r="Q3" s="7"/>
      <c r="R3" s="7"/>
    </row>
    <row r="4" spans="1:18" ht="15" customHeight="1">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talha</cp:lastModifiedBy>
  <cp:revision/>
  <dcterms:created xsi:type="dcterms:W3CDTF">2022-03-18T02:50:57Z</dcterms:created>
  <dcterms:modified xsi:type="dcterms:W3CDTF">2023-09-11T08:38:34Z</dcterms:modified>
  <cp:category/>
  <cp:contentStatus/>
</cp:coreProperties>
</file>