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fractional parts" sheetId="1" r:id="rId4"/>
    <sheet state="visible" name="Uniform_transitions" sheetId="2" r:id="rId5"/>
    <sheet state="visible" name="Positive uniform transitions" sheetId="3" r:id="rId6"/>
    <sheet state="visible" name="Nonuniform transitions" sheetId="4" r:id="rId7"/>
    <sheet state="visible" name="Nonsymmetric transitions" sheetId="5" r:id="rId8"/>
  </sheets>
  <definedNames/>
  <calcPr/>
</workbook>
</file>

<file path=xl/sharedStrings.xml><?xml version="1.0" encoding="utf-8"?>
<sst xmlns="http://schemas.openxmlformats.org/spreadsheetml/2006/main" count="9" uniqueCount="6">
  <si>
    <t>Fractional part of FDTC</t>
  </si>
  <si>
    <t>Uniform</t>
  </si>
  <si>
    <t>Positive uniform</t>
  </si>
  <si>
    <t>Nonuniform</t>
  </si>
  <si>
    <t>Nonsymmetric</t>
  </si>
  <si>
    <t>Frac parts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</si>
</sst>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%"/>
    <numFmt numFmtId="165" formatCode="m/d"/>
    <numFmt numFmtId="166" formatCode="m 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0" fontId="1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2" fontId="1" numFmtId="165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2" numFmtId="166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2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Распределение дробных частей при n = 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'All fractional parts'!$B$1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'All fractional parts'!$A$2:$A$7</c:f>
            </c:strRef>
          </c:cat>
          <c:val>
            <c:numRef>
              <c:f>'All fractional parts'!$B$2:$B$7</c:f>
              <c:numCache/>
            </c:numRef>
          </c:val>
        </c:ser>
        <c:ser>
          <c:idx val="1"/>
          <c:order val="1"/>
          <c:tx>
            <c:strRef>
              <c:f>'All fractional parts'!$C$1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'All fractional parts'!$A$2:$A$7</c:f>
            </c:strRef>
          </c:cat>
          <c:val>
            <c:numRef>
              <c:f>'All fractional parts'!$C$2:$C$7</c:f>
              <c:numCache/>
            </c:numRef>
          </c:val>
        </c:ser>
        <c:ser>
          <c:idx val="2"/>
          <c:order val="2"/>
          <c:tx>
            <c:strRef>
              <c:f>'All fractional parts'!$D$1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'All fractional parts'!$A$2:$A$7</c:f>
            </c:strRef>
          </c:cat>
          <c:val>
            <c:numRef>
              <c:f>'All fractional parts'!$D$2:$D$7</c:f>
              <c:numCache/>
            </c:numRef>
          </c:val>
        </c:ser>
        <c:ser>
          <c:idx val="3"/>
          <c:order val="3"/>
          <c:tx>
            <c:strRef>
              <c:f>'All fractional parts'!$E$1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'All fractional parts'!$A$2:$A$7</c:f>
            </c:strRef>
          </c:cat>
          <c:val>
            <c:numRef>
              <c:f>'All fractional parts'!$E$2:$E$7</c:f>
              <c:numCache/>
            </c:numRef>
          </c:val>
        </c:ser>
        <c:axId val="1809694083"/>
        <c:axId val="1277441556"/>
      </c:barChart>
      <c:catAx>
        <c:axId val="1809694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Fractional part of FDTC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441556"/>
      </c:catAx>
      <c:valAx>
        <c:axId val="1277441556"/>
        <c:scaling>
          <c:orientation val="minMax"/>
          <c:max val="0.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694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Распределение дробной части 0 при n = 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'All fractional parts'!$B$1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'All fractional parts'!$A$2</c:f>
            </c:strRef>
          </c:cat>
          <c:val>
            <c:numRef>
              <c:f>'All fractional parts'!$B$2</c:f>
              <c:numCache/>
            </c:numRef>
          </c:val>
        </c:ser>
        <c:ser>
          <c:idx val="1"/>
          <c:order val="1"/>
          <c:tx>
            <c:strRef>
              <c:f>'All fractional parts'!$C$1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'All fractional parts'!$A$2</c:f>
            </c:strRef>
          </c:cat>
          <c:val>
            <c:numRef>
              <c:f>'All fractional parts'!$C$2</c:f>
              <c:numCache/>
            </c:numRef>
          </c:val>
        </c:ser>
        <c:ser>
          <c:idx val="2"/>
          <c:order val="2"/>
          <c:tx>
            <c:strRef>
              <c:f>'All fractional parts'!$D$1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'All fractional parts'!$A$2</c:f>
            </c:strRef>
          </c:cat>
          <c:val>
            <c:numRef>
              <c:f>'All fractional parts'!$D$2</c:f>
              <c:numCache/>
            </c:numRef>
          </c:val>
        </c:ser>
        <c:ser>
          <c:idx val="3"/>
          <c:order val="3"/>
          <c:tx>
            <c:strRef>
              <c:f>'All fractional parts'!$E$1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'All fractional parts'!$A$2</c:f>
            </c:strRef>
          </c:cat>
          <c:val>
            <c:numRef>
              <c:f>'All fractional parts'!$E$2</c:f>
              <c:numCache/>
            </c:numRef>
          </c:val>
        </c:ser>
        <c:axId val="1997877945"/>
        <c:axId val="470156723"/>
      </c:barChart>
      <c:catAx>
        <c:axId val="1997877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Fractional part of FDTC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156723"/>
      </c:catAx>
      <c:valAx>
        <c:axId val="4701567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877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914400</xdr:colOff>
      <xdr:row>7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7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5" width="12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>
        <v>0.0</v>
      </c>
      <c r="B2" s="4">
        <v>0.987</v>
      </c>
      <c r="C2" s="5">
        <v>0.9940333333333333</v>
      </c>
      <c r="D2" s="6">
        <v>0.978</v>
      </c>
      <c r="E2" s="7">
        <v>0.99493</v>
      </c>
      <c r="N2" s="5"/>
      <c r="O2" s="5"/>
    </row>
    <row r="3">
      <c r="A3" s="8">
        <v>44930.0</v>
      </c>
      <c r="B3" s="9"/>
      <c r="C3" s="5">
        <v>3.333333333333333E-4</v>
      </c>
      <c r="D3" s="10"/>
      <c r="E3" s="6">
        <v>3.333333333333333E-4</v>
      </c>
      <c r="N3" s="5"/>
      <c r="O3" s="5"/>
    </row>
    <row r="4">
      <c r="A4" s="8">
        <v>44929.0</v>
      </c>
      <c r="B4" s="9"/>
      <c r="C4" s="5">
        <v>3.333333333333333E-4</v>
      </c>
      <c r="D4" s="6">
        <f>0.4/300</f>
        <v>0.001333333333</v>
      </c>
      <c r="E4" s="10"/>
      <c r="N4" s="5"/>
      <c r="O4" s="5"/>
    </row>
    <row r="5">
      <c r="A5" s="8">
        <v>44928.0</v>
      </c>
      <c r="B5" s="4">
        <v>0.01</v>
      </c>
      <c r="C5" s="5">
        <v>0.004966666666666667</v>
      </c>
      <c r="D5" s="6">
        <v>0.01867</v>
      </c>
      <c r="E5" s="6">
        <f>(0.003+0.139)/30</f>
        <v>0.004733333333</v>
      </c>
      <c r="N5" s="5"/>
      <c r="O5" s="5"/>
    </row>
    <row r="6">
      <c r="A6" s="8">
        <v>44960.0</v>
      </c>
      <c r="B6" s="4">
        <v>0.002</v>
      </c>
      <c r="C6" s="5">
        <v>3.333333333333333E-4</v>
      </c>
      <c r="D6" s="6">
        <f>0.2/300</f>
        <v>0.0006666666667</v>
      </c>
      <c r="E6" s="10"/>
      <c r="N6" s="5"/>
      <c r="O6" s="5"/>
    </row>
    <row r="7">
      <c r="A7" s="8">
        <v>44989.0</v>
      </c>
      <c r="B7" s="4">
        <v>0.001</v>
      </c>
      <c r="C7" s="11"/>
      <c r="D7" s="6">
        <f>0.4/300</f>
        <v>0.001333333333</v>
      </c>
      <c r="E7" s="10"/>
      <c r="N7" s="5"/>
      <c r="O7" s="5"/>
    </row>
  </sheetData>
  <conditionalFormatting sqref="B2:E7">
    <cfRule type="colorScale" priority="1">
      <colorScale>
        <cfvo type="formula" val="0"/>
        <cfvo type="percent" val="0.001"/>
        <cfvo type="max"/>
        <color rgb="FFFFFFFF"/>
        <color rgb="FFB7E1CD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7" width="8.25"/>
  </cols>
  <sheetData>
    <row r="1">
      <c r="A1" s="2" t="s">
        <v>5</v>
      </c>
      <c r="B1" s="3">
        <v>0.0</v>
      </c>
      <c r="C1" s="8">
        <v>44930.0</v>
      </c>
      <c r="D1" s="8">
        <v>44929.0</v>
      </c>
      <c r="E1" s="8">
        <v>44928.0</v>
      </c>
      <c r="F1" s="8">
        <v>44960.0</v>
      </c>
      <c r="G1" s="8">
        <v>44989.0</v>
      </c>
    </row>
    <row r="2">
      <c r="A2" s="3">
        <v>0.0</v>
      </c>
      <c r="B2" s="6">
        <f>(98.2+99.8+98.2)/300</f>
        <v>0.9873333333</v>
      </c>
      <c r="C2" s="12"/>
      <c r="D2" s="12"/>
      <c r="E2" s="6">
        <f>0.004/3</f>
        <v>0.001333333333</v>
      </c>
      <c r="F2" s="10"/>
      <c r="G2" s="6">
        <f>0.1/300</f>
        <v>0.0003333333333</v>
      </c>
    </row>
    <row r="3">
      <c r="A3" s="8">
        <v>44930.0</v>
      </c>
      <c r="B3" s="12"/>
      <c r="C3" s="12"/>
      <c r="D3" s="12"/>
      <c r="E3" s="12"/>
      <c r="F3" s="12"/>
      <c r="G3" s="12"/>
    </row>
    <row r="4">
      <c r="A4" s="8">
        <v>44929.0</v>
      </c>
      <c r="B4" s="12"/>
      <c r="C4" s="12"/>
      <c r="D4" s="12"/>
      <c r="E4" s="13"/>
      <c r="F4" s="12"/>
      <c r="G4" s="12"/>
    </row>
    <row r="5">
      <c r="A5" s="8">
        <v>44928.0</v>
      </c>
      <c r="B5" s="6">
        <f>0.004/3</f>
        <v>0.001333333333</v>
      </c>
      <c r="C5" s="12"/>
      <c r="D5" s="13"/>
      <c r="E5" s="6">
        <f>2.4/300</f>
        <v>0.008</v>
      </c>
      <c r="F5" s="13">
        <f>0.2/300</f>
        <v>0.0006666666667</v>
      </c>
      <c r="G5" s="10"/>
    </row>
    <row r="6">
      <c r="A6" s="8">
        <v>44960.0</v>
      </c>
      <c r="B6" s="10"/>
      <c r="C6" s="12"/>
      <c r="D6" s="12"/>
      <c r="E6" s="13">
        <f>0.2/300</f>
        <v>0.0006666666667</v>
      </c>
      <c r="F6" s="12"/>
      <c r="G6" s="10"/>
    </row>
    <row r="7">
      <c r="A7" s="8">
        <v>44989.0</v>
      </c>
      <c r="B7" s="6">
        <f>0.1/300</f>
        <v>0.0003333333333</v>
      </c>
      <c r="C7" s="12"/>
      <c r="D7" s="12"/>
      <c r="E7" s="10"/>
      <c r="F7" s="13"/>
      <c r="G7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8.25"/>
    <col customWidth="1" min="3" max="3" width="8.5"/>
    <col customWidth="1" min="4" max="5" width="8.0"/>
    <col customWidth="1" min="6" max="6" width="7.75"/>
    <col customWidth="1" min="7" max="7" width="8.5"/>
  </cols>
  <sheetData>
    <row r="1">
      <c r="A1" s="2" t="s">
        <v>5</v>
      </c>
      <c r="B1" s="3">
        <v>0.0</v>
      </c>
      <c r="C1" s="8">
        <v>44930.0</v>
      </c>
      <c r="D1" s="8">
        <v>44929.0</v>
      </c>
      <c r="E1" s="8">
        <v>44928.0</v>
      </c>
      <c r="F1" s="8">
        <v>44960.0</v>
      </c>
      <c r="G1" s="8">
        <v>44989.0</v>
      </c>
      <c r="O1" s="5"/>
      <c r="P1" s="5"/>
    </row>
    <row r="2">
      <c r="A2" s="3">
        <v>0.0</v>
      </c>
      <c r="B2" s="10">
        <v>0.993</v>
      </c>
      <c r="C2" s="5">
        <v>3.333333333333333E-4</v>
      </c>
      <c r="D2" s="12"/>
      <c r="E2" s="5">
        <v>6.666666666666666E-4</v>
      </c>
      <c r="F2" s="10"/>
      <c r="G2" s="10"/>
      <c r="K2" s="14"/>
      <c r="O2" s="5"/>
      <c r="P2" s="5"/>
    </row>
    <row r="3">
      <c r="A3" s="8">
        <v>44930.0</v>
      </c>
      <c r="B3" s="12"/>
      <c r="C3" s="12"/>
      <c r="D3" s="5">
        <v>3.333333333333333E-4</v>
      </c>
      <c r="E3" s="12"/>
      <c r="F3" s="12"/>
      <c r="G3" s="12"/>
      <c r="O3" s="5"/>
      <c r="P3" s="5"/>
    </row>
    <row r="4">
      <c r="A4" s="8">
        <v>44929.0</v>
      </c>
      <c r="B4" s="12"/>
      <c r="C4" s="12"/>
      <c r="D4" s="12"/>
      <c r="E4" s="5">
        <v>3.333333333333333E-4</v>
      </c>
      <c r="F4" s="12"/>
      <c r="G4" s="12"/>
      <c r="O4" s="5"/>
      <c r="P4" s="5"/>
    </row>
    <row r="5">
      <c r="A5" s="8">
        <v>44928.0</v>
      </c>
      <c r="B5" s="5">
        <v>6.666666666666666E-4</v>
      </c>
      <c r="C5" s="12"/>
      <c r="D5" s="12"/>
      <c r="E5" s="5">
        <v>0.004</v>
      </c>
      <c r="F5" s="5">
        <v>3.333333333333333E-4</v>
      </c>
      <c r="G5" s="10"/>
      <c r="O5" s="5"/>
      <c r="P5" s="5"/>
    </row>
    <row r="6">
      <c r="A6" s="8">
        <v>44960.0</v>
      </c>
      <c r="B6" s="5">
        <v>3.333333333333333E-4</v>
      </c>
      <c r="C6" s="12"/>
      <c r="D6" s="12"/>
      <c r="E6" s="12"/>
      <c r="F6" s="12"/>
      <c r="G6" s="10"/>
      <c r="O6" s="5"/>
      <c r="P6" s="5"/>
    </row>
    <row r="7">
      <c r="A7" s="8">
        <v>44989.0</v>
      </c>
      <c r="B7" s="10"/>
      <c r="C7" s="12"/>
      <c r="D7" s="12"/>
      <c r="E7" s="10"/>
      <c r="F7" s="13"/>
      <c r="G7" s="10"/>
      <c r="O7" s="5"/>
      <c r="P7" s="5"/>
    </row>
    <row r="8">
      <c r="O8" s="5"/>
      <c r="P8" s="5"/>
    </row>
    <row r="9">
      <c r="K9" s="14"/>
      <c r="O9" s="5"/>
      <c r="P9" s="5"/>
    </row>
    <row r="10">
      <c r="O10" s="5"/>
      <c r="P1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7" width="8.25"/>
  </cols>
  <sheetData>
    <row r="1">
      <c r="A1" s="2" t="s">
        <v>5</v>
      </c>
      <c r="B1" s="3">
        <v>0.0</v>
      </c>
      <c r="C1" s="8">
        <v>44930.0</v>
      </c>
      <c r="D1" s="8">
        <v>44929.0</v>
      </c>
      <c r="E1" s="8">
        <v>44928.0</v>
      </c>
      <c r="F1" s="8">
        <v>44960.0</v>
      </c>
      <c r="G1" s="8">
        <v>44989.0</v>
      </c>
    </row>
    <row r="2">
      <c r="A2" s="3">
        <v>0.0</v>
      </c>
      <c r="B2" s="15">
        <v>0.968</v>
      </c>
      <c r="C2" s="12"/>
      <c r="D2" s="13">
        <f>0.1/300</f>
        <v>0.0003333333333</v>
      </c>
      <c r="E2" s="6">
        <f>1.3/300</f>
        <v>0.004333333333</v>
      </c>
      <c r="F2" s="6">
        <f>(0.1+0.1)/300</f>
        <v>0.0006666666667</v>
      </c>
      <c r="G2" s="6">
        <f>0.2/300</f>
        <v>0.0006666666667</v>
      </c>
    </row>
    <row r="3">
      <c r="A3" s="8">
        <v>44930.0</v>
      </c>
      <c r="B3" s="12"/>
      <c r="C3" s="12"/>
      <c r="D3" s="12"/>
      <c r="E3" s="12"/>
      <c r="F3" s="12"/>
      <c r="G3" s="12"/>
    </row>
    <row r="4">
      <c r="A4" s="16">
        <v>0.1</v>
      </c>
      <c r="B4" s="13">
        <f>1/300</f>
        <v>0.003333333333</v>
      </c>
      <c r="C4" s="12"/>
      <c r="D4" s="12"/>
      <c r="E4" s="13">
        <f>0.3/300</f>
        <v>0.001</v>
      </c>
      <c r="F4" s="12"/>
      <c r="G4" s="12"/>
    </row>
    <row r="5">
      <c r="A5" s="8">
        <v>44928.0</v>
      </c>
      <c r="B5" s="6">
        <f>1.4/300</f>
        <v>0.004666666667</v>
      </c>
      <c r="C5" s="12"/>
      <c r="D5" s="13">
        <f>0.3/300</f>
        <v>0.001</v>
      </c>
      <c r="E5" s="6">
        <f>(2.1+1+0.9)/300</f>
        <v>0.01333333333</v>
      </c>
      <c r="F5" s="12"/>
      <c r="G5" s="6">
        <f>0.2/300</f>
        <v>0.0006666666667</v>
      </c>
    </row>
    <row r="6">
      <c r="A6" s="8">
        <v>44960.0</v>
      </c>
      <c r="B6" s="10"/>
      <c r="C6" s="12"/>
      <c r="D6" s="12"/>
      <c r="E6" s="13">
        <f>0.2/300</f>
        <v>0.0006666666667</v>
      </c>
      <c r="F6" s="12"/>
      <c r="G6" s="10"/>
    </row>
    <row r="7">
      <c r="A7" s="8">
        <v>44989.0</v>
      </c>
      <c r="B7" s="6">
        <f>0.3/300</f>
        <v>0.001</v>
      </c>
      <c r="C7" s="12"/>
      <c r="D7" s="12"/>
      <c r="E7" s="6">
        <f>0.1/300</f>
        <v>0.0003333333333</v>
      </c>
      <c r="F7" s="13"/>
      <c r="G7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25"/>
    <col customWidth="1" min="3" max="3" width="8.5"/>
    <col customWidth="1" min="4" max="5" width="8.0"/>
    <col customWidth="1" min="6" max="6" width="7.75"/>
    <col customWidth="1" min="7" max="7" width="8.5"/>
  </cols>
  <sheetData>
    <row r="1">
      <c r="A1" s="2" t="s">
        <v>5</v>
      </c>
      <c r="B1" s="3">
        <v>0.0</v>
      </c>
      <c r="C1" s="8">
        <v>44930.0</v>
      </c>
      <c r="D1" s="8">
        <v>44929.0</v>
      </c>
      <c r="E1" s="8">
        <v>44928.0</v>
      </c>
      <c r="F1" s="8">
        <v>44960.0</v>
      </c>
      <c r="G1" s="8">
        <v>44989.0</v>
      </c>
      <c r="N1" s="5"/>
      <c r="O1" s="5"/>
    </row>
    <row r="2">
      <c r="A2" s="3">
        <v>0.0</v>
      </c>
      <c r="B2" s="10">
        <v>0.9926666666666666</v>
      </c>
      <c r="C2" s="5">
        <v>3.333333333333333E-4</v>
      </c>
      <c r="D2" s="12"/>
      <c r="E2" s="5">
        <v>0.001</v>
      </c>
      <c r="F2" s="10"/>
      <c r="G2" s="10"/>
      <c r="J2" s="14"/>
      <c r="N2" s="5"/>
      <c r="O2" s="5"/>
    </row>
    <row r="3">
      <c r="A3" s="8">
        <v>44930.0</v>
      </c>
      <c r="B3" s="12"/>
      <c r="C3" s="12"/>
      <c r="D3" s="12"/>
      <c r="E3" s="5">
        <v>3.333333333333333E-4</v>
      </c>
      <c r="F3" s="12"/>
      <c r="G3" s="12"/>
      <c r="N3" s="5"/>
      <c r="O3" s="5"/>
    </row>
    <row r="4">
      <c r="A4" s="8">
        <v>44929.0</v>
      </c>
      <c r="B4" s="12"/>
      <c r="C4" s="12"/>
      <c r="D4" s="12"/>
      <c r="E4" s="13"/>
      <c r="F4" s="12"/>
      <c r="G4" s="12"/>
      <c r="N4" s="5"/>
      <c r="O4" s="5"/>
    </row>
    <row r="5">
      <c r="A5" s="8">
        <v>44928.0</v>
      </c>
      <c r="B5" s="5">
        <v>0.0013333333333333333</v>
      </c>
      <c r="C5" s="12"/>
      <c r="D5" s="12"/>
      <c r="E5" s="5">
        <v>0.004333333333333333</v>
      </c>
      <c r="F5" s="12"/>
      <c r="G5" s="10"/>
      <c r="N5" s="5"/>
      <c r="O5" s="5"/>
    </row>
    <row r="6">
      <c r="A6" s="8">
        <v>44960.0</v>
      </c>
      <c r="B6" s="10"/>
      <c r="C6" s="12"/>
      <c r="D6" s="12"/>
      <c r="E6" s="12"/>
      <c r="F6" s="12"/>
      <c r="G6" s="10"/>
      <c r="N6" s="5"/>
      <c r="O6" s="5"/>
    </row>
    <row r="7">
      <c r="A7" s="8">
        <v>44989.0</v>
      </c>
      <c r="B7" s="10"/>
      <c r="C7" s="12"/>
      <c r="D7" s="12"/>
      <c r="E7" s="10"/>
      <c r="F7" s="13"/>
      <c r="G7" s="10"/>
    </row>
  </sheetData>
  <drawing r:id="rId1"/>
</worksheet>
</file>