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Google Drive\Docs\fastai\course\"/>
    </mc:Choice>
  </mc:AlternateContent>
  <bookViews>
    <workbookView xWindow="2160" yWindow="0" windowWidth="21420" windowHeight="11378"/>
  </bookViews>
  <sheets>
    <sheet name="dotprod" sheetId="1" r:id="rId1"/>
    <sheet name="bias" sheetId="2" r:id="rId2"/>
  </sheets>
  <definedNames>
    <definedName name="solver_adj" localSheetId="1" hidden="1">bias!$H$19:$V$24,bias!$A$26:$F$40</definedName>
    <definedName name="solver_adj" localSheetId="0" hidden="1">dotprod!$H$19:$V$23,dotprod!$B$25:$F$39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bias!$V$42</definedName>
    <definedName name="solver_opt" localSheetId="0" hidden="1">dotprod!$V$41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H25" i="1"/>
  <c r="V42" i="2" l="1"/>
  <c r="V41" i="1"/>
</calcChain>
</file>

<file path=xl/sharedStrings.xml><?xml version="1.0" encoding="utf-8"?>
<sst xmlns="http://schemas.openxmlformats.org/spreadsheetml/2006/main" count="11" uniqueCount="5">
  <si>
    <t>movieId</t>
  </si>
  <si>
    <t>userId</t>
  </si>
  <si>
    <t>NB: These are initialized to random numbers</t>
  </si>
  <si>
    <t>Then we use Solver to optimize them</t>
  </si>
  <si>
    <t>with gradient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</si>
</sst>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1"/>
  <sheetViews>
    <sheetView tabSelected="1" workbookViewId="0">
      <selection activeCell="B12" sqref="B12"/>
    </sheetView>
  </sheetViews>
  <sheetFormatPr defaultRowHeight="14.25" x14ac:dyDescent="0.45"/>
  <cols>
    <col min="1" max="1" width="4.19921875" style="1" bestFit="1" customWidth="1"/>
    <col min="2" max="5" width="6.06640625" style="1" customWidth="1"/>
    <col min="6" max="6" width="9.19921875" style="1" customWidth="1"/>
    <col min="7" max="7" width="10.59765625" style="1" bestFit="1" customWidth="1"/>
    <col min="8" max="22" width="5.9296875" style="1" customWidth="1"/>
    <col min="23" max="23" width="11.1328125" style="1" bestFit="1" customWidth="1"/>
    <col min="24" max="16384" width="9.06640625" style="1"/>
  </cols>
  <sheetData>
    <row r="1" spans="6:22" x14ac:dyDescent="0.4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4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4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4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4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4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4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4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4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4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4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4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4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4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4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4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45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45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45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45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45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4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45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 t="shared" ref="H25:V25" si="0">IF(H2="",0,MMULT($B25:$F25,H$19:H$23))</f>
        <v>0.91389150329029523</v>
      </c>
      <c r="I25" s="5">
        <f t="shared" si="0"/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45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45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45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45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45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45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45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45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45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45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45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45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45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45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45">
      <c r="V41" s="5">
        <f>SQRT(SUMXMY2(H2:V16,H25:V39))</f>
        <v>40.274567217132557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A19" sqref="A19"/>
    </sheetView>
  </sheetViews>
  <sheetFormatPr defaultRowHeight="14.25" x14ac:dyDescent="0.45"/>
  <cols>
    <col min="1" max="1" width="4.19921875" style="1" bestFit="1" customWidth="1"/>
    <col min="2" max="5" width="6.06640625" style="1" customWidth="1"/>
    <col min="6" max="6" width="9.19921875" style="1" customWidth="1"/>
    <col min="7" max="7" width="10.59765625" style="1" bestFit="1" customWidth="1"/>
    <col min="8" max="22" width="5.9296875" style="1" customWidth="1"/>
    <col min="23" max="23" width="11.1328125" style="1" bestFit="1" customWidth="1"/>
    <col min="24" max="16384" width="9.06640625" style="1"/>
  </cols>
  <sheetData>
    <row r="1" spans="6:22" x14ac:dyDescent="0.4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4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4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4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4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4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4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4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4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4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4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4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4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4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4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4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4.65" thickBot="1" x14ac:dyDescent="0.5"/>
    <row r="19" spans="1:22" ht="14.65" thickBot="1" x14ac:dyDescent="0.5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45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45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45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45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45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4.65" thickBot="1" x14ac:dyDescent="0.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45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>
        <f t="shared" ref="H26:V26" si="0">IF(H2="",0,MMULT($B26:$F26,H$20:H$24))+H$19+$A26</f>
        <v>2.6193924176298591</v>
      </c>
      <c r="I26" s="5">
        <f t="shared" si="0"/>
        <v>2.434341456672624</v>
      </c>
      <c r="J26" s="5">
        <f t="shared" si="0"/>
        <v>1.8888427735910602</v>
      </c>
      <c r="K26" s="5">
        <f t="shared" si="0"/>
        <v>2.8313135534212308</v>
      </c>
      <c r="L26" s="5">
        <f t="shared" si="0"/>
        <v>2.2095732633620564</v>
      </c>
      <c r="M26" s="5">
        <f t="shared" si="0"/>
        <v>1.9571790642002043</v>
      </c>
      <c r="N26" s="5">
        <f t="shared" si="0"/>
        <v>1.858051676340982</v>
      </c>
      <c r="O26" s="5">
        <f t="shared" si="0"/>
        <v>2.3604627978252184</v>
      </c>
      <c r="P26" s="5">
        <f t="shared" si="0"/>
        <v>2.0483927758241038</v>
      </c>
      <c r="Q26" s="5">
        <f t="shared" si="0"/>
        <v>2.1137916981298321</v>
      </c>
      <c r="R26" s="5">
        <f t="shared" si="0"/>
        <v>2.29460823792374</v>
      </c>
      <c r="S26" s="5">
        <f t="shared" si="0"/>
        <v>2.434964191891742</v>
      </c>
      <c r="T26" s="5">
        <f t="shared" si="0"/>
        <v>2.0602963080165297</v>
      </c>
      <c r="U26" s="5">
        <f t="shared" si="0"/>
        <v>1.9174767553032543</v>
      </c>
      <c r="V26" s="5">
        <f t="shared" si="0"/>
        <v>1.7521167453122528</v>
      </c>
    </row>
    <row r="27" spans="1:22" x14ac:dyDescent="0.45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>
        <f t="shared" ref="H27:V27" si="1">IF(H3="",0,MMULT($B27:$F27,H$20:H$24))+H$19+$A27</f>
        <v>2.5483015807481477</v>
      </c>
      <c r="I27" s="5">
        <f t="shared" si="1"/>
        <v>2.6409284242690161</v>
      </c>
      <c r="J27" s="5">
        <f t="shared" si="1"/>
        <v>1.7533757016768565</v>
      </c>
      <c r="K27" s="5">
        <f t="shared" si="1"/>
        <v>2.8275299388132522</v>
      </c>
      <c r="L27" s="5">
        <f t="shared" si="1"/>
        <v>2.499323954395221</v>
      </c>
      <c r="M27" s="5">
        <f t="shared" si="1"/>
        <v>1.9197381359920265</v>
      </c>
      <c r="N27" s="5">
        <f t="shared" si="1"/>
        <v>1.8669969523326622</v>
      </c>
      <c r="O27" s="5">
        <f t="shared" si="1"/>
        <v>2.664137621023996</v>
      </c>
      <c r="P27" s="5">
        <f t="shared" si="1"/>
        <v>1.9813513737818031</v>
      </c>
      <c r="Q27" s="5">
        <f t="shared" si="1"/>
        <v>2.3346299346600956</v>
      </c>
      <c r="R27" s="5">
        <f t="shared" si="1"/>
        <v>2.2118370075435081</v>
      </c>
      <c r="S27" s="5">
        <f t="shared" si="1"/>
        <v>2.5043209953029235</v>
      </c>
      <c r="T27" s="5">
        <f t="shared" si="1"/>
        <v>2.1467753436117736</v>
      </c>
      <c r="U27" s="5">
        <f t="shared" si="1"/>
        <v>2.0024214416697337</v>
      </c>
      <c r="V27" s="5">
        <f t="shared" si="1"/>
        <v>1.5914903870679029</v>
      </c>
    </row>
    <row r="28" spans="1:22" x14ac:dyDescent="0.45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>
        <f t="shared" ref="H28:V28" si="2">IF(H4="",0,MMULT($B28:$F28,H$20:H$24))+H$19+$A28</f>
        <v>2.200955007629648</v>
      </c>
      <c r="I28" s="5">
        <f t="shared" si="2"/>
        <v>2.0588390378636627</v>
      </c>
      <c r="J28" s="5">
        <f t="shared" si="2"/>
        <v>1.733796514430795</v>
      </c>
      <c r="K28" s="5">
        <f t="shared" si="2"/>
        <v>2.3438049631985125</v>
      </c>
      <c r="L28" s="5">
        <f t="shared" si="2"/>
        <v>1.6331233492911101</v>
      </c>
      <c r="M28" s="5">
        <f t="shared" si="2"/>
        <v>1.4444615155272145</v>
      </c>
      <c r="N28" s="5">
        <f t="shared" si="2"/>
        <v>1.5507734644538789</v>
      </c>
      <c r="O28" s="5">
        <f t="shared" si="2"/>
        <v>1.6705857489805414</v>
      </c>
      <c r="P28" s="5">
        <f t="shared" si="2"/>
        <v>1.7035017462655873</v>
      </c>
      <c r="Q28" s="5">
        <f t="shared" si="2"/>
        <v>1.5176771399644973</v>
      </c>
      <c r="R28" s="5">
        <f t="shared" si="2"/>
        <v>2.0399352272476534</v>
      </c>
      <c r="S28" s="5">
        <f t="shared" si="2"/>
        <v>1.9730658678803652</v>
      </c>
      <c r="T28" s="5">
        <f t="shared" si="2"/>
        <v>1.5238811324041115</v>
      </c>
      <c r="U28" s="5">
        <f t="shared" si="2"/>
        <v>1.3897856125137609</v>
      </c>
      <c r="V28" s="5">
        <f t="shared" si="2"/>
        <v>1.3126398606620704</v>
      </c>
    </row>
    <row r="29" spans="1:22" x14ac:dyDescent="0.45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>
        <f t="shared" ref="H29:V29" si="3">IF(H5="",0,MMULT($B29:$F29,H$20:H$24))+H$19+$A29</f>
        <v>2.7724742626597187</v>
      </c>
      <c r="I29" s="5">
        <f t="shared" si="3"/>
        <v>2.3414556860022495</v>
      </c>
      <c r="J29" s="5">
        <f t="shared" si="3"/>
        <v>1.672477028640355</v>
      </c>
      <c r="K29" s="5">
        <f t="shared" si="3"/>
        <v>2.7351573960788498</v>
      </c>
      <c r="L29" s="5">
        <f t="shared" si="3"/>
        <v>2.1941070081955325</v>
      </c>
      <c r="M29" s="5">
        <f t="shared" si="3"/>
        <v>2.0948881896294882</v>
      </c>
      <c r="N29" s="5">
        <f t="shared" si="3"/>
        <v>1.8874874196203715</v>
      </c>
      <c r="O29" s="5">
        <f t="shared" si="3"/>
        <v>2.3035337652238628</v>
      </c>
      <c r="P29" s="5">
        <f t="shared" si="3"/>
        <v>1.9619428101977032</v>
      </c>
      <c r="Q29" s="5">
        <f t="shared" si="3"/>
        <v>0.79112663112826331</v>
      </c>
      <c r="R29" s="5">
        <f t="shared" si="3"/>
        <v>1.9175233413504609</v>
      </c>
      <c r="S29" s="5">
        <f t="shared" si="3"/>
        <v>2.19814954768349</v>
      </c>
      <c r="T29" s="5">
        <f t="shared" si="3"/>
        <v>2.1898433532200707</v>
      </c>
      <c r="U29" s="5">
        <f t="shared" si="3"/>
        <v>1.5600721090355125</v>
      </c>
      <c r="V29" s="5">
        <f t="shared" si="3"/>
        <v>0.76982061630806919</v>
      </c>
    </row>
    <row r="30" spans="1:22" x14ac:dyDescent="0.45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>
        <f t="shared" ref="H30:V30" si="4">IF(H6="",0,MMULT($B30:$F30,H$20:H$24))+H$19+$A30</f>
        <v>3.1791069335390891</v>
      </c>
      <c r="I30" s="5">
        <f t="shared" si="4"/>
        <v>0.80404968434702107</v>
      </c>
      <c r="J30" s="5">
        <f t="shared" si="4"/>
        <v>1.7683793984937912</v>
      </c>
      <c r="K30" s="5">
        <f t="shared" si="4"/>
        <v>3.1317496062012884</v>
      </c>
      <c r="L30" s="5">
        <f t="shared" si="4"/>
        <v>0.70189312149259575</v>
      </c>
      <c r="M30" s="5">
        <f t="shared" si="4"/>
        <v>2.0821876778076938</v>
      </c>
      <c r="N30" s="5">
        <f t="shared" si="4"/>
        <v>1.7684230418696258</v>
      </c>
      <c r="O30" s="5">
        <f t="shared" si="4"/>
        <v>0.99090376239316968</v>
      </c>
      <c r="P30" s="5">
        <f t="shared" si="4"/>
        <v>2.454501819491691</v>
      </c>
      <c r="Q30" s="5">
        <f t="shared" si="4"/>
        <v>2.2520756632337164</v>
      </c>
      <c r="R30" s="5">
        <f t="shared" si="4"/>
        <v>2.1077428168147199</v>
      </c>
      <c r="S30" s="5">
        <f t="shared" si="4"/>
        <v>2.2812869031477869</v>
      </c>
      <c r="T30" s="5">
        <f t="shared" si="4"/>
        <v>2.1586087468491617</v>
      </c>
      <c r="U30" s="5">
        <f t="shared" si="4"/>
        <v>1.7226902004564892</v>
      </c>
      <c r="V30" s="5">
        <f t="shared" si="4"/>
        <v>1.7890200701405652</v>
      </c>
    </row>
    <row r="31" spans="1:22" x14ac:dyDescent="0.45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>
        <f t="shared" ref="H31:V31" si="5">IF(H7="",0,MMULT($B31:$F31,H$20:H$24))+H$19+$A31</f>
        <v>3.07244461573067</v>
      </c>
      <c r="I31" s="5">
        <f t="shared" si="5"/>
        <v>0.96847700380585722</v>
      </c>
      <c r="J31" s="5">
        <f t="shared" si="5"/>
        <v>2.0672001328240435</v>
      </c>
      <c r="K31" s="5">
        <f t="shared" si="5"/>
        <v>3.2731731053235547</v>
      </c>
      <c r="L31" s="5">
        <f t="shared" si="5"/>
        <v>2.5065046777985773</v>
      </c>
      <c r="M31" s="5">
        <f t="shared" si="5"/>
        <v>2.0872731296691818</v>
      </c>
      <c r="N31" s="5">
        <f t="shared" si="5"/>
        <v>0.90079531211803743</v>
      </c>
      <c r="O31" s="5">
        <f t="shared" si="5"/>
        <v>2.8951856539629919</v>
      </c>
      <c r="P31" s="5">
        <f t="shared" si="5"/>
        <v>2.5529070014248685</v>
      </c>
      <c r="Q31" s="5">
        <f t="shared" si="5"/>
        <v>2.3801138700197275</v>
      </c>
      <c r="R31" s="5">
        <f t="shared" si="5"/>
        <v>2.5929541985680635</v>
      </c>
      <c r="S31" s="5">
        <f t="shared" si="5"/>
        <v>2.5819986358551148</v>
      </c>
      <c r="T31" s="5">
        <f t="shared" si="5"/>
        <v>2.1983107621321696</v>
      </c>
      <c r="U31" s="5">
        <f t="shared" si="5"/>
        <v>2.1921728383528367</v>
      </c>
      <c r="V31" s="5">
        <f t="shared" si="5"/>
        <v>0.75701957322259916</v>
      </c>
    </row>
    <row r="32" spans="1:22" x14ac:dyDescent="0.45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>
        <f t="shared" ref="H32:V32" si="6">IF(H8="",0,MMULT($B32:$F32,H$20:H$24))+H$19+$A32</f>
        <v>2.4558471290770565</v>
      </c>
      <c r="I32" s="5">
        <f t="shared" si="6"/>
        <v>1.9570699665895916</v>
      </c>
      <c r="J32" s="5">
        <f t="shared" si="6"/>
        <v>1.271814910259975</v>
      </c>
      <c r="K32" s="5">
        <f t="shared" si="6"/>
        <v>2.6010902021561999</v>
      </c>
      <c r="L32" s="5">
        <f t="shared" si="6"/>
        <v>1.822488456362406</v>
      </c>
      <c r="M32" s="5">
        <f t="shared" si="6"/>
        <v>1.6766705436101312</v>
      </c>
      <c r="N32" s="5">
        <f t="shared" si="6"/>
        <v>1.2917174700880967</v>
      </c>
      <c r="O32" s="5">
        <f t="shared" si="6"/>
        <v>2.1362966433359434</v>
      </c>
      <c r="P32" s="5">
        <f t="shared" si="6"/>
        <v>1.7721285630257184</v>
      </c>
      <c r="Q32" s="5">
        <f t="shared" si="6"/>
        <v>1.7859149568310859</v>
      </c>
      <c r="R32" s="5">
        <f t="shared" si="6"/>
        <v>1.7081035999547092</v>
      </c>
      <c r="S32" s="5">
        <f t="shared" si="6"/>
        <v>1.975098472567856</v>
      </c>
      <c r="T32" s="5">
        <f t="shared" si="6"/>
        <v>1.7197124626873732</v>
      </c>
      <c r="U32" s="5">
        <f t="shared" si="6"/>
        <v>1.4807276937662737</v>
      </c>
      <c r="V32" s="5">
        <f t="shared" si="6"/>
        <v>1.4639033850007417</v>
      </c>
    </row>
    <row r="33" spans="1:22" x14ac:dyDescent="0.45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>
        <f t="shared" ref="H33:V33" si="7">IF(H9="",0,MMULT($B33:$F33,H$20:H$24))+H$19+$A33</f>
        <v>3.0982133632629023</v>
      </c>
      <c r="I33" s="5">
        <f t="shared" si="7"/>
        <v>3.3009291817511848</v>
      </c>
      <c r="J33" s="5">
        <f t="shared" si="7"/>
        <v>2.4965980537437074</v>
      </c>
      <c r="K33" s="5">
        <f t="shared" si="7"/>
        <v>3.6587756163492897</v>
      </c>
      <c r="L33" s="5">
        <f t="shared" si="7"/>
        <v>0.90155457138352968</v>
      </c>
      <c r="M33" s="5">
        <f t="shared" si="7"/>
        <v>2.230213713291874</v>
      </c>
      <c r="N33" s="5">
        <f t="shared" si="7"/>
        <v>2.1755617939181797</v>
      </c>
      <c r="O33" s="5">
        <f t="shared" si="7"/>
        <v>3.3171148735625429</v>
      </c>
      <c r="P33" s="5">
        <f t="shared" si="7"/>
        <v>2.8526171255185844</v>
      </c>
      <c r="Q33" s="5">
        <f t="shared" si="7"/>
        <v>2.8805377336379392</v>
      </c>
      <c r="R33" s="5">
        <f t="shared" si="7"/>
        <v>1.2947852415041474</v>
      </c>
      <c r="S33" s="5">
        <f t="shared" si="7"/>
        <v>3.3282907722163322</v>
      </c>
      <c r="T33" s="5">
        <f t="shared" si="7"/>
        <v>2.4048974245946164</v>
      </c>
      <c r="U33" s="5">
        <f t="shared" si="7"/>
        <v>2.9477569292503585</v>
      </c>
      <c r="V33" s="5">
        <f t="shared" si="7"/>
        <v>2.3386661994869109</v>
      </c>
    </row>
    <row r="34" spans="1:22" x14ac:dyDescent="0.45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>
        <f t="shared" ref="H34:V34" si="8">IF(H10="",0,MMULT($B34:$F34,H$20:H$24))+H$19+$A34</f>
        <v>3.3721047452933384</v>
      </c>
      <c r="I34" s="5">
        <f t="shared" si="8"/>
        <v>3.0701140470746751</v>
      </c>
      <c r="J34" s="5">
        <f t="shared" si="8"/>
        <v>2.2966698310004308</v>
      </c>
      <c r="K34" s="5">
        <f t="shared" si="8"/>
        <v>3.2739846089304798</v>
      </c>
      <c r="L34" s="5">
        <f t="shared" si="8"/>
        <v>2.6346183805594845</v>
      </c>
      <c r="M34" s="5">
        <f t="shared" si="8"/>
        <v>2.347923611927639</v>
      </c>
      <c r="N34" s="5">
        <f t="shared" si="8"/>
        <v>2.2717573158453446</v>
      </c>
      <c r="O34" s="5">
        <f t="shared" si="8"/>
        <v>2.9629319429437651</v>
      </c>
      <c r="P34" s="5">
        <f t="shared" si="8"/>
        <v>2.6703408329356515</v>
      </c>
      <c r="Q34" s="5">
        <f t="shared" si="8"/>
        <v>2.4132508303535554</v>
      </c>
      <c r="R34" s="5">
        <f t="shared" si="8"/>
        <v>2.6768269477804658</v>
      </c>
      <c r="S34" s="5">
        <f t="shared" si="8"/>
        <v>2.4120186467357811</v>
      </c>
      <c r="T34" s="5">
        <f t="shared" si="8"/>
        <v>2.4895876919887421</v>
      </c>
      <c r="U34" s="5">
        <f t="shared" si="8"/>
        <v>1.9987041104866117</v>
      </c>
      <c r="V34" s="5">
        <f t="shared" si="8"/>
        <v>1.8945684811743435</v>
      </c>
    </row>
    <row r="35" spans="1:22" x14ac:dyDescent="0.45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>
        <f t="shared" ref="H35:V35" si="9">IF(H11="",0,MMULT($B35:$F35,H$20:H$24))+H$19+$A35</f>
        <v>3.2583559465040133</v>
      </c>
      <c r="I35" s="5">
        <f t="shared" si="9"/>
        <v>3.2421011382786893</v>
      </c>
      <c r="J35" s="5">
        <f t="shared" si="9"/>
        <v>2.2146870137668806</v>
      </c>
      <c r="K35" s="5">
        <f t="shared" si="9"/>
        <v>3.4063573734045289</v>
      </c>
      <c r="L35" s="5">
        <f t="shared" si="9"/>
        <v>0.79200018921359627</v>
      </c>
      <c r="M35" s="5">
        <f t="shared" si="9"/>
        <v>1.1562558455755516</v>
      </c>
      <c r="N35" s="5">
        <f t="shared" si="9"/>
        <v>2.3203957074617603</v>
      </c>
      <c r="O35" s="5">
        <f t="shared" si="9"/>
        <v>3.4232500444226144</v>
      </c>
      <c r="P35" s="5">
        <f t="shared" si="9"/>
        <v>2.6105399874455912</v>
      </c>
      <c r="Q35" s="5">
        <f t="shared" si="9"/>
        <v>2.7873714957843001</v>
      </c>
      <c r="R35" s="5">
        <f t="shared" si="9"/>
        <v>2.7783149461106675</v>
      </c>
      <c r="S35" s="5">
        <f t="shared" si="9"/>
        <v>2.7315398251493712</v>
      </c>
      <c r="T35" s="5">
        <f t="shared" si="9"/>
        <v>2.7002645900651472</v>
      </c>
      <c r="U35" s="5">
        <f t="shared" si="9"/>
        <v>2.4310617875883791</v>
      </c>
      <c r="V35" s="5">
        <f t="shared" si="9"/>
        <v>1.9682533398165747</v>
      </c>
    </row>
    <row r="36" spans="1:22" x14ac:dyDescent="0.45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>
        <f t="shared" ref="H36:V36" si="10">IF(H12="",0,MMULT($B36:$F36,H$20:H$24))+H$19+$A36</f>
        <v>2.9369481312456491</v>
      </c>
      <c r="I36" s="5">
        <f t="shared" si="10"/>
        <v>3.2056644701557886</v>
      </c>
      <c r="J36" s="5">
        <f t="shared" si="10"/>
        <v>2.5857115702952687</v>
      </c>
      <c r="K36" s="5">
        <f t="shared" si="10"/>
        <v>3.056381900224268</v>
      </c>
      <c r="L36" s="5">
        <f t="shared" si="10"/>
        <v>2.796154914278508</v>
      </c>
      <c r="M36" s="5">
        <f t="shared" si="10"/>
        <v>2.2873352246518039</v>
      </c>
      <c r="N36" s="5">
        <f t="shared" si="10"/>
        <v>2.5997668348406475</v>
      </c>
      <c r="O36" s="5">
        <f t="shared" si="10"/>
        <v>2.8415215715694733</v>
      </c>
      <c r="P36" s="5">
        <f t="shared" si="10"/>
        <v>2.4011081210141203</v>
      </c>
      <c r="Q36" s="5">
        <f t="shared" si="10"/>
        <v>2.5041697098474325</v>
      </c>
      <c r="R36" s="5">
        <f t="shared" si="10"/>
        <v>2.9610841376004267</v>
      </c>
      <c r="S36" s="5">
        <f t="shared" si="10"/>
        <v>2.7116008979148081</v>
      </c>
      <c r="T36" s="5">
        <f t="shared" si="10"/>
        <v>2.5511557500167212</v>
      </c>
      <c r="U36" s="5">
        <f t="shared" si="10"/>
        <v>2.2584795258377137</v>
      </c>
      <c r="V36" s="5">
        <f t="shared" si="10"/>
        <v>1.8264585934635744</v>
      </c>
    </row>
    <row r="37" spans="1:22" x14ac:dyDescent="0.45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>
        <f t="shared" ref="H37:V37" si="11">IF(H13="",0,MMULT($B37:$F37,H$20:H$24))+H$19+$A37</f>
        <v>1.0481235790977874</v>
      </c>
      <c r="I37" s="5">
        <f t="shared" si="11"/>
        <v>2.2829602712334816</v>
      </c>
      <c r="J37" s="5">
        <f t="shared" si="11"/>
        <v>1.7686613957633865</v>
      </c>
      <c r="K37" s="5">
        <f t="shared" si="11"/>
        <v>2.0531937505082896</v>
      </c>
      <c r="L37" s="5">
        <f t="shared" si="11"/>
        <v>1.9556144335996992</v>
      </c>
      <c r="M37" s="5">
        <f t="shared" si="11"/>
        <v>0.64344864409583968</v>
      </c>
      <c r="N37" s="5">
        <f t="shared" si="11"/>
        <v>1.9179741656633333</v>
      </c>
      <c r="O37" s="5">
        <f t="shared" si="11"/>
        <v>1.8418990519547631</v>
      </c>
      <c r="P37" s="5">
        <f t="shared" si="11"/>
        <v>0.20946274411347476</v>
      </c>
      <c r="Q37" s="5">
        <f t="shared" si="11"/>
        <v>1.6594259621317717</v>
      </c>
      <c r="R37" s="5">
        <f t="shared" si="11"/>
        <v>2.0641546396490211</v>
      </c>
      <c r="S37" s="5">
        <f t="shared" si="11"/>
        <v>1.8989668167528453</v>
      </c>
      <c r="T37" s="5">
        <f t="shared" si="11"/>
        <v>1.803336983311175</v>
      </c>
      <c r="U37" s="5">
        <f t="shared" si="11"/>
        <v>1.3710273046693482</v>
      </c>
      <c r="V37" s="5">
        <f t="shared" si="11"/>
        <v>0.96508195086846471</v>
      </c>
    </row>
    <row r="38" spans="1:22" x14ac:dyDescent="0.45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>
        <f t="shared" ref="H38:V38" si="12">IF(H14="",0,MMULT($B38:$F38,H$20:H$24))+H$19+$A38</f>
        <v>3.7772456820942204</v>
      </c>
      <c r="I38" s="5">
        <f t="shared" si="12"/>
        <v>3.349593133769496</v>
      </c>
      <c r="J38" s="5">
        <f t="shared" si="12"/>
        <v>2.4370186791720916</v>
      </c>
      <c r="K38" s="5">
        <f t="shared" si="12"/>
        <v>3.7435403009807273</v>
      </c>
      <c r="L38" s="5">
        <f t="shared" si="12"/>
        <v>2.9223702812096248</v>
      </c>
      <c r="M38" s="5">
        <f t="shared" si="12"/>
        <v>2.5607006528574479</v>
      </c>
      <c r="N38" s="5">
        <f t="shared" si="12"/>
        <v>2.3170099165425553</v>
      </c>
      <c r="O38" s="5">
        <f t="shared" si="12"/>
        <v>1.4772172060054434</v>
      </c>
      <c r="P38" s="5">
        <f t="shared" si="12"/>
        <v>3.1271522747040472</v>
      </c>
      <c r="Q38" s="5">
        <f t="shared" si="12"/>
        <v>2.7764402059381714</v>
      </c>
      <c r="R38" s="5">
        <f t="shared" si="12"/>
        <v>2.8454743372556077</v>
      </c>
      <c r="S38" s="5">
        <f t="shared" si="12"/>
        <v>2.8020657804069371</v>
      </c>
      <c r="T38" s="5">
        <f t="shared" si="12"/>
        <v>2.6572656285619294</v>
      </c>
      <c r="U38" s="5">
        <f t="shared" si="12"/>
        <v>2.3392303366805258</v>
      </c>
      <c r="V38" s="5">
        <f t="shared" si="12"/>
        <v>2.29354696602255</v>
      </c>
    </row>
    <row r="39" spans="1:22" x14ac:dyDescent="0.45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>
        <f t="shared" ref="H39:V39" si="13">IF(H15="",0,MMULT($B39:$F39,H$20:H$24))+H$19+$A39</f>
        <v>2.6113445488041389</v>
      </c>
      <c r="I39" s="5">
        <f t="shared" si="13"/>
        <v>2.8741301550711045</v>
      </c>
      <c r="J39" s="5">
        <f t="shared" si="13"/>
        <v>2.0129558217001011</v>
      </c>
      <c r="K39" s="5">
        <f t="shared" si="13"/>
        <v>2.9252488473145339</v>
      </c>
      <c r="L39" s="5">
        <f t="shared" si="13"/>
        <v>2.6228189814146905</v>
      </c>
      <c r="M39" s="5">
        <f t="shared" si="13"/>
        <v>1.9482136574432651</v>
      </c>
      <c r="N39" s="5">
        <f t="shared" si="13"/>
        <v>2.0209065745511872</v>
      </c>
      <c r="O39" s="5">
        <f t="shared" si="13"/>
        <v>2.8573980637116234</v>
      </c>
      <c r="P39" s="5">
        <f t="shared" si="13"/>
        <v>2.1270729258901104</v>
      </c>
      <c r="Q39" s="5">
        <f t="shared" si="13"/>
        <v>2.3820226189949185</v>
      </c>
      <c r="R39" s="5">
        <f t="shared" si="13"/>
        <v>2.5719431814507585</v>
      </c>
      <c r="S39" s="5">
        <f t="shared" si="13"/>
        <v>2.551816914950817</v>
      </c>
      <c r="T39" s="5">
        <f t="shared" si="13"/>
        <v>2.2173112822149115</v>
      </c>
      <c r="U39" s="5">
        <f t="shared" si="13"/>
        <v>2.1998444582352659</v>
      </c>
      <c r="V39" s="5">
        <f t="shared" si="13"/>
        <v>1.5984353277102095</v>
      </c>
    </row>
    <row r="40" spans="1:22" ht="14.65" thickBot="1" x14ac:dyDescent="0.5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>
        <f t="shared" ref="H40:V40" si="14">IF(H16="",0,MMULT($B40:$F40,H$20:H$24))+H$19+$A40</f>
        <v>1.2831493396222571</v>
      </c>
      <c r="I40" s="5">
        <f t="shared" si="14"/>
        <v>2.3204039483816334</v>
      </c>
      <c r="J40" s="5">
        <f t="shared" si="14"/>
        <v>1.6946500127454542</v>
      </c>
      <c r="K40" s="5">
        <f t="shared" si="14"/>
        <v>2.5750038945919647</v>
      </c>
      <c r="L40" s="5">
        <f t="shared" si="14"/>
        <v>0.51421874825835412</v>
      </c>
      <c r="M40" s="5">
        <f t="shared" si="14"/>
        <v>1.5278614770341687</v>
      </c>
      <c r="N40" s="5">
        <f t="shared" si="14"/>
        <v>1.494226385492992</v>
      </c>
      <c r="O40" s="5">
        <f t="shared" si="14"/>
        <v>0.80322938915892805</v>
      </c>
      <c r="P40" s="5">
        <f t="shared" si="14"/>
        <v>1.9518448971427214</v>
      </c>
      <c r="Q40" s="5">
        <f t="shared" si="14"/>
        <v>1.624580851445081</v>
      </c>
      <c r="R40" s="5">
        <f t="shared" si="14"/>
        <v>2.2177597741727393</v>
      </c>
      <c r="S40" s="5">
        <f t="shared" si="14"/>
        <v>1.7753680421689229</v>
      </c>
      <c r="T40" s="5">
        <f t="shared" si="14"/>
        <v>1.6580221561655701</v>
      </c>
      <c r="U40" s="5">
        <f t="shared" si="14"/>
        <v>1.5004399126570087</v>
      </c>
      <c r="V40" s="5">
        <f t="shared" si="14"/>
        <v>1.219459743753414</v>
      </c>
    </row>
    <row r="42" spans="1:22" x14ac:dyDescent="0.45">
      <c r="V42" s="5">
        <f>SQRT(SUMXMY2(H2:V16,H26:V40))</f>
        <v>28.963803378204645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dotprod</vt:lpstr>
      <vt:lpstr>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2016-11-14T17:48:06Z</dcterms:created>
  <dcterms:modified xsi:type="dcterms:W3CDTF">2016-11-15T17:13:19Z</dcterms:modified>
</cp:coreProperties>
</file>