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uchuy/Downloads/"/>
    </mc:Choice>
  </mc:AlternateContent>
  <xr:revisionPtr revIDLastSave="0" documentId="13_ncr:1_{FA5399BB-121C-0542-B2EB-F1C7B2E0D1EA}" xr6:coauthVersionLast="47" xr6:coauthVersionMax="47" xr10:uidLastSave="{00000000-0000-0000-0000-000000000000}"/>
  <bookViews>
    <workbookView xWindow="0" yWindow="500" windowWidth="29580" windowHeight="18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0" i="1" l="1" a="1"/>
  <c r="C62" i="1" s="1"/>
  <c r="N37" i="1" a="1"/>
  <c r="O37" i="1" s="1"/>
  <c r="H37" i="1" a="1"/>
  <c r="J37" i="1" s="1"/>
  <c r="B37" i="1" a="1"/>
  <c r="B37" i="1" s="1"/>
  <c r="N16" i="1" a="1"/>
  <c r="Q16" i="1" s="1"/>
  <c r="H16" i="1" a="1"/>
  <c r="J16" i="1" s="1"/>
  <c r="B16" i="1" a="1"/>
  <c r="B16" i="1" s="1"/>
  <c r="B39" i="1" l="1" a="1"/>
  <c r="K37" i="1"/>
  <c r="D62" i="1"/>
  <c r="C16" i="1"/>
  <c r="B18" i="1" s="1" a="1"/>
  <c r="N37" i="1"/>
  <c r="E62" i="1"/>
  <c r="H16" i="1"/>
  <c r="P37" i="1"/>
  <c r="Q37" i="1"/>
  <c r="B60" i="1"/>
  <c r="C60" i="1"/>
  <c r="K16" i="1"/>
  <c r="D60" i="1"/>
  <c r="N16" i="1"/>
  <c r="C37" i="1"/>
  <c r="B40" i="1" s="1" a="1"/>
  <c r="E60" i="1"/>
  <c r="D37" i="1"/>
  <c r="B38" i="1" s="1" a="1"/>
  <c r="B61" i="1"/>
  <c r="C61" i="1"/>
  <c r="I16" i="1"/>
  <c r="O16" i="1"/>
  <c r="E37" i="1"/>
  <c r="P16" i="1"/>
  <c r="H37" i="1"/>
  <c r="D61" i="1"/>
  <c r="E61" i="1"/>
  <c r="I37" i="1"/>
  <c r="B62" i="1"/>
  <c r="D16" i="1"/>
  <c r="E16" i="1"/>
  <c r="B18" i="1" l="1"/>
  <c r="D18" i="1"/>
  <c r="C18" i="1"/>
  <c r="B40" i="1"/>
  <c r="D40" i="1"/>
  <c r="C40" i="1"/>
  <c r="B38" i="1"/>
  <c r="D38" i="1"/>
  <c r="C38" i="1"/>
  <c r="D39" i="1"/>
  <c r="C39" i="1"/>
  <c r="B39" i="1"/>
  <c r="B19" i="1" a="1"/>
  <c r="H38" i="1" a="1"/>
  <c r="H39" i="1" a="1"/>
  <c r="H40" i="1" a="1"/>
  <c r="H19" i="1" a="1"/>
  <c r="H20" i="1" a="1"/>
  <c r="H18" i="1" a="1"/>
  <c r="N39" i="1" a="1"/>
  <c r="N40" i="1" a="1"/>
  <c r="N38" i="1" a="1"/>
  <c r="B20" i="1" a="1"/>
  <c r="K60" i="1" a="1"/>
  <c r="O60" i="1" a="1"/>
  <c r="G60" i="1" a="1"/>
  <c r="N20" i="1" a="1"/>
  <c r="N19" i="1" a="1"/>
  <c r="N18" i="1" a="1"/>
  <c r="N20" i="1" l="1"/>
  <c r="P20" i="1"/>
  <c r="O20" i="1"/>
  <c r="J40" i="1"/>
  <c r="I40" i="1"/>
  <c r="H40" i="1"/>
  <c r="B20" i="1"/>
  <c r="D20" i="1"/>
  <c r="C20" i="1"/>
  <c r="N41" i="1"/>
  <c r="P41" i="1" s="1"/>
  <c r="H41" i="1"/>
  <c r="J41" i="1" s="1"/>
  <c r="B41" i="1"/>
  <c r="D41" i="1" s="1"/>
  <c r="J38" i="1"/>
  <c r="I38" i="1"/>
  <c r="H38" i="1"/>
  <c r="M60" i="1"/>
  <c r="L60" i="1"/>
  <c r="K60" i="1"/>
  <c r="M62" i="1"/>
  <c r="L62" i="1"/>
  <c r="K62" i="1"/>
  <c r="M61" i="1"/>
  <c r="L61" i="1"/>
  <c r="K61" i="1"/>
  <c r="D19" i="1"/>
  <c r="C19" i="1"/>
  <c r="B19" i="1"/>
  <c r="N19" i="1"/>
  <c r="N21" i="1" s="1"/>
  <c r="P21" i="1" s="1"/>
  <c r="P22" i="1" s="1"/>
  <c r="P19" i="1"/>
  <c r="O19" i="1"/>
  <c r="H18" i="1"/>
  <c r="J18" i="1"/>
  <c r="I18" i="1"/>
  <c r="N18" i="1"/>
  <c r="P18" i="1"/>
  <c r="O18" i="1"/>
  <c r="Q62" i="1"/>
  <c r="P62" i="1"/>
  <c r="O62" i="1"/>
  <c r="Q61" i="1"/>
  <c r="P61" i="1"/>
  <c r="O61" i="1"/>
  <c r="Q60" i="1"/>
  <c r="P60" i="1"/>
  <c r="O60" i="1"/>
  <c r="N40" i="1"/>
  <c r="P40" i="1"/>
  <c r="O40" i="1"/>
  <c r="J20" i="1"/>
  <c r="I20" i="1"/>
  <c r="H20" i="1"/>
  <c r="H39" i="1"/>
  <c r="J39" i="1"/>
  <c r="I39" i="1"/>
  <c r="I62" i="1"/>
  <c r="H62" i="1"/>
  <c r="G62" i="1"/>
  <c r="I61" i="1"/>
  <c r="H61" i="1"/>
  <c r="G61" i="1"/>
  <c r="I60" i="1"/>
  <c r="H60" i="1"/>
  <c r="G60" i="1"/>
  <c r="N38" i="1"/>
  <c r="P38" i="1"/>
  <c r="O38" i="1"/>
  <c r="P39" i="1"/>
  <c r="O39" i="1"/>
  <c r="N39" i="1"/>
  <c r="H19" i="1"/>
  <c r="J19" i="1"/>
  <c r="I19" i="1"/>
  <c r="B21" i="1"/>
  <c r="D21" i="1" s="1"/>
  <c r="H21" i="1"/>
  <c r="J21" i="1" s="1"/>
  <c r="J22" i="1" l="1"/>
  <c r="D22" i="1"/>
  <c r="J42" i="1"/>
  <c r="P42" i="1"/>
  <c r="B23" i="1"/>
  <c r="B26" i="1" s="1"/>
  <c r="P43" i="1"/>
  <c r="D45" i="1" s="1"/>
  <c r="N43" i="1"/>
  <c r="B45" i="1" s="1"/>
  <c r="D23" i="1"/>
  <c r="D26" i="1" s="1"/>
  <c r="I43" i="1"/>
  <c r="C44" i="1" s="1"/>
  <c r="P23" i="1"/>
  <c r="D42" i="1"/>
  <c r="C23" i="1"/>
  <c r="C26" i="1" s="1"/>
  <c r="H43" i="1"/>
  <c r="B44" i="1" s="1"/>
  <c r="H23" i="1"/>
  <c r="J43" i="1"/>
  <c r="D44" i="1" s="1"/>
  <c r="I23" i="1"/>
  <c r="O23" i="1"/>
  <c r="J23" i="1"/>
  <c r="O43" i="1"/>
  <c r="C45" i="1" s="1"/>
  <c r="N23" i="1"/>
  <c r="B43" i="1" l="1"/>
  <c r="B46" i="1" s="1"/>
  <c r="C43" i="1"/>
  <c r="C46" i="1" s="1"/>
  <c r="D43" i="1"/>
  <c r="D46" i="1" s="1"/>
</calcChain>
</file>

<file path=xl/sharedStrings.xml><?xml version="1.0" encoding="utf-8"?>
<sst xmlns="http://schemas.openxmlformats.org/spreadsheetml/2006/main" count="81" uniqueCount="34">
  <si>
    <t>Tôi</t>
  </si>
  <si>
    <t>thích</t>
  </si>
  <si>
    <t>bạn</t>
  </si>
  <si>
    <t>ghét</t>
  </si>
  <si>
    <t>vừa</t>
  </si>
  <si>
    <t>WE</t>
  </si>
  <si>
    <t>WQ</t>
  </si>
  <si>
    <t>WK</t>
  </si>
  <si>
    <t>WV</t>
  </si>
  <si>
    <t>x1</t>
  </si>
  <si>
    <t>x2</t>
  </si>
  <si>
    <t>x3</t>
  </si>
  <si>
    <t>p</t>
  </si>
  <si>
    <t>q1</t>
  </si>
  <si>
    <t>q2</t>
  </si>
  <si>
    <t>q3</t>
  </si>
  <si>
    <t>k1</t>
  </si>
  <si>
    <t>k2</t>
  </si>
  <si>
    <t>k3</t>
  </si>
  <si>
    <t>v1</t>
  </si>
  <si>
    <t>v2</t>
  </si>
  <si>
    <t>v3</t>
  </si>
  <si>
    <t>score</t>
  </si>
  <si>
    <t>divide</t>
  </si>
  <si>
    <t>softmax</t>
  </si>
  <si>
    <t>v'1</t>
  </si>
  <si>
    <t>v'2</t>
  </si>
  <si>
    <t>v'3</t>
  </si>
  <si>
    <t>z1</t>
  </si>
  <si>
    <t>z2</t>
  </si>
  <si>
    <t>X</t>
  </si>
  <si>
    <t>Q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</si>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</sst>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FF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/>
    <xf numFmtId="0" fontId="1" fillId="0" borderId="2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 applyAlignment="1"/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1" fillId="0" borderId="6" xfId="0" applyFont="1" applyBorder="1" applyAlignment="1"/>
    <xf numFmtId="0" fontId="1" fillId="0" borderId="7" xfId="0" applyFont="1" applyBorder="1"/>
    <xf numFmtId="0" fontId="1" fillId="0" borderId="7" xfId="0" applyFont="1" applyBorder="1" applyAlignment="1"/>
    <xf numFmtId="0" fontId="1" fillId="0" borderId="8" xfId="0" applyFont="1" applyBorder="1"/>
    <xf numFmtId="0" fontId="3" fillId="0" borderId="0" xfId="0" applyFont="1"/>
    <xf numFmtId="0" fontId="1" fillId="0" borderId="9" xfId="0" applyFont="1" applyBorder="1" applyAlignment="1"/>
    <xf numFmtId="0" fontId="0" fillId="0" borderId="10" xfId="0" applyFont="1" applyBorder="1" applyAlignment="1"/>
    <xf numFmtId="0" fontId="1" fillId="0" borderId="10" xfId="0" applyFont="1" applyBorder="1" applyAlignment="1"/>
    <xf numFmtId="0" fontId="0" fillId="0" borderId="11" xfId="0" applyFont="1" applyBorder="1" applyAlignment="1"/>
    <xf numFmtId="0" fontId="1" fillId="0" borderId="12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2"/>
  <sheetViews>
    <sheetView tabSelected="1" topLeftCell="A34" zoomScale="114" workbookViewId="0">
      <selection activeCell="E66" sqref="E66"/>
    </sheetView>
  </sheetViews>
  <sheetFormatPr baseColWidth="10" defaultColWidth="14.5" defaultRowHeight="15.75" customHeight="1" x14ac:dyDescent="0.15"/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8" ht="15.75" customHeight="1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</row>
    <row r="3" spans="1:18" ht="15.75" customHeight="1" x14ac:dyDescent="0.15">
      <c r="A3" s="1">
        <v>0</v>
      </c>
      <c r="B3" s="1">
        <v>1</v>
      </c>
      <c r="C3" s="1">
        <v>0</v>
      </c>
      <c r="D3" s="1">
        <v>0</v>
      </c>
      <c r="E3" s="1">
        <v>0</v>
      </c>
    </row>
    <row r="4" spans="1:18" ht="15.75" customHeight="1" x14ac:dyDescent="0.15">
      <c r="A4" s="1">
        <v>0</v>
      </c>
      <c r="B4" s="1">
        <v>0</v>
      </c>
      <c r="C4" s="1">
        <v>1</v>
      </c>
      <c r="D4" s="1">
        <v>0</v>
      </c>
      <c r="E4" s="1">
        <v>0</v>
      </c>
    </row>
    <row r="5" spans="1:18" ht="15.75" customHeight="1" x14ac:dyDescent="0.15">
      <c r="A5" s="1">
        <v>0</v>
      </c>
      <c r="B5" s="1">
        <v>0</v>
      </c>
      <c r="C5" s="1">
        <v>0</v>
      </c>
      <c r="D5" s="1">
        <v>1</v>
      </c>
      <c r="E5" s="1">
        <v>0</v>
      </c>
    </row>
    <row r="6" spans="1:18" ht="15.75" customHeight="1" x14ac:dyDescent="0.15">
      <c r="A6" s="1">
        <v>0</v>
      </c>
      <c r="B6" s="1">
        <v>0</v>
      </c>
      <c r="C6" s="1">
        <v>0</v>
      </c>
      <c r="D6" s="1">
        <v>0</v>
      </c>
      <c r="E6" s="1">
        <v>1</v>
      </c>
    </row>
    <row r="8" spans="1:18" ht="15.75" customHeight="1" x14ac:dyDescent="0.15">
      <c r="A8" s="2" t="s">
        <v>5</v>
      </c>
      <c r="B8" s="3"/>
      <c r="C8" s="3"/>
      <c r="D8" s="3"/>
      <c r="E8" s="3"/>
      <c r="F8" s="4" t="s">
        <v>6</v>
      </c>
      <c r="G8" s="3"/>
      <c r="H8" s="3"/>
      <c r="I8" s="3"/>
      <c r="J8" s="4" t="s">
        <v>7</v>
      </c>
      <c r="K8" s="3"/>
      <c r="L8" s="3"/>
      <c r="M8" s="3"/>
      <c r="N8" s="4" t="s">
        <v>8</v>
      </c>
      <c r="O8" s="3"/>
      <c r="P8" s="3"/>
      <c r="Q8" s="3"/>
      <c r="R8" s="5"/>
    </row>
    <row r="9" spans="1:18" ht="15.75" customHeight="1" x14ac:dyDescent="0.15">
      <c r="A9" s="6">
        <v>0.5</v>
      </c>
      <c r="B9" s="1">
        <v>0.54</v>
      </c>
      <c r="C9" s="1">
        <v>0.26</v>
      </c>
      <c r="D9" s="1">
        <v>0.33</v>
      </c>
      <c r="F9" s="1">
        <v>0.76</v>
      </c>
      <c r="G9" s="1">
        <v>0.37</v>
      </c>
      <c r="H9" s="1">
        <v>0.47</v>
      </c>
      <c r="J9" s="1">
        <v>0.45</v>
      </c>
      <c r="K9" s="1">
        <v>0.54</v>
      </c>
      <c r="L9" s="1">
        <v>0.22</v>
      </c>
      <c r="N9" s="1">
        <v>0.5</v>
      </c>
      <c r="O9" s="1">
        <v>0.4</v>
      </c>
      <c r="P9" s="1">
        <v>0.42</v>
      </c>
      <c r="R9" s="7"/>
    </row>
    <row r="10" spans="1:18" ht="15.75" customHeight="1" x14ac:dyDescent="0.15">
      <c r="A10" s="6">
        <v>0.16</v>
      </c>
      <c r="B10" s="1">
        <v>0.37</v>
      </c>
      <c r="C10" s="1">
        <v>0.78</v>
      </c>
      <c r="D10" s="1">
        <v>0.26</v>
      </c>
      <c r="F10" s="1">
        <v>0.61</v>
      </c>
      <c r="G10" s="1">
        <v>0.24</v>
      </c>
      <c r="H10" s="1">
        <v>0.8</v>
      </c>
      <c r="J10" s="1">
        <v>0.43</v>
      </c>
      <c r="K10" s="1">
        <v>0.66</v>
      </c>
      <c r="L10" s="1">
        <v>0.36</v>
      </c>
      <c r="N10" s="1">
        <v>0.33</v>
      </c>
      <c r="O10" s="1">
        <v>0.28999999999999998</v>
      </c>
      <c r="P10" s="1">
        <v>0.8</v>
      </c>
      <c r="R10" s="7"/>
    </row>
    <row r="11" spans="1:18" ht="15.75" customHeight="1" x14ac:dyDescent="0.15">
      <c r="A11" s="6">
        <v>0.75</v>
      </c>
      <c r="B11" s="1">
        <v>0.37</v>
      </c>
      <c r="C11" s="1">
        <v>0.78</v>
      </c>
      <c r="D11" s="1">
        <v>0.46</v>
      </c>
      <c r="F11" s="1">
        <v>0.4</v>
      </c>
      <c r="G11" s="1">
        <v>0.98</v>
      </c>
      <c r="H11" s="1">
        <v>0.12</v>
      </c>
      <c r="J11" s="1">
        <v>0.86</v>
      </c>
      <c r="K11" s="1">
        <v>0.72</v>
      </c>
      <c r="L11" s="1">
        <v>0.22</v>
      </c>
      <c r="N11" s="1">
        <v>0.04</v>
      </c>
      <c r="O11" s="1">
        <v>0.67</v>
      </c>
      <c r="P11" s="1">
        <v>0.09</v>
      </c>
      <c r="R11" s="7"/>
    </row>
    <row r="12" spans="1:18" ht="15.75" customHeight="1" x14ac:dyDescent="0.15">
      <c r="A12" s="6">
        <v>0.47</v>
      </c>
      <c r="B12" s="1">
        <v>0.88</v>
      </c>
      <c r="C12" s="1">
        <v>0.8</v>
      </c>
      <c r="D12" s="1">
        <v>0.26</v>
      </c>
      <c r="F12" s="1">
        <v>0.7</v>
      </c>
      <c r="G12" s="1">
        <v>0.37</v>
      </c>
      <c r="H12" s="1">
        <v>0.16</v>
      </c>
      <c r="J12" s="1">
        <v>0.64</v>
      </c>
      <c r="K12" s="1">
        <v>0.46</v>
      </c>
      <c r="L12" s="1">
        <v>0.35</v>
      </c>
      <c r="N12" s="1">
        <v>0.8</v>
      </c>
      <c r="O12" s="1">
        <v>0.81</v>
      </c>
      <c r="P12" s="1">
        <v>0.05</v>
      </c>
      <c r="R12" s="7"/>
    </row>
    <row r="13" spans="1:18" ht="15.75" customHeight="1" x14ac:dyDescent="0.15">
      <c r="A13" s="6">
        <v>0.48</v>
      </c>
      <c r="B13" s="1">
        <v>0.3</v>
      </c>
      <c r="C13" s="1">
        <v>0.56000000000000005</v>
      </c>
      <c r="D13" s="1">
        <v>0.79</v>
      </c>
      <c r="R13" s="7"/>
    </row>
    <row r="14" spans="1:18" ht="15.75" customHeight="1" x14ac:dyDescent="0.15">
      <c r="A14" s="8"/>
      <c r="R14" s="7"/>
    </row>
    <row r="15" spans="1:18" ht="15.75" customHeight="1" x14ac:dyDescent="0.15">
      <c r="A15" s="6" t="s">
        <v>0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 t="s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 t="s">
        <v>2</v>
      </c>
      <c r="N15" s="1">
        <v>0</v>
      </c>
      <c r="O15" s="1">
        <v>0</v>
      </c>
      <c r="P15" s="1">
        <v>1</v>
      </c>
      <c r="Q15" s="1">
        <v>0</v>
      </c>
      <c r="R15" s="9">
        <v>0</v>
      </c>
    </row>
    <row r="16" spans="1:18" ht="15.75" customHeight="1" x14ac:dyDescent="0.15">
      <c r="A16" s="6" t="s">
        <v>9</v>
      </c>
      <c r="B16" s="10">
        <f t="array" ref="B16:E16">MMULT(B15:F15,A9:D13)</f>
        <v>0.5</v>
      </c>
      <c r="C16" s="10">
        <v>0.54</v>
      </c>
      <c r="D16" s="10">
        <v>0.26</v>
      </c>
      <c r="E16" s="10">
        <v>0.33</v>
      </c>
      <c r="G16" s="1" t="s">
        <v>10</v>
      </c>
      <c r="H16" s="11">
        <f t="array" ref="H16:K16">MMULT(H15:L15,A9:D13)</f>
        <v>0.16</v>
      </c>
      <c r="I16" s="11">
        <v>0.37</v>
      </c>
      <c r="J16" s="11">
        <v>0.78</v>
      </c>
      <c r="K16" s="11">
        <v>0.26</v>
      </c>
      <c r="M16" s="1" t="s">
        <v>11</v>
      </c>
      <c r="N16" s="11">
        <f t="array" ref="N16:Q16">MMULT(N15:R15,A9:D13)</f>
        <v>0.75</v>
      </c>
      <c r="O16" s="11">
        <v>0.37</v>
      </c>
      <c r="P16" s="11">
        <v>0.78</v>
      </c>
      <c r="Q16" s="11">
        <v>0.46</v>
      </c>
      <c r="R16" s="7"/>
    </row>
    <row r="17" spans="1:18" ht="15.75" customHeight="1" x14ac:dyDescent="0.15">
      <c r="A17" s="6" t="s">
        <v>12</v>
      </c>
      <c r="B17" s="12">
        <v>0</v>
      </c>
      <c r="C17" s="12">
        <v>0</v>
      </c>
      <c r="D17" s="12">
        <v>0</v>
      </c>
      <c r="E17" s="12">
        <v>1</v>
      </c>
      <c r="G17" s="1"/>
      <c r="M17" s="1"/>
      <c r="R17" s="7"/>
    </row>
    <row r="18" spans="1:18" ht="15.75" customHeight="1" x14ac:dyDescent="0.15">
      <c r="A18" s="6" t="s">
        <v>13</v>
      </c>
      <c r="B18" s="11">
        <f t="array" ref="B18:D18">MMULT(B16:E16,F9:H12)</f>
        <v>1.0444</v>
      </c>
      <c r="C18" s="11">
        <v>0.6915</v>
      </c>
      <c r="D18" s="11">
        <v>0.751</v>
      </c>
      <c r="G18" s="1" t="s">
        <v>14</v>
      </c>
      <c r="H18" s="11">
        <f t="array" ref="H18:J18">MMULT(H16:K16,F9:H12)</f>
        <v>0.84129999999999994</v>
      </c>
      <c r="I18" s="11">
        <v>1.0085999999999999</v>
      </c>
      <c r="J18" s="11">
        <v>0.50639999999999996</v>
      </c>
      <c r="M18" s="1" t="s">
        <v>15</v>
      </c>
      <c r="N18" s="11">
        <f t="array" ref="N18:P18">MMULT(N16:Q16,F9:H12)</f>
        <v>1.4297000000000002</v>
      </c>
      <c r="O18" s="11">
        <v>1.3008999999999999</v>
      </c>
      <c r="P18" s="11">
        <v>0.81569999999999998</v>
      </c>
      <c r="R18" s="7"/>
    </row>
    <row r="19" spans="1:18" ht="15.75" customHeight="1" x14ac:dyDescent="0.15">
      <c r="A19" s="6" t="s">
        <v>16</v>
      </c>
      <c r="B19" s="11">
        <f t="array" ref="B19:D19">MMULT(B16:E16,J9:L12)</f>
        <v>0.89200000000000013</v>
      </c>
      <c r="C19" s="11">
        <v>0.96540000000000015</v>
      </c>
      <c r="D19" s="11">
        <v>0.47710000000000002</v>
      </c>
      <c r="G19" s="1" t="s">
        <v>17</v>
      </c>
      <c r="H19" s="11">
        <f t="array" ref="H19:J19">MMULT(H16:K16,J9:L12)</f>
        <v>1.0683</v>
      </c>
      <c r="I19" s="11">
        <v>1.0118</v>
      </c>
      <c r="J19" s="11">
        <v>0.43099999999999994</v>
      </c>
      <c r="M19" s="1" t="s">
        <v>18</v>
      </c>
      <c r="N19" s="11">
        <f t="array" ref="N19:P19">MMULT(N16:Q16,J9:L12)</f>
        <v>1.4618000000000002</v>
      </c>
      <c r="O19" s="11">
        <v>1.4223999999999999</v>
      </c>
      <c r="P19" s="11">
        <v>0.63080000000000003</v>
      </c>
      <c r="R19" s="7"/>
    </row>
    <row r="20" spans="1:18" ht="15.75" customHeight="1" x14ac:dyDescent="0.15">
      <c r="A20" s="6" t="s">
        <v>19</v>
      </c>
      <c r="B20" s="11">
        <f t="array" ref="B20:D20">MMULT(B16:E16,N9:P12)</f>
        <v>0.70260000000000011</v>
      </c>
      <c r="C20" s="11">
        <v>0.79810000000000003</v>
      </c>
      <c r="D20" s="11">
        <v>0.68189999999999995</v>
      </c>
      <c r="G20" s="1" t="s">
        <v>20</v>
      </c>
      <c r="H20" s="11">
        <f t="array" ref="H20:J20">MMULT(H16:K16,N9:P12)</f>
        <v>0.44130000000000003</v>
      </c>
      <c r="I20" s="11">
        <v>0.90450000000000008</v>
      </c>
      <c r="J20" s="11">
        <v>0.44639999999999996</v>
      </c>
      <c r="M20" s="1" t="s">
        <v>21</v>
      </c>
      <c r="N20" s="11">
        <f t="array" ref="N20:P20">MMULT(N16:Q16,N9:P12)</f>
        <v>0.8963000000000001</v>
      </c>
      <c r="O20" s="11">
        <v>1.3025000000000002</v>
      </c>
      <c r="P20" s="11">
        <v>0.70420000000000005</v>
      </c>
      <c r="R20" s="7"/>
    </row>
    <row r="21" spans="1:18" ht="15.75" customHeight="1" x14ac:dyDescent="0.15">
      <c r="A21" s="6" t="s">
        <v>22</v>
      </c>
      <c r="B21" s="11">
        <f>SUMPRODUCT(B18:D18,B19:D19)</f>
        <v>1.957481</v>
      </c>
      <c r="C21" s="1" t="s">
        <v>23</v>
      </c>
      <c r="D21" s="11">
        <f>B21/8</f>
        <v>0.244685125</v>
      </c>
      <c r="G21" s="1" t="s">
        <v>22</v>
      </c>
      <c r="H21" s="11">
        <f>SUMPRODUCT(B18:D18,H19:J19)</f>
        <v>2.1390732200000002</v>
      </c>
      <c r="I21" s="1" t="s">
        <v>23</v>
      </c>
      <c r="J21" s="11">
        <f>H21/8</f>
        <v>0.26738415250000003</v>
      </c>
      <c r="M21" s="1" t="s">
        <v>22</v>
      </c>
      <c r="N21" s="11">
        <f>SUMPRODUCT(B18:D18,N19:P19)</f>
        <v>2.9840243200000005</v>
      </c>
      <c r="O21" s="1" t="s">
        <v>23</v>
      </c>
      <c r="P21" s="11">
        <f>N21/8</f>
        <v>0.37300304000000006</v>
      </c>
      <c r="R21" s="7"/>
    </row>
    <row r="22" spans="1:18" ht="15.75" customHeight="1" x14ac:dyDescent="0.15">
      <c r="A22" s="6" t="s">
        <v>24</v>
      </c>
      <c r="D22" s="11">
        <f>EXP(D21)/(EXP($D$21)+EXP($J$21)+EXP($P$21))</f>
        <v>0.31646841520967978</v>
      </c>
      <c r="J22" s="11">
        <f>EXP(J21)/(EXP($D$21)+EXP($J$21)+EXP($P$21))</f>
        <v>0.32373409038497492</v>
      </c>
      <c r="P22" s="11">
        <f>EXP(P21)/(EXP($D$21)+EXP($J$21)+EXP($P$21))</f>
        <v>0.35979749440534525</v>
      </c>
      <c r="R22" s="7"/>
    </row>
    <row r="23" spans="1:18" ht="15.75" customHeight="1" x14ac:dyDescent="0.15">
      <c r="A23" s="13" t="s">
        <v>25</v>
      </c>
      <c r="B23" s="14">
        <f t="shared" ref="B23:D23" si="0">B20*$D$22</f>
        <v>0.22235070852632105</v>
      </c>
      <c r="C23" s="14">
        <f t="shared" si="0"/>
        <v>0.25257344217884542</v>
      </c>
      <c r="D23" s="14">
        <f t="shared" si="0"/>
        <v>0.21579981233148063</v>
      </c>
      <c r="E23" s="14"/>
      <c r="F23" s="14"/>
      <c r="G23" s="15" t="s">
        <v>26</v>
      </c>
      <c r="H23" s="14">
        <f t="shared" ref="H23:J23" si="1">H20*$J$22</f>
        <v>0.14286385408688942</v>
      </c>
      <c r="I23" s="14">
        <f t="shared" si="1"/>
        <v>0.29281748475320984</v>
      </c>
      <c r="J23" s="14">
        <f t="shared" si="1"/>
        <v>0.1445148979478528</v>
      </c>
      <c r="K23" s="14"/>
      <c r="L23" s="14"/>
      <c r="M23" s="15" t="s">
        <v>27</v>
      </c>
      <c r="N23" s="14">
        <f t="shared" ref="N23:P23" si="2">N20*$P$22</f>
        <v>0.32248649423551101</v>
      </c>
      <c r="O23" s="14">
        <f t="shared" si="2"/>
        <v>0.46863623646296226</v>
      </c>
      <c r="P23" s="14">
        <f t="shared" si="2"/>
        <v>0.25336939556024413</v>
      </c>
      <c r="Q23" s="14"/>
      <c r="R23" s="16"/>
    </row>
    <row r="24" spans="1:18" ht="15.75" customHeight="1" x14ac:dyDescent="0.15">
      <c r="A24" s="1" t="s">
        <v>26</v>
      </c>
      <c r="B24" s="11">
        <v>0.14286385408688942</v>
      </c>
      <c r="C24" s="11">
        <v>0.29281748475320984</v>
      </c>
      <c r="D24" s="11">
        <v>0.1445148979478528</v>
      </c>
      <c r="G24" s="1"/>
      <c r="M24" s="1"/>
    </row>
    <row r="25" spans="1:18" ht="15.75" customHeight="1" x14ac:dyDescent="0.15">
      <c r="A25" s="1" t="s">
        <v>27</v>
      </c>
      <c r="B25" s="11">
        <v>0.32248649423551101</v>
      </c>
      <c r="C25" s="11">
        <v>0.46863623646296226</v>
      </c>
      <c r="D25" s="11">
        <v>0.25336939556024413</v>
      </c>
      <c r="G25" s="1"/>
      <c r="M25" s="1"/>
    </row>
    <row r="26" spans="1:18" ht="15.75" customHeight="1" x14ac:dyDescent="0.15">
      <c r="A26" s="1" t="s">
        <v>28</v>
      </c>
      <c r="B26" s="17">
        <f t="shared" ref="B26:D26" si="3">SUM(B23:B25)</f>
        <v>0.68770105684872151</v>
      </c>
      <c r="C26" s="17">
        <f t="shared" si="3"/>
        <v>1.0140271633950175</v>
      </c>
      <c r="D26" s="17">
        <f t="shared" si="3"/>
        <v>0.61368410583957755</v>
      </c>
      <c r="F26" s="1"/>
      <c r="G26" s="1"/>
      <c r="M26" s="1"/>
    </row>
    <row r="27" spans="1:18" ht="15.75" customHeight="1" x14ac:dyDescent="0.15">
      <c r="A27" s="1"/>
      <c r="G27" s="1"/>
      <c r="M27" s="1"/>
    </row>
    <row r="29" spans="1:18" ht="15.75" customHeight="1" x14ac:dyDescent="0.15">
      <c r="A29" s="2" t="s">
        <v>5</v>
      </c>
      <c r="B29" s="3"/>
      <c r="C29" s="3"/>
      <c r="D29" s="3"/>
      <c r="E29" s="3"/>
      <c r="F29" s="4" t="s">
        <v>6</v>
      </c>
      <c r="G29" s="3"/>
      <c r="H29" s="3"/>
      <c r="I29" s="3"/>
      <c r="J29" s="4" t="s">
        <v>7</v>
      </c>
      <c r="K29" s="3"/>
      <c r="L29" s="3"/>
      <c r="M29" s="3"/>
      <c r="N29" s="4" t="s">
        <v>8</v>
      </c>
      <c r="O29" s="3"/>
      <c r="P29" s="3"/>
      <c r="Q29" s="3"/>
      <c r="R29" s="5"/>
    </row>
    <row r="30" spans="1:18" ht="15.75" customHeight="1" x14ac:dyDescent="0.15">
      <c r="A30" s="6">
        <v>0.5</v>
      </c>
      <c r="B30" s="1">
        <v>0.54</v>
      </c>
      <c r="C30" s="1">
        <v>0.26</v>
      </c>
      <c r="D30" s="1">
        <v>0.33</v>
      </c>
      <c r="F30" s="1">
        <v>0.76</v>
      </c>
      <c r="G30" s="1">
        <v>0.37</v>
      </c>
      <c r="H30" s="1">
        <v>0.47</v>
      </c>
      <c r="J30" s="1">
        <v>0.45</v>
      </c>
      <c r="K30" s="1">
        <v>0.54</v>
      </c>
      <c r="L30" s="1">
        <v>0.22</v>
      </c>
      <c r="N30" s="1">
        <v>0.5</v>
      </c>
      <c r="O30" s="1">
        <v>0.4</v>
      </c>
      <c r="P30" s="1">
        <v>0.42</v>
      </c>
      <c r="R30" s="7"/>
    </row>
    <row r="31" spans="1:18" ht="15.75" customHeight="1" x14ac:dyDescent="0.15">
      <c r="A31" s="6">
        <v>0.16</v>
      </c>
      <c r="B31" s="1">
        <v>0.37</v>
      </c>
      <c r="C31" s="1">
        <v>0.78</v>
      </c>
      <c r="D31" s="1">
        <v>0.26</v>
      </c>
      <c r="F31" s="1">
        <v>0.61</v>
      </c>
      <c r="G31" s="1">
        <v>0.24</v>
      </c>
      <c r="H31" s="1">
        <v>0.8</v>
      </c>
      <c r="J31" s="1">
        <v>0.43</v>
      </c>
      <c r="K31" s="1">
        <v>0.66</v>
      </c>
      <c r="L31" s="1">
        <v>0.36</v>
      </c>
      <c r="N31" s="1">
        <v>0.33</v>
      </c>
      <c r="O31" s="1">
        <v>0.28999999999999998</v>
      </c>
      <c r="P31" s="1">
        <v>0.8</v>
      </c>
      <c r="R31" s="7"/>
    </row>
    <row r="32" spans="1:18" ht="15.75" customHeight="1" x14ac:dyDescent="0.15">
      <c r="A32" s="6">
        <v>0.75</v>
      </c>
      <c r="B32" s="1">
        <v>0.37</v>
      </c>
      <c r="C32" s="1">
        <v>0.78</v>
      </c>
      <c r="D32" s="1">
        <v>0.46</v>
      </c>
      <c r="F32" s="1">
        <v>0.4</v>
      </c>
      <c r="G32" s="1">
        <v>0.98</v>
      </c>
      <c r="H32" s="1">
        <v>0.12</v>
      </c>
      <c r="J32" s="1">
        <v>0.86</v>
      </c>
      <c r="K32" s="1">
        <v>0.72</v>
      </c>
      <c r="L32" s="1">
        <v>0.22</v>
      </c>
      <c r="N32" s="1">
        <v>0.04</v>
      </c>
      <c r="O32" s="1">
        <v>0.67</v>
      </c>
      <c r="P32" s="1">
        <v>0.09</v>
      </c>
      <c r="R32" s="7"/>
    </row>
    <row r="33" spans="1:18" ht="15.75" customHeight="1" x14ac:dyDescent="0.15">
      <c r="A33" s="6">
        <v>0.47</v>
      </c>
      <c r="B33" s="1">
        <v>0.88</v>
      </c>
      <c r="C33" s="1">
        <v>0.8</v>
      </c>
      <c r="D33" s="1">
        <v>0.26</v>
      </c>
      <c r="F33" s="1">
        <v>0.7</v>
      </c>
      <c r="G33" s="1">
        <v>0.37</v>
      </c>
      <c r="H33" s="1">
        <v>0.16</v>
      </c>
      <c r="J33" s="1">
        <v>0.64</v>
      </c>
      <c r="K33" s="1">
        <v>0.46</v>
      </c>
      <c r="L33" s="1">
        <v>0.35</v>
      </c>
      <c r="N33" s="1">
        <v>0.8</v>
      </c>
      <c r="O33" s="1">
        <v>0.81</v>
      </c>
      <c r="P33" s="1">
        <v>0.05</v>
      </c>
      <c r="R33" s="7"/>
    </row>
    <row r="34" spans="1:18" ht="15.75" customHeight="1" x14ac:dyDescent="0.15">
      <c r="A34" s="6">
        <v>0.48</v>
      </c>
      <c r="B34" s="1">
        <v>0.3</v>
      </c>
      <c r="C34" s="1">
        <v>0.56000000000000005</v>
      </c>
      <c r="D34" s="1">
        <v>0.79</v>
      </c>
      <c r="R34" s="7"/>
    </row>
    <row r="35" spans="1:18" ht="15.75" customHeight="1" x14ac:dyDescent="0.15">
      <c r="A35" s="8"/>
      <c r="R35" s="7"/>
    </row>
    <row r="36" spans="1:18" ht="15.75" customHeight="1" x14ac:dyDescent="0.15">
      <c r="A36" s="6" t="s">
        <v>0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 t="s">
        <v>3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 t="s">
        <v>2</v>
      </c>
      <c r="N36" s="1">
        <v>0</v>
      </c>
      <c r="O36" s="1">
        <v>0</v>
      </c>
      <c r="P36" s="1">
        <v>1</v>
      </c>
      <c r="Q36" s="1">
        <v>0</v>
      </c>
      <c r="R36" s="9">
        <v>0</v>
      </c>
    </row>
    <row r="37" spans="1:18" ht="15.75" customHeight="1" x14ac:dyDescent="0.15">
      <c r="A37" s="6" t="s">
        <v>9</v>
      </c>
      <c r="B37" s="11">
        <f t="array" ref="B37:E37">MMULT(B36:F36,A30:D34)</f>
        <v>0.5</v>
      </c>
      <c r="C37" s="11">
        <v>0.54</v>
      </c>
      <c r="D37" s="11">
        <v>0.26</v>
      </c>
      <c r="E37" s="11">
        <v>0.33</v>
      </c>
      <c r="G37" s="1" t="s">
        <v>10</v>
      </c>
      <c r="H37" s="11">
        <f t="array" ref="H37:K37">MMULT(H36:L36,A30:D34)</f>
        <v>0.47</v>
      </c>
      <c r="I37" s="11">
        <v>0.88</v>
      </c>
      <c r="J37" s="11">
        <v>0.8</v>
      </c>
      <c r="K37" s="11">
        <v>0.26</v>
      </c>
      <c r="M37" s="1" t="s">
        <v>11</v>
      </c>
      <c r="N37" s="11">
        <f t="array" ref="N37:Q37">MMULT(N36:R36,A30:D34)</f>
        <v>0.75</v>
      </c>
      <c r="O37" s="11">
        <v>0.37</v>
      </c>
      <c r="P37" s="11">
        <v>0.78</v>
      </c>
      <c r="Q37" s="11">
        <v>0.46</v>
      </c>
      <c r="R37" s="7"/>
    </row>
    <row r="38" spans="1:18" ht="15.75" customHeight="1" x14ac:dyDescent="0.15">
      <c r="A38" s="6" t="s">
        <v>13</v>
      </c>
      <c r="B38" s="11">
        <f t="array" ref="B38:D38">MMULT(B37:E37,F30:H33)</f>
        <v>1.0444</v>
      </c>
      <c r="C38" s="11">
        <v>0.6915</v>
      </c>
      <c r="D38" s="11">
        <v>0.751</v>
      </c>
      <c r="G38" s="1" t="s">
        <v>14</v>
      </c>
      <c r="H38" s="11">
        <f t="array" ref="H38:J38">MMULT(H37:K37,F30:H33)</f>
        <v>1.3959999999999999</v>
      </c>
      <c r="I38" s="11">
        <v>1.2653000000000001</v>
      </c>
      <c r="J38" s="11">
        <v>1.0625000000000002</v>
      </c>
      <c r="M38" s="1" t="s">
        <v>15</v>
      </c>
      <c r="N38" s="11">
        <f t="array" ref="N38:P38">MMULT(N37:Q37,F30:H33)</f>
        <v>1.4297000000000002</v>
      </c>
      <c r="O38" s="11">
        <v>1.3008999999999999</v>
      </c>
      <c r="P38" s="11">
        <v>0.81569999999999998</v>
      </c>
      <c r="R38" s="7"/>
    </row>
    <row r="39" spans="1:18" ht="15.75" customHeight="1" x14ac:dyDescent="0.15">
      <c r="A39" s="6" t="s">
        <v>16</v>
      </c>
      <c r="B39" s="11">
        <f t="array" ref="B39:D39">MMULT(B37:E37,J30:L33)</f>
        <v>0.89200000000000013</v>
      </c>
      <c r="C39" s="11">
        <v>0.96540000000000015</v>
      </c>
      <c r="D39" s="11">
        <v>0.47710000000000002</v>
      </c>
      <c r="G39" s="1" t="s">
        <v>17</v>
      </c>
      <c r="H39" s="11">
        <f t="array" ref="H39:J39">MMULT(H37:K37,J30:L33)</f>
        <v>1.4443000000000001</v>
      </c>
      <c r="I39" s="11">
        <v>1.5302</v>
      </c>
      <c r="J39" s="11">
        <v>0.68719999999999992</v>
      </c>
      <c r="M39" s="1" t="s">
        <v>18</v>
      </c>
      <c r="N39" s="11">
        <f t="array" ref="N39:P39">MMULT(N37:Q37,J30:L33)</f>
        <v>1.4618000000000002</v>
      </c>
      <c r="O39" s="11">
        <v>1.4223999999999999</v>
      </c>
      <c r="P39" s="11">
        <v>0.63080000000000003</v>
      </c>
      <c r="R39" s="7"/>
    </row>
    <row r="40" spans="1:18" ht="15.75" customHeight="1" x14ac:dyDescent="0.15">
      <c r="A40" s="6" t="s">
        <v>19</v>
      </c>
      <c r="B40" s="11">
        <f t="array" ref="B40:D40">MMULT(B37:E37,N30:P33)</f>
        <v>0.70260000000000011</v>
      </c>
      <c r="C40" s="11">
        <v>0.79810000000000003</v>
      </c>
      <c r="D40" s="11">
        <v>0.68189999999999995</v>
      </c>
      <c r="G40" s="1" t="s">
        <v>20</v>
      </c>
      <c r="H40" s="11">
        <f t="array" ref="H40:J40">MMULT(H37:K37,N30:P33)</f>
        <v>0.76540000000000008</v>
      </c>
      <c r="I40" s="11">
        <v>1.1898</v>
      </c>
      <c r="J40" s="11">
        <v>0.98640000000000005</v>
      </c>
      <c r="M40" s="1" t="s">
        <v>21</v>
      </c>
      <c r="N40" s="11">
        <f t="array" ref="N40:P40">MMULT(N37:Q37,N30:P33)</f>
        <v>0.8963000000000001</v>
      </c>
      <c r="O40" s="11">
        <v>1.3025000000000002</v>
      </c>
      <c r="P40" s="11">
        <v>0.70420000000000005</v>
      </c>
      <c r="R40" s="7"/>
    </row>
    <row r="41" spans="1:18" ht="15.75" customHeight="1" x14ac:dyDescent="0.15">
      <c r="A41" s="6" t="s">
        <v>22</v>
      </c>
      <c r="B41" s="11">
        <f>SUMPRODUCT(B38:D38,B39:D39)</f>
        <v>1.957481</v>
      </c>
      <c r="C41" s="1" t="s">
        <v>23</v>
      </c>
      <c r="D41" s="11">
        <f>B41/8</f>
        <v>0.244685125</v>
      </c>
      <c r="G41" s="1" t="s">
        <v>22</v>
      </c>
      <c r="H41" s="11">
        <f>SUMPRODUCT(B38:D38,H39:J39)</f>
        <v>3.0826474200000002</v>
      </c>
      <c r="I41" s="1" t="s">
        <v>23</v>
      </c>
      <c r="J41" s="11">
        <f>H41/8</f>
        <v>0.38533092750000003</v>
      </c>
      <c r="M41" s="1" t="s">
        <v>22</v>
      </c>
      <c r="N41" s="11">
        <f>SUMPRODUCT(B38:D38,N39:P39)</f>
        <v>2.9840243200000005</v>
      </c>
      <c r="O41" s="1" t="s">
        <v>23</v>
      </c>
      <c r="P41" s="11">
        <f>N41/8</f>
        <v>0.37300304000000006</v>
      </c>
      <c r="R41" s="7"/>
    </row>
    <row r="42" spans="1:18" ht="15.75" customHeight="1" x14ac:dyDescent="0.15">
      <c r="A42" s="6" t="s">
        <v>24</v>
      </c>
      <c r="D42" s="11">
        <f>EXP(D41)/(EXP($D$21)+EXP($J$21)+EXP($P$21))</f>
        <v>0.31646841520967978</v>
      </c>
      <c r="J42" s="11">
        <f>EXP(J41)/(EXP($D$21)+EXP($J$21)+EXP($P$21))</f>
        <v>0.36426049057397919</v>
      </c>
      <c r="P42" s="11">
        <f>EXP(P41)/(EXP($D$21)+EXP($J$21)+EXP($P$21))</f>
        <v>0.35979749440534525</v>
      </c>
      <c r="R42" s="7"/>
    </row>
    <row r="43" spans="1:18" ht="15.75" customHeight="1" x14ac:dyDescent="0.15">
      <c r="A43" s="13" t="s">
        <v>25</v>
      </c>
      <c r="B43" s="14">
        <f t="shared" ref="B43:D43" si="4">B40*$D$22</f>
        <v>0.22235070852632105</v>
      </c>
      <c r="C43" s="14">
        <f t="shared" si="4"/>
        <v>0.25257344217884542</v>
      </c>
      <c r="D43" s="14">
        <f t="shared" si="4"/>
        <v>0.21579981233148063</v>
      </c>
      <c r="E43" s="14"/>
      <c r="F43" s="14"/>
      <c r="G43" s="15" t="s">
        <v>26</v>
      </c>
      <c r="H43" s="14">
        <f t="shared" ref="H43:J43" si="5">H40*$J$22</f>
        <v>0.24778607278065984</v>
      </c>
      <c r="I43" s="14">
        <f t="shared" si="5"/>
        <v>0.38517882074004317</v>
      </c>
      <c r="J43" s="14">
        <f t="shared" si="5"/>
        <v>0.31933130675573929</v>
      </c>
      <c r="K43" s="14"/>
      <c r="L43" s="14"/>
      <c r="M43" s="15" t="s">
        <v>27</v>
      </c>
      <c r="N43" s="14">
        <f t="shared" ref="N43:P43" si="6">N40*$P$22</f>
        <v>0.32248649423551101</v>
      </c>
      <c r="O43" s="14">
        <f t="shared" si="6"/>
        <v>0.46863623646296226</v>
      </c>
      <c r="P43" s="14">
        <f t="shared" si="6"/>
        <v>0.25336939556024413</v>
      </c>
      <c r="Q43" s="14"/>
      <c r="R43" s="16"/>
    </row>
    <row r="44" spans="1:18" ht="15.75" customHeight="1" x14ac:dyDescent="0.15">
      <c r="A44" s="1" t="s">
        <v>26</v>
      </c>
      <c r="B44" s="11">
        <f t="shared" ref="B44:D44" si="7">H43</f>
        <v>0.24778607278065984</v>
      </c>
      <c r="C44" s="11">
        <f t="shared" si="7"/>
        <v>0.38517882074004317</v>
      </c>
      <c r="D44" s="11">
        <f t="shared" si="7"/>
        <v>0.31933130675573929</v>
      </c>
    </row>
    <row r="45" spans="1:18" ht="15.75" customHeight="1" x14ac:dyDescent="0.15">
      <c r="A45" s="1" t="s">
        <v>27</v>
      </c>
      <c r="B45" s="11">
        <f t="shared" ref="B45:D45" si="8">N43</f>
        <v>0.32248649423551101</v>
      </c>
      <c r="C45" s="11">
        <f t="shared" si="8"/>
        <v>0.46863623646296226</v>
      </c>
      <c r="D45" s="11">
        <f t="shared" si="8"/>
        <v>0.25336939556024413</v>
      </c>
    </row>
    <row r="46" spans="1:18" ht="15.75" customHeight="1" x14ac:dyDescent="0.15">
      <c r="A46" s="1" t="s">
        <v>29</v>
      </c>
      <c r="B46" s="17">
        <f t="shared" ref="B46:D46" si="9">SUM(B43:B45)</f>
        <v>0.7926232755424919</v>
      </c>
      <c r="C46" s="17">
        <f t="shared" si="9"/>
        <v>1.1063884993818509</v>
      </c>
      <c r="D46" s="17">
        <f t="shared" si="9"/>
        <v>0.78850051464746396</v>
      </c>
    </row>
    <row r="49" spans="1:18" ht="15.75" customHeight="1" x14ac:dyDescent="0.15">
      <c r="A49" s="18" t="s">
        <v>5</v>
      </c>
      <c r="B49" s="19"/>
      <c r="C49" s="19"/>
      <c r="D49" s="19"/>
      <c r="E49" s="19"/>
      <c r="F49" s="20" t="s">
        <v>6</v>
      </c>
      <c r="G49" s="19"/>
      <c r="H49" s="19"/>
      <c r="I49" s="19"/>
      <c r="J49" s="20" t="s">
        <v>7</v>
      </c>
      <c r="K49" s="19"/>
      <c r="L49" s="19"/>
      <c r="M49" s="19"/>
      <c r="N49" s="20" t="s">
        <v>8</v>
      </c>
      <c r="O49" s="19"/>
      <c r="P49" s="19"/>
      <c r="Q49" s="19"/>
      <c r="R49" s="21"/>
    </row>
    <row r="50" spans="1:18" ht="15.75" customHeight="1" x14ac:dyDescent="0.15">
      <c r="A50" s="22">
        <v>0.5</v>
      </c>
      <c r="B50" s="23">
        <v>0.54</v>
      </c>
      <c r="C50" s="23">
        <v>0.26</v>
      </c>
      <c r="D50" s="23">
        <v>0.33</v>
      </c>
      <c r="E50" s="24"/>
      <c r="F50" s="23">
        <v>0.76</v>
      </c>
      <c r="G50" s="23">
        <v>0.37</v>
      </c>
      <c r="H50" s="23">
        <v>0.47</v>
      </c>
      <c r="I50" s="24"/>
      <c r="J50" s="23">
        <v>0.45</v>
      </c>
      <c r="K50" s="23">
        <v>0.54</v>
      </c>
      <c r="L50" s="23">
        <v>0.22</v>
      </c>
      <c r="M50" s="24"/>
      <c r="N50" s="23">
        <v>0.5</v>
      </c>
      <c r="O50" s="23">
        <v>0.4</v>
      </c>
      <c r="P50" s="23">
        <v>0.42</v>
      </c>
      <c r="Q50" s="24"/>
      <c r="R50" s="25"/>
    </row>
    <row r="51" spans="1:18" ht="15.75" customHeight="1" x14ac:dyDescent="0.15">
      <c r="A51" s="22">
        <v>0.16</v>
      </c>
      <c r="B51" s="23">
        <v>0.37</v>
      </c>
      <c r="C51" s="23">
        <v>0.78</v>
      </c>
      <c r="D51" s="23">
        <v>0.26</v>
      </c>
      <c r="E51" s="24"/>
      <c r="F51" s="23">
        <v>0.61</v>
      </c>
      <c r="G51" s="23">
        <v>0.24</v>
      </c>
      <c r="H51" s="23">
        <v>0.8</v>
      </c>
      <c r="I51" s="24"/>
      <c r="J51" s="23">
        <v>0.43</v>
      </c>
      <c r="K51" s="23">
        <v>0.66</v>
      </c>
      <c r="L51" s="23">
        <v>0.36</v>
      </c>
      <c r="M51" s="24"/>
      <c r="N51" s="23">
        <v>0.33</v>
      </c>
      <c r="O51" s="23">
        <v>0.28999999999999998</v>
      </c>
      <c r="P51" s="23">
        <v>0.8</v>
      </c>
      <c r="Q51" s="24"/>
      <c r="R51" s="25"/>
    </row>
    <row r="52" spans="1:18" ht="15.75" customHeight="1" x14ac:dyDescent="0.15">
      <c r="A52" s="22">
        <v>0.75</v>
      </c>
      <c r="B52" s="23">
        <v>0.37</v>
      </c>
      <c r="C52" s="23">
        <v>0.78</v>
      </c>
      <c r="D52" s="23">
        <v>0.46</v>
      </c>
      <c r="E52" s="24"/>
      <c r="F52" s="23">
        <v>0.4</v>
      </c>
      <c r="G52" s="23">
        <v>0.98</v>
      </c>
      <c r="H52" s="23">
        <v>0.12</v>
      </c>
      <c r="I52" s="24"/>
      <c r="J52" s="23">
        <v>0.86</v>
      </c>
      <c r="K52" s="23">
        <v>0.72</v>
      </c>
      <c r="L52" s="23">
        <v>0.22</v>
      </c>
      <c r="M52" s="24"/>
      <c r="N52" s="23">
        <v>0.04</v>
      </c>
      <c r="O52" s="23">
        <v>0.67</v>
      </c>
      <c r="P52" s="23">
        <v>0.09</v>
      </c>
      <c r="Q52" s="24"/>
      <c r="R52" s="25"/>
    </row>
    <row r="53" spans="1:18" ht="15.75" customHeight="1" x14ac:dyDescent="0.15">
      <c r="A53" s="22">
        <v>0.47</v>
      </c>
      <c r="B53" s="23">
        <v>0.88</v>
      </c>
      <c r="C53" s="23">
        <v>0.8</v>
      </c>
      <c r="D53" s="23">
        <v>0.26</v>
      </c>
      <c r="E53" s="24"/>
      <c r="F53" s="23">
        <v>0.7</v>
      </c>
      <c r="G53" s="23">
        <v>0.37</v>
      </c>
      <c r="H53" s="23">
        <v>0.16</v>
      </c>
      <c r="I53" s="24"/>
      <c r="J53" s="23">
        <v>0.64</v>
      </c>
      <c r="K53" s="23">
        <v>0.46</v>
      </c>
      <c r="L53" s="23">
        <v>0.35</v>
      </c>
      <c r="M53" s="24"/>
      <c r="N53" s="23">
        <v>0.8</v>
      </c>
      <c r="O53" s="23">
        <v>0.81</v>
      </c>
      <c r="P53" s="23">
        <v>0.05</v>
      </c>
      <c r="Q53" s="24"/>
      <c r="R53" s="25"/>
    </row>
    <row r="54" spans="1:18" ht="15.75" customHeight="1" x14ac:dyDescent="0.15">
      <c r="A54" s="26">
        <v>0.48</v>
      </c>
      <c r="B54" s="27">
        <v>0.3</v>
      </c>
      <c r="C54" s="27">
        <v>0.56000000000000005</v>
      </c>
      <c r="D54" s="27">
        <v>0.79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9"/>
    </row>
    <row r="56" spans="1:18" ht="13" x14ac:dyDescent="0.15">
      <c r="A56" s="1" t="s">
        <v>0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</row>
    <row r="57" spans="1:18" ht="13" x14ac:dyDescent="0.15">
      <c r="A57" s="1" t="s">
        <v>1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</row>
    <row r="58" spans="1:18" ht="13" x14ac:dyDescent="0.15">
      <c r="A58" s="1" t="s">
        <v>2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</row>
    <row r="60" spans="1:18" ht="13" x14ac:dyDescent="0.15">
      <c r="A60" s="1" t="s">
        <v>30</v>
      </c>
      <c r="B60" s="11">
        <f t="array" ref="B60:E62">MMULT(B56:F58,A50:D54)</f>
        <v>0.5</v>
      </c>
      <c r="C60" s="11">
        <v>0.54</v>
      </c>
      <c r="D60" s="11">
        <v>0.26</v>
      </c>
      <c r="E60" s="11">
        <v>0.33</v>
      </c>
      <c r="F60" s="1" t="s">
        <v>31</v>
      </c>
      <c r="G60" s="11">
        <f t="array" ref="G60:I62">MMULT(B60:E62,F50:H53)</f>
        <v>1.0444</v>
      </c>
      <c r="H60" s="11">
        <v>0.6915</v>
      </c>
      <c r="I60" s="11">
        <v>0.751</v>
      </c>
      <c r="J60" s="1" t="s">
        <v>32</v>
      </c>
      <c r="K60" s="11">
        <f t="array" ref="K60:M62">MMULT(B60:E62,J50:L53)</f>
        <v>0.89200000000000013</v>
      </c>
      <c r="L60" s="11">
        <v>0.96540000000000015</v>
      </c>
      <c r="M60" s="11">
        <v>0.47710000000000002</v>
      </c>
      <c r="N60" s="1" t="s">
        <v>33</v>
      </c>
      <c r="O60" s="11">
        <f t="array" ref="O60:Q62">MMULT(B60:E62,N50:P53)</f>
        <v>0.70260000000000011</v>
      </c>
      <c r="P60" s="11">
        <v>0.79810000000000003</v>
      </c>
      <c r="Q60" s="11">
        <v>0.68189999999999995</v>
      </c>
    </row>
    <row r="61" spans="1:18" ht="13" x14ac:dyDescent="0.15">
      <c r="B61" s="11">
        <v>0.16</v>
      </c>
      <c r="C61" s="11">
        <v>0.37</v>
      </c>
      <c r="D61" s="11">
        <v>0.78</v>
      </c>
      <c r="E61" s="11">
        <v>0.26</v>
      </c>
      <c r="G61" s="11">
        <v>0.84129999999999994</v>
      </c>
      <c r="H61" s="11">
        <v>1.0085999999999999</v>
      </c>
      <c r="I61" s="11">
        <v>0.50639999999999996</v>
      </c>
      <c r="K61" s="11">
        <v>1.0683</v>
      </c>
      <c r="L61" s="11">
        <v>1.0118</v>
      </c>
      <c r="M61" s="11">
        <v>0.43099999999999994</v>
      </c>
      <c r="O61" s="11">
        <v>0.44130000000000003</v>
      </c>
      <c r="P61" s="11">
        <v>0.90450000000000008</v>
      </c>
      <c r="Q61" s="11">
        <v>0.44639999999999996</v>
      </c>
    </row>
    <row r="62" spans="1:18" ht="13" x14ac:dyDescent="0.15">
      <c r="B62" s="11">
        <v>0.75</v>
      </c>
      <c r="C62" s="11">
        <v>0.37</v>
      </c>
      <c r="D62" s="11">
        <v>0.78</v>
      </c>
      <c r="E62" s="11">
        <v>0.46</v>
      </c>
      <c r="G62" s="11">
        <v>1.4297000000000002</v>
      </c>
      <c r="H62" s="11">
        <v>1.3008999999999999</v>
      </c>
      <c r="I62" s="11">
        <v>0.81569999999999998</v>
      </c>
      <c r="K62" s="11">
        <v>1.4618000000000002</v>
      </c>
      <c r="L62" s="11">
        <v>1.4223999999999999</v>
      </c>
      <c r="M62" s="11">
        <v>0.63080000000000003</v>
      </c>
      <c r="O62" s="11">
        <v>0.8963000000000001</v>
      </c>
      <c r="P62" s="11">
        <v>1.3025000000000002</v>
      </c>
      <c r="Q62" s="11">
        <v>0.70420000000000005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2021-11-08T13:17:22Z</dcterms:modified>
</cp:coreProperties>
</file>