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K이노베이션\리포트\월간 보고서\"/>
    </mc:Choice>
  </mc:AlternateContent>
  <xr:revisionPtr revIDLastSave="0" documentId="13_ncr:1_{87033107-75CD-4A4E-A88F-D38EED31BAA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B콘텐츠" sheetId="1" r:id="rId1"/>
    <sheet name="IG콘텐츠(광고포함)" sheetId="2" r:id="rId2"/>
    <sheet name="IG스토리" sheetId="3" r:id="rId3"/>
  </sheets>
  <definedNames>
    <definedName name="_xlnm._FilterDatabase" localSheetId="0" hidden="1">FB콘텐츠!$A$1:$AP$16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댓글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공유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게시물에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<sst xmlns="http://schemas.openxmlformats.org/spreadsheetml/2006/main" count="280" uniqueCount="108">
  <si>
    <t>설명</t>
  </si>
  <si>
    <t>기간(초)</t>
  </si>
  <si>
    <t>게시 시간</t>
  </si>
  <si>
    <t>캡션 유형</t>
  </si>
  <si>
    <t>고유 링크</t>
  </si>
  <si>
    <t>교차 게시</t>
  </si>
  <si>
    <t>공유 여부</t>
  </si>
  <si>
    <t>게시물 유형</t>
  </si>
  <si>
    <t>언어</t>
  </si>
  <si>
    <t>맞춤 레이블</t>
  </si>
  <si>
    <t>브랜디드 콘텐츠 상태</t>
  </si>
  <si>
    <t>데이터 댓글</t>
  </si>
  <si>
    <t>날짜</t>
  </si>
  <si>
    <t>노출</t>
  </si>
  <si>
    <t>도달한 사람</t>
  </si>
  <si>
    <t>오가닉 도달</t>
    <phoneticPr fontId="1" type="noConversion"/>
  </si>
  <si>
    <t>동영상 3초 이상 조회</t>
  </si>
  <si>
    <t>공유</t>
  </si>
  <si>
    <t>좋아요</t>
  </si>
  <si>
    <t>댓글</t>
  </si>
  <si>
    <t>링크 클릭</t>
  </si>
  <si>
    <t>기타 클릭</t>
  </si>
  <si>
    <t>사진 조회</t>
  </si>
  <si>
    <t>재생 클릭</t>
  </si>
  <si>
    <t>총 클릭</t>
  </si>
  <si>
    <t>동영상 60초 이상 조회</t>
  </si>
  <si>
    <t>아티클 일일 스크롤 길이</t>
  </si>
  <si>
    <t>아티클 평균 이용 시간</t>
  </si>
  <si>
    <t>고유 동영상 60초 이상 조회</t>
  </si>
  <si>
    <t>3초 이상 조회한 사람</t>
  </si>
  <si>
    <t>고유 부정적인 사용자 피드백: 모두 숨기기</t>
  </si>
  <si>
    <t>광고 CPM(USD)</t>
  </si>
  <si>
    <t>광고 노출</t>
  </si>
  <si>
    <t>조회 시간: 초</t>
  </si>
  <si>
    <t>평균 조회 시간: 초</t>
  </si>
  <si>
    <t>추산 수익(USD)</t>
  </si>
  <si>
    <t>N/A</t>
  </si>
  <si>
    <t>사진</t>
  </si>
  <si>
    <t>전체 기간</t>
  </si>
  <si>
    <t>링크</t>
  </si>
  <si>
    <t>동영상</t>
  </si>
  <si>
    <t>도달</t>
  </si>
  <si>
    <t>프로필 방문</t>
    <phoneticPr fontId="1" type="noConversion"/>
  </si>
  <si>
    <t>팔로우</t>
  </si>
  <si>
    <t>재생 횟수</t>
  </si>
  <si>
    <t>평균 재생 시간</t>
    <phoneticPr fontId="1" type="noConversion"/>
  </si>
  <si>
    <t>저장</t>
  </si>
  <si>
    <t>IG 이미지</t>
  </si>
  <si>
    <t>Instagram 릴스</t>
  </si>
  <si>
    <t>계정 이름</t>
  </si>
  <si>
    <t>프로필 방문</t>
  </si>
  <si>
    <t>답장</t>
  </si>
  <si>
    <t>(연경 참고) 내용</t>
    <phoneticPr fontId="1" type="noConversion"/>
  </si>
  <si>
    <t>SK이노베이션</t>
  </si>
  <si>
    <t>IG 스토리</t>
  </si>
  <si>
    <t>탐색</t>
  </si>
  <si>
    <t>참여</t>
    <phoneticPr fontId="1" type="noConversion"/>
  </si>
  <si>
    <t>IG 슬라이드</t>
  </si>
  <si>
    <t>-</t>
    <phoneticPr fontId="1" type="noConversion"/>
  </si>
  <si>
    <t>2024 울산포럼 홍보 영상</t>
    <phoneticPr fontId="1" type="noConversion"/>
  </si>
  <si>
    <t>[EVENT] 에너지食 Ep. 3</t>
    <phoneticPr fontId="1" type="noConversion"/>
  </si>
  <si>
    <t>에너지食 Ep. 3 *뉴스룸 미러링</t>
    <phoneticPr fontId="1" type="noConversion"/>
  </si>
  <si>
    <t>슼-떠나요 Ep. 헝가리</t>
    <phoneticPr fontId="1" type="noConversion"/>
  </si>
  <si>
    <t>광복절 기념 콘텐츠</t>
    <phoneticPr fontId="1" type="noConversion"/>
  </si>
  <si>
    <t>일상 속 석유화학 - 폴리카보네이트 렌즈 *뉴스룸 미러링</t>
    <phoneticPr fontId="1" type="noConversion"/>
  </si>
  <si>
    <t>데일리 슼슼 - 캐리어</t>
    <phoneticPr fontId="1" type="noConversion"/>
  </si>
  <si>
    <t>이야기를 걷다 Ep. 시장</t>
    <phoneticPr fontId="1" type="noConversion"/>
  </si>
  <si>
    <t>이노 백과사전 - SAF</t>
    <phoneticPr fontId="1" type="noConversion"/>
  </si>
  <si>
    <t>데일리 슼슼 - 우산</t>
    <phoneticPr fontId="1" type="noConversion"/>
  </si>
  <si>
    <t>https://www.instagram.com/p/C-Jb4HOyq7n/</t>
  </si>
  <si>
    <t>https://www.instagram.com/p/C-RN4fsyeET/</t>
  </si>
  <si>
    <t>https://www.instagram.com/p/C-TukFTyrX2/</t>
  </si>
  <si>
    <t>https://www.instagram.com/reel/C-WcOSEyCxe/</t>
  </si>
  <si>
    <t>https://www.instagram.com/p/C-jPpRcvZGw/</t>
  </si>
  <si>
    <t>https://www.instagram.com/p/C-mdos0R4Zm/</t>
  </si>
  <si>
    <t>https://www.instagram.com/p/C-q91hzMGDu/</t>
  </si>
  <si>
    <t>https://www.instagram.com/p/C-1RA7tSbhp/</t>
  </si>
  <si>
    <t>https://www.instagram.com/reel/C-4p4udtWhU/</t>
  </si>
  <si>
    <t>https://www.instagram.com/p/C-_kLRgSbw8/</t>
  </si>
  <si>
    <t>https://www.instagram.com/p/C_HStKTSqaj/</t>
  </si>
  <si>
    <t>https://www.instagram.com/reel/C_IU59VS0XT/</t>
  </si>
  <si>
    <t>https://www.instagram.com/p/C_PBb2pyrUS/</t>
  </si>
  <si>
    <t>이노드림(장 피아제)</t>
    <phoneticPr fontId="1" type="noConversion"/>
  </si>
  <si>
    <t>행복 Dream 도서관 (세이브더칠드런 게시물 리그램)</t>
    <phoneticPr fontId="1" type="noConversion"/>
  </si>
  <si>
    <t>이노드림(요한 고트프리트 헤르더)</t>
    <phoneticPr fontId="1" type="noConversion"/>
  </si>
  <si>
    <t>이노드림(요한 볼프강 폰 괴테)</t>
    <phoneticPr fontId="1" type="noConversion"/>
  </si>
  <si>
    <t>이노드림(게오르크 빌헬름 프리드리히 헤겔)</t>
    <phoneticPr fontId="1" type="noConversion"/>
  </si>
  <si>
    <t>7초</t>
    <phoneticPr fontId="1" type="noConversion"/>
  </si>
  <si>
    <t>4초</t>
    <phoneticPr fontId="1" type="noConversion"/>
  </si>
  <si>
    <t>6초</t>
    <phoneticPr fontId="1" type="noConversion"/>
  </si>
  <si>
    <t>에너지食 Ep. 3</t>
  </si>
  <si>
    <t>행복 Dream 도서관 (세이브더칠드런 게시물 공유)</t>
    <phoneticPr fontId="1" type="noConversion"/>
  </si>
  <si>
    <t>https://www.facebook.com/official.skinnovation/posts/pfbid0oceKbMTvt9ZZAjTaSacc6QQN2M3rYKF61xMDpipFjK4XZXmTxdhwLTr88LAirXvl</t>
  </si>
  <si>
    <t>https://www.facebook.com/official.skinnovation/posts/pfbid0FnPeGCWJ9HBYD8162U5g7131sXuahGgBjsAYqdbSkMKKsdxfmGRq47CiBVxP7UDal</t>
  </si>
  <si>
    <t>https://www.facebook.com/official.skinnovation/posts/pfbid02cvAVPikYjPRSahb1h9Z1C48dvMWtvJfbGBzoesWBqo7VVWPkucZq8E6aqmh1g2Yvl</t>
  </si>
  <si>
    <t>https://www.facebook.com/official.skinnovation/videos/1518123052123392/</t>
  </si>
  <si>
    <t>https://www.facebook.com/official.skinnovation/posts/pfbid09okwEvydW36hVQ2uXNgmaGacC2wxydwiLxjhqidYMFu7mG6aUcbMXFhmgFbvyAiil</t>
  </si>
  <si>
    <t>https://www.facebook.com/official.skinnovation/posts/pfbid02dg4qHC9wwRphjBtCtJM5PxJ8YUrpc4MQcSnfEEiXEzwdZaMDMtyAp4m7uypUKuthl</t>
  </si>
  <si>
    <t>https://www.facebook.com/official.skinnovation/posts/pfbid0M6N3mirk9XtruLScYiANLMkkkwWffMWTC8Kp39w41NUm6jCvKXRPBk7D3hxHcdaul</t>
  </si>
  <si>
    <t>https://www.facebook.com/official.skinnovation/posts/pfbid0ZicmUcMcs1ugQ4L59iYag3kJg3SysXwZLq5Y6aumrBvcLgYnZymKrNxksRc5ncuWl</t>
  </si>
  <si>
    <t>https://www.facebook.com/official.skinnovation/posts/pfbid0a4PFmHxpu64TBEsuZmWtbiNkf4hfv26qjg9zrLnvzqDv1qWfvpCUvyo7TnV7SQdml</t>
  </si>
  <si>
    <t>https://www.facebook.com/official.skinnovation/videos/982699320270238/</t>
  </si>
  <si>
    <t>https://www.facebook.com/official.skinnovation/posts/pfbid08Za3Cy6brA9Ndx1oTz1qkh24JHLPSeNKdvnXnb3FNUmbshL9eL3eSmLX9wzuQs5xl</t>
  </si>
  <si>
    <t>https://www.facebook.com/official.skinnovation/posts/pfbid02FYdUZSWXjsiTATKkKx59NpgjU6hsc9PADaZczopnXy6yML5jqcWpKyxvL669VMVYl</t>
  </si>
  <si>
    <t>https://www.facebook.com/official.skinnovation/posts/pfbid02JPyS8HBKHkJJ6ABVdVS47SZhhLnhhWr93Gzyaqt6JwtXm1DJd5PUHqiGDHiTp2iHl</t>
  </si>
  <si>
    <t>https://www.facebook.com/official.skinnovation/videos/2454233818114575/</t>
  </si>
  <si>
    <t>https://www.facebook.com/official.skinnovation/posts/pfbid0ho26KrQze6KPvhrFzSt2Msf2MxWu1SnMnCV1fnBgEMcHV8RNZ5LdC14tX1DfE4mol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</si>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</sst>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3" xfId="0" applyBorder="1">
      <alignment vertical="center"/>
    </xf>
    <xf numFmtId="0" fontId="0" fillId="2" borderId="4" xfId="0" applyFill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2" xfId="0" quotePrefix="1" applyBorder="1">
      <alignment vertical="center"/>
    </xf>
    <xf numFmtId="0" fontId="2" fillId="2" borderId="10" xfId="0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176" fontId="0" fillId="0" borderId="2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8" xfId="0" quotePrefix="1" applyBorder="1">
      <alignment vertical="center"/>
    </xf>
    <xf numFmtId="0" fontId="2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6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0" fontId="5" fillId="2" borderId="10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4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quotePrefix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20" fontId="6" fillId="0" borderId="2" xfId="0" quotePrefix="1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quotePrefix="1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15" xfId="0" applyNumberFormat="1" applyFont="1" applyBorder="1" applyAlignment="1">
      <alignment horizontal="left" vertical="center"/>
    </xf>
    <xf numFmtId="176" fontId="6" fillId="0" borderId="2" xfId="0" applyNumberFormat="1" applyFont="1" applyBorder="1" applyAlignment="1">
      <alignment horizontal="left" vertical="center"/>
    </xf>
    <xf numFmtId="176" fontId="6" fillId="0" borderId="8" xfId="0" applyNumberFormat="1" applyFont="1" applyBorder="1" applyAlignment="1">
      <alignment horizontal="left" vertical="center"/>
    </xf>
    <xf numFmtId="0" fontId="0" fillId="0" borderId="15" xfId="0" quotePrefix="1" applyBorder="1">
      <alignment vertical="center"/>
    </xf>
    <xf numFmtId="0" fontId="0" fillId="0" borderId="14" xfId="0" applyBorder="1" applyAlignment="1">
      <alignment vertical="center" wrapText="1"/>
    </xf>
  </cellXfs>
  <cellStyles count="1">
    <cellStyle name="표준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0"/>
  <sheetViews>
    <sheetView tabSelected="1" zoomScaleNormal="100" workbookViewId="0">
      <pane xSplit="1" topLeftCell="P1" activePane="topRight" state="frozen"/>
      <selection pane="topRight" sqref="A1:XFD1"/>
    </sheetView>
  </sheetViews>
  <sheetFormatPr defaultRowHeight="17" x14ac:dyDescent="0.45"/>
  <cols>
    <col min="1" max="1" width="42.58203125" style="1" bestFit="1" customWidth="1"/>
    <col min="3" max="3" width="9.6640625" bestFit="1" customWidth="1"/>
    <col min="14" max="14" width="6.25" bestFit="1" customWidth="1"/>
    <col min="15" max="16" width="11.4140625" bestFit="1" customWidth="1"/>
    <col min="17" max="17" width="20.25" bestFit="1" customWidth="1"/>
    <col min="18" max="18" width="8.58203125" bestFit="1" customWidth="1"/>
    <col min="19" max="19" width="7.5" bestFit="1" customWidth="1"/>
    <col min="20" max="20" width="9.4140625" bestFit="1" customWidth="1"/>
    <col min="21" max="21" width="7.5" bestFit="1" customWidth="1"/>
    <col min="22" max="23" width="11.9140625" bestFit="1" customWidth="1"/>
    <col min="24" max="25" width="9.5" bestFit="1" customWidth="1"/>
    <col min="26" max="26" width="7.6640625" bestFit="1" customWidth="1"/>
    <col min="27" max="27" width="21.4140625" bestFit="1" customWidth="1"/>
    <col min="28" max="28" width="23.08203125" bestFit="1" customWidth="1"/>
    <col min="29" max="29" width="21.08203125" bestFit="1" customWidth="1"/>
    <col min="30" max="30" width="26.25" bestFit="1" customWidth="1"/>
    <col min="31" max="31" width="20.25" bestFit="1" customWidth="1"/>
    <col min="32" max="32" width="39.33203125" bestFit="1" customWidth="1"/>
    <col min="33" max="33" width="15.58203125" bestFit="1" customWidth="1"/>
    <col min="34" max="34" width="9.5" bestFit="1" customWidth="1"/>
    <col min="35" max="35" width="12.75" bestFit="1" customWidth="1"/>
    <col min="36" max="36" width="17.5" bestFit="1" customWidth="1"/>
    <col min="37" max="37" width="15.08203125" bestFit="1" customWidth="1"/>
  </cols>
  <sheetData>
    <row r="1" spans="1:42" ht="17.5" thickBot="1" x14ac:dyDescent="0.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56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16" t="s">
        <v>32</v>
      </c>
      <c r="AI1" s="16" t="s">
        <v>33</v>
      </c>
      <c r="AJ1" s="16" t="s">
        <v>34</v>
      </c>
      <c r="AK1" s="17" t="s">
        <v>35</v>
      </c>
      <c r="AL1" s="4"/>
      <c r="AM1" s="2"/>
      <c r="AN1" s="2"/>
      <c r="AO1" s="2"/>
      <c r="AP1" s="2"/>
    </row>
    <row r="2" spans="1:42" x14ac:dyDescent="0.45">
      <c r="A2" s="47" t="s">
        <v>68</v>
      </c>
      <c r="B2" s="24">
        <v>0</v>
      </c>
      <c r="C2" s="25">
        <v>45506</v>
      </c>
      <c r="D2" s="24" t="s">
        <v>36</v>
      </c>
      <c r="E2" s="24" t="s">
        <v>92</v>
      </c>
      <c r="F2" s="24">
        <v>0</v>
      </c>
      <c r="G2" s="24">
        <v>0</v>
      </c>
      <c r="H2" s="24" t="s">
        <v>37</v>
      </c>
      <c r="I2" s="24"/>
      <c r="J2" s="24"/>
      <c r="K2" s="24"/>
      <c r="L2" s="24"/>
      <c r="M2" s="24" t="s">
        <v>38</v>
      </c>
      <c r="N2" s="24">
        <v>26074</v>
      </c>
      <c r="O2" s="24">
        <v>16415</v>
      </c>
      <c r="P2" s="24">
        <v>2730</v>
      </c>
      <c r="Q2" s="46" t="s">
        <v>107</v>
      </c>
      <c r="R2" s="24">
        <f>S2+T2+U2+Z2</f>
        <v>1580</v>
      </c>
      <c r="S2" s="24">
        <v>17</v>
      </c>
      <c r="T2" s="24">
        <v>1058</v>
      </c>
      <c r="U2" s="24">
        <v>35</v>
      </c>
      <c r="V2" s="24">
        <v>1</v>
      </c>
      <c r="W2" s="24">
        <v>136</v>
      </c>
      <c r="X2" s="46" t="s">
        <v>107</v>
      </c>
      <c r="Y2" s="24"/>
      <c r="Z2" s="24">
        <v>470</v>
      </c>
      <c r="AA2" s="24">
        <v>0</v>
      </c>
      <c r="AB2" s="24"/>
      <c r="AC2" s="24"/>
      <c r="AD2" s="24"/>
      <c r="AE2" s="24">
        <v>0</v>
      </c>
      <c r="AF2" s="24"/>
      <c r="AG2" s="24"/>
      <c r="AH2" s="24"/>
      <c r="AI2" s="24"/>
      <c r="AJ2" s="24"/>
      <c r="AK2" s="26"/>
      <c r="AL2" s="4"/>
      <c r="AM2" s="2"/>
      <c r="AN2" s="2"/>
      <c r="AO2" s="2"/>
      <c r="AP2" s="2"/>
    </row>
    <row r="3" spans="1:42" x14ac:dyDescent="0.45">
      <c r="A3" s="33" t="s">
        <v>86</v>
      </c>
      <c r="B3" s="7">
        <v>0</v>
      </c>
      <c r="C3" s="18">
        <v>45509</v>
      </c>
      <c r="D3" s="7" t="s">
        <v>36</v>
      </c>
      <c r="E3" s="7" t="s">
        <v>93</v>
      </c>
      <c r="F3" s="7">
        <v>0</v>
      </c>
      <c r="G3" s="7">
        <v>0</v>
      </c>
      <c r="H3" s="7" t="s">
        <v>37</v>
      </c>
      <c r="I3" s="7"/>
      <c r="J3" s="7"/>
      <c r="K3" s="7"/>
      <c r="L3" s="7"/>
      <c r="M3" s="7" t="s">
        <v>38</v>
      </c>
      <c r="N3" s="7">
        <v>2946</v>
      </c>
      <c r="O3" s="7">
        <v>2584</v>
      </c>
      <c r="P3" s="7">
        <v>2556</v>
      </c>
      <c r="Q3" s="46" t="s">
        <v>107</v>
      </c>
      <c r="R3" s="7">
        <f t="shared" ref="R3:R16" si="0">S3+T3+U3+Z3</f>
        <v>146</v>
      </c>
      <c r="S3" s="7">
        <v>3</v>
      </c>
      <c r="T3" s="7">
        <v>77</v>
      </c>
      <c r="U3" s="7">
        <v>9</v>
      </c>
      <c r="V3" s="7"/>
      <c r="W3" s="7">
        <v>21</v>
      </c>
      <c r="X3" s="14">
        <v>36</v>
      </c>
      <c r="Y3" s="7"/>
      <c r="Z3" s="7">
        <v>57</v>
      </c>
      <c r="AA3" s="7">
        <v>0</v>
      </c>
      <c r="AB3" s="7"/>
      <c r="AC3" s="7"/>
      <c r="AD3" s="7"/>
      <c r="AE3" s="7">
        <v>0</v>
      </c>
      <c r="AF3" s="7"/>
      <c r="AG3" s="7"/>
      <c r="AH3" s="7"/>
      <c r="AI3" s="7"/>
      <c r="AJ3" s="7"/>
      <c r="AK3" s="9"/>
      <c r="AL3" s="4"/>
      <c r="AM3" s="2"/>
      <c r="AN3" s="2"/>
      <c r="AO3" s="2"/>
      <c r="AP3" s="2"/>
    </row>
    <row r="4" spans="1:42" x14ac:dyDescent="0.45">
      <c r="A4" s="33" t="s">
        <v>67</v>
      </c>
      <c r="B4" s="7">
        <v>0</v>
      </c>
      <c r="C4" s="18">
        <v>45510</v>
      </c>
      <c r="D4" s="7" t="s">
        <v>36</v>
      </c>
      <c r="E4" s="7" t="s">
        <v>94</v>
      </c>
      <c r="F4" s="7">
        <v>0</v>
      </c>
      <c r="G4" s="7">
        <v>0</v>
      </c>
      <c r="H4" s="7" t="s">
        <v>37</v>
      </c>
      <c r="I4" s="7"/>
      <c r="J4" s="7"/>
      <c r="K4" s="7"/>
      <c r="L4" s="7"/>
      <c r="M4" s="7" t="s">
        <v>38</v>
      </c>
      <c r="N4" s="7">
        <v>15377</v>
      </c>
      <c r="O4" s="7">
        <v>11075</v>
      </c>
      <c r="P4" s="7">
        <v>3058</v>
      </c>
      <c r="Q4" s="46" t="s">
        <v>107</v>
      </c>
      <c r="R4" s="7">
        <f t="shared" si="0"/>
        <v>1097</v>
      </c>
      <c r="S4" s="7">
        <v>17</v>
      </c>
      <c r="T4" s="7">
        <v>919</v>
      </c>
      <c r="U4" s="7">
        <v>27</v>
      </c>
      <c r="V4" s="7">
        <v>15</v>
      </c>
      <c r="W4" s="7">
        <v>78</v>
      </c>
      <c r="X4" s="14">
        <v>41</v>
      </c>
      <c r="Y4" s="7"/>
      <c r="Z4" s="7">
        <v>134</v>
      </c>
      <c r="AA4" s="7">
        <v>0</v>
      </c>
      <c r="AB4" s="7"/>
      <c r="AC4" s="7"/>
      <c r="AD4" s="7"/>
      <c r="AE4" s="7">
        <v>0</v>
      </c>
      <c r="AF4" s="7"/>
      <c r="AG4" s="7">
        <v>0</v>
      </c>
      <c r="AH4" s="7">
        <v>0</v>
      </c>
      <c r="AI4" s="7"/>
      <c r="AJ4" s="7"/>
      <c r="AK4" s="9">
        <v>0</v>
      </c>
      <c r="AL4" s="4"/>
      <c r="AM4" s="2"/>
      <c r="AN4" s="2"/>
      <c r="AO4" s="2"/>
      <c r="AP4" s="2"/>
    </row>
    <row r="5" spans="1:42" x14ac:dyDescent="0.45">
      <c r="A5" s="33" t="s">
        <v>66</v>
      </c>
      <c r="B5" s="7">
        <v>299</v>
      </c>
      <c r="C5" s="18">
        <v>45511</v>
      </c>
      <c r="D5" s="7" t="s">
        <v>36</v>
      </c>
      <c r="E5" s="7" t="s">
        <v>95</v>
      </c>
      <c r="F5" s="7">
        <v>0</v>
      </c>
      <c r="G5" s="7">
        <v>0</v>
      </c>
      <c r="H5" s="7" t="s">
        <v>40</v>
      </c>
      <c r="I5" s="7"/>
      <c r="J5" s="7"/>
      <c r="K5" s="7"/>
      <c r="L5" s="7"/>
      <c r="M5" s="7" t="s">
        <v>38</v>
      </c>
      <c r="N5" s="7">
        <v>36310</v>
      </c>
      <c r="O5" s="7">
        <v>18689</v>
      </c>
      <c r="P5" s="7">
        <v>1825</v>
      </c>
      <c r="Q5" s="7">
        <v>12739</v>
      </c>
      <c r="R5" s="7">
        <f t="shared" si="0"/>
        <v>357</v>
      </c>
      <c r="S5" s="7">
        <v>2</v>
      </c>
      <c r="T5" s="7">
        <v>130</v>
      </c>
      <c r="U5" s="7">
        <v>9</v>
      </c>
      <c r="V5" s="7">
        <v>2</v>
      </c>
      <c r="W5" s="7">
        <v>142</v>
      </c>
      <c r="X5" s="14" t="s">
        <v>107</v>
      </c>
      <c r="Y5" s="7"/>
      <c r="Z5" s="7">
        <v>216</v>
      </c>
      <c r="AA5" s="7">
        <v>412</v>
      </c>
      <c r="AB5" s="7"/>
      <c r="AC5" s="7"/>
      <c r="AD5" s="7"/>
      <c r="AE5" s="7">
        <v>8577</v>
      </c>
      <c r="AF5" s="7">
        <v>1</v>
      </c>
      <c r="AG5" s="7"/>
      <c r="AH5" s="7"/>
      <c r="AI5" s="7">
        <v>244711.37599999999</v>
      </c>
      <c r="AJ5" s="7">
        <v>7.0060000000000002</v>
      </c>
      <c r="AK5" s="9"/>
      <c r="AL5" s="4"/>
      <c r="AM5" s="2"/>
      <c r="AN5" s="2"/>
      <c r="AO5" s="2"/>
      <c r="AP5" s="2"/>
    </row>
    <row r="6" spans="1:42" ht="34" x14ac:dyDescent="0.45">
      <c r="A6" s="8" t="s">
        <v>64</v>
      </c>
      <c r="B6" s="7">
        <v>0</v>
      </c>
      <c r="C6" s="18">
        <v>45512</v>
      </c>
      <c r="D6" s="7" t="s">
        <v>36</v>
      </c>
      <c r="E6" s="7" t="s">
        <v>96</v>
      </c>
      <c r="F6" s="7">
        <v>0</v>
      </c>
      <c r="G6" s="7">
        <v>0</v>
      </c>
      <c r="H6" s="7" t="s">
        <v>39</v>
      </c>
      <c r="I6" s="7"/>
      <c r="J6" s="7"/>
      <c r="K6" s="7"/>
      <c r="L6" s="7"/>
      <c r="M6" s="7" t="s">
        <v>38</v>
      </c>
      <c r="N6" s="7">
        <v>40662</v>
      </c>
      <c r="O6" s="7">
        <v>25318</v>
      </c>
      <c r="P6" s="7">
        <v>1115</v>
      </c>
      <c r="Q6" s="46" t="s">
        <v>107</v>
      </c>
      <c r="R6" s="7">
        <f t="shared" si="0"/>
        <v>1367</v>
      </c>
      <c r="S6" s="7">
        <v>22</v>
      </c>
      <c r="T6" s="7">
        <v>242</v>
      </c>
      <c r="U6" s="7">
        <v>38</v>
      </c>
      <c r="V6" s="7">
        <v>562</v>
      </c>
      <c r="W6" s="7">
        <v>503</v>
      </c>
      <c r="X6" s="14" t="s">
        <v>107</v>
      </c>
      <c r="Y6" s="7"/>
      <c r="Z6" s="7">
        <v>1065</v>
      </c>
      <c r="AA6" s="7">
        <v>0</v>
      </c>
      <c r="AB6" s="7"/>
      <c r="AC6" s="7"/>
      <c r="AD6" s="7"/>
      <c r="AE6" s="7">
        <v>0</v>
      </c>
      <c r="AF6" s="7"/>
      <c r="AG6" s="7"/>
      <c r="AH6" s="7"/>
      <c r="AI6" s="7"/>
      <c r="AJ6" s="7"/>
      <c r="AK6" s="9"/>
      <c r="AL6" s="4"/>
      <c r="AM6" s="2"/>
      <c r="AN6" s="2"/>
      <c r="AO6" s="2"/>
      <c r="AP6" s="2"/>
    </row>
    <row r="7" spans="1:42" x14ac:dyDescent="0.45">
      <c r="A7" s="8" t="s">
        <v>82</v>
      </c>
      <c r="B7" s="7">
        <v>0</v>
      </c>
      <c r="C7" s="18">
        <v>45516</v>
      </c>
      <c r="D7" s="7" t="s">
        <v>36</v>
      </c>
      <c r="E7" s="7" t="s">
        <v>97</v>
      </c>
      <c r="F7" s="7">
        <v>0</v>
      </c>
      <c r="G7" s="7">
        <v>0</v>
      </c>
      <c r="H7" s="7" t="s">
        <v>37</v>
      </c>
      <c r="I7" s="7"/>
      <c r="J7" s="7"/>
      <c r="K7" s="7"/>
      <c r="L7" s="7"/>
      <c r="M7" s="7" t="s">
        <v>38</v>
      </c>
      <c r="N7" s="7">
        <v>3845</v>
      </c>
      <c r="O7" s="7">
        <v>3324</v>
      </c>
      <c r="P7" s="7">
        <v>3085</v>
      </c>
      <c r="Q7" s="46" t="s">
        <v>107</v>
      </c>
      <c r="R7" s="7">
        <f t="shared" si="0"/>
        <v>275</v>
      </c>
      <c r="S7" s="7">
        <v>4</v>
      </c>
      <c r="T7" s="7">
        <v>183</v>
      </c>
      <c r="U7" s="7">
        <v>15</v>
      </c>
      <c r="V7" s="7"/>
      <c r="W7" s="7">
        <v>21</v>
      </c>
      <c r="X7" s="14">
        <v>52</v>
      </c>
      <c r="Y7" s="7"/>
      <c r="Z7" s="7">
        <v>73</v>
      </c>
      <c r="AA7" s="7">
        <v>0</v>
      </c>
      <c r="AB7" s="7"/>
      <c r="AC7" s="7"/>
      <c r="AD7" s="7"/>
      <c r="AE7" s="7">
        <v>0</v>
      </c>
      <c r="AF7" s="7"/>
      <c r="AG7" s="7"/>
      <c r="AH7" s="7"/>
      <c r="AI7" s="7"/>
      <c r="AJ7" s="7"/>
      <c r="AK7" s="9"/>
      <c r="AL7" s="4"/>
      <c r="AM7" s="2"/>
      <c r="AN7" s="2"/>
      <c r="AO7" s="2"/>
      <c r="AP7" s="2"/>
    </row>
    <row r="8" spans="1:42" x14ac:dyDescent="0.45">
      <c r="A8" s="8" t="s">
        <v>65</v>
      </c>
      <c r="B8" s="7">
        <v>0</v>
      </c>
      <c r="C8" s="18">
        <v>45517</v>
      </c>
      <c r="D8" s="7" t="s">
        <v>36</v>
      </c>
      <c r="E8" s="7" t="s">
        <v>98</v>
      </c>
      <c r="F8" s="7">
        <v>0</v>
      </c>
      <c r="G8" s="7">
        <v>0</v>
      </c>
      <c r="H8" s="7" t="s">
        <v>37</v>
      </c>
      <c r="I8" s="7"/>
      <c r="J8" s="7"/>
      <c r="K8" s="7"/>
      <c r="L8" s="7"/>
      <c r="M8" s="7" t="s">
        <v>38</v>
      </c>
      <c r="N8" s="7">
        <v>16541</v>
      </c>
      <c r="O8" s="7">
        <v>10278</v>
      </c>
      <c r="P8" s="7">
        <v>1013</v>
      </c>
      <c r="Q8" s="46" t="s">
        <v>107</v>
      </c>
      <c r="R8" s="7">
        <f t="shared" si="0"/>
        <v>1192</v>
      </c>
      <c r="S8" s="7">
        <v>8</v>
      </c>
      <c r="T8" s="7">
        <v>886</v>
      </c>
      <c r="U8" s="7">
        <v>20</v>
      </c>
      <c r="V8" s="7"/>
      <c r="W8" s="7">
        <v>96</v>
      </c>
      <c r="X8" s="14" t="s">
        <v>107</v>
      </c>
      <c r="Y8" s="7"/>
      <c r="Z8" s="7">
        <v>278</v>
      </c>
      <c r="AA8" s="7">
        <v>0</v>
      </c>
      <c r="AB8" s="7"/>
      <c r="AC8" s="7"/>
      <c r="AD8" s="7"/>
      <c r="AE8" s="7">
        <v>0</v>
      </c>
      <c r="AF8" s="7"/>
      <c r="AG8" s="7"/>
      <c r="AH8" s="7"/>
      <c r="AI8" s="7"/>
      <c r="AJ8" s="7"/>
      <c r="AK8" s="9"/>
      <c r="AL8" s="4"/>
      <c r="AM8" s="2"/>
      <c r="AN8" s="2"/>
      <c r="AO8" s="2"/>
      <c r="AP8" s="2"/>
    </row>
    <row r="9" spans="1:42" x14ac:dyDescent="0.45">
      <c r="A9" s="8" t="s">
        <v>63</v>
      </c>
      <c r="B9" s="7">
        <v>0</v>
      </c>
      <c r="C9" s="18">
        <v>45519</v>
      </c>
      <c r="D9" s="7" t="s">
        <v>36</v>
      </c>
      <c r="E9" s="7" t="s">
        <v>99</v>
      </c>
      <c r="F9" s="7">
        <v>0</v>
      </c>
      <c r="G9" s="7">
        <v>0</v>
      </c>
      <c r="H9" s="7" t="s">
        <v>37</v>
      </c>
      <c r="I9" s="7"/>
      <c r="J9" s="7"/>
      <c r="K9" s="7"/>
      <c r="L9" s="7"/>
      <c r="M9" s="7" t="s">
        <v>38</v>
      </c>
      <c r="N9" s="7">
        <v>13011</v>
      </c>
      <c r="O9" s="7">
        <v>11724</v>
      </c>
      <c r="P9" s="7">
        <v>4704</v>
      </c>
      <c r="Q9" s="46" t="s">
        <v>107</v>
      </c>
      <c r="R9" s="7">
        <f t="shared" si="0"/>
        <v>1801</v>
      </c>
      <c r="S9" s="7">
        <v>41</v>
      </c>
      <c r="T9" s="7">
        <v>1103</v>
      </c>
      <c r="U9" s="7">
        <v>34</v>
      </c>
      <c r="V9" s="7">
        <v>200</v>
      </c>
      <c r="W9" s="7">
        <v>358</v>
      </c>
      <c r="X9" s="14">
        <v>65</v>
      </c>
      <c r="Y9" s="7"/>
      <c r="Z9" s="7">
        <v>623</v>
      </c>
      <c r="AA9" s="7">
        <v>0</v>
      </c>
      <c r="AB9" s="7"/>
      <c r="AC9" s="7"/>
      <c r="AD9" s="7"/>
      <c r="AE9" s="7">
        <v>0</v>
      </c>
      <c r="AF9" s="7"/>
      <c r="AG9" s="7"/>
      <c r="AH9" s="7"/>
      <c r="AI9" s="7"/>
      <c r="AJ9" s="7"/>
      <c r="AK9" s="9"/>
      <c r="AL9" s="4"/>
      <c r="AM9" s="2"/>
      <c r="AN9" s="2"/>
      <c r="AO9" s="2"/>
      <c r="AP9" s="2"/>
    </row>
    <row r="10" spans="1:42" x14ac:dyDescent="0.45">
      <c r="A10" s="33" t="s">
        <v>84</v>
      </c>
      <c r="B10" s="7">
        <v>0</v>
      </c>
      <c r="C10" s="18">
        <v>45523</v>
      </c>
      <c r="D10" s="7" t="s">
        <v>36</v>
      </c>
      <c r="E10" s="7" t="s">
        <v>100</v>
      </c>
      <c r="F10" s="7">
        <v>0</v>
      </c>
      <c r="G10" s="7">
        <v>0</v>
      </c>
      <c r="H10" s="7" t="s">
        <v>37</v>
      </c>
      <c r="I10" s="7"/>
      <c r="J10" s="7"/>
      <c r="K10" s="7"/>
      <c r="L10" s="7"/>
      <c r="M10" s="7" t="s">
        <v>38</v>
      </c>
      <c r="N10" s="7">
        <v>3961</v>
      </c>
      <c r="O10" s="7">
        <v>3560</v>
      </c>
      <c r="P10" s="7">
        <v>3355</v>
      </c>
      <c r="Q10" s="46" t="s">
        <v>107</v>
      </c>
      <c r="R10" s="7">
        <f t="shared" si="0"/>
        <v>229</v>
      </c>
      <c r="S10" s="7">
        <v>3</v>
      </c>
      <c r="T10" s="7">
        <v>128</v>
      </c>
      <c r="U10" s="7">
        <v>19</v>
      </c>
      <c r="V10" s="7"/>
      <c r="W10" s="7">
        <v>25</v>
      </c>
      <c r="X10" s="7">
        <v>54</v>
      </c>
      <c r="Y10" s="7"/>
      <c r="Z10" s="7">
        <v>79</v>
      </c>
      <c r="AA10" s="7">
        <v>0</v>
      </c>
      <c r="AB10" s="7"/>
      <c r="AC10" s="7"/>
      <c r="AD10" s="7"/>
      <c r="AE10" s="7">
        <v>0</v>
      </c>
      <c r="AF10" s="7"/>
      <c r="AG10" s="7"/>
      <c r="AH10" s="7"/>
      <c r="AI10" s="7"/>
      <c r="AJ10" s="7"/>
      <c r="AK10" s="9"/>
      <c r="AL10" s="4"/>
      <c r="AM10" s="2"/>
      <c r="AN10" s="2"/>
      <c r="AO10" s="2"/>
      <c r="AP10" s="2"/>
    </row>
    <row r="11" spans="1:42" x14ac:dyDescent="0.45">
      <c r="A11" s="13" t="s">
        <v>62</v>
      </c>
      <c r="B11" s="7">
        <v>216</v>
      </c>
      <c r="C11" s="18">
        <v>45524</v>
      </c>
      <c r="D11" s="7" t="s">
        <v>36</v>
      </c>
      <c r="E11" s="7" t="s">
        <v>101</v>
      </c>
      <c r="F11" s="7">
        <v>0</v>
      </c>
      <c r="G11" s="7">
        <v>0</v>
      </c>
      <c r="H11" s="7" t="s">
        <v>40</v>
      </c>
      <c r="I11" s="7"/>
      <c r="J11" s="7"/>
      <c r="K11" s="7"/>
      <c r="L11" s="7"/>
      <c r="M11" s="7" t="s">
        <v>38</v>
      </c>
      <c r="N11" s="7">
        <v>22894</v>
      </c>
      <c r="O11" s="7">
        <v>14101</v>
      </c>
      <c r="P11" s="7">
        <v>616</v>
      </c>
      <c r="Q11" s="7">
        <v>5772</v>
      </c>
      <c r="R11" s="7">
        <f t="shared" si="0"/>
        <v>218</v>
      </c>
      <c r="S11" s="7">
        <v>2</v>
      </c>
      <c r="T11" s="7">
        <v>139</v>
      </c>
      <c r="U11" s="7">
        <v>8</v>
      </c>
      <c r="V11" s="7">
        <v>4</v>
      </c>
      <c r="W11" s="7">
        <v>39</v>
      </c>
      <c r="X11" s="14" t="s">
        <v>107</v>
      </c>
      <c r="Y11" s="7"/>
      <c r="Z11" s="7">
        <v>69</v>
      </c>
      <c r="AA11" s="7">
        <v>1860</v>
      </c>
      <c r="AB11" s="7"/>
      <c r="AC11" s="7"/>
      <c r="AD11" s="7"/>
      <c r="AE11" s="7">
        <v>4227</v>
      </c>
      <c r="AF11" s="7"/>
      <c r="AG11" s="7"/>
      <c r="AH11" s="7"/>
      <c r="AI11" s="7">
        <v>444835.40299999999</v>
      </c>
      <c r="AJ11" s="7">
        <v>21.198</v>
      </c>
      <c r="AK11" s="9"/>
      <c r="AL11" s="4"/>
      <c r="AM11" s="2"/>
      <c r="AN11" s="2"/>
      <c r="AO11" s="2"/>
      <c r="AP11" s="2"/>
    </row>
    <row r="12" spans="1:42" x14ac:dyDescent="0.45">
      <c r="A12" s="8" t="s">
        <v>90</v>
      </c>
      <c r="B12" s="7">
        <v>0</v>
      </c>
      <c r="C12" s="18">
        <v>45526</v>
      </c>
      <c r="D12" s="7" t="s">
        <v>36</v>
      </c>
      <c r="E12" s="7" t="s">
        <v>102</v>
      </c>
      <c r="F12" s="7">
        <v>0</v>
      </c>
      <c r="G12" s="7">
        <v>0</v>
      </c>
      <c r="H12" s="7" t="s">
        <v>39</v>
      </c>
      <c r="I12" s="7"/>
      <c r="J12" s="7"/>
      <c r="K12" s="7"/>
      <c r="L12" s="7"/>
      <c r="M12" s="7" t="s">
        <v>38</v>
      </c>
      <c r="N12" s="7">
        <v>31124</v>
      </c>
      <c r="O12" s="7">
        <v>18764</v>
      </c>
      <c r="P12" s="7">
        <v>2984</v>
      </c>
      <c r="Q12" s="46" t="s">
        <v>107</v>
      </c>
      <c r="R12" s="7">
        <f t="shared" si="0"/>
        <v>1004</v>
      </c>
      <c r="S12" s="7">
        <v>5</v>
      </c>
      <c r="T12" s="7">
        <v>103</v>
      </c>
      <c r="U12" s="7">
        <v>19</v>
      </c>
      <c r="V12" s="7">
        <v>250</v>
      </c>
      <c r="W12" s="7">
        <v>627</v>
      </c>
      <c r="X12" s="14" t="s">
        <v>107</v>
      </c>
      <c r="Y12" s="7"/>
      <c r="Z12" s="7">
        <v>877</v>
      </c>
      <c r="AA12" s="7">
        <v>0</v>
      </c>
      <c r="AB12" s="7"/>
      <c r="AC12" s="7"/>
      <c r="AD12" s="7"/>
      <c r="AE12" s="7">
        <v>0</v>
      </c>
      <c r="AF12" s="7"/>
      <c r="AG12" s="7">
        <v>0</v>
      </c>
      <c r="AH12" s="7">
        <v>0</v>
      </c>
      <c r="AI12" s="7"/>
      <c r="AJ12" s="7"/>
      <c r="AK12" s="9">
        <v>0</v>
      </c>
      <c r="AL12" s="4"/>
      <c r="AM12" s="2"/>
      <c r="AN12" s="2"/>
      <c r="AO12" s="2"/>
      <c r="AP12" s="2"/>
    </row>
    <row r="13" spans="1:42" x14ac:dyDescent="0.45">
      <c r="A13" s="33" t="s">
        <v>60</v>
      </c>
      <c r="B13" s="7">
        <v>0</v>
      </c>
      <c r="C13" s="18">
        <v>45527</v>
      </c>
      <c r="D13" s="7" t="s">
        <v>36</v>
      </c>
      <c r="E13" s="7" t="s">
        <v>103</v>
      </c>
      <c r="F13" s="7">
        <v>0</v>
      </c>
      <c r="G13" s="7">
        <v>0</v>
      </c>
      <c r="H13" s="7" t="s">
        <v>37</v>
      </c>
      <c r="I13" s="7"/>
      <c r="J13" s="7"/>
      <c r="K13" s="7"/>
      <c r="L13" s="7"/>
      <c r="M13" s="7" t="s">
        <v>38</v>
      </c>
      <c r="N13" s="7">
        <v>4793</v>
      </c>
      <c r="O13" s="7">
        <v>3168</v>
      </c>
      <c r="P13" s="7">
        <v>1880</v>
      </c>
      <c r="Q13" s="46" t="s">
        <v>107</v>
      </c>
      <c r="R13" s="7">
        <f t="shared" si="0"/>
        <v>1956</v>
      </c>
      <c r="S13" s="7">
        <v>65</v>
      </c>
      <c r="T13" s="7">
        <v>927</v>
      </c>
      <c r="U13" s="7">
        <v>556</v>
      </c>
      <c r="V13" s="7">
        <v>50</v>
      </c>
      <c r="W13" s="7">
        <v>334</v>
      </c>
      <c r="X13" s="7">
        <v>24</v>
      </c>
      <c r="Y13" s="7"/>
      <c r="Z13" s="7">
        <v>408</v>
      </c>
      <c r="AA13" s="7">
        <v>0</v>
      </c>
      <c r="AB13" s="7"/>
      <c r="AC13" s="7"/>
      <c r="AD13" s="7"/>
      <c r="AE13" s="7">
        <v>0</v>
      </c>
      <c r="AF13" s="7"/>
      <c r="AG13" s="7"/>
      <c r="AH13" s="7"/>
      <c r="AI13" s="7"/>
      <c r="AJ13" s="7"/>
      <c r="AK13" s="9"/>
      <c r="AL13" s="4"/>
      <c r="AM13" s="2"/>
      <c r="AN13" s="2"/>
      <c r="AO13" s="2"/>
      <c r="AP13" s="2"/>
    </row>
    <row r="14" spans="1:42" x14ac:dyDescent="0.45">
      <c r="A14" s="33" t="s">
        <v>85</v>
      </c>
      <c r="B14" s="7">
        <v>0</v>
      </c>
      <c r="C14" s="18">
        <v>45530</v>
      </c>
      <c r="D14" s="7" t="s">
        <v>36</v>
      </c>
      <c r="E14" s="7" t="s">
        <v>104</v>
      </c>
      <c r="F14" s="7">
        <v>0</v>
      </c>
      <c r="G14" s="7">
        <v>0</v>
      </c>
      <c r="H14" s="7" t="s">
        <v>37</v>
      </c>
      <c r="I14" s="7"/>
      <c r="J14" s="7"/>
      <c r="K14" s="7"/>
      <c r="L14" s="7"/>
      <c r="M14" s="7" t="s">
        <v>38</v>
      </c>
      <c r="N14" s="7">
        <v>4258</v>
      </c>
      <c r="O14" s="7">
        <v>3968</v>
      </c>
      <c r="P14" s="7">
        <v>3660</v>
      </c>
      <c r="Q14" s="46" t="s">
        <v>107</v>
      </c>
      <c r="R14" s="7">
        <f t="shared" si="0"/>
        <v>241</v>
      </c>
      <c r="S14" s="7">
        <v>3</v>
      </c>
      <c r="T14" s="7">
        <v>146</v>
      </c>
      <c r="U14" s="7">
        <v>11</v>
      </c>
      <c r="V14" s="7"/>
      <c r="W14" s="7">
        <v>30</v>
      </c>
      <c r="X14" s="14">
        <v>51</v>
      </c>
      <c r="Y14" s="7"/>
      <c r="Z14" s="7">
        <v>81</v>
      </c>
      <c r="AA14" s="7">
        <v>0</v>
      </c>
      <c r="AB14" s="7"/>
      <c r="AC14" s="7"/>
      <c r="AD14" s="7"/>
      <c r="AE14" s="7">
        <v>0</v>
      </c>
      <c r="AF14" s="7"/>
      <c r="AG14" s="7"/>
      <c r="AH14" s="7"/>
      <c r="AI14" s="7"/>
      <c r="AJ14" s="7"/>
      <c r="AK14" s="9"/>
      <c r="AL14" s="4"/>
      <c r="AM14" s="2"/>
      <c r="AN14" s="2"/>
      <c r="AO14" s="2"/>
      <c r="AP14" s="2"/>
    </row>
    <row r="15" spans="1:42" x14ac:dyDescent="0.45">
      <c r="A15" s="13" t="s">
        <v>59</v>
      </c>
      <c r="B15" s="7">
        <v>110</v>
      </c>
      <c r="C15" s="18">
        <v>45530</v>
      </c>
      <c r="D15" s="7" t="s">
        <v>36</v>
      </c>
      <c r="E15" s="7" t="s">
        <v>105</v>
      </c>
      <c r="F15" s="7">
        <v>0</v>
      </c>
      <c r="G15" s="7">
        <v>0</v>
      </c>
      <c r="H15" s="7" t="s">
        <v>40</v>
      </c>
      <c r="I15" s="7"/>
      <c r="J15" s="7"/>
      <c r="K15" s="7"/>
      <c r="L15" s="7"/>
      <c r="M15" s="7" t="s">
        <v>38</v>
      </c>
      <c r="N15" s="7">
        <v>30700</v>
      </c>
      <c r="O15" s="7">
        <v>17440</v>
      </c>
      <c r="P15" s="7">
        <v>1541</v>
      </c>
      <c r="Q15" s="7">
        <v>11092</v>
      </c>
      <c r="R15" s="7">
        <f t="shared" si="0"/>
        <v>292</v>
      </c>
      <c r="S15" s="7">
        <v>0</v>
      </c>
      <c r="T15" s="7">
        <v>144</v>
      </c>
      <c r="U15" s="7">
        <v>2</v>
      </c>
      <c r="V15" s="7">
        <v>15</v>
      </c>
      <c r="W15" s="7">
        <v>84</v>
      </c>
      <c r="X15" s="14" t="s">
        <v>107</v>
      </c>
      <c r="Y15" s="7"/>
      <c r="Z15" s="7">
        <v>146</v>
      </c>
      <c r="AA15" s="7">
        <v>656</v>
      </c>
      <c r="AB15" s="7"/>
      <c r="AC15" s="7"/>
      <c r="AD15" s="7"/>
      <c r="AE15" s="7">
        <v>7814</v>
      </c>
      <c r="AF15" s="7">
        <v>1</v>
      </c>
      <c r="AG15" s="7"/>
      <c r="AH15" s="7"/>
      <c r="AI15" s="7">
        <v>212675.497</v>
      </c>
      <c r="AJ15" s="7">
        <v>7.2949999999999999</v>
      </c>
      <c r="AK15" s="9"/>
      <c r="AL15" s="4"/>
      <c r="AM15" s="2"/>
      <c r="AN15" s="2"/>
      <c r="AO15" s="2"/>
      <c r="AP15" s="2"/>
    </row>
    <row r="16" spans="1:42" ht="17.5" thickBot="1" x14ac:dyDescent="0.5">
      <c r="A16" s="10" t="s">
        <v>91</v>
      </c>
      <c r="B16" s="11">
        <v>0</v>
      </c>
      <c r="C16" s="19">
        <v>45533</v>
      </c>
      <c r="D16" s="11" t="s">
        <v>36</v>
      </c>
      <c r="E16" s="11" t="s">
        <v>106</v>
      </c>
      <c r="F16" s="11">
        <v>0</v>
      </c>
      <c r="G16" s="11">
        <v>1</v>
      </c>
      <c r="H16" s="11" t="s">
        <v>37</v>
      </c>
      <c r="I16" s="11"/>
      <c r="J16" s="11"/>
      <c r="K16" s="11"/>
      <c r="L16" s="11"/>
      <c r="M16" s="11" t="s">
        <v>38</v>
      </c>
      <c r="N16" s="11">
        <v>2214</v>
      </c>
      <c r="O16" s="11">
        <v>2079</v>
      </c>
      <c r="P16" s="11">
        <v>2079</v>
      </c>
      <c r="Q16" s="20" t="s">
        <v>107</v>
      </c>
      <c r="R16" s="11">
        <f t="shared" si="0"/>
        <v>57</v>
      </c>
      <c r="S16" s="11">
        <v>0</v>
      </c>
      <c r="T16" s="11">
        <v>34</v>
      </c>
      <c r="U16" s="11">
        <v>4</v>
      </c>
      <c r="V16" s="11">
        <v>1</v>
      </c>
      <c r="W16" s="11">
        <v>15</v>
      </c>
      <c r="X16" s="20" t="s">
        <v>107</v>
      </c>
      <c r="Y16" s="11"/>
      <c r="Z16" s="11">
        <v>19</v>
      </c>
      <c r="AA16" s="11">
        <v>0</v>
      </c>
      <c r="AB16" s="11"/>
      <c r="AC16" s="11"/>
      <c r="AD16" s="11"/>
      <c r="AE16" s="11">
        <v>0</v>
      </c>
      <c r="AF16" s="11"/>
      <c r="AG16" s="11"/>
      <c r="AH16" s="11"/>
      <c r="AI16" s="11"/>
      <c r="AJ16" s="11"/>
      <c r="AK16" s="12"/>
      <c r="AL16" s="4"/>
      <c r="AM16" s="2"/>
      <c r="AN16" s="2"/>
      <c r="AO16" s="2"/>
      <c r="AP16" s="2"/>
    </row>
    <row r="17" spans="1:42" x14ac:dyDescent="0.4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2"/>
      <c r="AM17" s="2"/>
      <c r="AN17" s="2"/>
      <c r="AO17" s="2"/>
      <c r="AP17" s="2"/>
    </row>
    <row r="18" spans="1:42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</row>
    <row r="22" spans="1:42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:42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:42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1:42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1:42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1:42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1:42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1:42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1:42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1:42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1:42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1:42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1:42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1:42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1:42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1:42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1:42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1:42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1:42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1:42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1:42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1:42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1:42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1:42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1:42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1:42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1:42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</sheetData>
  <autoFilter ref="A1:AP16" xr:uid="{00000000-0009-0000-0000-000000000000}"/>
  <phoneticPr fontId="1" type="noConversion"/>
  <conditionalFormatting sqref="N1:AP1048576">
    <cfRule type="expression" dxfId="0" priority="19">
      <formula>AND(N1&lt;&gt;"",N1&lt;&gt;0,N1=MAX(N$1:N$90))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5"/>
  <sheetViews>
    <sheetView zoomScaleNormal="100" workbookViewId="0">
      <pane xSplit="1" topLeftCell="B1" activePane="topRight" state="frozen"/>
      <selection pane="topRight" sqref="A1:XFD1"/>
    </sheetView>
  </sheetViews>
  <sheetFormatPr defaultRowHeight="17" x14ac:dyDescent="0.45"/>
  <cols>
    <col min="1" max="1" width="41.5" style="1" bestFit="1" customWidth="1"/>
    <col min="3" max="3" width="9.5" bestFit="1" customWidth="1"/>
  </cols>
  <sheetData>
    <row r="1" spans="1:23" ht="17.5" thickBot="1" x14ac:dyDescent="0.5">
      <c r="A1" s="27" t="s">
        <v>0</v>
      </c>
      <c r="B1" s="28" t="s">
        <v>1</v>
      </c>
      <c r="C1" s="28" t="s">
        <v>2</v>
      </c>
      <c r="D1" s="28" t="s">
        <v>4</v>
      </c>
      <c r="E1" s="28" t="s">
        <v>7</v>
      </c>
      <c r="F1" s="28" t="s">
        <v>11</v>
      </c>
      <c r="G1" s="28" t="s">
        <v>12</v>
      </c>
      <c r="H1" s="28" t="s">
        <v>13</v>
      </c>
      <c r="I1" s="28" t="s">
        <v>41</v>
      </c>
      <c r="J1" s="28" t="s">
        <v>17</v>
      </c>
      <c r="K1" s="28" t="s">
        <v>42</v>
      </c>
      <c r="L1" s="28" t="s">
        <v>43</v>
      </c>
      <c r="M1" s="28" t="s">
        <v>44</v>
      </c>
      <c r="N1" s="28" t="s">
        <v>45</v>
      </c>
      <c r="O1" s="28" t="s">
        <v>18</v>
      </c>
      <c r="P1" s="28" t="s">
        <v>19</v>
      </c>
      <c r="Q1" s="29" t="s">
        <v>46</v>
      </c>
      <c r="R1" s="4"/>
      <c r="S1" s="2"/>
      <c r="T1" s="2"/>
      <c r="U1" s="2"/>
      <c r="V1" s="2"/>
      <c r="W1" s="2"/>
    </row>
    <row r="2" spans="1:23" x14ac:dyDescent="0.45">
      <c r="A2" s="30" t="s">
        <v>68</v>
      </c>
      <c r="B2" s="31">
        <v>0</v>
      </c>
      <c r="C2" s="43">
        <v>45506</v>
      </c>
      <c r="D2" s="31" t="s">
        <v>69</v>
      </c>
      <c r="E2" s="31" t="s">
        <v>57</v>
      </c>
      <c r="F2" s="31"/>
      <c r="G2" s="31" t="s">
        <v>38</v>
      </c>
      <c r="H2" s="31">
        <v>28663</v>
      </c>
      <c r="I2" s="31">
        <v>17354</v>
      </c>
      <c r="J2" s="31">
        <v>1</v>
      </c>
      <c r="K2" s="31">
        <v>431</v>
      </c>
      <c r="L2" s="31">
        <v>57</v>
      </c>
      <c r="M2" s="35" t="s">
        <v>58</v>
      </c>
      <c r="N2" s="37" t="s">
        <v>58</v>
      </c>
      <c r="O2" s="31">
        <v>137</v>
      </c>
      <c r="P2" s="31">
        <v>2</v>
      </c>
      <c r="Q2" s="32">
        <v>125</v>
      </c>
      <c r="R2" s="4"/>
      <c r="S2" s="2"/>
      <c r="T2" s="2"/>
      <c r="U2" s="2"/>
      <c r="V2" s="2"/>
      <c r="W2" s="2"/>
    </row>
    <row r="3" spans="1:23" x14ac:dyDescent="0.45">
      <c r="A3" s="33" t="s">
        <v>86</v>
      </c>
      <c r="B3" s="34">
        <v>0</v>
      </c>
      <c r="C3" s="44">
        <v>45509</v>
      </c>
      <c r="D3" s="34" t="s">
        <v>70</v>
      </c>
      <c r="E3" s="34" t="s">
        <v>47</v>
      </c>
      <c r="F3" s="34"/>
      <c r="G3" s="34" t="s">
        <v>38</v>
      </c>
      <c r="H3" s="34">
        <v>7452</v>
      </c>
      <c r="I3" s="34">
        <v>5320</v>
      </c>
      <c r="J3" s="34">
        <v>6</v>
      </c>
      <c r="K3" s="35">
        <v>3</v>
      </c>
      <c r="L3" s="34">
        <v>1</v>
      </c>
      <c r="M3" s="35" t="s">
        <v>58</v>
      </c>
      <c r="N3" s="37" t="s">
        <v>58</v>
      </c>
      <c r="O3" s="34">
        <v>1245</v>
      </c>
      <c r="P3" s="34">
        <v>4</v>
      </c>
      <c r="Q3" s="36">
        <v>37</v>
      </c>
      <c r="R3" s="4"/>
      <c r="S3" s="2"/>
      <c r="T3" s="2"/>
      <c r="U3" s="2"/>
      <c r="V3" s="2"/>
      <c r="W3" s="2"/>
    </row>
    <row r="4" spans="1:23" x14ac:dyDescent="0.45">
      <c r="A4" s="33" t="s">
        <v>67</v>
      </c>
      <c r="B4" s="34">
        <v>0</v>
      </c>
      <c r="C4" s="44">
        <v>45510</v>
      </c>
      <c r="D4" s="34" t="s">
        <v>71</v>
      </c>
      <c r="E4" s="34" t="s">
        <v>47</v>
      </c>
      <c r="F4" s="34"/>
      <c r="G4" s="34" t="s">
        <v>38</v>
      </c>
      <c r="H4" s="34">
        <v>30968</v>
      </c>
      <c r="I4" s="34">
        <v>21506</v>
      </c>
      <c r="J4" s="34">
        <v>2</v>
      </c>
      <c r="K4" s="35">
        <v>326</v>
      </c>
      <c r="L4" s="34">
        <v>27</v>
      </c>
      <c r="M4" s="35" t="s">
        <v>58</v>
      </c>
      <c r="N4" s="37" t="s">
        <v>58</v>
      </c>
      <c r="O4" s="34">
        <v>1375</v>
      </c>
      <c r="P4" s="34">
        <v>8</v>
      </c>
      <c r="Q4" s="36">
        <v>46</v>
      </c>
      <c r="R4" s="4"/>
      <c r="S4" s="2"/>
      <c r="T4" s="2"/>
      <c r="U4" s="2"/>
      <c r="V4" s="2"/>
      <c r="W4" s="2"/>
    </row>
    <row r="5" spans="1:23" x14ac:dyDescent="0.45">
      <c r="A5" s="33" t="s">
        <v>66</v>
      </c>
      <c r="B5" s="34">
        <v>298</v>
      </c>
      <c r="C5" s="44">
        <v>45511</v>
      </c>
      <c r="D5" s="34" t="s">
        <v>72</v>
      </c>
      <c r="E5" s="34" t="s">
        <v>48</v>
      </c>
      <c r="F5" s="34"/>
      <c r="G5" s="34" t="s">
        <v>38</v>
      </c>
      <c r="H5" s="34">
        <v>16342</v>
      </c>
      <c r="I5" s="34">
        <v>11366</v>
      </c>
      <c r="J5" s="34">
        <v>1</v>
      </c>
      <c r="K5" s="35" t="s">
        <v>58</v>
      </c>
      <c r="L5" s="34">
        <v>1</v>
      </c>
      <c r="M5" s="34">
        <v>16305</v>
      </c>
      <c r="N5" s="35" t="s">
        <v>88</v>
      </c>
      <c r="O5" s="34">
        <v>816</v>
      </c>
      <c r="P5" s="34">
        <v>2</v>
      </c>
      <c r="Q5" s="36">
        <v>6</v>
      </c>
      <c r="R5" s="4"/>
      <c r="S5" s="2"/>
      <c r="T5" s="2"/>
      <c r="U5" s="2"/>
      <c r="V5" s="2"/>
      <c r="W5" s="2"/>
    </row>
    <row r="6" spans="1:23" x14ac:dyDescent="0.45">
      <c r="A6" s="33" t="s">
        <v>82</v>
      </c>
      <c r="B6" s="34">
        <v>0</v>
      </c>
      <c r="C6" s="44">
        <v>45516</v>
      </c>
      <c r="D6" s="34" t="s">
        <v>73</v>
      </c>
      <c r="E6" s="34" t="s">
        <v>47</v>
      </c>
      <c r="F6" s="34"/>
      <c r="G6" s="34" t="s">
        <v>38</v>
      </c>
      <c r="H6" s="34">
        <v>5313</v>
      </c>
      <c r="I6" s="34">
        <v>3618</v>
      </c>
      <c r="J6" s="34">
        <v>5</v>
      </c>
      <c r="K6" s="35">
        <v>4</v>
      </c>
      <c r="L6" s="34">
        <v>1</v>
      </c>
      <c r="M6" s="35" t="s">
        <v>58</v>
      </c>
      <c r="N6" s="37" t="s">
        <v>58</v>
      </c>
      <c r="O6" s="34">
        <v>929</v>
      </c>
      <c r="P6" s="34">
        <v>2</v>
      </c>
      <c r="Q6" s="36">
        <v>22</v>
      </c>
      <c r="R6" s="4"/>
      <c r="S6" s="2"/>
      <c r="T6" s="2"/>
      <c r="U6" s="2"/>
      <c r="V6" s="2"/>
      <c r="W6" s="2"/>
    </row>
    <row r="7" spans="1:23" x14ac:dyDescent="0.45">
      <c r="A7" s="33" t="s">
        <v>65</v>
      </c>
      <c r="B7" s="34">
        <v>0</v>
      </c>
      <c r="C7" s="44">
        <v>45517</v>
      </c>
      <c r="D7" s="34" t="s">
        <v>74</v>
      </c>
      <c r="E7" s="34" t="s">
        <v>57</v>
      </c>
      <c r="F7" s="34"/>
      <c r="G7" s="34" t="s">
        <v>38</v>
      </c>
      <c r="H7" s="34">
        <v>26051</v>
      </c>
      <c r="I7" s="34">
        <v>15619</v>
      </c>
      <c r="J7" s="34">
        <v>0</v>
      </c>
      <c r="K7" s="35">
        <v>414</v>
      </c>
      <c r="L7" s="34">
        <v>40</v>
      </c>
      <c r="M7" s="35" t="s">
        <v>58</v>
      </c>
      <c r="N7" s="37" t="s">
        <v>58</v>
      </c>
      <c r="O7" s="34">
        <v>164</v>
      </c>
      <c r="P7" s="34">
        <v>0</v>
      </c>
      <c r="Q7" s="36">
        <v>27</v>
      </c>
      <c r="R7" s="4"/>
      <c r="S7" s="2"/>
      <c r="T7" s="2"/>
      <c r="U7" s="2"/>
      <c r="V7" s="2"/>
      <c r="W7" s="2"/>
    </row>
    <row r="8" spans="1:23" x14ac:dyDescent="0.45">
      <c r="A8" s="33" t="s">
        <v>63</v>
      </c>
      <c r="B8" s="34">
        <v>0</v>
      </c>
      <c r="C8" s="44">
        <v>45519</v>
      </c>
      <c r="D8" s="34" t="s">
        <v>75</v>
      </c>
      <c r="E8" s="34" t="s">
        <v>47</v>
      </c>
      <c r="F8" s="34"/>
      <c r="G8" s="34" t="s">
        <v>38</v>
      </c>
      <c r="H8" s="34">
        <v>23067</v>
      </c>
      <c r="I8" s="34">
        <v>23067</v>
      </c>
      <c r="J8" s="34">
        <v>14</v>
      </c>
      <c r="K8" s="34">
        <v>48</v>
      </c>
      <c r="L8" s="34">
        <v>9</v>
      </c>
      <c r="M8" s="35" t="s">
        <v>58</v>
      </c>
      <c r="N8" s="37" t="s">
        <v>58</v>
      </c>
      <c r="O8" s="34">
        <v>3335</v>
      </c>
      <c r="P8" s="34">
        <v>11</v>
      </c>
      <c r="Q8" s="36">
        <v>54</v>
      </c>
      <c r="R8" s="4"/>
      <c r="S8" s="2"/>
      <c r="T8" s="2"/>
      <c r="U8" s="2"/>
      <c r="V8" s="2"/>
      <c r="W8" s="2"/>
    </row>
    <row r="9" spans="1:23" x14ac:dyDescent="0.45">
      <c r="A9" s="33" t="s">
        <v>84</v>
      </c>
      <c r="B9" s="34">
        <v>0</v>
      </c>
      <c r="C9" s="44">
        <v>45523</v>
      </c>
      <c r="D9" s="34" t="s">
        <v>76</v>
      </c>
      <c r="E9" s="34" t="s">
        <v>47</v>
      </c>
      <c r="F9" s="34"/>
      <c r="G9" s="34" t="s">
        <v>38</v>
      </c>
      <c r="H9" s="34">
        <v>8666</v>
      </c>
      <c r="I9" s="34">
        <v>5993</v>
      </c>
      <c r="J9" s="34">
        <v>0</v>
      </c>
      <c r="K9" s="35">
        <v>9</v>
      </c>
      <c r="L9" s="34">
        <v>0</v>
      </c>
      <c r="M9" s="35" t="s">
        <v>58</v>
      </c>
      <c r="N9" s="37" t="s">
        <v>58</v>
      </c>
      <c r="O9" s="34">
        <v>1572</v>
      </c>
      <c r="P9" s="34">
        <v>7</v>
      </c>
      <c r="Q9" s="36">
        <v>40</v>
      </c>
      <c r="R9" s="4"/>
      <c r="S9" s="2"/>
      <c r="T9" s="2"/>
      <c r="U9" s="2"/>
      <c r="V9" s="2"/>
      <c r="W9" s="2"/>
    </row>
    <row r="10" spans="1:23" x14ac:dyDescent="0.45">
      <c r="A10" s="33" t="s">
        <v>62</v>
      </c>
      <c r="B10" s="34">
        <v>216</v>
      </c>
      <c r="C10" s="44">
        <v>45524</v>
      </c>
      <c r="D10" s="34" t="s">
        <v>77</v>
      </c>
      <c r="E10" s="34" t="s">
        <v>48</v>
      </c>
      <c r="F10" s="34"/>
      <c r="G10" s="34" t="s">
        <v>38</v>
      </c>
      <c r="H10" s="34">
        <v>31867</v>
      </c>
      <c r="I10" s="34">
        <v>21231</v>
      </c>
      <c r="J10" s="34">
        <v>2</v>
      </c>
      <c r="K10" s="35" t="s">
        <v>58</v>
      </c>
      <c r="L10" s="34">
        <v>7</v>
      </c>
      <c r="M10" s="34">
        <v>31428</v>
      </c>
      <c r="N10" s="35" t="s">
        <v>89</v>
      </c>
      <c r="O10" s="34">
        <v>76</v>
      </c>
      <c r="P10" s="34">
        <v>3</v>
      </c>
      <c r="Q10" s="36">
        <v>18</v>
      </c>
      <c r="R10" s="4"/>
      <c r="S10" s="2"/>
      <c r="T10" s="2"/>
      <c r="U10" s="2"/>
      <c r="V10" s="2"/>
      <c r="W10" s="2"/>
    </row>
    <row r="11" spans="1:23" x14ac:dyDescent="0.45">
      <c r="A11" s="33" t="s">
        <v>60</v>
      </c>
      <c r="B11" s="34">
        <v>0</v>
      </c>
      <c r="C11" s="44">
        <v>45527</v>
      </c>
      <c r="D11" s="34" t="s">
        <v>78</v>
      </c>
      <c r="E11" s="34" t="s">
        <v>47</v>
      </c>
      <c r="F11" s="34"/>
      <c r="G11" s="34" t="s">
        <v>38</v>
      </c>
      <c r="H11" s="34">
        <v>8729</v>
      </c>
      <c r="I11" s="34">
        <v>5633</v>
      </c>
      <c r="J11" s="34">
        <v>20</v>
      </c>
      <c r="K11" s="34">
        <v>705</v>
      </c>
      <c r="L11" s="34">
        <v>213</v>
      </c>
      <c r="M11" s="35" t="s">
        <v>58</v>
      </c>
      <c r="N11" s="35" t="s">
        <v>58</v>
      </c>
      <c r="O11" s="34">
        <v>1088</v>
      </c>
      <c r="P11" s="34">
        <v>1221</v>
      </c>
      <c r="Q11" s="36">
        <v>68</v>
      </c>
      <c r="R11" s="4"/>
      <c r="S11" s="2"/>
      <c r="T11" s="2"/>
      <c r="U11" s="2"/>
      <c r="V11" s="2"/>
      <c r="W11" s="2"/>
    </row>
    <row r="12" spans="1:23" x14ac:dyDescent="0.45">
      <c r="A12" s="33" t="s">
        <v>85</v>
      </c>
      <c r="B12" s="34">
        <v>0</v>
      </c>
      <c r="C12" s="44">
        <v>45530</v>
      </c>
      <c r="D12" s="34" t="s">
        <v>79</v>
      </c>
      <c r="E12" s="34" t="s">
        <v>47</v>
      </c>
      <c r="F12" s="34"/>
      <c r="G12" s="34" t="s">
        <v>38</v>
      </c>
      <c r="H12" s="34">
        <v>5898</v>
      </c>
      <c r="I12" s="34">
        <v>3996</v>
      </c>
      <c r="J12" s="34">
        <v>0</v>
      </c>
      <c r="K12" s="34">
        <v>3</v>
      </c>
      <c r="L12" s="34">
        <v>0</v>
      </c>
      <c r="M12" s="35" t="s">
        <v>58</v>
      </c>
      <c r="N12" s="35" t="s">
        <v>58</v>
      </c>
      <c r="O12" s="34">
        <v>1214</v>
      </c>
      <c r="P12" s="34">
        <v>6</v>
      </c>
      <c r="Q12" s="36">
        <v>21</v>
      </c>
      <c r="R12" s="4"/>
      <c r="S12" s="2"/>
      <c r="T12" s="2"/>
      <c r="U12" s="2"/>
      <c r="V12" s="2"/>
      <c r="W12" s="2"/>
    </row>
    <row r="13" spans="1:23" x14ac:dyDescent="0.45">
      <c r="A13" s="33" t="s">
        <v>59</v>
      </c>
      <c r="B13" s="34">
        <v>110</v>
      </c>
      <c r="C13" s="44">
        <v>45530</v>
      </c>
      <c r="D13" s="34" t="s">
        <v>80</v>
      </c>
      <c r="E13" s="34" t="s">
        <v>48</v>
      </c>
      <c r="F13" s="34"/>
      <c r="G13" s="34" t="s">
        <v>38</v>
      </c>
      <c r="H13" s="34">
        <v>48976</v>
      </c>
      <c r="I13" s="34">
        <v>34317</v>
      </c>
      <c r="J13" s="34">
        <v>0</v>
      </c>
      <c r="K13" s="35" t="s">
        <v>58</v>
      </c>
      <c r="L13" s="34">
        <v>0</v>
      </c>
      <c r="M13" s="34">
        <v>47740</v>
      </c>
      <c r="N13" s="38" t="s">
        <v>87</v>
      </c>
      <c r="O13" s="34">
        <v>58</v>
      </c>
      <c r="P13" s="34">
        <v>0</v>
      </c>
      <c r="Q13" s="36">
        <v>2</v>
      </c>
      <c r="R13" s="4"/>
      <c r="S13" s="2"/>
      <c r="T13" s="2"/>
      <c r="U13" s="2"/>
      <c r="V13" s="2"/>
      <c r="W13" s="2"/>
    </row>
    <row r="14" spans="1:23" ht="34.5" thickBot="1" x14ac:dyDescent="0.5">
      <c r="A14" s="39" t="s">
        <v>83</v>
      </c>
      <c r="B14" s="40">
        <v>0</v>
      </c>
      <c r="C14" s="45">
        <v>45533</v>
      </c>
      <c r="D14" s="40" t="s">
        <v>81</v>
      </c>
      <c r="E14" s="40" t="s">
        <v>57</v>
      </c>
      <c r="F14" s="40"/>
      <c r="G14" s="40" t="s">
        <v>38</v>
      </c>
      <c r="H14" s="40">
        <v>752</v>
      </c>
      <c r="I14" s="40">
        <v>600</v>
      </c>
      <c r="J14" s="40">
        <v>0</v>
      </c>
      <c r="K14" s="40">
        <v>10</v>
      </c>
      <c r="L14" s="40">
        <v>0</v>
      </c>
      <c r="M14" s="41" t="s">
        <v>58</v>
      </c>
      <c r="N14" s="41" t="s">
        <v>58</v>
      </c>
      <c r="O14" s="40">
        <v>34</v>
      </c>
      <c r="P14" s="40">
        <v>1</v>
      </c>
      <c r="Q14" s="42">
        <v>1</v>
      </c>
      <c r="R14" s="4"/>
      <c r="S14" s="2"/>
      <c r="T14" s="2"/>
      <c r="U14" s="2"/>
      <c r="V14" s="2"/>
      <c r="W14" s="2"/>
    </row>
    <row r="15" spans="1:23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2"/>
      <c r="S15" s="2"/>
      <c r="T15" s="2"/>
      <c r="U15" s="2"/>
      <c r="V15" s="2"/>
      <c r="W15" s="2"/>
    </row>
    <row r="16" spans="1:23" x14ac:dyDescent="0.4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4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45">
      <c r="A92" s="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45">
      <c r="A93" s="3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45">
      <c r="A94" s="3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45">
      <c r="A95" s="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</sheetData>
  <phoneticPr fontId="1" type="noConversion"/>
  <conditionalFormatting sqref="H1:W1048576">
    <cfRule type="expression" dxfId="2" priority="18">
      <formula>AND(H1&lt;&gt;"",H1&lt;&gt;0,H1=MAX(H$1:H$95))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1"/>
  <sheetViews>
    <sheetView workbookViewId="0">
      <selection activeCell="A32" sqref="A32"/>
    </sheetView>
  </sheetViews>
  <sheetFormatPr defaultRowHeight="17" x14ac:dyDescent="0.45"/>
  <cols>
    <col min="1" max="1" width="44" style="1" bestFit="1" customWidth="1"/>
    <col min="3" max="3" width="9.5" bestFit="1" customWidth="1"/>
  </cols>
  <sheetData>
    <row r="1" spans="1:18" ht="17.5" thickBot="1" x14ac:dyDescent="0.5">
      <c r="A1" s="15" t="s">
        <v>52</v>
      </c>
      <c r="B1" s="16" t="s">
        <v>49</v>
      </c>
      <c r="C1" s="16" t="s">
        <v>2</v>
      </c>
      <c r="D1" s="16" t="s">
        <v>7</v>
      </c>
      <c r="E1" s="16" t="s">
        <v>12</v>
      </c>
      <c r="F1" s="16" t="s">
        <v>13</v>
      </c>
      <c r="G1" s="16" t="s">
        <v>41</v>
      </c>
      <c r="H1" s="16" t="s">
        <v>17</v>
      </c>
      <c r="I1" s="16" t="s">
        <v>50</v>
      </c>
      <c r="J1" s="16" t="s">
        <v>51</v>
      </c>
      <c r="K1" s="16" t="s">
        <v>55</v>
      </c>
      <c r="L1" s="16" t="s">
        <v>20</v>
      </c>
      <c r="M1" s="17" t="s">
        <v>43</v>
      </c>
      <c r="N1" s="21"/>
      <c r="O1" s="4"/>
      <c r="P1" s="2"/>
      <c r="Q1" s="2"/>
      <c r="R1" s="2"/>
    </row>
    <row r="2" spans="1:18" x14ac:dyDescent="0.45">
      <c r="A2" s="23" t="s">
        <v>68</v>
      </c>
      <c r="B2" s="24" t="s">
        <v>53</v>
      </c>
      <c r="C2" s="25">
        <v>45506</v>
      </c>
      <c r="D2" s="24" t="s">
        <v>54</v>
      </c>
      <c r="E2" s="24" t="s">
        <v>38</v>
      </c>
      <c r="F2" s="24">
        <v>297</v>
      </c>
      <c r="G2" s="24">
        <v>292</v>
      </c>
      <c r="H2" s="24">
        <v>0</v>
      </c>
      <c r="I2" s="24">
        <v>9</v>
      </c>
      <c r="J2" s="24">
        <v>1</v>
      </c>
      <c r="K2" s="24">
        <v>360</v>
      </c>
      <c r="L2" s="24"/>
      <c r="M2" s="26">
        <v>1</v>
      </c>
      <c r="N2" s="22"/>
      <c r="O2" s="4"/>
      <c r="P2" s="2"/>
      <c r="Q2" s="2"/>
      <c r="R2" s="2"/>
    </row>
    <row r="3" spans="1:18" x14ac:dyDescent="0.45">
      <c r="A3" s="13" t="s">
        <v>67</v>
      </c>
      <c r="B3" s="7" t="s">
        <v>53</v>
      </c>
      <c r="C3" s="18">
        <v>45510</v>
      </c>
      <c r="D3" s="7" t="s">
        <v>54</v>
      </c>
      <c r="E3" s="7" t="s">
        <v>38</v>
      </c>
      <c r="F3" s="7">
        <v>319</v>
      </c>
      <c r="G3" s="7">
        <v>317</v>
      </c>
      <c r="H3" s="7">
        <v>0</v>
      </c>
      <c r="I3" s="7">
        <v>6</v>
      </c>
      <c r="J3" s="7">
        <v>1</v>
      </c>
      <c r="K3" s="7">
        <v>390</v>
      </c>
      <c r="L3" s="7">
        <v>7</v>
      </c>
      <c r="M3" s="9"/>
      <c r="N3" s="22"/>
      <c r="O3" s="4"/>
      <c r="P3" s="2"/>
      <c r="Q3" s="2"/>
      <c r="R3" s="2"/>
    </row>
    <row r="4" spans="1:18" x14ac:dyDescent="0.45">
      <c r="A4" s="13" t="s">
        <v>66</v>
      </c>
      <c r="B4" s="7" t="s">
        <v>53</v>
      </c>
      <c r="C4" s="18">
        <v>45511</v>
      </c>
      <c r="D4" s="7" t="s">
        <v>54</v>
      </c>
      <c r="E4" s="7" t="s">
        <v>38</v>
      </c>
      <c r="F4" s="7">
        <v>259</v>
      </c>
      <c r="G4" s="7">
        <v>254</v>
      </c>
      <c r="H4" s="7">
        <v>0</v>
      </c>
      <c r="I4" s="7">
        <v>7</v>
      </c>
      <c r="J4" s="7">
        <v>3</v>
      </c>
      <c r="K4" s="7">
        <v>305</v>
      </c>
      <c r="L4" s="7"/>
      <c r="M4" s="9"/>
      <c r="N4" s="22"/>
      <c r="O4" s="4"/>
      <c r="P4" s="2"/>
      <c r="Q4" s="2"/>
      <c r="R4" s="2"/>
    </row>
    <row r="5" spans="1:18" x14ac:dyDescent="0.45">
      <c r="A5" s="13" t="s">
        <v>64</v>
      </c>
      <c r="B5" s="7" t="s">
        <v>53</v>
      </c>
      <c r="C5" s="18">
        <v>45512</v>
      </c>
      <c r="D5" s="7" t="s">
        <v>54</v>
      </c>
      <c r="E5" s="7" t="s">
        <v>38</v>
      </c>
      <c r="F5" s="7">
        <v>342</v>
      </c>
      <c r="G5" s="7">
        <v>342</v>
      </c>
      <c r="H5" s="7">
        <v>0</v>
      </c>
      <c r="I5" s="7">
        <v>2</v>
      </c>
      <c r="J5" s="7">
        <v>1</v>
      </c>
      <c r="K5" s="7">
        <v>394</v>
      </c>
      <c r="L5" s="7">
        <v>6</v>
      </c>
      <c r="M5" s="9"/>
      <c r="N5" s="22"/>
      <c r="O5" s="4"/>
      <c r="P5" s="2"/>
      <c r="Q5" s="2"/>
      <c r="R5" s="2"/>
    </row>
    <row r="6" spans="1:18" x14ac:dyDescent="0.45">
      <c r="A6" s="13" t="s">
        <v>65</v>
      </c>
      <c r="B6" s="7" t="s">
        <v>53</v>
      </c>
      <c r="C6" s="18">
        <v>45517</v>
      </c>
      <c r="D6" s="7" t="s">
        <v>54</v>
      </c>
      <c r="E6" s="7" t="s">
        <v>38</v>
      </c>
      <c r="F6" s="7">
        <v>276</v>
      </c>
      <c r="G6" s="7">
        <v>275</v>
      </c>
      <c r="H6" s="7">
        <v>0</v>
      </c>
      <c r="I6" s="7">
        <v>4</v>
      </c>
      <c r="J6" s="7">
        <v>1</v>
      </c>
      <c r="K6" s="7">
        <v>349</v>
      </c>
      <c r="L6" s="7"/>
      <c r="M6" s="9"/>
      <c r="N6" s="22"/>
      <c r="O6" s="4"/>
      <c r="P6" s="2"/>
      <c r="Q6" s="2"/>
      <c r="R6" s="2"/>
    </row>
    <row r="7" spans="1:18" x14ac:dyDescent="0.45">
      <c r="A7" s="13" t="s">
        <v>63</v>
      </c>
      <c r="B7" s="7" t="s">
        <v>53</v>
      </c>
      <c r="C7" s="18">
        <v>45519</v>
      </c>
      <c r="D7" s="7" t="s">
        <v>54</v>
      </c>
      <c r="E7" s="7" t="s">
        <v>38</v>
      </c>
      <c r="F7" s="7">
        <v>386</v>
      </c>
      <c r="G7" s="7">
        <v>385</v>
      </c>
      <c r="H7" s="7">
        <v>0</v>
      </c>
      <c r="I7" s="7">
        <v>6</v>
      </c>
      <c r="J7" s="7">
        <v>1</v>
      </c>
      <c r="K7" s="7">
        <v>494</v>
      </c>
      <c r="L7" s="7"/>
      <c r="M7" s="9">
        <v>1</v>
      </c>
      <c r="N7" s="22"/>
      <c r="O7" s="4"/>
      <c r="P7" s="2"/>
      <c r="Q7" s="2"/>
      <c r="R7" s="2"/>
    </row>
    <row r="8" spans="1:18" x14ac:dyDescent="0.45">
      <c r="A8" s="13" t="s">
        <v>62</v>
      </c>
      <c r="B8" s="7" t="s">
        <v>53</v>
      </c>
      <c r="C8" s="18">
        <v>45524</v>
      </c>
      <c r="D8" s="7" t="s">
        <v>54</v>
      </c>
      <c r="E8" s="7" t="s">
        <v>38</v>
      </c>
      <c r="F8" s="7">
        <v>328</v>
      </c>
      <c r="G8" s="7">
        <v>312</v>
      </c>
      <c r="H8" s="7">
        <v>0</v>
      </c>
      <c r="I8" s="7"/>
      <c r="J8" s="7">
        <v>0</v>
      </c>
      <c r="K8" s="7">
        <v>346</v>
      </c>
      <c r="L8" s="7"/>
      <c r="M8" s="9"/>
      <c r="N8" s="22"/>
      <c r="O8" s="4"/>
      <c r="P8" s="2"/>
      <c r="Q8" s="2"/>
      <c r="R8" s="2"/>
    </row>
    <row r="9" spans="1:18" x14ac:dyDescent="0.45">
      <c r="A9" s="13" t="s">
        <v>61</v>
      </c>
      <c r="B9" s="7" t="s">
        <v>53</v>
      </c>
      <c r="C9" s="18">
        <v>45526</v>
      </c>
      <c r="D9" s="7" t="s">
        <v>54</v>
      </c>
      <c r="E9" s="7" t="s">
        <v>38</v>
      </c>
      <c r="F9" s="7">
        <v>439</v>
      </c>
      <c r="G9" s="7">
        <v>439</v>
      </c>
      <c r="H9" s="7">
        <v>0</v>
      </c>
      <c r="I9" s="7">
        <v>8</v>
      </c>
      <c r="J9" s="7">
        <v>1</v>
      </c>
      <c r="K9" s="7">
        <v>465</v>
      </c>
      <c r="L9" s="7">
        <v>7</v>
      </c>
      <c r="M9" s="9">
        <v>1</v>
      </c>
      <c r="N9" s="22"/>
      <c r="O9" s="4"/>
      <c r="P9" s="2"/>
      <c r="Q9" s="2"/>
      <c r="R9" s="2"/>
    </row>
    <row r="10" spans="1:18" x14ac:dyDescent="0.45">
      <c r="A10" s="8" t="s">
        <v>60</v>
      </c>
      <c r="B10" s="7" t="s">
        <v>53</v>
      </c>
      <c r="C10" s="18">
        <v>45527</v>
      </c>
      <c r="D10" s="7" t="s">
        <v>54</v>
      </c>
      <c r="E10" s="7" t="s">
        <v>38</v>
      </c>
      <c r="F10" s="7">
        <v>307</v>
      </c>
      <c r="G10" s="7">
        <v>305</v>
      </c>
      <c r="H10" s="7">
        <v>0</v>
      </c>
      <c r="I10" s="7">
        <v>9</v>
      </c>
      <c r="J10" s="7">
        <v>1</v>
      </c>
      <c r="K10" s="7">
        <v>332</v>
      </c>
      <c r="L10" s="7">
        <v>3</v>
      </c>
      <c r="M10" s="9">
        <v>1</v>
      </c>
      <c r="N10" s="22"/>
      <c r="O10" s="4"/>
      <c r="P10" s="2"/>
      <c r="Q10" s="2"/>
      <c r="R10" s="2"/>
    </row>
    <row r="11" spans="1:18" ht="17.5" thickBot="1" x14ac:dyDescent="0.5">
      <c r="A11" s="10" t="s">
        <v>59</v>
      </c>
      <c r="B11" s="11" t="s">
        <v>53</v>
      </c>
      <c r="C11" s="19">
        <v>45530</v>
      </c>
      <c r="D11" s="11" t="s">
        <v>54</v>
      </c>
      <c r="E11" s="11" t="s">
        <v>38</v>
      </c>
      <c r="F11" s="11">
        <v>330</v>
      </c>
      <c r="G11" s="11">
        <v>330</v>
      </c>
      <c r="H11" s="11">
        <v>0</v>
      </c>
      <c r="I11" s="11">
        <v>9</v>
      </c>
      <c r="J11" s="11">
        <v>0</v>
      </c>
      <c r="K11" s="11">
        <v>354</v>
      </c>
      <c r="L11" s="11"/>
      <c r="M11" s="12">
        <v>1</v>
      </c>
      <c r="N11" s="22"/>
      <c r="O11" s="4"/>
      <c r="P11" s="2"/>
      <c r="Q11" s="2"/>
      <c r="R11" s="2"/>
    </row>
    <row r="12" spans="1:18" x14ac:dyDescent="0.4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  <c r="Q12" s="2"/>
      <c r="R12" s="2"/>
    </row>
    <row r="13" spans="1:18" x14ac:dyDescent="0.45">
      <c r="A13" s="3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45">
      <c r="A14" s="3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45">
      <c r="A15" s="3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45">
      <c r="A16" s="3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4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45">
      <c r="A18" s="3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45">
      <c r="A19" s="3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45">
      <c r="A20" s="3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45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45">
      <c r="A22" s="3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45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45">
      <c r="A24" s="3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45">
      <c r="A25" s="3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45">
      <c r="A26" s="3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45">
      <c r="A27" s="3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45">
      <c r="A28" s="3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45">
      <c r="A29" s="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45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45">
      <c r="A31" s="3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45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45">
      <c r="A33" s="3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45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45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45">
      <c r="A36" s="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45">
      <c r="A37" s="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45">
      <c r="A38" s="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45">
      <c r="A39" s="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45">
      <c r="A40" s="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45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45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45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45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45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45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45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45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45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45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45">
      <c r="A51" s="3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45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45">
      <c r="A53" s="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45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45">
      <c r="A55" s="3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45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45">
      <c r="A57" s="3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45">
      <c r="A58" s="3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45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45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45">
      <c r="A61" s="3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45">
      <c r="A62" s="3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45">
      <c r="A63" s="3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45">
      <c r="A64" s="3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45">
      <c r="A65" s="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45">
      <c r="A66" s="3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45">
      <c r="A67" s="3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45">
      <c r="A68" s="3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45">
      <c r="A69" s="3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45">
      <c r="A70" s="3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45">
      <c r="A71" s="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45">
      <c r="A72" s="3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45">
      <c r="A73" s="3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45">
      <c r="A74" s="3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45">
      <c r="A75" s="3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45">
      <c r="A76" s="3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45">
      <c r="A77" s="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45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45">
      <c r="A79" s="3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45">
      <c r="A80" s="3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45">
      <c r="A81" s="3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45">
      <c r="A82" s="3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45">
      <c r="A83" s="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45">
      <c r="A84" s="3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45">
      <c r="A85" s="3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45">
      <c r="A86" s="3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45">
      <c r="A87" s="3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45">
      <c r="A88" s="3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45">
      <c r="A89" s="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45">
      <c r="A90" s="3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45">
      <c r="A91" s="3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</sheetData>
  <phoneticPr fontId="1" type="noConversion"/>
  <conditionalFormatting sqref="E1:R1048576">
    <cfRule type="expression" dxfId="1" priority="17">
      <formula>AND(E1&lt;&gt;"",E1=MAX(E$1:E$91))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FB콘텐츠</vt:lpstr>
      <vt:lpstr>IG콘텐츠(광고포함)</vt:lpstr>
      <vt:lpstr>IG스토리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Young Lee</dc:creator>
  <cp:keywords/>
  <dc:description/>
  <cp:lastModifiedBy>황연경</cp:lastModifiedBy>
  <cp:revision/>
  <dcterms:created xsi:type="dcterms:W3CDTF">2024-04-23T07:09:33Z</dcterms:created>
  <dcterms:modified xsi:type="dcterms:W3CDTF">2024-09-03T05:32:16Z</dcterms:modified>
  <cp:category/>
  <cp:contentStatus/>
</cp:coreProperties>
</file>