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바탕화면\특허유니버시아드\00.선행기술\"/>
    </mc:Choice>
  </mc:AlternateContent>
  <bookViews>
    <workbookView xWindow="0" yWindow="60" windowWidth="9825" windowHeight="6105" tabRatio="895"/>
  </bookViews>
  <sheets>
    <sheet name="연도별 특허 동향" sheetId="6" r:id="rId1"/>
    <sheet name="표준동향" sheetId="176" r:id="rId2"/>
    <sheet name="표준동향_중분류별 출원동향" sheetId="178" r:id="rId3"/>
    <sheet name="관련표준1" sheetId="179" r:id="rId4"/>
    <sheet name="상위출원인" sheetId="177" r:id="rId5"/>
  </sheets>
  <externalReferences>
    <externalReference r:id="rId6"/>
  </externalReferences>
  <definedNames>
    <definedName name="_xlnm._FilterDatabase" localSheetId="4" hidden="1">상위출원인!$B$1:$I$1</definedName>
  </definedNames>
  <calcPr calcId="152511"/>
</workbook>
</file>

<file path=xl/calcChain.xml><?xml version="1.0" encoding="utf-8"?>
<calcChain xmlns="http://schemas.openxmlformats.org/spreadsheetml/2006/main">
  <c r="G2" i="177" l="1"/>
  <c r="G29" i="177"/>
  <c r="G4" i="177"/>
  <c r="G6" i="177"/>
  <c r="G5" i="177"/>
  <c r="G11" i="177"/>
  <c r="G14" i="177"/>
  <c r="G8" i="177"/>
  <c r="G10" i="177"/>
  <c r="G23" i="177"/>
  <c r="G18" i="177"/>
  <c r="G52" i="177"/>
  <c r="G7" i="177"/>
  <c r="G9" i="177"/>
  <c r="G16" i="177"/>
  <c r="G21" i="177"/>
  <c r="G17" i="177"/>
  <c r="G28" i="177"/>
  <c r="G12" i="177"/>
  <c r="G13" i="177"/>
  <c r="G30" i="177"/>
  <c r="G15" i="177"/>
  <c r="G19" i="177"/>
  <c r="G22" i="177"/>
  <c r="G27" i="177"/>
  <c r="G31" i="177"/>
  <c r="G24" i="177"/>
  <c r="G25" i="177"/>
  <c r="G26" i="177"/>
  <c r="G20" i="177"/>
  <c r="G32" i="177"/>
  <c r="G33" i="177"/>
  <c r="G34" i="177"/>
  <c r="G35" i="177"/>
  <c r="G36" i="177"/>
  <c r="G37" i="177"/>
  <c r="G38" i="177"/>
  <c r="G39" i="177"/>
  <c r="G40" i="177"/>
  <c r="G41" i="177"/>
  <c r="G42" i="177"/>
  <c r="G53" i="177"/>
  <c r="G54" i="177"/>
  <c r="G55" i="177"/>
  <c r="G43" i="177"/>
  <c r="G44" i="177"/>
  <c r="G45" i="177"/>
  <c r="G46" i="177"/>
  <c r="G47" i="177"/>
  <c r="G48" i="177"/>
  <c r="G49" i="177"/>
  <c r="G50" i="177"/>
  <c r="G51" i="177"/>
  <c r="G3" i="177"/>
  <c r="P3" i="179" l="1"/>
  <c r="P4" i="179"/>
  <c r="P5" i="179"/>
  <c r="P6" i="179"/>
  <c r="Y5" i="178"/>
  <c r="Y4" i="178"/>
  <c r="Y3" i="178"/>
  <c r="Y6" i="176"/>
  <c r="Y5" i="176"/>
  <c r="Y4" i="176"/>
  <c r="Y3" i="176"/>
  <c r="X52" i="6" l="1"/>
  <c r="X50" i="6"/>
  <c r="X48" i="6"/>
  <c r="X46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C41" i="6"/>
  <c r="V52" i="6" l="1"/>
  <c r="W52" i="6"/>
  <c r="V48" i="6"/>
  <c r="W48" i="6"/>
  <c r="V46" i="6"/>
  <c r="W46" i="6"/>
  <c r="V50" i="6"/>
  <c r="W50" i="6"/>
  <c r="U52" i="6" l="1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F46" i="6"/>
  <c r="H46" i="6"/>
  <c r="J46" i="6"/>
  <c r="L46" i="6"/>
  <c r="N46" i="6"/>
  <c r="P46" i="6"/>
  <c r="R46" i="6"/>
  <c r="T46" i="6"/>
  <c r="U46" i="6" l="1"/>
  <c r="S46" i="6"/>
  <c r="Q46" i="6"/>
  <c r="O46" i="6"/>
  <c r="M46" i="6"/>
  <c r="K46" i="6"/>
  <c r="I46" i="6"/>
  <c r="G46" i="6"/>
  <c r="E46" i="6"/>
</calcChain>
</file>

<file path=xl/sharedStrings.xml><?xml version="1.0" encoding="utf-8"?>
<sst xmlns="http://schemas.openxmlformats.org/spreadsheetml/2006/main" count="224" uniqueCount="39">
  <si>
    <t>건수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</si>
  <si>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</si>
  <si>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</si>
  <si>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</si>
  <si>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</si>
  <si>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</si>
  <si>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</si>
  <si>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</si>
  <si>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</si>
  <si>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</si>
  <si>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</si>
  <si>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</si>
  <si>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00</t>
  </si>
  <si>
    <t xml:space="preserve">증감율 </t>
    <phoneticPr fontId="2" type="noConversion"/>
  </si>
  <si>
    <t>KR</t>
  </si>
  <si>
    <t>JP</t>
  </si>
  <si>
    <t>US</t>
  </si>
  <si>
    <t>EP</t>
  </si>
  <si>
    <t>EPO</t>
    <phoneticPr fontId="2" type="noConversion"/>
  </si>
  <si>
    <t>JPO</t>
    <phoneticPr fontId="2" type="noConversion"/>
  </si>
  <si>
    <t>KIPO</t>
    <phoneticPr fontId="2" type="noConversion"/>
  </si>
  <si>
    <t>USPTO</t>
    <phoneticPr fontId="2" type="noConversion"/>
  </si>
  <si>
    <t>93</t>
  </si>
  <si>
    <t>94</t>
  </si>
  <si>
    <t>95</t>
  </si>
  <si>
    <t>96</t>
  </si>
  <si>
    <t>97</t>
  </si>
  <si>
    <t>98</t>
  </si>
  <si>
    <t>99</t>
  </si>
  <si>
    <t>12</t>
  </si>
  <si>
    <t>13</t>
  </si>
  <si>
    <t>14</t>
  </si>
  <si>
    <t>15</t>
  </si>
  <si>
    <t>행 레이블</t>
  </si>
  <si>
    <t>99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</si>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</sst>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rgb="FF7F7F7F"/>
      <name val="Calibri"/>
      <family val="2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9" fontId="0" fillId="0" borderId="0" xfId="1" applyFont="1" applyFill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 applyFill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6" fillId="5" borderId="1" xfId="0" applyNumberFormat="1" applyFont="1" applyFill="1" applyBorder="1">
      <alignment vertical="center"/>
    </xf>
  </cellXfs>
  <cellStyles count="3">
    <cellStyle name="백분율" xfId="1" builtinId="5"/>
    <cellStyle name="표준" xfId="0" builtinId="0"/>
    <cellStyle name="표준 5" xfId="2"/>
  </cellStyles>
  <dxfs count="0"/>
  <tableStyles count="0" defaultTableStyle="TableStyleMedium9" defaultPivotStyle="PivotStyleLight16"/>
  <colors>
    <mruColors>
      <color rgb="FFB6C15E"/>
      <color rgb="FFEAEDD1"/>
      <color rgb="FFD9D9D9"/>
      <color rgb="FFBFBFBF"/>
      <color rgb="FF595959"/>
      <color rgb="FF97A719"/>
      <color rgb="FFE0E4BA"/>
      <color rgb="FFCBD38C"/>
      <color rgb="FF7F7F7F"/>
      <color rgb="FFF5B4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230369569693E-2"/>
          <c:y val="2.7504632246274252E-2"/>
          <c:w val="0.88028216865804609"/>
          <c:h val="0.828423465768597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'연도별 특허 동향'!$A$50</c:f>
              <c:strCache>
                <c:ptCount val="1"/>
                <c:pt idx="0">
                  <c:v>증감율 </c:v>
                </c:pt>
              </c:strCache>
            </c:strRef>
          </c:tx>
          <c:spPr>
            <a:solidFill>
              <a:srgbClr val="97A719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동향'!$B$44:$X$44</c15:sqref>
                  </c15:fullRef>
                </c:ext>
              </c:extLst>
              <c:f>'연도별 특허 동향'!$E$44:$X$44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동향'!$B$50:$X$50</c15:sqref>
                  </c15:fullRef>
                </c:ext>
              </c:extLst>
              <c:f>'연도별 특허 동향'!$E$50:$X$50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1.3333333333333333</c:v>
                </c:pt>
                <c:pt idx="3">
                  <c:v>-0.42857142857142855</c:v>
                </c:pt>
                <c:pt idx="4">
                  <c:v>1</c:v>
                </c:pt>
                <c:pt idx="5">
                  <c:v>0</c:v>
                </c:pt>
                <c:pt idx="6">
                  <c:v>-0.125</c:v>
                </c:pt>
                <c:pt idx="7">
                  <c:v>-0.2857142857142857</c:v>
                </c:pt>
                <c:pt idx="8">
                  <c:v>-0.4</c:v>
                </c:pt>
                <c:pt idx="9">
                  <c:v>2</c:v>
                </c:pt>
                <c:pt idx="10">
                  <c:v>-0.1111111111111111</c:v>
                </c:pt>
                <c:pt idx="11">
                  <c:v>-0.25</c:v>
                </c:pt>
                <c:pt idx="12">
                  <c:v>0</c:v>
                </c:pt>
                <c:pt idx="13">
                  <c:v>0.5</c:v>
                </c:pt>
                <c:pt idx="14">
                  <c:v>1.6666666666666667</c:v>
                </c:pt>
                <c:pt idx="15">
                  <c:v>-0.66666666666666663</c:v>
                </c:pt>
                <c:pt idx="16">
                  <c:v>0.125</c:v>
                </c:pt>
                <c:pt idx="17">
                  <c:v>1.3333333333333333</c:v>
                </c:pt>
                <c:pt idx="18">
                  <c:v>-0.80952380952380953</c:v>
                </c:pt>
                <c:pt idx="19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528068544"/>
        <c:axId val="-528059840"/>
      </c:barChart>
      <c:lineChart>
        <c:grouping val="standard"/>
        <c:varyColors val="0"/>
        <c:ser>
          <c:idx val="0"/>
          <c:order val="0"/>
          <c:tx>
            <c:strRef>
              <c:f>'연도별 특허 동향'!$A$49</c:f>
              <c:strCache>
                <c:ptCount val="1"/>
                <c:pt idx="0">
                  <c:v>KIPO</c:v>
                </c:pt>
              </c:strCache>
            </c:strRef>
          </c:tx>
          <c:spPr>
            <a:ln w="44450">
              <a:solidFill>
                <a:srgbClr val="7F7F7F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동향'!$B$44:$X$44</c15:sqref>
                  </c15:fullRef>
                </c:ext>
              </c:extLst>
              <c:f>'연도별 특허 동향'!$E$44:$X$44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동향'!$B$49:$X$49</c15:sqref>
                  </c15:fullRef>
                </c:ext>
              </c:extLst>
              <c:f>'연도별 특허 동향'!$E$49:$X$49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24</c:v>
                </c:pt>
                <c:pt idx="15">
                  <c:v>8</c:v>
                </c:pt>
                <c:pt idx="16">
                  <c:v>9</c:v>
                </c:pt>
                <c:pt idx="17">
                  <c:v>21</c:v>
                </c:pt>
                <c:pt idx="18">
                  <c:v>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8064736"/>
        <c:axId val="-528060928"/>
      </c:lineChart>
      <c:catAx>
        <c:axId val="-5280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528060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2806092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528064736"/>
        <c:crosses val="autoZero"/>
        <c:crossBetween val="midCat"/>
        <c:majorUnit val="20"/>
      </c:valAx>
      <c:valAx>
        <c:axId val="-528059840"/>
        <c:scaling>
          <c:orientation val="minMax"/>
          <c:max val="5.5"/>
        </c:scaling>
        <c:delete val="0"/>
        <c:axPos val="r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528068544"/>
        <c:crosses val="max"/>
        <c:crossBetween val="between"/>
      </c:valAx>
      <c:catAx>
        <c:axId val="-5280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528059840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288" l="0.70000000000000062" r="0.70000000000000062" t="0.75000000000001288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관련표준1!$A$3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관련표준1!$B$2:$O$2</c:f>
              <c:strCache>
                <c:ptCount val="14"/>
                <c:pt idx="0">
                  <c:v>93</c:v>
                </c:pt>
                <c:pt idx="1">
                  <c:v>01</c:v>
                </c:pt>
                <c:pt idx="2">
                  <c:v>02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관련표준1!$B$3:$O$3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관련표준1!$A$4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관련표준1!$B$2:$O$2</c:f>
              <c:strCache>
                <c:ptCount val="14"/>
                <c:pt idx="0">
                  <c:v>93</c:v>
                </c:pt>
                <c:pt idx="1">
                  <c:v>01</c:v>
                </c:pt>
                <c:pt idx="2">
                  <c:v>02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관련표준1!$B$4:$O$4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관련표준1!$A$5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관련표준1!$B$2:$O$2</c:f>
              <c:strCache>
                <c:ptCount val="14"/>
                <c:pt idx="0">
                  <c:v>93</c:v>
                </c:pt>
                <c:pt idx="1">
                  <c:v>01</c:v>
                </c:pt>
                <c:pt idx="2">
                  <c:v>02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관련표준1!$B$5:$O$5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관련표준1!$A$6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관련표준1!$B$2:$O$2</c:f>
              <c:strCache>
                <c:ptCount val="14"/>
                <c:pt idx="0">
                  <c:v>93</c:v>
                </c:pt>
                <c:pt idx="1">
                  <c:v>01</c:v>
                </c:pt>
                <c:pt idx="2">
                  <c:v>02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관련표준1!$B$6:$O$6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439767872"/>
        <c:axId val="-439768416"/>
      </c:barChart>
      <c:catAx>
        <c:axId val="-4397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  원   년   도</a:t>
                </a:r>
              </a:p>
            </c:rich>
          </c:tx>
          <c:layout>
            <c:manualLayout>
              <c:xMode val="edge"/>
              <c:yMode val="edge"/>
              <c:x val="0.43850024028686557"/>
              <c:y val="0.90045360824742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39768416"/>
        <c:crosses val="autoZero"/>
        <c:auto val="1"/>
        <c:lblAlgn val="ctr"/>
        <c:lblOffset val="100"/>
        <c:noMultiLvlLbl val="0"/>
      </c:catAx>
      <c:valAx>
        <c:axId val="-439768416"/>
        <c:scaling>
          <c:orientation val="minMax"/>
          <c:max val="15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  원  건  수</a:t>
                </a:r>
              </a:p>
            </c:rich>
          </c:tx>
          <c:layout>
            <c:manualLayout>
              <c:xMode val="edge"/>
              <c:yMode val="edge"/>
              <c:x val="1.0954616588419406E-2"/>
              <c:y val="0.3738188705793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39767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9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4342629482071714"/>
          <c:w val="0.8426432465172623"/>
          <c:h val="0.79282868525896399"/>
        </c:manualLayout>
      </c:layout>
      <c:pie3DChart>
        <c:varyColors val="1"/>
        <c:ser>
          <c:idx val="0"/>
          <c:order val="0"/>
          <c:tx>
            <c:v>국가별</c:v>
          </c:tx>
          <c:explosion val="1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6.3208156672724539E-3"/>
                  <c:y val="-3.44206376593365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707167373309106"/>
                  <c:y val="-0.241644654975897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4794876050329775"/>
                  <c:y val="0.1369476425008626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231576822128005E-2"/>
                  <c:y val="-4.44634062176491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관련표준1!$A$3:$A$6</c:f>
              <c:strCache>
                <c:ptCount val="4"/>
                <c:pt idx="0">
                  <c:v>EP</c:v>
                </c:pt>
                <c:pt idx="1">
                  <c:v>JP</c:v>
                </c:pt>
                <c:pt idx="2">
                  <c:v>KR</c:v>
                </c:pt>
                <c:pt idx="3">
                  <c:v>US</c:v>
                </c:pt>
              </c:strCache>
            </c:strRef>
          </c:cat>
          <c:val>
            <c:numRef>
              <c:f>관련표준1!$P$3:$P$6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38663698506221"/>
          <c:y val="0.11044683461051795"/>
          <c:w val="0.711510851353371"/>
          <c:h val="0.87421948608795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상위출원인!$C$1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상위출원인!$B$2:$B$21</c:f>
              <c:strCache>
                <c:ptCount val="20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</c:strCache>
            </c:strRef>
          </c:cat>
          <c:val>
            <c:numRef>
              <c:f>상위출원인!$C$2:$C$21</c:f>
              <c:numCache>
                <c:formatCode>General</c:formatCode>
                <c:ptCount val="20"/>
                <c:pt idx="0">
                  <c:v>21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6">
                  <c:v>2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상위출원인!$D$1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상위출원인!$B$2:$B$21</c:f>
              <c:strCache>
                <c:ptCount val="20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</c:strCache>
            </c:strRef>
          </c:cat>
          <c:val>
            <c:numRef>
              <c:f>상위출원인!$D$2:$D$21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4">
                  <c:v>1</c:v>
                </c:pt>
                <c:pt idx="15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상위출원인!$E$1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상위출원인!$B$2:$B$21</c:f>
              <c:strCache>
                <c:ptCount val="20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</c:strCache>
            </c:strRef>
          </c:cat>
          <c:val>
            <c:numRef>
              <c:f>상위출원인!$E$2:$E$21</c:f>
              <c:numCache>
                <c:formatCode>General</c:formatCode>
                <c:ptCount val="20"/>
                <c:pt idx="0">
                  <c:v>1</c:v>
                </c:pt>
                <c:pt idx="1">
                  <c:v>14</c:v>
                </c:pt>
                <c:pt idx="4">
                  <c:v>4</c:v>
                </c:pt>
                <c:pt idx="5">
                  <c:v>1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상위출원인!$F$1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상위출원인!$B$2:$B$21</c:f>
              <c:strCache>
                <c:ptCount val="20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</c:strCache>
            </c:strRef>
          </c:cat>
          <c:val>
            <c:numRef>
              <c:f>상위출원인!$F$2:$F$21</c:f>
              <c:numCache>
                <c:formatCode>General</c:formatCode>
                <c:ptCount val="20"/>
                <c:pt idx="1">
                  <c:v>1</c:v>
                </c:pt>
                <c:pt idx="4">
                  <c:v>1</c:v>
                </c:pt>
                <c:pt idx="5">
                  <c:v>3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439765152"/>
        <c:axId val="-439762432"/>
      </c:barChart>
      <c:catAx>
        <c:axId val="-439765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39762432"/>
        <c:crosses val="autoZero"/>
        <c:auto val="1"/>
        <c:lblAlgn val="ctr"/>
        <c:lblOffset val="100"/>
        <c:noMultiLvlLbl val="0"/>
      </c:catAx>
      <c:valAx>
        <c:axId val="-439762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397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615468520980336"/>
          <c:y val="1.1773361857212297E-2"/>
          <c:w val="0.42769052469839869"/>
          <c:h val="4.497223371575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2303695696937E-2"/>
          <c:y val="2.7504632246274252E-2"/>
          <c:w val="0.88028216865804598"/>
          <c:h val="0.828423465768597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'연도별 특허 동향'!$A$52</c:f>
              <c:strCache>
                <c:ptCount val="1"/>
                <c:pt idx="0">
                  <c:v>증감율 </c:v>
                </c:pt>
              </c:strCache>
            </c:strRef>
          </c:tx>
          <c:spPr>
            <a:solidFill>
              <a:srgbClr val="97A719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동향'!$B$44:$X$44</c15:sqref>
                  </c15:fullRef>
                </c:ext>
              </c:extLst>
              <c:f>'연도별 특허 동향'!$E$44:$X$44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동향'!$B$52:$X$52</c15:sqref>
                  </c15:fullRef>
                </c:ext>
              </c:extLst>
              <c:f>'연도별 특허 동향'!$E$52:$X$52</c:f>
              <c:numCache>
                <c:formatCode>0%</c:formatCode>
                <c:ptCount val="20"/>
                <c:pt idx="0">
                  <c:v>0</c:v>
                </c:pt>
                <c:pt idx="1">
                  <c:v>1.5</c:v>
                </c:pt>
                <c:pt idx="2">
                  <c:v>-0.26666666666666666</c:v>
                </c:pt>
                <c:pt idx="3">
                  <c:v>-0.18181818181818182</c:v>
                </c:pt>
                <c:pt idx="4">
                  <c:v>-0.44444444444444442</c:v>
                </c:pt>
                <c:pt idx="5">
                  <c:v>1</c:v>
                </c:pt>
                <c:pt idx="6">
                  <c:v>0.2</c:v>
                </c:pt>
                <c:pt idx="7">
                  <c:v>-0.25</c:v>
                </c:pt>
                <c:pt idx="8">
                  <c:v>-0.44444444444444442</c:v>
                </c:pt>
                <c:pt idx="9">
                  <c:v>1.2</c:v>
                </c:pt>
                <c:pt idx="10">
                  <c:v>-0.45454545454545453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0.25</c:v>
                </c:pt>
                <c:pt idx="14">
                  <c:v>0.3</c:v>
                </c:pt>
                <c:pt idx="15">
                  <c:v>-0.30769230769230771</c:v>
                </c:pt>
                <c:pt idx="16">
                  <c:v>0.22222222222222221</c:v>
                </c:pt>
                <c:pt idx="17">
                  <c:v>-0.45454545454545453</c:v>
                </c:pt>
                <c:pt idx="18">
                  <c:v>0</c:v>
                </c:pt>
                <c:pt idx="19">
                  <c:v>-0.83333333333333337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528072352"/>
        <c:axId val="-528072896"/>
      </c:barChart>
      <c:lineChart>
        <c:grouping val="standard"/>
        <c:varyColors val="0"/>
        <c:ser>
          <c:idx val="0"/>
          <c:order val="0"/>
          <c:tx>
            <c:strRef>
              <c:f>'연도별 특허 동향'!$A$51</c:f>
              <c:strCache>
                <c:ptCount val="1"/>
                <c:pt idx="0">
                  <c:v>USPTO</c:v>
                </c:pt>
              </c:strCache>
            </c:strRef>
          </c:tx>
          <c:spPr>
            <a:ln w="44450">
              <a:solidFill>
                <a:srgbClr val="7F7F7F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동향'!$B$39:$X$39</c15:sqref>
                  </c15:fullRef>
                </c:ext>
              </c:extLst>
              <c:f>'연도별 특허 동향'!$E$39:$X$39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동향'!$B$51:$X$51</c15:sqref>
                  </c15:fullRef>
                </c:ext>
              </c:extLst>
              <c:f>'연도별 특허 동향'!$E$51:$X$51</c:f>
              <c:numCache>
                <c:formatCode>General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8066912"/>
        <c:axId val="-528066368"/>
      </c:lineChart>
      <c:catAx>
        <c:axId val="-5280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528066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28066368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528066912"/>
        <c:crosses val="autoZero"/>
        <c:crossBetween val="midCat"/>
        <c:majorUnit val="20"/>
      </c:valAx>
      <c:valAx>
        <c:axId val="-528072896"/>
        <c:scaling>
          <c:orientation val="minMax"/>
          <c:max val="5.5"/>
        </c:scaling>
        <c:delete val="0"/>
        <c:axPos val="r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528072352"/>
        <c:crosses val="max"/>
        <c:crossBetween val="between"/>
      </c:valAx>
      <c:catAx>
        <c:axId val="-52807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52807289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299" l="0.70000000000000062" r="0.70000000000000062" t="0.750000000000012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2303695696951E-2"/>
          <c:y val="2.7504632246274252E-2"/>
          <c:w val="0.88028216865804587"/>
          <c:h val="0.828423465768597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'연도별 특허 동향'!$A$48</c:f>
              <c:strCache>
                <c:ptCount val="1"/>
                <c:pt idx="0">
                  <c:v>증감율 </c:v>
                </c:pt>
              </c:strCache>
            </c:strRef>
          </c:tx>
          <c:spPr>
            <a:solidFill>
              <a:srgbClr val="97A719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동향'!$B$44:$X$44</c15:sqref>
                  </c15:fullRef>
                </c:ext>
              </c:extLst>
              <c:f>'연도별 특허 동향'!$E$44:$X$44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동향'!$B$48:$X$48</c15:sqref>
                  </c15:fullRef>
                </c:ext>
              </c:extLst>
              <c:f>'연도별 특허 동향'!$E$48:$X$48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-0.75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43123728"/>
        <c:axId val="-443136784"/>
      </c:barChart>
      <c:lineChart>
        <c:grouping val="standard"/>
        <c:varyColors val="0"/>
        <c:ser>
          <c:idx val="0"/>
          <c:order val="0"/>
          <c:tx>
            <c:strRef>
              <c:f>'연도별 특허 동향'!$A$47</c:f>
              <c:strCache>
                <c:ptCount val="1"/>
                <c:pt idx="0">
                  <c:v>JPO</c:v>
                </c:pt>
              </c:strCache>
            </c:strRef>
          </c:tx>
          <c:spPr>
            <a:ln w="44450">
              <a:solidFill>
                <a:srgbClr val="7F7F7F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동향'!$B$44:$X$44</c15:sqref>
                  </c15:fullRef>
                </c:ext>
              </c:extLst>
              <c:f>'연도별 특허 동향'!$E$44:$X$44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동향'!$B$47:$X$47</c15:sqref>
                  </c15:fullRef>
                </c:ext>
              </c:extLst>
              <c:f>'연도별 특허 동향'!$E$47:$X$47</c:f>
              <c:numCache>
                <c:formatCode>General</c:formatCode>
                <c:ptCount val="20"/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128080"/>
        <c:axId val="-443126992"/>
      </c:lineChart>
      <c:catAx>
        <c:axId val="-44312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26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43126992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28080"/>
        <c:crosses val="autoZero"/>
        <c:crossBetween val="midCat"/>
        <c:majorUnit val="20"/>
      </c:valAx>
      <c:valAx>
        <c:axId val="-443136784"/>
        <c:scaling>
          <c:orientation val="minMax"/>
          <c:max val="5.5"/>
        </c:scaling>
        <c:delete val="0"/>
        <c:axPos val="r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23728"/>
        <c:crosses val="max"/>
        <c:crossBetween val="between"/>
      </c:valAx>
      <c:catAx>
        <c:axId val="-44312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443136784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31" l="0.70000000000000062" r="0.70000000000000062" t="0.750000000000013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2303695696965E-2"/>
          <c:y val="2.7504632246274252E-2"/>
          <c:w val="0.88028216865804576"/>
          <c:h val="0.8284234657685977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'연도별 특허 동향'!$A$46</c:f>
              <c:strCache>
                <c:ptCount val="1"/>
                <c:pt idx="0">
                  <c:v>증감율 </c:v>
                </c:pt>
              </c:strCache>
            </c:strRef>
          </c:tx>
          <c:spPr>
            <a:solidFill>
              <a:srgbClr val="97A719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동향'!$B$44:$X$44</c15:sqref>
                  </c15:fullRef>
                </c:ext>
              </c:extLst>
              <c:f>'연도별 특허 동향'!$E$44:$X$44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동향'!$B$46:$X$46</c15:sqref>
                  </c15:fullRef>
                </c:ext>
              </c:extLst>
              <c:f>'연도별 특허 동향'!$E$46:$X$46</c:f>
              <c:numCache>
                <c:formatCode>0%</c:formatCode>
                <c:ptCount val="20"/>
                <c:pt idx="0">
                  <c:v>0</c:v>
                </c:pt>
                <c:pt idx="1">
                  <c:v>-0.5</c:v>
                </c:pt>
                <c:pt idx="2">
                  <c:v>4</c:v>
                </c:pt>
                <c:pt idx="3">
                  <c:v>-0.4</c:v>
                </c:pt>
                <c:pt idx="4">
                  <c:v>0</c:v>
                </c:pt>
                <c:pt idx="5">
                  <c:v>-0.66666666666666663</c:v>
                </c:pt>
                <c:pt idx="6">
                  <c:v>0</c:v>
                </c:pt>
                <c:pt idx="7">
                  <c:v>1</c:v>
                </c:pt>
                <c:pt idx="8">
                  <c:v>-0.5</c:v>
                </c:pt>
                <c:pt idx="9">
                  <c:v>2</c:v>
                </c:pt>
                <c:pt idx="10">
                  <c:v>-0.33333333333333331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-0.6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43133520"/>
        <c:axId val="-443124816"/>
      </c:barChart>
      <c:lineChart>
        <c:grouping val="standard"/>
        <c:varyColors val="0"/>
        <c:ser>
          <c:idx val="0"/>
          <c:order val="0"/>
          <c:tx>
            <c:strRef>
              <c:f>'연도별 특허 동향'!$A$45</c:f>
              <c:strCache>
                <c:ptCount val="1"/>
                <c:pt idx="0">
                  <c:v>EPO</c:v>
                </c:pt>
              </c:strCache>
            </c:strRef>
          </c:tx>
          <c:spPr>
            <a:ln w="44450">
              <a:solidFill>
                <a:srgbClr val="7F7F7F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'연도별 특허 동향'!$B$39:$X$39</c15:sqref>
                  </c15:fullRef>
                </c:ext>
              </c:extLst>
              <c:f>'연도별 특허 동향'!$E$39:$X$39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'연도별 특허 동향'!$B$45:$X$45</c15:sqref>
                  </c15:fullRef>
                </c:ext>
              </c:extLst>
              <c:f>'연도별 특허 동향'!$E$45:$X$45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131888"/>
        <c:axId val="-443132432"/>
      </c:lineChart>
      <c:catAx>
        <c:axId val="-44313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32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43132432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31888"/>
        <c:crosses val="autoZero"/>
        <c:crossBetween val="midCat"/>
        <c:majorUnit val="20"/>
      </c:valAx>
      <c:valAx>
        <c:axId val="-443124816"/>
        <c:scaling>
          <c:orientation val="minMax"/>
          <c:max val="5.5"/>
        </c:scaling>
        <c:delete val="0"/>
        <c:axPos val="r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33520"/>
        <c:crosses val="max"/>
        <c:crossBetween val="between"/>
      </c:valAx>
      <c:catAx>
        <c:axId val="-44313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44312481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sz="2400" b="1">
                <a:latin typeface="+mn-ea"/>
                <a:ea typeface="+mn-ea"/>
              </a:defRPr>
            </a:pPr>
            <a:r>
              <a:rPr lang="ko-KR" altLang="en-US" sz="2400" b="1">
                <a:latin typeface="+mn-ea"/>
                <a:ea typeface="+mn-ea"/>
              </a:rPr>
              <a:t>연도별 전체 특허 동향</a:t>
            </a:r>
            <a:endParaRPr lang="ko-KR" sz="2400" b="1"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3532633117359798"/>
          <c:y val="3.10179711955270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260900399960264E-2"/>
          <c:y val="0.15278937869492368"/>
          <c:w val="0.78878783932706276"/>
          <c:h val="0.703138755357786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'연도별 특허 동향'!$A$41</c:f>
              <c:strCache>
                <c:ptCount val="1"/>
                <c:pt idx="0">
                  <c:v>증감율 </c:v>
                </c:pt>
              </c:strCache>
            </c:strRef>
          </c:tx>
          <c:spPr>
            <a:solidFill>
              <a:srgbClr val="97A719"/>
            </a:solidFill>
            <a:effectLst>
              <a:outerShdw blurRad="50800" dist="38100" algn="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'연도별 특허 동향'!$E$39:$X$39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f>'연도별 특허 동향'!$E$41:$X$41</c:f>
              <c:numCache>
                <c:formatCode>0%</c:formatCode>
                <c:ptCount val="20"/>
                <c:pt idx="0">
                  <c:v>0</c:v>
                </c:pt>
                <c:pt idx="1">
                  <c:v>0.90909090909090906</c:v>
                </c:pt>
                <c:pt idx="2">
                  <c:v>0.23809523809523808</c:v>
                </c:pt>
                <c:pt idx="3">
                  <c:v>-0.34615384615384615</c:v>
                </c:pt>
                <c:pt idx="4">
                  <c:v>5.8823529411764705E-2</c:v>
                </c:pt>
                <c:pt idx="5">
                  <c:v>5.5555555555555552E-2</c:v>
                </c:pt>
                <c:pt idx="6">
                  <c:v>0.15789473684210525</c:v>
                </c:pt>
                <c:pt idx="7">
                  <c:v>-9.0909090909090912E-2</c:v>
                </c:pt>
                <c:pt idx="8">
                  <c:v>-0.5</c:v>
                </c:pt>
                <c:pt idx="9">
                  <c:v>1.5</c:v>
                </c:pt>
                <c:pt idx="10">
                  <c:v>-0.32</c:v>
                </c:pt>
                <c:pt idx="11">
                  <c:v>-0.11764705882352941</c:v>
                </c:pt>
                <c:pt idx="12">
                  <c:v>-6.6666666666666666E-2</c:v>
                </c:pt>
                <c:pt idx="13">
                  <c:v>0.35714285714285715</c:v>
                </c:pt>
                <c:pt idx="14">
                  <c:v>1.263157894736842</c:v>
                </c:pt>
                <c:pt idx="15">
                  <c:v>-0.46511627906976744</c:v>
                </c:pt>
                <c:pt idx="16">
                  <c:v>0</c:v>
                </c:pt>
                <c:pt idx="17">
                  <c:v>0.30434782608695654</c:v>
                </c:pt>
                <c:pt idx="18">
                  <c:v>-0.66666666666666663</c:v>
                </c:pt>
                <c:pt idx="19">
                  <c:v>-0.9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43124272"/>
        <c:axId val="-443130256"/>
      </c:barChart>
      <c:lineChart>
        <c:grouping val="standard"/>
        <c:varyColors val="0"/>
        <c:ser>
          <c:idx val="0"/>
          <c:order val="0"/>
          <c:tx>
            <c:strRef>
              <c:f>'연도별 특허 동향'!$A$40</c:f>
              <c:strCache>
                <c:ptCount val="1"/>
                <c:pt idx="0">
                  <c:v>건수</c:v>
                </c:pt>
              </c:strCache>
            </c:strRef>
          </c:tx>
          <c:spPr>
            <a:ln w="44450">
              <a:solidFill>
                <a:srgbClr val="7F7F7F"/>
              </a:solidFill>
            </a:ln>
          </c:spPr>
          <c:marker>
            <c:symbol val="none"/>
          </c:marker>
          <c:cat>
            <c:strRef>
              <c:f>'연도별 특허 동향'!$E$39:$X$39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f>'연도별 특허 동향'!$E$40:$X$40</c:f>
              <c:numCache>
                <c:formatCode>General</c:formatCode>
                <c:ptCount val="20"/>
                <c:pt idx="0">
                  <c:v>11</c:v>
                </c:pt>
                <c:pt idx="1">
                  <c:v>21</c:v>
                </c:pt>
                <c:pt idx="2">
                  <c:v>26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  <c:pt idx="8">
                  <c:v>10</c:v>
                </c:pt>
                <c:pt idx="9">
                  <c:v>25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19</c:v>
                </c:pt>
                <c:pt idx="14">
                  <c:v>43</c:v>
                </c:pt>
                <c:pt idx="15">
                  <c:v>23</c:v>
                </c:pt>
                <c:pt idx="16">
                  <c:v>23</c:v>
                </c:pt>
                <c:pt idx="17">
                  <c:v>30</c:v>
                </c:pt>
                <c:pt idx="18">
                  <c:v>10</c:v>
                </c:pt>
                <c:pt idx="19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135152"/>
        <c:axId val="-443123184"/>
      </c:lineChart>
      <c:catAx>
        <c:axId val="-44313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23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4431231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+mn-ea"/>
                    <a:ea typeface="+mn-ea"/>
                  </a:defRPr>
                </a:pPr>
                <a:r>
                  <a:rPr lang="en-US" altLang="ko-KR" sz="2000">
                    <a:latin typeface="+mn-ea"/>
                    <a:ea typeface="+mn-ea"/>
                  </a:rPr>
                  <a:t>Total Application</a:t>
                </a:r>
                <a:endParaRPr lang="ko-KR" sz="2000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3.961206601901847E-3"/>
              <c:y val="0.354978479092760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35152"/>
        <c:crosses val="autoZero"/>
        <c:crossBetween val="midCat"/>
      </c:valAx>
      <c:valAx>
        <c:axId val="-443130256"/>
        <c:scaling>
          <c:orientation val="minMax"/>
        </c:scaling>
        <c:delete val="0"/>
        <c:axPos val="r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solidFill>
                  <a:schemeClr val="tx1"/>
                </a:solidFill>
              </a:defRPr>
            </a:pPr>
            <a:endParaRPr lang="ko-KR"/>
          </a:p>
        </c:txPr>
        <c:crossAx val="-443124272"/>
        <c:crosses val="max"/>
        <c:crossBetween val="between"/>
      </c:valAx>
      <c:catAx>
        <c:axId val="-44312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443130256"/>
        <c:crosses val="autoZero"/>
        <c:auto val="1"/>
        <c:lblAlgn val="ctr"/>
        <c:lblOffset val="100"/>
        <c:noMultiLvlLbl val="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132" l="0.70000000000000062" r="0.70000000000000062" t="0.7500000000000113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표준동향!$A$3</c:f>
              <c:strCache>
                <c:ptCount val="1"/>
                <c:pt idx="0">
                  <c:v>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표준동향!$E$2:$X$2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f>표준동향!$E$3:$X$3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표준동향!$A$4</c:f>
              <c:strCache>
                <c:ptCount val="1"/>
                <c:pt idx="0">
                  <c:v>JP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표준동향!$E$2:$X$2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f>표준동향!$E$4:$X$4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표준동향!$A$5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표준동향!$E$2:$X$2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f>표준동향!$E$5:$X$5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표준동향!$A$6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표준동향!$E$2:$X$2</c:f>
              <c:strCache>
                <c:ptCount val="20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strCache>
            </c:strRef>
          </c:cat>
          <c:val>
            <c:numRef>
              <c:f>표준동향!$E$6:$X$6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440298272"/>
        <c:axId val="-440299360"/>
      </c:barChart>
      <c:catAx>
        <c:axId val="-4402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  원   년   도</a:t>
                </a:r>
              </a:p>
            </c:rich>
          </c:tx>
          <c:layout>
            <c:manualLayout>
              <c:xMode val="edge"/>
              <c:yMode val="edge"/>
              <c:x val="0.43850024028686557"/>
              <c:y val="0.90045360824742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0299360"/>
        <c:crosses val="autoZero"/>
        <c:auto val="1"/>
        <c:lblAlgn val="ctr"/>
        <c:lblOffset val="100"/>
        <c:noMultiLvlLbl val="0"/>
      </c:catAx>
      <c:valAx>
        <c:axId val="-440299360"/>
        <c:scaling>
          <c:orientation val="minMax"/>
          <c:max val="3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  원  건  수</a:t>
                </a:r>
              </a:p>
            </c:rich>
          </c:tx>
          <c:layout>
            <c:manualLayout>
              <c:xMode val="edge"/>
              <c:yMode val="edge"/>
              <c:x val="1.0954616588419406E-2"/>
              <c:y val="0.3738188705793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02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국가별</c:v>
          </c:tx>
          <c:explosion val="1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11657720909886264"/>
                  <c:y val="7.71332750072907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425109361329833"/>
                  <c:y val="5.052019539224259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281255468066493"/>
                  <c:y val="9.36508457276173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표준동향!$A$3:$A$6</c:f>
              <c:strCache>
                <c:ptCount val="4"/>
                <c:pt idx="0">
                  <c:v>EP</c:v>
                </c:pt>
                <c:pt idx="1">
                  <c:v>JP</c:v>
                </c:pt>
                <c:pt idx="2">
                  <c:v>KR</c:v>
                </c:pt>
                <c:pt idx="3">
                  <c:v>US</c:v>
                </c:pt>
              </c:strCache>
            </c:strRef>
          </c:cat>
          <c:val>
            <c:numRef>
              <c:f>표준동향!$Y$3:$Y$6</c:f>
              <c:numCache>
                <c:formatCode>General</c:formatCode>
                <c:ptCount val="4"/>
                <c:pt idx="0">
                  <c:v>19</c:v>
                </c:pt>
                <c:pt idx="1">
                  <c:v>31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depthPercent val="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'표준동향_중분류별 출원동향'!$A$3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  <a:sp3d>
              <a:contourClr>
                <a:schemeClr val="tx1">
                  <a:lumMod val="15000"/>
                  <a:lumOff val="85000"/>
                </a:schemeClr>
              </a:contourClr>
            </a:sp3d>
          </c:spPr>
          <c:cat>
            <c:strRef>
              <c:f>'표준동향_중분류별 출원동향'!$B$2:$X$2</c:f>
              <c:strCache>
                <c:ptCount val="23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00</c:v>
                </c:pt>
                <c:pt idx="8">
                  <c:v>01</c:v>
                </c:pt>
                <c:pt idx="9">
                  <c:v>02</c:v>
                </c:pt>
                <c:pt idx="10">
                  <c:v>03</c:v>
                </c:pt>
                <c:pt idx="11">
                  <c:v>04</c:v>
                </c:pt>
                <c:pt idx="12">
                  <c:v>05</c:v>
                </c:pt>
                <c:pt idx="13">
                  <c:v>06</c:v>
                </c:pt>
                <c:pt idx="14">
                  <c:v>07</c:v>
                </c:pt>
                <c:pt idx="15">
                  <c:v>08</c:v>
                </c:pt>
                <c:pt idx="16">
                  <c:v>09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strCache>
            </c:strRef>
          </c:cat>
          <c:val>
            <c:numRef>
              <c:f>'표준동향_중분류별 출원동향'!$B$3:$X$3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'표준동향_중분류별 출원동향'!$A$4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  <a:sp3d>
              <a:contourClr>
                <a:schemeClr val="tx1">
                  <a:lumMod val="15000"/>
                  <a:lumOff val="85000"/>
                </a:schemeClr>
              </a:contourClr>
            </a:sp3d>
          </c:spPr>
          <c:cat>
            <c:strRef>
              <c:f>'표준동향_중분류별 출원동향'!$B$2:$X$2</c:f>
              <c:strCache>
                <c:ptCount val="23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00</c:v>
                </c:pt>
                <c:pt idx="8">
                  <c:v>01</c:v>
                </c:pt>
                <c:pt idx="9">
                  <c:v>02</c:v>
                </c:pt>
                <c:pt idx="10">
                  <c:v>03</c:v>
                </c:pt>
                <c:pt idx="11">
                  <c:v>04</c:v>
                </c:pt>
                <c:pt idx="12">
                  <c:v>05</c:v>
                </c:pt>
                <c:pt idx="13">
                  <c:v>06</c:v>
                </c:pt>
                <c:pt idx="14">
                  <c:v>07</c:v>
                </c:pt>
                <c:pt idx="15">
                  <c:v>08</c:v>
                </c:pt>
                <c:pt idx="16">
                  <c:v>09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strCache>
            </c:strRef>
          </c:cat>
          <c:val>
            <c:numRef>
              <c:f>'표준동향_중분류별 출원동향'!$B$4:$X$4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'표준동향_중분류별 출원동향'!$A$5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  <a:sp3d>
              <a:contourClr>
                <a:schemeClr val="tx1">
                  <a:lumMod val="15000"/>
                  <a:lumOff val="85000"/>
                </a:schemeClr>
              </a:contourClr>
            </a:sp3d>
          </c:spPr>
          <c:cat>
            <c:strRef>
              <c:f>'표준동향_중분류별 출원동향'!$B$2:$X$2</c:f>
              <c:strCache>
                <c:ptCount val="23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00</c:v>
                </c:pt>
                <c:pt idx="8">
                  <c:v>01</c:v>
                </c:pt>
                <c:pt idx="9">
                  <c:v>02</c:v>
                </c:pt>
                <c:pt idx="10">
                  <c:v>03</c:v>
                </c:pt>
                <c:pt idx="11">
                  <c:v>04</c:v>
                </c:pt>
                <c:pt idx="12">
                  <c:v>05</c:v>
                </c:pt>
                <c:pt idx="13">
                  <c:v>06</c:v>
                </c:pt>
                <c:pt idx="14">
                  <c:v>07</c:v>
                </c:pt>
                <c:pt idx="15">
                  <c:v>08</c:v>
                </c:pt>
                <c:pt idx="16">
                  <c:v>09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strCache>
            </c:strRef>
          </c:cat>
          <c:val>
            <c:numRef>
              <c:f>'표준동향_중분류별 출원동향'!$B$5:$X$5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17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20</c:v>
                </c:pt>
                <c:pt idx="19">
                  <c:v>21</c:v>
                </c:pt>
                <c:pt idx="20">
                  <c:v>15</c:v>
                </c:pt>
                <c:pt idx="21">
                  <c:v>8</c:v>
                </c:pt>
                <c:pt idx="22">
                  <c:v>2</c:v>
                </c:pt>
              </c:numCache>
            </c:numRef>
          </c:val>
        </c:ser>
        <c:ser>
          <c:idx val="3"/>
          <c:order val="3"/>
          <c:tx>
            <c:strRef>
              <c:f>'표준동향_중분류별 출원동향'!#REF!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'표준동향_중분류별 출원동향'!$B$2:$X$2</c:f>
              <c:strCache>
                <c:ptCount val="23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00</c:v>
                </c:pt>
                <c:pt idx="8">
                  <c:v>01</c:v>
                </c:pt>
                <c:pt idx="9">
                  <c:v>02</c:v>
                </c:pt>
                <c:pt idx="10">
                  <c:v>03</c:v>
                </c:pt>
                <c:pt idx="11">
                  <c:v>04</c:v>
                </c:pt>
                <c:pt idx="12">
                  <c:v>05</c:v>
                </c:pt>
                <c:pt idx="13">
                  <c:v>06</c:v>
                </c:pt>
                <c:pt idx="14">
                  <c:v>07</c:v>
                </c:pt>
                <c:pt idx="15">
                  <c:v>08</c:v>
                </c:pt>
                <c:pt idx="16">
                  <c:v>09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strCache>
            </c:strRef>
          </c:cat>
          <c:val>
            <c:numRef>
              <c:f>'표준동향_중분류별 출원동향'!#REF!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"/>
        <c:axId val="-440295008"/>
        <c:axId val="-440293376"/>
        <c:axId val="-443290480"/>
      </c:area3DChart>
      <c:catAx>
        <c:axId val="-4402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  원   년   도</a:t>
                </a:r>
              </a:p>
            </c:rich>
          </c:tx>
          <c:layout>
            <c:manualLayout>
              <c:xMode val="edge"/>
              <c:yMode val="edge"/>
              <c:x val="0.4400651855137826"/>
              <c:y val="0.80698281786941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0293376"/>
        <c:crosses val="autoZero"/>
        <c:auto val="1"/>
        <c:lblAlgn val="ctr"/>
        <c:lblOffset val="100"/>
        <c:noMultiLvlLbl val="0"/>
      </c:catAx>
      <c:valAx>
        <c:axId val="-440293376"/>
        <c:scaling>
          <c:orientation val="minMax"/>
        </c:scaling>
        <c:delete val="0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   원  건  수</a:t>
                </a:r>
              </a:p>
            </c:rich>
          </c:tx>
          <c:layout>
            <c:manualLayout>
              <c:xMode val="edge"/>
              <c:yMode val="edge"/>
              <c:x val="1.0954616588419406E-2"/>
              <c:y val="0.3738188705793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0295008"/>
        <c:crosses val="autoZero"/>
        <c:crossBetween val="midCat"/>
      </c:valAx>
      <c:serAx>
        <c:axId val="-44329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4402933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국가별</c:v>
          </c:tx>
          <c:spPr>
            <a:ln w="22225"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2225">
                <a:solidFill>
                  <a:schemeClr val="bg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2225">
                <a:solidFill>
                  <a:schemeClr val="bg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2225">
                <a:solidFill>
                  <a:schemeClr val="bg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2225">
                <a:solidFill>
                  <a:schemeClr val="bg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291065720745303"/>
                  <c:y val="0.146399470336478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8931532879657012"/>
                  <c:y val="2.13230943305231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0339639671737866"/>
                  <c:y val="-0.273986440740843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281255468066493"/>
                  <c:y val="9.36508457276173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'표준동향_중분류별 출원동향'!$A$3:$A$5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'표준동향_중분류별 출원동향'!$Y$3:$Y$5</c:f>
              <c:numCache>
                <c:formatCode>General</c:formatCode>
                <c:ptCount val="3"/>
                <c:pt idx="0">
                  <c:v>38</c:v>
                </c:pt>
                <c:pt idx="1">
                  <c:v>31</c:v>
                </c:pt>
                <c:pt idx="2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86591</xdr:rowOff>
    </xdr:from>
    <xdr:to>
      <xdr:col>19</xdr:col>
      <xdr:colOff>329028</xdr:colOff>
      <xdr:row>79</xdr:row>
      <xdr:rowOff>187658</xdr:rowOff>
    </xdr:to>
    <xdr:grpSp>
      <xdr:nvGrpSpPr>
        <xdr:cNvPr id="90" name="그룹 89"/>
        <xdr:cNvGrpSpPr/>
      </xdr:nvGrpSpPr>
      <xdr:grpSpPr>
        <a:xfrm>
          <a:off x="1156607" y="11557412"/>
          <a:ext cx="7812957" cy="4999639"/>
          <a:chOff x="710046" y="31120774"/>
          <a:chExt cx="7793164" cy="5091547"/>
        </a:xfrm>
      </xdr:grpSpPr>
      <xdr:graphicFrame macro="">
        <xdr:nvGraphicFramePr>
          <xdr:cNvPr id="95" name="차트 94"/>
          <xdr:cNvGraphicFramePr/>
        </xdr:nvGraphicFramePr>
        <xdr:xfrm>
          <a:off x="710046" y="31120774"/>
          <a:ext cx="7793164" cy="50915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2" name="모서리가 둥근 직사각형 91"/>
          <xdr:cNvSpPr/>
        </xdr:nvSpPr>
        <xdr:spPr>
          <a:xfrm>
            <a:off x="1242579" y="31328591"/>
            <a:ext cx="1026103" cy="398318"/>
          </a:xfrm>
          <a:prstGeom prst="roundRect">
            <a:avLst/>
          </a:prstGeom>
          <a:solidFill>
            <a:srgbClr val="97A719"/>
          </a:solidFill>
          <a:ln w="9525" cap="flat" cmpd="sng" algn="ctr">
            <a:noFill/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ysClr val="window" lastClr="FFFFFF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KIPO</a:t>
            </a:r>
            <a:endParaRPr lang="ko-KR" altLang="en-US" sz="2400" b="1">
              <a:solidFill>
                <a:sysClr val="window" lastClr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</xdr:grpSp>
    <xdr:clientData/>
  </xdr:twoCellAnchor>
  <xdr:twoCellAnchor>
    <xdr:from>
      <xdr:col>20</xdr:col>
      <xdr:colOff>0</xdr:colOff>
      <xdr:row>55</xdr:row>
      <xdr:rowOff>86590</xdr:rowOff>
    </xdr:from>
    <xdr:to>
      <xdr:col>37</xdr:col>
      <xdr:colOff>432937</xdr:colOff>
      <xdr:row>79</xdr:row>
      <xdr:rowOff>187656</xdr:rowOff>
    </xdr:to>
    <xdr:graphicFrame macro="">
      <xdr:nvGraphicFramePr>
        <xdr:cNvPr id="102" name="차트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99579</xdr:colOff>
      <xdr:row>56</xdr:row>
      <xdr:rowOff>86592</xdr:rowOff>
    </xdr:from>
    <xdr:to>
      <xdr:col>24</xdr:col>
      <xdr:colOff>173182</xdr:colOff>
      <xdr:row>58</xdr:row>
      <xdr:rowOff>69272</xdr:rowOff>
    </xdr:to>
    <xdr:sp macro="" textlink="">
      <xdr:nvSpPr>
        <xdr:cNvPr id="99" name="모서리가 둥근 직사각형 98"/>
        <xdr:cNvSpPr/>
      </xdr:nvSpPr>
      <xdr:spPr>
        <a:xfrm>
          <a:off x="9572624" y="13109865"/>
          <a:ext cx="1372467" cy="398316"/>
        </a:xfrm>
        <a:prstGeom prst="roundRect">
          <a:avLst/>
        </a:prstGeom>
        <a:solidFill>
          <a:srgbClr val="97A719"/>
        </a:solidFill>
        <a:ln w="9525" cap="flat" cmpd="sng" algn="ctr">
          <a:noFill/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400" b="1">
              <a:solidFill>
                <a:sysClr val="window" lastClr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USPTO</a:t>
          </a:r>
          <a:endParaRPr lang="ko-KR" altLang="en-US" sz="2400" b="1">
            <a:solidFill>
              <a:sysClr val="window" lastClr="FFFFFF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</xdr:col>
      <xdr:colOff>0</xdr:colOff>
      <xdr:row>79</xdr:row>
      <xdr:rowOff>86598</xdr:rowOff>
    </xdr:from>
    <xdr:to>
      <xdr:col>19</xdr:col>
      <xdr:colOff>329028</xdr:colOff>
      <xdr:row>103</xdr:row>
      <xdr:rowOff>187665</xdr:rowOff>
    </xdr:to>
    <xdr:grpSp>
      <xdr:nvGrpSpPr>
        <xdr:cNvPr id="118" name="그룹 117"/>
        <xdr:cNvGrpSpPr/>
      </xdr:nvGrpSpPr>
      <xdr:grpSpPr>
        <a:xfrm>
          <a:off x="1156607" y="16455991"/>
          <a:ext cx="7812957" cy="4999638"/>
          <a:chOff x="710046" y="31120773"/>
          <a:chExt cx="7793164" cy="5091546"/>
        </a:xfrm>
      </xdr:grpSpPr>
      <xdr:graphicFrame macro="">
        <xdr:nvGraphicFramePr>
          <xdr:cNvPr id="123" name="차트 122"/>
          <xdr:cNvGraphicFramePr/>
        </xdr:nvGraphicFramePr>
        <xdr:xfrm>
          <a:off x="710046" y="31120773"/>
          <a:ext cx="7793164" cy="5091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0" name="모서리가 둥근 직사각형 119"/>
          <xdr:cNvSpPr/>
        </xdr:nvSpPr>
        <xdr:spPr>
          <a:xfrm>
            <a:off x="1242579" y="31328591"/>
            <a:ext cx="1026103" cy="398318"/>
          </a:xfrm>
          <a:prstGeom prst="roundRect">
            <a:avLst/>
          </a:prstGeom>
          <a:solidFill>
            <a:srgbClr val="97A719"/>
          </a:solidFill>
          <a:ln w="9525" cap="flat" cmpd="sng" algn="ctr">
            <a:noFill/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ysClr val="window" lastClr="FFFFFF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JPO</a:t>
            </a:r>
            <a:endParaRPr lang="ko-KR" altLang="en-US" sz="2400" b="1">
              <a:solidFill>
                <a:sysClr val="window" lastClr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</xdr:grpSp>
    <xdr:clientData/>
  </xdr:twoCellAnchor>
  <xdr:twoCellAnchor>
    <xdr:from>
      <xdr:col>20</xdr:col>
      <xdr:colOff>0</xdr:colOff>
      <xdr:row>79</xdr:row>
      <xdr:rowOff>86597</xdr:rowOff>
    </xdr:from>
    <xdr:to>
      <xdr:col>37</xdr:col>
      <xdr:colOff>432937</xdr:colOff>
      <xdr:row>103</xdr:row>
      <xdr:rowOff>187664</xdr:rowOff>
    </xdr:to>
    <xdr:grpSp>
      <xdr:nvGrpSpPr>
        <xdr:cNvPr id="125" name="그룹 124"/>
        <xdr:cNvGrpSpPr/>
      </xdr:nvGrpSpPr>
      <xdr:grpSpPr>
        <a:xfrm>
          <a:off x="9075964" y="16455990"/>
          <a:ext cx="7835223" cy="4999638"/>
          <a:chOff x="710046" y="31120773"/>
          <a:chExt cx="7793164" cy="5091546"/>
        </a:xfrm>
      </xdr:grpSpPr>
      <xdr:graphicFrame macro="">
        <xdr:nvGraphicFramePr>
          <xdr:cNvPr id="130" name="차트 129"/>
          <xdr:cNvGraphicFramePr/>
        </xdr:nvGraphicFramePr>
        <xdr:xfrm>
          <a:off x="710046" y="31120773"/>
          <a:ext cx="7793164" cy="5091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7" name="모서리가 둥근 직사각형 126"/>
          <xdr:cNvSpPr/>
        </xdr:nvSpPr>
        <xdr:spPr>
          <a:xfrm>
            <a:off x="1242579" y="31328585"/>
            <a:ext cx="974149" cy="398324"/>
          </a:xfrm>
          <a:prstGeom prst="roundRect">
            <a:avLst/>
          </a:prstGeom>
          <a:solidFill>
            <a:srgbClr val="97A719"/>
          </a:solidFill>
          <a:ln w="9525" cap="flat" cmpd="sng" algn="ctr">
            <a:noFill/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ysClr val="window" lastClr="FFFFFF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EPO</a:t>
            </a:r>
            <a:endParaRPr lang="ko-KR" altLang="en-US" sz="2400" b="1">
              <a:solidFill>
                <a:sysClr val="window" lastClr="FFFFF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329046</xdr:colOff>
      <xdr:row>4</xdr:row>
      <xdr:rowOff>138544</xdr:rowOff>
    </xdr:from>
    <xdr:to>
      <xdr:col>27</xdr:col>
      <xdr:colOff>415637</xdr:colOff>
      <xdr:row>34</xdr:row>
      <xdr:rowOff>138542</xdr:rowOff>
    </xdr:to>
    <xdr:grpSp>
      <xdr:nvGrpSpPr>
        <xdr:cNvPr id="3" name="그룹 2"/>
        <xdr:cNvGrpSpPr/>
      </xdr:nvGrpSpPr>
      <xdr:grpSpPr>
        <a:xfrm>
          <a:off x="1485653" y="954973"/>
          <a:ext cx="11053948" cy="6368140"/>
          <a:chOff x="1464939" y="969817"/>
          <a:chExt cx="12521045" cy="6476998"/>
        </a:xfrm>
      </xdr:grpSpPr>
      <xdr:graphicFrame macro="">
        <xdr:nvGraphicFramePr>
          <xdr:cNvPr id="2" name="차트 1"/>
          <xdr:cNvGraphicFramePr/>
        </xdr:nvGraphicFramePr>
        <xdr:xfrm>
          <a:off x="1464939" y="969817"/>
          <a:ext cx="12521045" cy="6407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44" name="TextBox 1"/>
          <xdr:cNvSpPr txBox="1"/>
        </xdr:nvSpPr>
        <xdr:spPr>
          <a:xfrm rot="16200000">
            <a:off x="12261277" y="3813509"/>
            <a:ext cx="2843687" cy="550669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000" b="1">
                <a:latin typeface="+mn-ea"/>
                <a:ea typeface="+mn-ea"/>
              </a:rPr>
              <a:t>Annual Growth</a:t>
            </a:r>
            <a:r>
              <a:rPr lang="en-US" altLang="ko-KR" sz="2000" b="1" baseline="0">
                <a:latin typeface="+mn-ea"/>
                <a:ea typeface="+mn-ea"/>
              </a:rPr>
              <a:t> Rates</a:t>
            </a:r>
            <a:endParaRPr lang="ko-KR" altLang="en-US" sz="2000" b="1">
              <a:latin typeface="+mn-ea"/>
              <a:ea typeface="+mn-ea"/>
            </a:endParaRPr>
          </a:p>
        </xdr:txBody>
      </xdr:sp>
      <xdr:sp macro="" textlink="">
        <xdr:nvSpPr>
          <xdr:cNvPr id="147" name="TextBox 1"/>
          <xdr:cNvSpPr txBox="1"/>
        </xdr:nvSpPr>
        <xdr:spPr>
          <a:xfrm>
            <a:off x="6682040" y="6896146"/>
            <a:ext cx="2155123" cy="550669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2000" b="1">
                <a:latin typeface="+mn-ea"/>
                <a:ea typeface="+mn-ea"/>
              </a:rPr>
              <a:t>출원년도</a:t>
            </a:r>
          </a:p>
        </xdr:txBody>
      </xdr:sp>
      <xdr:sp macro="" textlink="">
        <xdr:nvSpPr>
          <xdr:cNvPr id="6" name="직사각형 5"/>
          <xdr:cNvSpPr/>
        </xdr:nvSpPr>
        <xdr:spPr>
          <a:xfrm>
            <a:off x="12064560" y="1905000"/>
            <a:ext cx="464573" cy="4520045"/>
          </a:xfrm>
          <a:prstGeom prst="rect">
            <a:avLst/>
          </a:prstGeom>
          <a:solidFill>
            <a:schemeClr val="accent3">
              <a:alpha val="2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104909" y="2078181"/>
            <a:ext cx="2456313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400" b="1">
                <a:solidFill>
                  <a:schemeClr val="tx1">
                    <a:lumMod val="50000"/>
                    <a:lumOff val="50000"/>
                  </a:schemeClr>
                </a:solidFill>
              </a:rPr>
              <a:t>Total applications</a:t>
            </a:r>
            <a:endParaRPr lang="ko-KR" altLang="en-US" sz="24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</xdr:row>
      <xdr:rowOff>166686</xdr:rowOff>
    </xdr:from>
    <xdr:to>
      <xdr:col>21</xdr:col>
      <xdr:colOff>142874</xdr:colOff>
      <xdr:row>45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0.19787</cdr:x>
      <cdr:y>0.36736</cdr:y>
    </cdr:from>
    <cdr:to>
      <cdr:x>0.39999</cdr:x>
      <cdr:y>0.45301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2033" y="1870449"/>
          <a:ext cx="1575155" cy="43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Annual growth rate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  <cdr:relSizeAnchor xmlns:cdr="http://schemas.openxmlformats.org/drawingml/2006/chartDrawing">
    <cdr:from>
      <cdr:x>0.3743</cdr:x>
      <cdr:y>0.1536</cdr:y>
    </cdr:from>
    <cdr:to>
      <cdr:x>0.55914</cdr:x>
      <cdr:y>0.24055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16979" y="782076"/>
          <a:ext cx="1440488" cy="44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Total</a:t>
          </a:r>
          <a:r>
            <a:rPr lang="en-US" altLang="ko-KR" sz="2000" b="1" baseline="0">
              <a:solidFill>
                <a:srgbClr val="7F7F7F"/>
              </a:solidFill>
              <a:latin typeface="+mn-lt"/>
              <a:ea typeface="나눔고딕" pitchFamily="50" charset="-127"/>
            </a:rPr>
            <a:t> applications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0.14676</cdr:x>
      <cdr:y>0.27552</cdr:y>
    </cdr:from>
    <cdr:to>
      <cdr:x>0.34888</cdr:x>
      <cdr:y>0.36117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736" y="1402833"/>
          <a:ext cx="1575154" cy="43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Annual growth rate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  <cdr:relSizeAnchor xmlns:cdr="http://schemas.openxmlformats.org/drawingml/2006/chartDrawing">
    <cdr:from>
      <cdr:x>0.42319</cdr:x>
      <cdr:y>0.34748</cdr:y>
    </cdr:from>
    <cdr:to>
      <cdr:x>0.60803</cdr:x>
      <cdr:y>0.43443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98003" y="1769212"/>
          <a:ext cx="1440489" cy="44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Total</a:t>
          </a:r>
          <a:r>
            <a:rPr lang="en-US" altLang="ko-KR" sz="2000" b="1" baseline="0">
              <a:solidFill>
                <a:srgbClr val="7F7F7F"/>
              </a:solidFill>
              <a:latin typeface="+mn-lt"/>
              <a:ea typeface="나눔고딕" pitchFamily="50" charset="-127"/>
            </a:rPr>
            <a:t> applications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0.45342</cdr:x>
      <cdr:y>0.49661</cdr:y>
    </cdr:from>
    <cdr:to>
      <cdr:x>0.65554</cdr:x>
      <cdr:y>0.58226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3579" y="2528522"/>
          <a:ext cx="1575154" cy="43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Annual growth rate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  <cdr:relSizeAnchor xmlns:cdr="http://schemas.openxmlformats.org/drawingml/2006/chartDrawing">
    <cdr:from>
      <cdr:x>0.4943</cdr:x>
      <cdr:y>0.31687</cdr:y>
    </cdr:from>
    <cdr:to>
      <cdr:x>0.67914</cdr:x>
      <cdr:y>0.40382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52184" y="1613351"/>
          <a:ext cx="1440489" cy="44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Total</a:t>
          </a:r>
          <a:r>
            <a:rPr lang="en-US" altLang="ko-KR" sz="2000" b="1" baseline="0">
              <a:solidFill>
                <a:srgbClr val="7F7F7F"/>
              </a:solidFill>
              <a:latin typeface="+mn-lt"/>
              <a:ea typeface="나눔고딕" pitchFamily="50" charset="-127"/>
            </a:rPr>
            <a:t> applications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0.36676</cdr:x>
      <cdr:y>0.32994</cdr:y>
    </cdr:from>
    <cdr:to>
      <cdr:x>0.56888</cdr:x>
      <cdr:y>0.41559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8253" y="1679912"/>
          <a:ext cx="1575155" cy="43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Annual growth rate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  <cdr:relSizeAnchor xmlns:cdr="http://schemas.openxmlformats.org/drawingml/2006/chartDrawing">
    <cdr:from>
      <cdr:x>0.14985</cdr:x>
      <cdr:y>0.75565</cdr:y>
    </cdr:from>
    <cdr:to>
      <cdr:x>0.33469</cdr:x>
      <cdr:y>0.8426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67832" y="3847407"/>
          <a:ext cx="1440489" cy="44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ko-KR" sz="2000" b="1">
              <a:solidFill>
                <a:srgbClr val="7F7F7F"/>
              </a:solidFill>
              <a:latin typeface="+mn-lt"/>
              <a:ea typeface="나눔고딕" pitchFamily="50" charset="-127"/>
            </a:rPr>
            <a:t>Total</a:t>
          </a:r>
          <a:r>
            <a:rPr lang="en-US" altLang="ko-KR" sz="2000" b="1" baseline="0">
              <a:solidFill>
                <a:srgbClr val="7F7F7F"/>
              </a:solidFill>
              <a:latin typeface="+mn-lt"/>
              <a:ea typeface="나눔고딕" pitchFamily="50" charset="-127"/>
            </a:rPr>
            <a:t> applications</a:t>
          </a:r>
          <a:endParaRPr lang="ko-KR" altLang="en-US" sz="20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0.12342</cdr:x>
      <cdr:y>0.16126</cdr:y>
    </cdr:from>
    <cdr:to>
      <cdr:x>0.32554</cdr:x>
      <cdr:y>0.24691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526" y="1203699"/>
          <a:ext cx="2468889" cy="639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ko-KR" sz="2400" b="1">
              <a:solidFill>
                <a:srgbClr val="B6C15E"/>
              </a:solidFill>
              <a:latin typeface="+mn-lt"/>
              <a:ea typeface="나눔고딕" pitchFamily="50" charset="-127"/>
            </a:rPr>
            <a:t>Annual growth rate</a:t>
          </a:r>
          <a:endParaRPr lang="ko-KR" altLang="en-US" sz="2400" b="1">
            <a:solidFill>
              <a:srgbClr val="B6C15E"/>
            </a:solidFill>
            <a:latin typeface="+mn-lt"/>
            <a:ea typeface="나눔고딕" pitchFamily="50" charset="-127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575154" cy="43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ko-KR" altLang="en-US" sz="2400" b="1">
            <a:solidFill>
              <a:srgbClr val="7F7F7F"/>
            </a:solidFill>
            <a:latin typeface="+mn-lt"/>
            <a:ea typeface="나눔고딕" pitchFamily="50" charset="-127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180974</xdr:rowOff>
    </xdr:from>
    <xdr:to>
      <xdr:col>14</xdr:col>
      <xdr:colOff>142875</xdr:colOff>
      <xdr:row>29</xdr:row>
      <xdr:rowOff>190499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6</xdr:row>
      <xdr:rowOff>76200</xdr:rowOff>
    </xdr:from>
    <xdr:to>
      <xdr:col>9</xdr:col>
      <xdr:colOff>342900</xdr:colOff>
      <xdr:row>17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8</xdr:row>
      <xdr:rowOff>142875</xdr:rowOff>
    </xdr:from>
    <xdr:to>
      <xdr:col>14</xdr:col>
      <xdr:colOff>28575</xdr:colOff>
      <xdr:row>25</xdr:row>
      <xdr:rowOff>200025</xdr:rowOff>
    </xdr:to>
    <xdr:sp macro="" textlink="">
      <xdr:nvSpPr>
        <xdr:cNvPr id="4" name="직사각형 3"/>
        <xdr:cNvSpPr/>
      </xdr:nvSpPr>
      <xdr:spPr>
        <a:xfrm>
          <a:off x="8982075" y="1819275"/>
          <a:ext cx="647700" cy="3619500"/>
        </a:xfrm>
        <a:prstGeom prst="rect">
          <a:avLst/>
        </a:prstGeom>
        <a:solidFill>
          <a:schemeClr val="bg1">
            <a:lumMod val="65000"/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647700</xdr:colOff>
      <xdr:row>6</xdr:row>
      <xdr:rowOff>0</xdr:rowOff>
    </xdr:from>
    <xdr:ext cx="780791" cy="580159"/>
    <xdr:sp macro="" textlink="">
      <xdr:nvSpPr>
        <xdr:cNvPr id="5" name="TextBox 4"/>
        <xdr:cNvSpPr txBox="1"/>
      </xdr:nvSpPr>
      <xdr:spPr>
        <a:xfrm>
          <a:off x="8877300" y="1257300"/>
          <a:ext cx="780791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100" b="1">
              <a:solidFill>
                <a:schemeClr val="accent2"/>
              </a:solidFill>
            </a:rPr>
            <a:t>비공개 </a:t>
          </a:r>
          <a:endParaRPr lang="en-US" altLang="ko-KR" sz="1100" b="1">
            <a:solidFill>
              <a:schemeClr val="accent2"/>
            </a:solidFill>
          </a:endParaRPr>
        </a:p>
        <a:p>
          <a:pPr algn="ctr"/>
          <a:r>
            <a:rPr lang="ko-KR" altLang="en-US" sz="1100" b="1">
              <a:solidFill>
                <a:schemeClr val="accent2"/>
              </a:solidFill>
            </a:rPr>
            <a:t>특허 존재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6</xdr:row>
      <xdr:rowOff>180974</xdr:rowOff>
    </xdr:from>
    <xdr:to>
      <xdr:col>14</xdr:col>
      <xdr:colOff>142875</xdr:colOff>
      <xdr:row>34</xdr:row>
      <xdr:rowOff>104775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10</xdr:row>
      <xdr:rowOff>85724</xdr:rowOff>
    </xdr:from>
    <xdr:to>
      <xdr:col>8</xdr:col>
      <xdr:colOff>314325</xdr:colOff>
      <xdr:row>21</xdr:row>
      <xdr:rowOff>85725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171449</xdr:colOff>
      <xdr:row>11</xdr:row>
      <xdr:rowOff>47625</xdr:rowOff>
    </xdr:from>
    <xdr:to>
      <xdr:col>13</xdr:col>
      <xdr:colOff>600074</xdr:colOff>
      <xdr:row>27</xdr:row>
      <xdr:rowOff>28575</xdr:rowOff>
    </xdr:to>
    <xdr:sp macro="" textlink="">
      <xdr:nvSpPr>
        <xdr:cNvPr id="4" name="직사각형 3"/>
        <xdr:cNvSpPr/>
      </xdr:nvSpPr>
      <xdr:spPr>
        <a:xfrm>
          <a:off x="9086849" y="2352675"/>
          <a:ext cx="428625" cy="3333750"/>
        </a:xfrm>
        <a:prstGeom prst="rect">
          <a:avLst/>
        </a:prstGeom>
        <a:solidFill>
          <a:schemeClr val="bg1">
            <a:lumMod val="65000"/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600075</xdr:colOff>
      <xdr:row>8</xdr:row>
      <xdr:rowOff>66675</xdr:rowOff>
    </xdr:from>
    <xdr:ext cx="780791" cy="580159"/>
    <xdr:sp macro="" textlink="">
      <xdr:nvSpPr>
        <xdr:cNvPr id="5" name="TextBox 4"/>
        <xdr:cNvSpPr txBox="1"/>
      </xdr:nvSpPr>
      <xdr:spPr>
        <a:xfrm>
          <a:off x="8829675" y="1743075"/>
          <a:ext cx="780791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100" b="1">
              <a:solidFill>
                <a:schemeClr val="accent2"/>
              </a:solidFill>
            </a:rPr>
            <a:t>비공개 </a:t>
          </a:r>
          <a:endParaRPr lang="en-US" altLang="ko-KR" sz="1100" b="1">
            <a:solidFill>
              <a:schemeClr val="accent2"/>
            </a:solidFill>
          </a:endParaRPr>
        </a:p>
        <a:p>
          <a:pPr algn="ctr"/>
          <a:r>
            <a:rPr lang="ko-KR" altLang="en-US" sz="1100" b="1">
              <a:solidFill>
                <a:schemeClr val="accent2"/>
              </a:solidFill>
            </a:rPr>
            <a:t>특허 존재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180974</xdr:rowOff>
    </xdr:from>
    <xdr:to>
      <xdr:col>14</xdr:col>
      <xdr:colOff>142875</xdr:colOff>
      <xdr:row>29</xdr:row>
      <xdr:rowOff>190499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5</xdr:row>
      <xdr:rowOff>0</xdr:rowOff>
    </xdr:from>
    <xdr:to>
      <xdr:col>10</xdr:col>
      <xdr:colOff>180975</xdr:colOff>
      <xdr:row>16</xdr:row>
      <xdr:rowOff>85725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8</xdr:row>
      <xdr:rowOff>142875</xdr:rowOff>
    </xdr:from>
    <xdr:to>
      <xdr:col>14</xdr:col>
      <xdr:colOff>28574</xdr:colOff>
      <xdr:row>25</xdr:row>
      <xdr:rowOff>200025</xdr:rowOff>
    </xdr:to>
    <xdr:sp macro="" textlink="">
      <xdr:nvSpPr>
        <xdr:cNvPr id="4" name="직사각형 3"/>
        <xdr:cNvSpPr/>
      </xdr:nvSpPr>
      <xdr:spPr>
        <a:xfrm>
          <a:off x="9163049" y="1819275"/>
          <a:ext cx="466725" cy="3619500"/>
        </a:xfrm>
        <a:prstGeom prst="rect">
          <a:avLst/>
        </a:prstGeom>
        <a:solidFill>
          <a:schemeClr val="bg1">
            <a:lumMod val="65000"/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38100</xdr:colOff>
      <xdr:row>6</xdr:row>
      <xdr:rowOff>0</xdr:rowOff>
    </xdr:from>
    <xdr:ext cx="780791" cy="580159"/>
    <xdr:sp macro="" textlink="">
      <xdr:nvSpPr>
        <xdr:cNvPr id="5" name="TextBox 4"/>
        <xdr:cNvSpPr txBox="1"/>
      </xdr:nvSpPr>
      <xdr:spPr>
        <a:xfrm>
          <a:off x="8953500" y="1257300"/>
          <a:ext cx="780791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en-US" sz="1100" b="1">
              <a:solidFill>
                <a:schemeClr val="accent2"/>
              </a:solidFill>
            </a:rPr>
            <a:t>비공개 </a:t>
          </a:r>
          <a:endParaRPr lang="en-US" altLang="ko-KR" sz="1100" b="1">
            <a:solidFill>
              <a:schemeClr val="accent2"/>
            </a:solidFill>
          </a:endParaRPr>
        </a:p>
        <a:p>
          <a:pPr algn="ctr"/>
          <a:r>
            <a:rPr lang="ko-KR" altLang="en-US" sz="1100" b="1">
              <a:solidFill>
                <a:schemeClr val="accent2"/>
              </a:solidFill>
            </a:rPr>
            <a:t>특허 존재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wner\Application%20Data\Microsoft\Excel\Documents%20and%20Settings\user\Application%20Data\Microsoft\Excel\2010-&#51060;&#51221;&#55136;\S%201008%20003%200298%20&#51204;&#48513;TP_&#47196;&#46300;&#50480;\2007_patent\&#44428;&#50724;&#49885;&#48320;&#47532;&#49324;\&#50640;&#49828;&#51060;&#53581;_&#49888;&#44592;&#49696;&#50500;&#51060;&#46356;&#50612;\Pias_Grap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수분석"/>
    </sheetNames>
    <sheetDataSet>
      <sheetData sheetId="0">
        <row r="49">
          <cell r="J49">
            <v>-8</v>
          </cell>
          <cell r="K49">
            <v>-8</v>
          </cell>
        </row>
        <row r="50">
          <cell r="J50">
            <v>10</v>
          </cell>
          <cell r="K50">
            <v>0</v>
          </cell>
        </row>
        <row r="51">
          <cell r="J51">
            <v>40</v>
          </cell>
          <cell r="K51">
            <v>15</v>
          </cell>
        </row>
        <row r="52">
          <cell r="J52">
            <v>110</v>
          </cell>
          <cell r="K52">
            <v>70</v>
          </cell>
        </row>
        <row r="53">
          <cell r="J53">
            <v>125</v>
          </cell>
          <cell r="K53">
            <v>120</v>
          </cell>
        </row>
        <row r="54">
          <cell r="J54">
            <v>115</v>
          </cell>
          <cell r="K54">
            <v>160</v>
          </cell>
        </row>
        <row r="55">
          <cell r="J55">
            <v>50</v>
          </cell>
          <cell r="K55">
            <v>160</v>
          </cell>
        </row>
        <row r="56">
          <cell r="J56">
            <v>45</v>
          </cell>
          <cell r="K56">
            <v>150</v>
          </cell>
        </row>
        <row r="57">
          <cell r="J57">
            <v>46</v>
          </cell>
          <cell r="K57">
            <v>130</v>
          </cell>
        </row>
        <row r="58">
          <cell r="J58">
            <v>55</v>
          </cell>
          <cell r="K58">
            <v>120</v>
          </cell>
        </row>
        <row r="59">
          <cell r="J59">
            <v>65</v>
          </cell>
          <cell r="K59">
            <v>125</v>
          </cell>
        </row>
        <row r="60">
          <cell r="J60">
            <v>70</v>
          </cell>
          <cell r="K60">
            <v>138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Y125"/>
  <sheetViews>
    <sheetView tabSelected="1" zoomScale="70" zoomScaleNormal="70" workbookViewId="0">
      <selection activeCell="AH54" sqref="AH54"/>
    </sheetView>
  </sheetViews>
  <sheetFormatPr defaultRowHeight="16.5" x14ac:dyDescent="0.3"/>
  <cols>
    <col min="1" max="1" width="9.375" customWidth="1"/>
    <col min="2" max="13" width="5.75" customWidth="1"/>
    <col min="14" max="15" width="6.25" customWidth="1"/>
    <col min="16" max="48" width="5.75" customWidth="1"/>
    <col min="49" max="49" width="5.375" customWidth="1"/>
  </cols>
  <sheetData>
    <row r="1" spans="1:39" s="1" customFormat="1" x14ac:dyDescent="0.3"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9" s="1" customFormat="1" x14ac:dyDescent="0.3"/>
    <row r="3" spans="1:39" s="1" customForma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9" s="1" customForma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9" s="1" customForma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9" s="1" customFormat="1" x14ac:dyDescent="0.3"/>
    <row r="7" spans="1:39" s="1" customFormat="1" x14ac:dyDescent="0.3"/>
    <row r="11" spans="1:39" ht="24.75" customHeight="1" x14ac:dyDescent="0.3">
      <c r="AM11" s="14"/>
    </row>
    <row r="17" spans="42:47" x14ac:dyDescent="0.3">
      <c r="AQ17" s="5"/>
      <c r="AR17" s="5"/>
    </row>
    <row r="18" spans="42:47" x14ac:dyDescent="0.3">
      <c r="AQ18" s="5"/>
      <c r="AR18" s="5"/>
    </row>
    <row r="19" spans="42:47" x14ac:dyDescent="0.3">
      <c r="AQ19" s="5"/>
      <c r="AR19" s="5"/>
    </row>
    <row r="20" spans="42:47" x14ac:dyDescent="0.3">
      <c r="AQ20" s="5"/>
      <c r="AR20" s="5"/>
    </row>
    <row r="21" spans="42:47" x14ac:dyDescent="0.3">
      <c r="AQ21" s="5"/>
      <c r="AR21" s="5"/>
    </row>
    <row r="22" spans="42:47" x14ac:dyDescent="0.3">
      <c r="AQ22" s="5"/>
      <c r="AR22" s="5"/>
    </row>
    <row r="23" spans="42:47" x14ac:dyDescent="0.3">
      <c r="AQ23" s="5"/>
      <c r="AR23" s="5"/>
    </row>
    <row r="24" spans="42:47" x14ac:dyDescent="0.3">
      <c r="AQ24" s="5"/>
      <c r="AR24" s="5"/>
    </row>
    <row r="25" spans="42:47" x14ac:dyDescent="0.3">
      <c r="AQ25" s="5"/>
      <c r="AR25" s="5"/>
    </row>
    <row r="26" spans="42:47" x14ac:dyDescent="0.3">
      <c r="AQ26" s="5"/>
      <c r="AR26" s="5"/>
    </row>
    <row r="27" spans="42:47" x14ac:dyDescent="0.3">
      <c r="AP27" s="7"/>
      <c r="AQ27" s="7"/>
      <c r="AR27" s="7"/>
      <c r="AS27" s="7"/>
      <c r="AT27" s="7"/>
      <c r="AU27" s="7"/>
    </row>
    <row r="28" spans="42:47" x14ac:dyDescent="0.3">
      <c r="AP28" s="7"/>
      <c r="AQ28" s="7"/>
      <c r="AR28" s="7"/>
      <c r="AS28" s="7"/>
      <c r="AT28" s="7"/>
      <c r="AU28" s="7"/>
    </row>
    <row r="29" spans="42:47" x14ac:dyDescent="0.3">
      <c r="AP29" s="7"/>
      <c r="AQ29" s="7"/>
      <c r="AR29" s="7"/>
      <c r="AS29" s="7"/>
      <c r="AT29" s="7"/>
      <c r="AU29" s="7"/>
    </row>
    <row r="30" spans="42:47" ht="27" customHeight="1" x14ac:dyDescent="0.3">
      <c r="AP30" s="7"/>
      <c r="AQ30" s="7"/>
      <c r="AR30" s="7"/>
      <c r="AS30" s="7"/>
      <c r="AT30" s="7"/>
      <c r="AU30" s="7"/>
    </row>
    <row r="31" spans="42:47" s="7" customFormat="1" x14ac:dyDescent="0.3"/>
    <row r="32" spans="42:47" x14ac:dyDescent="0.3">
      <c r="AQ32" s="5"/>
      <c r="AR32" s="5"/>
    </row>
    <row r="33" spans="1:44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Q33" s="5"/>
      <c r="AR33" s="5"/>
    </row>
    <row r="34" spans="1:44" s="9" customFormat="1" x14ac:dyDescent="0.3">
      <c r="AQ34" s="4"/>
      <c r="AR34" s="4"/>
    </row>
    <row r="35" spans="1:44" s="9" customFormat="1" x14ac:dyDescent="0.3"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Q35" s="4"/>
      <c r="AR35" s="4"/>
    </row>
    <row r="36" spans="1:44" s="9" customFormat="1" x14ac:dyDescent="0.3">
      <c r="T36" s="13"/>
      <c r="U36" s="13"/>
      <c r="AQ36" s="4"/>
      <c r="AR36" s="4"/>
    </row>
    <row r="37" spans="1:44" s="9" customFormat="1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Q37" s="4"/>
      <c r="AR37" s="4"/>
    </row>
    <row r="38" spans="1:44" s="2" customFormat="1" x14ac:dyDescent="0.3"/>
    <row r="39" spans="1:44" x14ac:dyDescent="0.3">
      <c r="B39" s="12" t="s">
        <v>22</v>
      </c>
      <c r="C39" s="12" t="s">
        <v>23</v>
      </c>
      <c r="D39" s="12" t="s">
        <v>24</v>
      </c>
      <c r="E39" s="12" t="s">
        <v>25</v>
      </c>
      <c r="F39" s="12" t="s">
        <v>26</v>
      </c>
      <c r="G39" s="12" t="s">
        <v>27</v>
      </c>
      <c r="H39" s="12" t="s">
        <v>28</v>
      </c>
      <c r="I39" s="12" t="s">
        <v>12</v>
      </c>
      <c r="J39" s="12" t="s">
        <v>11</v>
      </c>
      <c r="K39" s="12" t="s">
        <v>10</v>
      </c>
      <c r="L39" s="12" t="s">
        <v>9</v>
      </c>
      <c r="M39" s="12" t="s">
        <v>8</v>
      </c>
      <c r="N39" s="12" t="s">
        <v>7</v>
      </c>
      <c r="O39" s="12" t="s">
        <v>6</v>
      </c>
      <c r="P39" s="12" t="s">
        <v>5</v>
      </c>
      <c r="Q39" s="12" t="s">
        <v>4</v>
      </c>
      <c r="R39" s="12" t="s">
        <v>3</v>
      </c>
      <c r="S39" s="12" t="s">
        <v>2</v>
      </c>
      <c r="T39" s="12" t="s">
        <v>1</v>
      </c>
      <c r="U39" s="12" t="s">
        <v>29</v>
      </c>
      <c r="V39" s="12" t="s">
        <v>30</v>
      </c>
      <c r="W39" s="12" t="s">
        <v>31</v>
      </c>
      <c r="X39" s="12" t="s">
        <v>32</v>
      </c>
    </row>
    <row r="40" spans="1:44" x14ac:dyDescent="0.3">
      <c r="A40" t="s">
        <v>0</v>
      </c>
      <c r="B40" s="10"/>
      <c r="C40" s="10"/>
      <c r="D40" s="17"/>
      <c r="E40" s="17">
        <v>11</v>
      </c>
      <c r="F40" s="17">
        <v>21</v>
      </c>
      <c r="G40" s="17">
        <v>26</v>
      </c>
      <c r="H40" s="17">
        <v>17</v>
      </c>
      <c r="I40" s="17">
        <v>18</v>
      </c>
      <c r="J40" s="17">
        <v>19</v>
      </c>
      <c r="K40" s="17">
        <v>22</v>
      </c>
      <c r="L40" s="17">
        <v>20</v>
      </c>
      <c r="M40" s="17">
        <v>10</v>
      </c>
      <c r="N40" s="17">
        <v>25</v>
      </c>
      <c r="O40" s="17">
        <v>17</v>
      </c>
      <c r="P40" s="17">
        <v>15</v>
      </c>
      <c r="Q40" s="17">
        <v>14</v>
      </c>
      <c r="R40" s="17">
        <v>19</v>
      </c>
      <c r="S40" s="17">
        <v>43</v>
      </c>
      <c r="T40" s="17">
        <v>23</v>
      </c>
      <c r="U40" s="17">
        <v>23</v>
      </c>
      <c r="V40" s="17">
        <v>30</v>
      </c>
      <c r="W40" s="17">
        <v>10</v>
      </c>
      <c r="X40" s="17">
        <v>1</v>
      </c>
    </row>
    <row r="41" spans="1:44" x14ac:dyDescent="0.3">
      <c r="A41" s="9" t="s">
        <v>13</v>
      </c>
      <c r="B41" s="13"/>
      <c r="C41" s="2" t="e">
        <f>(C40-B40)/B40</f>
        <v>#DIV/0!</v>
      </c>
      <c r="D41" s="2" t="e">
        <f t="shared" ref="D41:X41" si="0">(D40-C40)/C40</f>
        <v>#DIV/0!</v>
      </c>
      <c r="E41" s="2" t="e">
        <f t="shared" si="0"/>
        <v>#DIV/0!</v>
      </c>
      <c r="F41" s="2">
        <f t="shared" si="0"/>
        <v>0.90909090909090906</v>
      </c>
      <c r="G41" s="2">
        <f t="shared" si="0"/>
        <v>0.23809523809523808</v>
      </c>
      <c r="H41" s="2">
        <f t="shared" si="0"/>
        <v>-0.34615384615384615</v>
      </c>
      <c r="I41" s="2">
        <f t="shared" si="0"/>
        <v>5.8823529411764705E-2</v>
      </c>
      <c r="J41" s="2">
        <f t="shared" si="0"/>
        <v>5.5555555555555552E-2</v>
      </c>
      <c r="K41" s="2">
        <f t="shared" si="0"/>
        <v>0.15789473684210525</v>
      </c>
      <c r="L41" s="2">
        <f t="shared" si="0"/>
        <v>-9.0909090909090912E-2</v>
      </c>
      <c r="M41" s="2">
        <f t="shared" si="0"/>
        <v>-0.5</v>
      </c>
      <c r="N41" s="2">
        <f t="shared" si="0"/>
        <v>1.5</v>
      </c>
      <c r="O41" s="2">
        <f t="shared" si="0"/>
        <v>-0.32</v>
      </c>
      <c r="P41" s="2">
        <f t="shared" si="0"/>
        <v>-0.11764705882352941</v>
      </c>
      <c r="Q41" s="2">
        <f t="shared" si="0"/>
        <v>-6.6666666666666666E-2</v>
      </c>
      <c r="R41" s="2">
        <f t="shared" si="0"/>
        <v>0.35714285714285715</v>
      </c>
      <c r="S41" s="2">
        <f t="shared" si="0"/>
        <v>1.263157894736842</v>
      </c>
      <c r="T41" s="2">
        <f t="shared" si="0"/>
        <v>-0.46511627906976744</v>
      </c>
      <c r="U41" s="2">
        <f t="shared" si="0"/>
        <v>0</v>
      </c>
      <c r="V41" s="2">
        <f t="shared" si="0"/>
        <v>0.30434782608695654</v>
      </c>
      <c r="W41" s="2">
        <f t="shared" si="0"/>
        <v>-0.66666666666666663</v>
      </c>
      <c r="X41" s="2">
        <f t="shared" si="0"/>
        <v>-0.9</v>
      </c>
      <c r="Y41" s="7"/>
      <c r="Z41" s="7"/>
    </row>
    <row r="42" spans="1:44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4" spans="1:44" s="10" customFormat="1" x14ac:dyDescent="0.3">
      <c r="B44" s="12" t="s">
        <v>22</v>
      </c>
      <c r="C44" s="12" t="s">
        <v>23</v>
      </c>
      <c r="D44" s="12" t="s">
        <v>24</v>
      </c>
      <c r="E44" s="12" t="s">
        <v>25</v>
      </c>
      <c r="F44" s="12">
        <v>97</v>
      </c>
      <c r="G44" s="12" t="s">
        <v>27</v>
      </c>
      <c r="H44" s="12" t="s">
        <v>28</v>
      </c>
      <c r="I44" s="12" t="s">
        <v>12</v>
      </c>
      <c r="J44" s="12" t="s">
        <v>11</v>
      </c>
      <c r="K44" s="12" t="s">
        <v>10</v>
      </c>
      <c r="L44" s="12" t="s">
        <v>9</v>
      </c>
      <c r="M44" s="12" t="s">
        <v>8</v>
      </c>
      <c r="N44" s="12" t="s">
        <v>7</v>
      </c>
      <c r="O44" s="12" t="s">
        <v>6</v>
      </c>
      <c r="P44" s="12" t="s">
        <v>5</v>
      </c>
      <c r="Q44" s="12" t="s">
        <v>4</v>
      </c>
      <c r="R44" s="12" t="s">
        <v>3</v>
      </c>
      <c r="S44" s="12" t="s">
        <v>2</v>
      </c>
      <c r="T44" s="12" t="s">
        <v>1</v>
      </c>
      <c r="U44" s="12" t="s">
        <v>29</v>
      </c>
      <c r="V44" s="12" t="s">
        <v>30</v>
      </c>
      <c r="W44" s="12" t="s">
        <v>31</v>
      </c>
      <c r="X44" s="12" t="s">
        <v>32</v>
      </c>
    </row>
    <row r="45" spans="1:44" s="10" customFormat="1" x14ac:dyDescent="0.3">
      <c r="A45" s="11" t="s">
        <v>18</v>
      </c>
      <c r="E45" s="7">
        <v>2</v>
      </c>
      <c r="F45" s="7">
        <v>1</v>
      </c>
      <c r="G45" s="7">
        <v>5</v>
      </c>
      <c r="H45" s="7">
        <v>3</v>
      </c>
      <c r="I45" s="7">
        <v>3</v>
      </c>
      <c r="J45" s="7">
        <v>1</v>
      </c>
      <c r="K45" s="7">
        <v>1</v>
      </c>
      <c r="L45" s="7">
        <v>2</v>
      </c>
      <c r="M45" s="7">
        <v>1</v>
      </c>
      <c r="N45" s="7">
        <v>3</v>
      </c>
      <c r="O45" s="7">
        <v>2</v>
      </c>
      <c r="P45" s="7"/>
      <c r="Q45" s="7"/>
      <c r="R45" s="7"/>
      <c r="S45" s="7">
        <v>5</v>
      </c>
      <c r="T45" s="7">
        <v>2</v>
      </c>
      <c r="U45" s="7">
        <v>2</v>
      </c>
      <c r="V45" s="7"/>
      <c r="W45" s="7"/>
      <c r="X45" s="7"/>
    </row>
    <row r="46" spans="1:44" s="10" customFormat="1" x14ac:dyDescent="0.3">
      <c r="A46" s="9" t="s">
        <v>13</v>
      </c>
      <c r="B46" s="2"/>
      <c r="C46" s="2"/>
      <c r="D46" s="2"/>
      <c r="E46" s="2" t="e">
        <f t="shared" ref="E46" si="1">(E45-D45)/D45</f>
        <v>#DIV/0!</v>
      </c>
      <c r="F46" s="2">
        <f t="shared" ref="F46" si="2">(F45-E45)/E45</f>
        <v>-0.5</v>
      </c>
      <c r="G46" s="2">
        <f t="shared" ref="G46" si="3">(G45-F45)/F45</f>
        <v>4</v>
      </c>
      <c r="H46" s="2">
        <f t="shared" ref="H46" si="4">(H45-G45)/G45</f>
        <v>-0.4</v>
      </c>
      <c r="I46" s="2">
        <f t="shared" ref="I46" si="5">(I45-H45)/H45</f>
        <v>0</v>
      </c>
      <c r="J46" s="2">
        <f t="shared" ref="J46" si="6">(J45-I45)/I45</f>
        <v>-0.66666666666666663</v>
      </c>
      <c r="K46" s="2">
        <f t="shared" ref="K46" si="7">(K45-J45)/J45</f>
        <v>0</v>
      </c>
      <c r="L46" s="2">
        <f t="shared" ref="L46" si="8">(L45-K45)/K45</f>
        <v>1</v>
      </c>
      <c r="M46" s="2">
        <f t="shared" ref="M46" si="9">(M45-L45)/L45</f>
        <v>-0.5</v>
      </c>
      <c r="N46" s="2">
        <f t="shared" ref="N46" si="10">(N45-M45)/M45</f>
        <v>2</v>
      </c>
      <c r="O46" s="2">
        <f t="shared" ref="O46" si="11">(O45-N45)/N45</f>
        <v>-0.33333333333333331</v>
      </c>
      <c r="P46" s="2">
        <f t="shared" ref="P46" si="12">(P45-O45)/O45</f>
        <v>-1</v>
      </c>
      <c r="Q46" s="2" t="e">
        <f t="shared" ref="Q46" si="13">(Q45-P45)/P45</f>
        <v>#DIV/0!</v>
      </c>
      <c r="R46" s="2" t="e">
        <f t="shared" ref="R46" si="14">(R45-Q45)/Q45</f>
        <v>#DIV/0!</v>
      </c>
      <c r="S46" s="2" t="e">
        <f t="shared" ref="S46" si="15">(S45-R45)/R45</f>
        <v>#DIV/0!</v>
      </c>
      <c r="T46" s="2">
        <f>(T45-S45)/S45</f>
        <v>-0.6</v>
      </c>
      <c r="U46" s="2">
        <f>(U45-T45)/T45</f>
        <v>0</v>
      </c>
      <c r="V46" s="2">
        <f t="shared" ref="V46:X46" si="16">(V45-U45)/U45</f>
        <v>-1</v>
      </c>
      <c r="W46" s="2" t="e">
        <f t="shared" si="16"/>
        <v>#DIV/0!</v>
      </c>
      <c r="X46" s="2" t="e">
        <f t="shared" si="16"/>
        <v>#DIV/0!</v>
      </c>
      <c r="Y46" s="2"/>
    </row>
    <row r="47" spans="1:44" s="10" customFormat="1" x14ac:dyDescent="0.3">
      <c r="A47" s="11" t="s">
        <v>19</v>
      </c>
      <c r="E47" s="7"/>
      <c r="F47" s="7">
        <v>2</v>
      </c>
      <c r="G47" s="7">
        <v>2</v>
      </c>
      <c r="H47" s="7"/>
      <c r="I47" s="7">
        <v>1</v>
      </c>
      <c r="J47" s="7"/>
      <c r="K47" s="7">
        <v>2</v>
      </c>
      <c r="L47" s="7">
        <v>4</v>
      </c>
      <c r="M47" s="7">
        <v>1</v>
      </c>
      <c r="N47" s="7"/>
      <c r="O47" s="7">
        <v>1</v>
      </c>
      <c r="P47" s="7">
        <v>1</v>
      </c>
      <c r="Q47" s="7"/>
      <c r="R47" s="7"/>
      <c r="S47" s="7">
        <v>1</v>
      </c>
      <c r="T47" s="7">
        <v>2</v>
      </c>
      <c r="U47" s="7"/>
      <c r="V47" s="7">
        <v>1</v>
      </c>
      <c r="W47" s="7"/>
      <c r="X47" s="7"/>
    </row>
    <row r="48" spans="1:44" s="10" customFormat="1" x14ac:dyDescent="0.3">
      <c r="A48" s="9" t="s">
        <v>13</v>
      </c>
      <c r="B48" s="2"/>
      <c r="C48" s="2"/>
      <c r="D48" s="2"/>
      <c r="E48" s="2" t="e">
        <f t="shared" ref="E48" si="17">(E47-D47)/D47</f>
        <v>#DIV/0!</v>
      </c>
      <c r="F48" s="2" t="e">
        <f t="shared" ref="F48" si="18">(F47-E47)/E47</f>
        <v>#DIV/0!</v>
      </c>
      <c r="G48" s="2">
        <f t="shared" ref="G48" si="19">(G47-F47)/F47</f>
        <v>0</v>
      </c>
      <c r="H48" s="2">
        <f t="shared" ref="H48" si="20">(H47-G47)/G47</f>
        <v>-1</v>
      </c>
      <c r="I48" s="2" t="e">
        <f t="shared" ref="I48" si="21">(I47-H47)/H47</f>
        <v>#DIV/0!</v>
      </c>
      <c r="J48" s="2">
        <f t="shared" ref="J48" si="22">(J47-I47)/I47</f>
        <v>-1</v>
      </c>
      <c r="K48" s="2" t="e">
        <f t="shared" ref="K48" si="23">(K47-J47)/J47</f>
        <v>#DIV/0!</v>
      </c>
      <c r="L48" s="2">
        <f t="shared" ref="L48" si="24">(L47-K47)/K47</f>
        <v>1</v>
      </c>
      <c r="M48" s="2">
        <f t="shared" ref="M48" si="25">(M47-L47)/L47</f>
        <v>-0.75</v>
      </c>
      <c r="N48" s="2">
        <f t="shared" ref="N48" si="26">(N47-M47)/M47</f>
        <v>-1</v>
      </c>
      <c r="O48" s="2" t="e">
        <f t="shared" ref="O48" si="27">(O47-N47)/N47</f>
        <v>#DIV/0!</v>
      </c>
      <c r="P48" s="2">
        <f t="shared" ref="P48" si="28">(P47-O47)/O47</f>
        <v>0</v>
      </c>
      <c r="Q48" s="2">
        <f t="shared" ref="Q48" si="29">(Q47-P47)/P47</f>
        <v>-1</v>
      </c>
      <c r="R48" s="2" t="e">
        <f t="shared" ref="R48" si="30">(R47-Q47)/Q47</f>
        <v>#DIV/0!</v>
      </c>
      <c r="S48" s="2" t="e">
        <f t="shared" ref="S48" si="31">(S47-R47)/R47</f>
        <v>#DIV/0!</v>
      </c>
      <c r="T48" s="2">
        <f t="shared" ref="T48" si="32">(T47-S47)/S47</f>
        <v>1</v>
      </c>
      <c r="U48" s="2">
        <f t="shared" ref="U48" si="33">(U47-T47)/T47</f>
        <v>-1</v>
      </c>
      <c r="V48" s="2" t="e">
        <f t="shared" ref="V48" si="34">(V47-U47)/U47</f>
        <v>#DIV/0!</v>
      </c>
      <c r="W48" s="2">
        <f t="shared" ref="W48" si="35">(W47-V47)/V47</f>
        <v>-1</v>
      </c>
      <c r="X48" s="2" t="e">
        <f t="shared" ref="X48" si="36">(X47-W47)/W47</f>
        <v>#DIV/0!</v>
      </c>
      <c r="Y48" s="2"/>
    </row>
    <row r="49" spans="1:24" s="10" customFormat="1" x14ac:dyDescent="0.3">
      <c r="A49" s="11" t="s">
        <v>20</v>
      </c>
      <c r="E49" s="7">
        <v>3</v>
      </c>
      <c r="F49" s="7">
        <v>3</v>
      </c>
      <c r="G49" s="7">
        <v>7</v>
      </c>
      <c r="H49" s="7">
        <v>4</v>
      </c>
      <c r="I49" s="7">
        <v>8</v>
      </c>
      <c r="J49" s="7">
        <v>8</v>
      </c>
      <c r="K49" s="7">
        <v>7</v>
      </c>
      <c r="L49" s="7">
        <v>5</v>
      </c>
      <c r="M49" s="7">
        <v>3</v>
      </c>
      <c r="N49" s="7">
        <v>9</v>
      </c>
      <c r="O49" s="7">
        <v>8</v>
      </c>
      <c r="P49" s="7">
        <v>6</v>
      </c>
      <c r="Q49" s="7">
        <v>6</v>
      </c>
      <c r="R49" s="7">
        <v>9</v>
      </c>
      <c r="S49" s="7">
        <v>24</v>
      </c>
      <c r="T49" s="7">
        <v>8</v>
      </c>
      <c r="U49" s="7">
        <v>9</v>
      </c>
      <c r="V49" s="7">
        <v>21</v>
      </c>
      <c r="W49" s="7">
        <v>4</v>
      </c>
      <c r="X49" s="7"/>
    </row>
    <row r="50" spans="1:24" s="10" customFormat="1" x14ac:dyDescent="0.3">
      <c r="A50" s="9" t="s">
        <v>13</v>
      </c>
      <c r="B50" s="2"/>
      <c r="C50" s="2"/>
      <c r="D50" s="2"/>
      <c r="E50" s="2" t="e">
        <f t="shared" ref="E50" si="37">(E49-D49)/D49</f>
        <v>#DIV/0!</v>
      </c>
      <c r="F50" s="2">
        <f t="shared" ref="F50" si="38">(F49-E49)/E49</f>
        <v>0</v>
      </c>
      <c r="G50" s="2">
        <f t="shared" ref="G50" si="39">(G49-F49)/F49</f>
        <v>1.3333333333333333</v>
      </c>
      <c r="H50" s="2">
        <f t="shared" ref="H50" si="40">(H49-G49)/G49</f>
        <v>-0.42857142857142855</v>
      </c>
      <c r="I50" s="2">
        <f t="shared" ref="I50" si="41">(I49-H49)/H49</f>
        <v>1</v>
      </c>
      <c r="J50" s="2">
        <f t="shared" ref="J50" si="42">(J49-I49)/I49</f>
        <v>0</v>
      </c>
      <c r="K50" s="2">
        <f t="shared" ref="K50" si="43">(K49-J49)/J49</f>
        <v>-0.125</v>
      </c>
      <c r="L50" s="2">
        <f t="shared" ref="L50" si="44">(L49-K49)/K49</f>
        <v>-0.2857142857142857</v>
      </c>
      <c r="M50" s="2">
        <f t="shared" ref="M50" si="45">(M49-L49)/L49</f>
        <v>-0.4</v>
      </c>
      <c r="N50" s="2">
        <f t="shared" ref="N50" si="46">(N49-M49)/M49</f>
        <v>2</v>
      </c>
      <c r="O50" s="2">
        <f t="shared" ref="O50" si="47">(O49-N49)/N49</f>
        <v>-0.1111111111111111</v>
      </c>
      <c r="P50" s="2">
        <f t="shared" ref="P50" si="48">(P49-O49)/O49</f>
        <v>-0.25</v>
      </c>
      <c r="Q50" s="2">
        <f t="shared" ref="Q50" si="49">(Q49-P49)/P49</f>
        <v>0</v>
      </c>
      <c r="R50" s="2">
        <f t="shared" ref="R50" si="50">(R49-Q49)/Q49</f>
        <v>0.5</v>
      </c>
      <c r="S50" s="2">
        <f t="shared" ref="S50" si="51">(S49-R49)/R49</f>
        <v>1.6666666666666667</v>
      </c>
      <c r="T50" s="2">
        <f t="shared" ref="T50" si="52">(T49-S49)/S49</f>
        <v>-0.66666666666666663</v>
      </c>
      <c r="U50" s="2">
        <f t="shared" ref="U50" si="53">(U49-T49)/T49</f>
        <v>0.125</v>
      </c>
      <c r="V50" s="2">
        <f t="shared" ref="V50" si="54">(V49-U49)/U49</f>
        <v>1.3333333333333333</v>
      </c>
      <c r="W50" s="2">
        <f t="shared" ref="W50:X50" si="55">(W49-V49)/V49</f>
        <v>-0.80952380952380953</v>
      </c>
      <c r="X50" s="2">
        <f t="shared" si="55"/>
        <v>-1</v>
      </c>
    </row>
    <row r="51" spans="1:24" s="10" customFormat="1" x14ac:dyDescent="0.3">
      <c r="A51" s="11" t="s">
        <v>21</v>
      </c>
      <c r="E51" s="7">
        <v>6</v>
      </c>
      <c r="F51" s="7">
        <v>15</v>
      </c>
      <c r="G51" s="7">
        <v>11</v>
      </c>
      <c r="H51" s="7">
        <v>9</v>
      </c>
      <c r="I51" s="7">
        <v>5</v>
      </c>
      <c r="J51" s="7">
        <v>10</v>
      </c>
      <c r="K51" s="7">
        <v>12</v>
      </c>
      <c r="L51" s="7">
        <v>9</v>
      </c>
      <c r="M51" s="7">
        <v>5</v>
      </c>
      <c r="N51" s="7">
        <v>11</v>
      </c>
      <c r="O51" s="7">
        <v>6</v>
      </c>
      <c r="P51" s="7">
        <v>8</v>
      </c>
      <c r="Q51" s="7">
        <v>8</v>
      </c>
      <c r="R51" s="7">
        <v>10</v>
      </c>
      <c r="S51" s="7">
        <v>13</v>
      </c>
      <c r="T51" s="7">
        <v>9</v>
      </c>
      <c r="U51" s="7">
        <v>11</v>
      </c>
      <c r="V51" s="7">
        <v>6</v>
      </c>
      <c r="W51" s="7">
        <v>6</v>
      </c>
      <c r="X51" s="7">
        <v>1</v>
      </c>
    </row>
    <row r="52" spans="1:24" s="10" customFormat="1" x14ac:dyDescent="0.3">
      <c r="A52" s="9" t="s">
        <v>13</v>
      </c>
      <c r="B52" s="2"/>
      <c r="C52" s="2"/>
      <c r="D52" s="2"/>
      <c r="E52" s="2" t="e">
        <f t="shared" ref="E52" si="56">(E51-D51)/D51</f>
        <v>#DIV/0!</v>
      </c>
      <c r="F52" s="2">
        <f t="shared" ref="F52" si="57">(F51-E51)/E51</f>
        <v>1.5</v>
      </c>
      <c r="G52" s="2">
        <f t="shared" ref="G52" si="58">(G51-F51)/F51</f>
        <v>-0.26666666666666666</v>
      </c>
      <c r="H52" s="2">
        <f t="shared" ref="H52" si="59">(H51-G51)/G51</f>
        <v>-0.18181818181818182</v>
      </c>
      <c r="I52" s="2">
        <f t="shared" ref="I52" si="60">(I51-H51)/H51</f>
        <v>-0.44444444444444442</v>
      </c>
      <c r="J52" s="2">
        <f t="shared" ref="J52" si="61">(J51-I51)/I51</f>
        <v>1</v>
      </c>
      <c r="K52" s="2">
        <f t="shared" ref="K52" si="62">(K51-J51)/J51</f>
        <v>0.2</v>
      </c>
      <c r="L52" s="2">
        <f t="shared" ref="L52" si="63">(L51-K51)/K51</f>
        <v>-0.25</v>
      </c>
      <c r="M52" s="2">
        <f t="shared" ref="M52" si="64">(M51-L51)/L51</f>
        <v>-0.44444444444444442</v>
      </c>
      <c r="N52" s="2">
        <f t="shared" ref="N52" si="65">(N51-M51)/M51</f>
        <v>1.2</v>
      </c>
      <c r="O52" s="2">
        <f t="shared" ref="O52" si="66">(O51-N51)/N51</f>
        <v>-0.45454545454545453</v>
      </c>
      <c r="P52" s="2">
        <f t="shared" ref="P52" si="67">(P51-O51)/O51</f>
        <v>0.33333333333333331</v>
      </c>
      <c r="Q52" s="2">
        <f t="shared" ref="Q52" si="68">(Q51-P51)/P51</f>
        <v>0</v>
      </c>
      <c r="R52" s="2">
        <f t="shared" ref="R52" si="69">(R51-Q51)/Q51</f>
        <v>0.25</v>
      </c>
      <c r="S52" s="2">
        <f t="shared" ref="S52" si="70">(S51-R51)/R51</f>
        <v>0.3</v>
      </c>
      <c r="T52" s="2">
        <f t="shared" ref="T52" si="71">(T51-S51)/S51</f>
        <v>-0.30769230769230771</v>
      </c>
      <c r="U52" s="2">
        <f t="shared" ref="U52" si="72">(U51-T51)/T51</f>
        <v>0.22222222222222221</v>
      </c>
      <c r="V52" s="2">
        <f t="shared" ref="V52" si="73">(V51-U51)/U51</f>
        <v>-0.45454545454545453</v>
      </c>
      <c r="W52" s="2">
        <f t="shared" ref="W52:X52" si="74">(W51-V51)/V51</f>
        <v>0</v>
      </c>
      <c r="X52" s="2">
        <f t="shared" si="74"/>
        <v>-0.83333333333333337</v>
      </c>
    </row>
    <row r="53" spans="1:24" s="10" customFormat="1" x14ac:dyDescent="0.3">
      <c r="A53" s="11"/>
    </row>
    <row r="54" spans="1:24" s="10" customFormat="1" x14ac:dyDescent="0.3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4" s="10" customFormat="1" x14ac:dyDescent="0.3"/>
    <row r="56" spans="1:24" s="10" customFormat="1" x14ac:dyDescent="0.3"/>
    <row r="88" spans="17:51" x14ac:dyDescent="0.3">
      <c r="Q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7:51" x14ac:dyDescent="0.3">
      <c r="Q89" s="1"/>
      <c r="AH89" s="1"/>
      <c r="AI89" s="2"/>
    </row>
    <row r="90" spans="17:51" x14ac:dyDescent="0.3">
      <c r="Q90" s="1"/>
      <c r="AH90" s="1"/>
      <c r="AI90" s="1"/>
    </row>
    <row r="91" spans="17:51" x14ac:dyDescent="0.3">
      <c r="Q91" s="1"/>
      <c r="AH91" s="1"/>
      <c r="AI91" s="1"/>
    </row>
    <row r="92" spans="17:51" x14ac:dyDescent="0.3">
      <c r="Q92" s="1"/>
      <c r="AH92" s="1"/>
      <c r="AI92" s="1"/>
    </row>
    <row r="93" spans="17:51" x14ac:dyDescent="0.3">
      <c r="Q93" s="1"/>
      <c r="AH93" s="1"/>
      <c r="AI93" s="1"/>
    </row>
    <row r="94" spans="17:51" x14ac:dyDescent="0.3">
      <c r="Q94" s="1"/>
      <c r="AH94" s="1"/>
      <c r="AI94" s="1"/>
    </row>
    <row r="95" spans="17:51" x14ac:dyDescent="0.3">
      <c r="Q95" s="1"/>
      <c r="AH95" s="1"/>
      <c r="AI95" s="1"/>
    </row>
    <row r="96" spans="17:51" x14ac:dyDescent="0.3">
      <c r="Q96" s="1"/>
      <c r="AH96" s="1"/>
      <c r="AI96" s="1"/>
    </row>
    <row r="97" spans="17:35" x14ac:dyDescent="0.3">
      <c r="Q97" s="1"/>
      <c r="AH97" s="1"/>
      <c r="AI97" s="1"/>
    </row>
    <row r="98" spans="17:35" x14ac:dyDescent="0.3">
      <c r="Q98" s="1"/>
      <c r="AH98" s="1"/>
      <c r="AI98" s="1"/>
    </row>
    <row r="99" spans="17:35" x14ac:dyDescent="0.3">
      <c r="AH99" s="1"/>
      <c r="AI99" s="1"/>
    </row>
    <row r="100" spans="17:35" x14ac:dyDescent="0.3">
      <c r="AH100" s="1"/>
      <c r="AI100" s="1"/>
    </row>
    <row r="101" spans="17:35" x14ac:dyDescent="0.3">
      <c r="AH101" s="1"/>
      <c r="AI101" s="1"/>
    </row>
    <row r="102" spans="17:35" x14ac:dyDescent="0.3">
      <c r="AH102" s="1"/>
      <c r="AI102" s="1"/>
    </row>
    <row r="103" spans="17:35" x14ac:dyDescent="0.3">
      <c r="AH103" s="1"/>
      <c r="AI103" s="1"/>
    </row>
    <row r="104" spans="17:35" x14ac:dyDescent="0.3">
      <c r="AH104" s="1"/>
      <c r="AI104" s="1"/>
    </row>
    <row r="105" spans="17:35" x14ac:dyDescent="0.3">
      <c r="AH105" s="1"/>
      <c r="AI105" s="1"/>
    </row>
    <row r="106" spans="17:35" x14ac:dyDescent="0.3">
      <c r="AH106" s="1"/>
      <c r="AI106" s="1"/>
    </row>
    <row r="107" spans="17:35" x14ac:dyDescent="0.3">
      <c r="AH107" s="1"/>
      <c r="AI107" s="1"/>
    </row>
    <row r="108" spans="17:35" x14ac:dyDescent="0.3">
      <c r="AH108" s="1"/>
      <c r="AI108" s="1"/>
    </row>
    <row r="109" spans="17:35" x14ac:dyDescent="0.3">
      <c r="AH109" s="1"/>
      <c r="AI109" s="1"/>
    </row>
    <row r="110" spans="17:35" x14ac:dyDescent="0.3">
      <c r="AH110" s="1"/>
      <c r="AI110" s="1"/>
    </row>
    <row r="111" spans="17:35" x14ac:dyDescent="0.3">
      <c r="AH111" s="1"/>
      <c r="AI111" s="1"/>
    </row>
    <row r="112" spans="17:35" x14ac:dyDescent="0.3">
      <c r="AH112" s="1"/>
      <c r="AI112" s="1"/>
    </row>
    <row r="113" spans="3:35" x14ac:dyDescent="0.3">
      <c r="AH113" s="1"/>
      <c r="AI113" s="1"/>
    </row>
    <row r="114" spans="3:35" x14ac:dyDescent="0.3">
      <c r="AH114" s="1"/>
      <c r="AI114" s="1"/>
    </row>
    <row r="115" spans="3:35" x14ac:dyDescent="0.3">
      <c r="AH115" s="1"/>
      <c r="AI115" s="1"/>
    </row>
    <row r="116" spans="3:35" x14ac:dyDescent="0.3">
      <c r="C116" s="10"/>
      <c r="AH116" s="1"/>
      <c r="AI116" s="1"/>
    </row>
    <row r="117" spans="3:35" x14ac:dyDescent="0.3">
      <c r="AH117" s="1"/>
      <c r="AI117" s="1"/>
    </row>
    <row r="118" spans="3:35" x14ac:dyDescent="0.3">
      <c r="AH118" s="1"/>
      <c r="AI118" s="1"/>
    </row>
    <row r="119" spans="3:35" x14ac:dyDescent="0.3">
      <c r="AH119" s="1"/>
      <c r="AI119" s="1"/>
    </row>
    <row r="120" spans="3:35" x14ac:dyDescent="0.3">
      <c r="AH120" s="1"/>
      <c r="AI120" s="1"/>
    </row>
    <row r="121" spans="3:35" x14ac:dyDescent="0.3">
      <c r="AH121" s="1"/>
      <c r="AI121" s="1"/>
    </row>
    <row r="122" spans="3:35" x14ac:dyDescent="0.3">
      <c r="AH122" s="1"/>
      <c r="AI122" s="1"/>
    </row>
    <row r="123" spans="3:35" x14ac:dyDescent="0.3">
      <c r="AH123" s="1"/>
      <c r="AI123" s="1"/>
    </row>
    <row r="124" spans="3:35" x14ac:dyDescent="0.3">
      <c r="AH124" s="1"/>
      <c r="AI124" s="1"/>
    </row>
    <row r="125" spans="3:35" x14ac:dyDescent="0.3">
      <c r="AH125" s="1"/>
      <c r="AI125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0"/>
  <sheetViews>
    <sheetView zoomScale="85" zoomScaleNormal="85" workbookViewId="0">
      <selection activeCell="R29" sqref="R29"/>
    </sheetView>
  </sheetViews>
  <sheetFormatPr defaultRowHeight="16.5" x14ac:dyDescent="0.3"/>
  <cols>
    <col min="3" max="4" width="9" style="10"/>
    <col min="6" max="6" width="9" style="10"/>
    <col min="8" max="8" width="9" style="10"/>
  </cols>
  <sheetData>
    <row r="2" spans="1:25" s="10" customFormat="1" x14ac:dyDescent="0.3">
      <c r="A2" s="10" t="s">
        <v>33</v>
      </c>
      <c r="B2" s="10" t="s">
        <v>22</v>
      </c>
      <c r="C2" s="10" t="s">
        <v>23</v>
      </c>
      <c r="D2" s="15" t="s">
        <v>24</v>
      </c>
      <c r="E2" s="10" t="s">
        <v>25</v>
      </c>
      <c r="F2" s="15" t="s">
        <v>26</v>
      </c>
      <c r="G2" s="10" t="s">
        <v>27</v>
      </c>
      <c r="H2" s="15" t="s">
        <v>34</v>
      </c>
      <c r="I2" s="10" t="s">
        <v>12</v>
      </c>
      <c r="J2" s="10" t="s">
        <v>11</v>
      </c>
      <c r="K2" s="10" t="s">
        <v>10</v>
      </c>
      <c r="L2" s="10" t="s">
        <v>9</v>
      </c>
      <c r="M2" s="10" t="s">
        <v>8</v>
      </c>
      <c r="N2" s="10" t="s">
        <v>7</v>
      </c>
      <c r="O2" s="10" t="s">
        <v>6</v>
      </c>
      <c r="P2" s="10" t="s">
        <v>5</v>
      </c>
      <c r="Q2" s="10" t="s">
        <v>4</v>
      </c>
      <c r="R2" s="10" t="s">
        <v>3</v>
      </c>
      <c r="S2" s="10" t="s">
        <v>2</v>
      </c>
      <c r="T2" s="10" t="s">
        <v>1</v>
      </c>
      <c r="U2" s="10" t="s">
        <v>29</v>
      </c>
      <c r="V2" s="10" t="s">
        <v>30</v>
      </c>
      <c r="W2" s="10" t="s">
        <v>31</v>
      </c>
      <c r="X2" s="10" t="s">
        <v>32</v>
      </c>
    </row>
    <row r="3" spans="1:25" s="10" customFormat="1" x14ac:dyDescent="0.3">
      <c r="A3" s="10" t="s">
        <v>17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</v>
      </c>
      <c r="K3" s="10">
        <v>0</v>
      </c>
      <c r="L3" s="10">
        <v>0</v>
      </c>
      <c r="M3" s="10">
        <v>0</v>
      </c>
      <c r="N3" s="10">
        <v>2</v>
      </c>
      <c r="O3" s="10">
        <v>0</v>
      </c>
      <c r="P3" s="10">
        <v>1</v>
      </c>
      <c r="Q3" s="10">
        <v>2</v>
      </c>
      <c r="R3" s="10">
        <v>3</v>
      </c>
      <c r="S3" s="10">
        <v>2</v>
      </c>
      <c r="T3" s="10">
        <v>1</v>
      </c>
      <c r="U3" s="10">
        <v>4</v>
      </c>
      <c r="V3" s="10">
        <v>3</v>
      </c>
      <c r="W3" s="10">
        <v>0</v>
      </c>
      <c r="X3" s="10">
        <v>0</v>
      </c>
      <c r="Y3" s="10">
        <f>SUM(B3:X3)</f>
        <v>19</v>
      </c>
    </row>
    <row r="4" spans="1:25" s="10" customFormat="1" x14ac:dyDescent="0.3">
      <c r="A4" s="10" t="s">
        <v>15</v>
      </c>
      <c r="B4" s="10">
        <v>0</v>
      </c>
      <c r="C4" s="10">
        <v>0</v>
      </c>
      <c r="D4" s="10">
        <v>0</v>
      </c>
      <c r="E4" s="10">
        <v>1</v>
      </c>
      <c r="F4" s="10">
        <v>0</v>
      </c>
      <c r="G4" s="10">
        <v>2</v>
      </c>
      <c r="H4" s="10">
        <v>0</v>
      </c>
      <c r="I4" s="10">
        <v>1</v>
      </c>
      <c r="J4" s="10">
        <v>4</v>
      </c>
      <c r="K4" s="10">
        <v>0</v>
      </c>
      <c r="L4" s="10">
        <v>3</v>
      </c>
      <c r="M4" s="10">
        <v>2</v>
      </c>
      <c r="N4" s="10">
        <v>2</v>
      </c>
      <c r="O4" s="10">
        <v>0</v>
      </c>
      <c r="P4" s="10">
        <v>6</v>
      </c>
      <c r="Q4" s="10">
        <v>0</v>
      </c>
      <c r="R4" s="10">
        <v>3</v>
      </c>
      <c r="S4" s="10">
        <v>2</v>
      </c>
      <c r="T4" s="10">
        <v>2</v>
      </c>
      <c r="U4" s="10">
        <v>3</v>
      </c>
      <c r="V4" s="10">
        <v>0</v>
      </c>
      <c r="W4" s="10">
        <v>0</v>
      </c>
      <c r="X4" s="10">
        <v>0</v>
      </c>
      <c r="Y4" s="10">
        <f>SUM(B4:X4)</f>
        <v>31</v>
      </c>
    </row>
    <row r="5" spans="1:25" s="10" customFormat="1" x14ac:dyDescent="0.3">
      <c r="A5" s="10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2</v>
      </c>
      <c r="M5" s="10">
        <v>3</v>
      </c>
      <c r="N5" s="10">
        <v>8</v>
      </c>
      <c r="O5" s="10">
        <v>2</v>
      </c>
      <c r="P5" s="10">
        <v>3</v>
      </c>
      <c r="Q5" s="10">
        <v>6</v>
      </c>
      <c r="R5" s="10">
        <v>10</v>
      </c>
      <c r="S5" s="10">
        <v>12</v>
      </c>
      <c r="T5" s="10">
        <v>14</v>
      </c>
      <c r="U5" s="10">
        <v>10</v>
      </c>
      <c r="V5" s="10">
        <v>7</v>
      </c>
      <c r="W5" s="10">
        <v>3</v>
      </c>
      <c r="X5" s="10">
        <v>1</v>
      </c>
      <c r="Y5" s="10">
        <f>SUM(B5:X5)</f>
        <v>84</v>
      </c>
    </row>
    <row r="6" spans="1:25" s="10" customFormat="1" x14ac:dyDescent="0.3">
      <c r="A6" s="10" t="s">
        <v>16</v>
      </c>
      <c r="B6" s="10">
        <v>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</v>
      </c>
      <c r="K6" s="10">
        <v>0</v>
      </c>
      <c r="L6" s="10">
        <v>0</v>
      </c>
      <c r="M6" s="10">
        <v>1</v>
      </c>
      <c r="N6" s="10">
        <v>2</v>
      </c>
      <c r="O6" s="10">
        <v>2</v>
      </c>
      <c r="P6" s="10">
        <v>4</v>
      </c>
      <c r="Q6" s="10">
        <v>2</v>
      </c>
      <c r="R6" s="10">
        <v>1</v>
      </c>
      <c r="S6" s="10">
        <v>4</v>
      </c>
      <c r="T6" s="10">
        <v>3</v>
      </c>
      <c r="U6" s="10">
        <v>2</v>
      </c>
      <c r="V6" s="10">
        <v>5</v>
      </c>
      <c r="W6" s="10">
        <v>3</v>
      </c>
      <c r="X6" s="10">
        <v>0</v>
      </c>
      <c r="Y6" s="10">
        <f>SUM(B6:X6)</f>
        <v>31</v>
      </c>
    </row>
    <row r="12" spans="1:25" x14ac:dyDescent="0.3">
      <c r="E12" s="5"/>
      <c r="F12" s="5"/>
    </row>
    <row r="13" spans="1:25" x14ac:dyDescent="0.3">
      <c r="E13" s="5"/>
      <c r="F13" s="5"/>
    </row>
    <row r="14" spans="1:25" x14ac:dyDescent="0.3">
      <c r="E14" s="5"/>
      <c r="F14" s="5"/>
    </row>
    <row r="15" spans="1:25" x14ac:dyDescent="0.3">
      <c r="E15" s="5"/>
      <c r="F15" s="5"/>
    </row>
    <row r="16" spans="1:25" x14ac:dyDescent="0.3">
      <c r="E16" s="5"/>
      <c r="F16" s="5"/>
    </row>
    <row r="17" spans="5:6" x14ac:dyDescent="0.3">
      <c r="E17" s="5"/>
      <c r="F17" s="5"/>
    </row>
    <row r="18" spans="5:6" x14ac:dyDescent="0.3">
      <c r="E18" s="5"/>
      <c r="F18" s="5"/>
    </row>
    <row r="19" spans="5:6" x14ac:dyDescent="0.3">
      <c r="E19" s="5"/>
      <c r="F19" s="5"/>
    </row>
    <row r="20" spans="5:6" x14ac:dyDescent="0.3">
      <c r="E20" s="5"/>
      <c r="F20" s="5"/>
    </row>
    <row r="21" spans="5:6" x14ac:dyDescent="0.3">
      <c r="E21" s="5"/>
      <c r="F21" s="5"/>
    </row>
    <row r="22" spans="5:6" x14ac:dyDescent="0.3">
      <c r="E22" s="5"/>
      <c r="F22" s="5"/>
    </row>
    <row r="23" spans="5:6" x14ac:dyDescent="0.3">
      <c r="E23" s="5"/>
      <c r="F23" s="5"/>
    </row>
    <row r="24" spans="5:6" x14ac:dyDescent="0.3">
      <c r="E24" s="5"/>
      <c r="F24" s="5"/>
    </row>
    <row r="25" spans="5:6" x14ac:dyDescent="0.3">
      <c r="E25" s="5"/>
      <c r="F25" s="5"/>
    </row>
    <row r="26" spans="5:6" x14ac:dyDescent="0.3">
      <c r="E26" s="5"/>
      <c r="F26" s="5"/>
    </row>
    <row r="27" spans="5:6" x14ac:dyDescent="0.3">
      <c r="E27" s="5"/>
      <c r="F27" s="5"/>
    </row>
    <row r="28" spans="5:6" x14ac:dyDescent="0.3">
      <c r="E28" s="5"/>
      <c r="F28" s="5"/>
    </row>
    <row r="29" spans="5:6" x14ac:dyDescent="0.3">
      <c r="E29" s="5"/>
      <c r="F29" s="5"/>
    </row>
    <row r="30" spans="5:6" x14ac:dyDescent="0.3">
      <c r="E30" s="5"/>
      <c r="F30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9"/>
  <sheetViews>
    <sheetView workbookViewId="0">
      <selection activeCell="J3" sqref="J3:J4"/>
    </sheetView>
  </sheetViews>
  <sheetFormatPr defaultRowHeight="16.5" x14ac:dyDescent="0.3"/>
  <cols>
    <col min="1" max="16384" width="9" style="10"/>
  </cols>
  <sheetData>
    <row r="2" spans="1:25" x14ac:dyDescent="0.3">
      <c r="A2" s="10" t="s">
        <v>33</v>
      </c>
      <c r="B2" s="10" t="s">
        <v>22</v>
      </c>
      <c r="C2" s="10" t="s">
        <v>23</v>
      </c>
      <c r="D2" s="15" t="s">
        <v>24</v>
      </c>
      <c r="E2" s="10" t="s">
        <v>25</v>
      </c>
      <c r="F2" s="15" t="s">
        <v>26</v>
      </c>
      <c r="G2" s="10" t="s">
        <v>27</v>
      </c>
      <c r="H2" s="15" t="s">
        <v>34</v>
      </c>
      <c r="I2" s="10" t="s">
        <v>12</v>
      </c>
      <c r="J2" s="10" t="s">
        <v>11</v>
      </c>
      <c r="K2" s="10" t="s">
        <v>10</v>
      </c>
      <c r="L2" s="10" t="s">
        <v>9</v>
      </c>
      <c r="M2" s="10" t="s">
        <v>8</v>
      </c>
      <c r="N2" s="10" t="s">
        <v>7</v>
      </c>
      <c r="O2" s="10" t="s">
        <v>6</v>
      </c>
      <c r="P2" s="10" t="s">
        <v>5</v>
      </c>
      <c r="Q2" s="10" t="s">
        <v>4</v>
      </c>
      <c r="R2" s="10" t="s">
        <v>3</v>
      </c>
      <c r="S2" s="10" t="s">
        <v>2</v>
      </c>
      <c r="T2" s="10" t="s">
        <v>1</v>
      </c>
      <c r="U2" s="10" t="s">
        <v>29</v>
      </c>
      <c r="V2" s="10" t="s">
        <v>30</v>
      </c>
      <c r="W2" s="10" t="s">
        <v>31</v>
      </c>
      <c r="X2" s="10" t="s">
        <v>32</v>
      </c>
    </row>
    <row r="3" spans="1:25" x14ac:dyDescent="0.3">
      <c r="A3" s="10" t="s">
        <v>35</v>
      </c>
      <c r="B3" s="10">
        <v>0</v>
      </c>
      <c r="C3" s="10">
        <v>0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4</v>
      </c>
      <c r="K3" s="10">
        <v>0</v>
      </c>
      <c r="L3" s="10">
        <v>3</v>
      </c>
      <c r="M3" s="10">
        <v>1</v>
      </c>
      <c r="N3" s="10">
        <v>8</v>
      </c>
      <c r="O3" s="10">
        <v>2</v>
      </c>
      <c r="P3" s="10">
        <v>3</v>
      </c>
      <c r="Q3" s="10">
        <v>3</v>
      </c>
      <c r="R3" s="10">
        <v>4</v>
      </c>
      <c r="S3" s="10">
        <v>4</v>
      </c>
      <c r="T3" s="10">
        <v>3</v>
      </c>
      <c r="U3" s="10">
        <v>2</v>
      </c>
      <c r="V3" s="10">
        <v>0</v>
      </c>
      <c r="W3" s="10">
        <v>0</v>
      </c>
      <c r="X3" s="10">
        <v>0</v>
      </c>
      <c r="Y3" s="10">
        <f>SUM(B3:X3)</f>
        <v>38</v>
      </c>
    </row>
    <row r="4" spans="1:25" x14ac:dyDescent="0.3">
      <c r="A4" s="10" t="s">
        <v>36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1</v>
      </c>
      <c r="L4" s="10">
        <v>0</v>
      </c>
      <c r="M4" s="10">
        <v>1</v>
      </c>
      <c r="N4" s="10">
        <v>6</v>
      </c>
      <c r="O4" s="10">
        <v>1</v>
      </c>
      <c r="P4" s="10">
        <v>2</v>
      </c>
      <c r="Q4" s="10">
        <v>2</v>
      </c>
      <c r="R4" s="10">
        <v>3</v>
      </c>
      <c r="S4" s="10">
        <v>6</v>
      </c>
      <c r="T4" s="10">
        <v>5</v>
      </c>
      <c r="U4" s="10">
        <v>1</v>
      </c>
      <c r="V4" s="10">
        <v>2</v>
      </c>
      <c r="W4" s="10">
        <v>1</v>
      </c>
      <c r="X4" s="10">
        <v>0</v>
      </c>
      <c r="Y4" s="10">
        <f>SUM(B4:X4)</f>
        <v>31</v>
      </c>
    </row>
    <row r="5" spans="1:25" x14ac:dyDescent="0.3">
      <c r="A5" s="10" t="s">
        <v>37</v>
      </c>
      <c r="B5" s="10">
        <v>1</v>
      </c>
      <c r="C5" s="10">
        <v>0</v>
      </c>
      <c r="D5" s="10">
        <v>0</v>
      </c>
      <c r="E5" s="10">
        <v>0</v>
      </c>
      <c r="F5" s="10">
        <v>0</v>
      </c>
      <c r="G5" s="10">
        <v>2</v>
      </c>
      <c r="H5" s="10">
        <v>0</v>
      </c>
      <c r="I5" s="10">
        <v>1</v>
      </c>
      <c r="J5" s="10">
        <v>5</v>
      </c>
      <c r="K5" s="10">
        <v>0</v>
      </c>
      <c r="L5" s="10">
        <v>3</v>
      </c>
      <c r="M5" s="10">
        <v>6</v>
      </c>
      <c r="N5" s="10">
        <v>3</v>
      </c>
      <c r="O5" s="10">
        <v>5</v>
      </c>
      <c r="P5" s="10">
        <v>17</v>
      </c>
      <c r="Q5" s="10">
        <v>11</v>
      </c>
      <c r="R5" s="10">
        <v>14</v>
      </c>
      <c r="S5" s="10">
        <v>16</v>
      </c>
      <c r="T5" s="10">
        <v>20</v>
      </c>
      <c r="U5" s="10">
        <v>21</v>
      </c>
      <c r="V5" s="10">
        <v>15</v>
      </c>
      <c r="W5" s="10">
        <v>8</v>
      </c>
      <c r="X5" s="10">
        <v>2</v>
      </c>
      <c r="Y5" s="10">
        <f>SUM(B5:X5)</f>
        <v>150</v>
      </c>
    </row>
    <row r="11" spans="1:25" x14ac:dyDescent="0.3">
      <c r="E11" s="5"/>
      <c r="F11" s="5"/>
    </row>
    <row r="12" spans="1:25" x14ac:dyDescent="0.3">
      <c r="E12" s="5"/>
      <c r="F12" s="5"/>
    </row>
    <row r="13" spans="1:25" x14ac:dyDescent="0.3">
      <c r="E13" s="5"/>
      <c r="F13" s="5"/>
    </row>
    <row r="14" spans="1:25" x14ac:dyDescent="0.3">
      <c r="E14" s="5"/>
      <c r="F14" s="5"/>
    </row>
    <row r="15" spans="1:25" x14ac:dyDescent="0.3">
      <c r="E15" s="5"/>
      <c r="F15" s="5"/>
    </row>
    <row r="16" spans="1:25" x14ac:dyDescent="0.3">
      <c r="E16" s="5"/>
      <c r="F16" s="5"/>
    </row>
    <row r="17" spans="5:6" x14ac:dyDescent="0.3">
      <c r="E17" s="5"/>
      <c r="F17" s="5"/>
    </row>
    <row r="18" spans="5:6" x14ac:dyDescent="0.3">
      <c r="E18" s="5"/>
      <c r="F18" s="5"/>
    </row>
    <row r="19" spans="5:6" x14ac:dyDescent="0.3">
      <c r="E19" s="5"/>
      <c r="F19" s="5"/>
    </row>
    <row r="20" spans="5:6" x14ac:dyDescent="0.3">
      <c r="E20" s="5"/>
      <c r="F20" s="5"/>
    </row>
    <row r="21" spans="5:6" x14ac:dyDescent="0.3">
      <c r="E21" s="5"/>
      <c r="F21" s="5"/>
    </row>
    <row r="22" spans="5:6" x14ac:dyDescent="0.3">
      <c r="E22" s="5"/>
      <c r="F22" s="5"/>
    </row>
    <row r="23" spans="5:6" x14ac:dyDescent="0.3">
      <c r="E23" s="5"/>
      <c r="F23" s="5"/>
    </row>
    <row r="24" spans="5:6" x14ac:dyDescent="0.3">
      <c r="E24" s="5"/>
      <c r="F24" s="5"/>
    </row>
    <row r="25" spans="5:6" x14ac:dyDescent="0.3">
      <c r="E25" s="5"/>
      <c r="F25" s="5"/>
    </row>
    <row r="26" spans="5:6" x14ac:dyDescent="0.3">
      <c r="E26" s="5"/>
      <c r="F26" s="5"/>
    </row>
    <row r="27" spans="5:6" x14ac:dyDescent="0.3">
      <c r="E27" s="5"/>
      <c r="F27" s="5"/>
    </row>
    <row r="28" spans="5:6" x14ac:dyDescent="0.3">
      <c r="E28" s="5"/>
      <c r="F28" s="5"/>
    </row>
    <row r="29" spans="5:6" x14ac:dyDescent="0.3">
      <c r="E29" s="5"/>
      <c r="F29" s="5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workbookViewId="0">
      <selection activeCell="J3" sqref="J3:J4"/>
    </sheetView>
  </sheetViews>
  <sheetFormatPr defaultRowHeight="16.5" x14ac:dyDescent="0.3"/>
  <cols>
    <col min="1" max="16384" width="9" style="10"/>
  </cols>
  <sheetData>
    <row r="2" spans="1:16" x14ac:dyDescent="0.3">
      <c r="A2" s="10" t="s">
        <v>33</v>
      </c>
      <c r="B2" s="10" t="s">
        <v>22</v>
      </c>
      <c r="C2" s="10" t="s">
        <v>11</v>
      </c>
      <c r="D2" s="15" t="s">
        <v>10</v>
      </c>
      <c r="E2" s="10" t="s">
        <v>8</v>
      </c>
      <c r="F2" s="15" t="s">
        <v>7</v>
      </c>
      <c r="G2" s="10" t="s">
        <v>6</v>
      </c>
      <c r="H2" s="15" t="s">
        <v>5</v>
      </c>
      <c r="I2" s="10" t="s">
        <v>4</v>
      </c>
      <c r="J2" s="10" t="s">
        <v>3</v>
      </c>
      <c r="K2" s="10" t="s">
        <v>2</v>
      </c>
      <c r="L2" s="10" t="s">
        <v>1</v>
      </c>
      <c r="M2" s="10" t="s">
        <v>29</v>
      </c>
      <c r="N2" s="10" t="s">
        <v>30</v>
      </c>
      <c r="O2" s="10" t="s">
        <v>31</v>
      </c>
    </row>
    <row r="3" spans="1:16" x14ac:dyDescent="0.3">
      <c r="A3" s="10" t="s">
        <v>17</v>
      </c>
      <c r="B3" s="10">
        <v>0</v>
      </c>
      <c r="C3" s="10">
        <v>0</v>
      </c>
      <c r="D3" s="10">
        <v>0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f>SUM(B3:O3)</f>
        <v>1</v>
      </c>
    </row>
    <row r="4" spans="1:16" x14ac:dyDescent="0.3">
      <c r="A4" s="10" t="s">
        <v>15</v>
      </c>
      <c r="B4" s="10">
        <v>0</v>
      </c>
      <c r="C4" s="10">
        <v>1</v>
      </c>
      <c r="D4" s="10">
        <v>0</v>
      </c>
      <c r="E4" s="10">
        <v>1</v>
      </c>
      <c r="F4" s="10">
        <v>0</v>
      </c>
      <c r="G4" s="10">
        <v>0</v>
      </c>
      <c r="H4" s="10">
        <v>1</v>
      </c>
      <c r="I4" s="10">
        <v>0</v>
      </c>
      <c r="J4" s="10">
        <v>1</v>
      </c>
      <c r="K4" s="10">
        <v>1</v>
      </c>
      <c r="L4" s="10">
        <v>1</v>
      </c>
      <c r="M4" s="10">
        <v>0</v>
      </c>
      <c r="N4" s="10">
        <v>0</v>
      </c>
      <c r="O4" s="10">
        <v>0</v>
      </c>
      <c r="P4" s="10">
        <f>SUM(B4:O4)</f>
        <v>6</v>
      </c>
    </row>
    <row r="5" spans="1:16" x14ac:dyDescent="0.3">
      <c r="A5" s="10" t="s">
        <v>14</v>
      </c>
      <c r="B5" s="10">
        <v>0</v>
      </c>
      <c r="C5" s="10">
        <v>0</v>
      </c>
      <c r="D5" s="10">
        <v>1</v>
      </c>
      <c r="E5" s="10">
        <v>0</v>
      </c>
      <c r="F5" s="10">
        <v>6</v>
      </c>
      <c r="G5" s="10">
        <v>1</v>
      </c>
      <c r="H5" s="10">
        <v>1</v>
      </c>
      <c r="I5" s="10">
        <v>2</v>
      </c>
      <c r="J5" s="10">
        <v>2</v>
      </c>
      <c r="K5" s="10">
        <v>4</v>
      </c>
      <c r="L5" s="10">
        <v>3</v>
      </c>
      <c r="M5" s="10">
        <v>2</v>
      </c>
      <c r="N5" s="10">
        <v>1</v>
      </c>
      <c r="O5" s="10">
        <v>1</v>
      </c>
      <c r="P5" s="10">
        <f>SUM(B5:O5)</f>
        <v>24</v>
      </c>
    </row>
    <row r="6" spans="1:16" x14ac:dyDescent="0.3">
      <c r="A6" s="10" t="s">
        <v>16</v>
      </c>
      <c r="B6" s="10">
        <v>1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</v>
      </c>
      <c r="O6" s="10">
        <v>0</v>
      </c>
      <c r="P6" s="10">
        <f>SUM(B6:O6)</f>
        <v>3</v>
      </c>
    </row>
    <row r="12" spans="1:16" x14ac:dyDescent="0.3">
      <c r="E12" s="5"/>
      <c r="F12" s="5"/>
    </row>
    <row r="13" spans="1:16" x14ac:dyDescent="0.3">
      <c r="E13" s="5"/>
      <c r="F13" s="5"/>
    </row>
    <row r="14" spans="1:16" x14ac:dyDescent="0.3">
      <c r="E14" s="5"/>
      <c r="F14" s="5"/>
    </row>
    <row r="15" spans="1:16" x14ac:dyDescent="0.3">
      <c r="E15" s="5"/>
      <c r="F15" s="5"/>
    </row>
    <row r="16" spans="1:16" x14ac:dyDescent="0.3">
      <c r="E16" s="5"/>
      <c r="F16" s="5"/>
    </row>
    <row r="17" spans="5:6" x14ac:dyDescent="0.3">
      <c r="E17" s="5"/>
      <c r="F17" s="5"/>
    </row>
    <row r="18" spans="5:6" x14ac:dyDescent="0.3">
      <c r="E18" s="5"/>
      <c r="F18" s="5"/>
    </row>
    <row r="19" spans="5:6" x14ac:dyDescent="0.3">
      <c r="E19" s="5"/>
      <c r="F19" s="5"/>
    </row>
    <row r="20" spans="5:6" x14ac:dyDescent="0.3">
      <c r="E20" s="5"/>
      <c r="F20" s="5"/>
    </row>
    <row r="21" spans="5:6" x14ac:dyDescent="0.3">
      <c r="E21" s="5"/>
      <c r="F21" s="5"/>
    </row>
    <row r="22" spans="5:6" x14ac:dyDescent="0.3">
      <c r="E22" s="5"/>
      <c r="F22" s="5"/>
    </row>
    <row r="23" spans="5:6" x14ac:dyDescent="0.3">
      <c r="E23" s="5"/>
      <c r="F23" s="5"/>
    </row>
    <row r="24" spans="5:6" x14ac:dyDescent="0.3">
      <c r="E24" s="5"/>
      <c r="F24" s="5"/>
    </row>
    <row r="25" spans="5:6" x14ac:dyDescent="0.3">
      <c r="E25" s="5"/>
      <c r="F25" s="5"/>
    </row>
    <row r="26" spans="5:6" x14ac:dyDescent="0.3">
      <c r="E26" s="5"/>
      <c r="F26" s="5"/>
    </row>
    <row r="27" spans="5:6" x14ac:dyDescent="0.3">
      <c r="E27" s="5"/>
      <c r="F27" s="5"/>
    </row>
    <row r="28" spans="5:6" x14ac:dyDescent="0.3">
      <c r="E28" s="5"/>
      <c r="F28" s="5"/>
    </row>
    <row r="29" spans="5:6" x14ac:dyDescent="0.3">
      <c r="E29" s="5"/>
      <c r="F29" s="5"/>
    </row>
    <row r="30" spans="5:6" x14ac:dyDescent="0.3">
      <c r="E30" s="5"/>
      <c r="F30" s="5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D10" sqref="D10"/>
    </sheetView>
  </sheetViews>
  <sheetFormatPr defaultRowHeight="16.5" x14ac:dyDescent="0.3"/>
  <cols>
    <col min="1" max="1" width="9" style="10"/>
    <col min="2" max="2" width="16.75" customWidth="1"/>
  </cols>
  <sheetData>
    <row r="1" spans="1:7" x14ac:dyDescent="0.3">
      <c r="B1" s="16"/>
      <c r="C1" s="16" t="s">
        <v>14</v>
      </c>
      <c r="D1" s="16" t="s">
        <v>16</v>
      </c>
      <c r="E1" s="16" t="s">
        <v>15</v>
      </c>
      <c r="F1" s="16" t="s">
        <v>17</v>
      </c>
      <c r="G1" s="16"/>
    </row>
    <row r="2" spans="1:7" x14ac:dyDescent="0.3">
      <c r="A2" s="10">
        <v>1</v>
      </c>
      <c r="B2" s="16" t="s">
        <v>38</v>
      </c>
      <c r="C2" s="16">
        <v>21</v>
      </c>
      <c r="D2" s="16">
        <v>2</v>
      </c>
      <c r="E2" s="16">
        <v>1</v>
      </c>
      <c r="F2" s="16"/>
      <c r="G2" s="16">
        <f t="shared" ref="G2:G33" si="0">SUM(C2:F2)</f>
        <v>24</v>
      </c>
    </row>
    <row r="3" spans="1:7" x14ac:dyDescent="0.3">
      <c r="A3" s="10">
        <v>2</v>
      </c>
      <c r="B3" s="16" t="s">
        <v>38</v>
      </c>
      <c r="C3" s="16"/>
      <c r="D3" s="16">
        <v>8</v>
      </c>
      <c r="E3" s="16">
        <v>14</v>
      </c>
      <c r="F3" s="16">
        <v>1</v>
      </c>
      <c r="G3" s="16">
        <f t="shared" si="0"/>
        <v>23</v>
      </c>
    </row>
    <row r="4" spans="1:7" x14ac:dyDescent="0.3">
      <c r="A4" s="10">
        <v>3</v>
      </c>
      <c r="B4" s="16" t="s">
        <v>38</v>
      </c>
      <c r="C4" s="16">
        <v>7</v>
      </c>
      <c r="D4" s="16"/>
      <c r="E4" s="16"/>
      <c r="F4" s="16"/>
      <c r="G4" s="16">
        <f t="shared" si="0"/>
        <v>7</v>
      </c>
    </row>
    <row r="5" spans="1:7" x14ac:dyDescent="0.3">
      <c r="A5" s="10">
        <v>4</v>
      </c>
      <c r="B5" s="16" t="s">
        <v>38</v>
      </c>
      <c r="C5" s="16">
        <v>7</v>
      </c>
      <c r="D5" s="16"/>
      <c r="E5" s="16"/>
      <c r="F5" s="16"/>
      <c r="G5" s="16">
        <f t="shared" si="0"/>
        <v>7</v>
      </c>
    </row>
    <row r="6" spans="1:7" x14ac:dyDescent="0.3">
      <c r="A6" s="10">
        <v>5</v>
      </c>
      <c r="B6" s="16" t="s">
        <v>38</v>
      </c>
      <c r="C6" s="16">
        <v>1</v>
      </c>
      <c r="D6" s="16">
        <v>1</v>
      </c>
      <c r="E6" s="16">
        <v>4</v>
      </c>
      <c r="F6" s="16">
        <v>1</v>
      </c>
      <c r="G6" s="16">
        <f t="shared" si="0"/>
        <v>7</v>
      </c>
    </row>
    <row r="7" spans="1:7" x14ac:dyDescent="0.3">
      <c r="A7" s="10">
        <v>6</v>
      </c>
      <c r="B7" s="16" t="s">
        <v>38</v>
      </c>
      <c r="C7" s="16"/>
      <c r="D7" s="16">
        <v>2</v>
      </c>
      <c r="E7" s="16">
        <v>1</v>
      </c>
      <c r="F7" s="16">
        <v>3</v>
      </c>
      <c r="G7" s="16">
        <f t="shared" si="0"/>
        <v>6</v>
      </c>
    </row>
    <row r="8" spans="1:7" x14ac:dyDescent="0.3">
      <c r="A8" s="10">
        <v>7</v>
      </c>
      <c r="B8" s="16" t="s">
        <v>38</v>
      </c>
      <c r="C8" s="16">
        <v>5</v>
      </c>
      <c r="D8" s="16"/>
      <c r="E8" s="16"/>
      <c r="F8" s="16"/>
      <c r="G8" s="16">
        <f t="shared" si="0"/>
        <v>5</v>
      </c>
    </row>
    <row r="9" spans="1:7" x14ac:dyDescent="0.3">
      <c r="A9" s="10">
        <v>8</v>
      </c>
      <c r="B9" s="16" t="s">
        <v>38</v>
      </c>
      <c r="C9" s="16">
        <v>5</v>
      </c>
      <c r="D9" s="16"/>
      <c r="E9" s="16"/>
      <c r="F9" s="16"/>
      <c r="G9" s="16">
        <f t="shared" si="0"/>
        <v>5</v>
      </c>
    </row>
    <row r="10" spans="1:7" x14ac:dyDescent="0.3">
      <c r="A10" s="10">
        <v>9</v>
      </c>
      <c r="B10" s="16" t="s">
        <v>38</v>
      </c>
      <c r="C10" s="16">
        <v>2</v>
      </c>
      <c r="D10" s="16">
        <v>1</v>
      </c>
      <c r="E10" s="16"/>
      <c r="F10" s="16">
        <v>2</v>
      </c>
      <c r="G10" s="16">
        <f t="shared" si="0"/>
        <v>5</v>
      </c>
    </row>
    <row r="11" spans="1:7" x14ac:dyDescent="0.3">
      <c r="A11" s="10">
        <v>10</v>
      </c>
      <c r="B11" s="16" t="s">
        <v>38</v>
      </c>
      <c r="C11" s="16">
        <v>4</v>
      </c>
      <c r="D11" s="16"/>
      <c r="E11" s="16"/>
      <c r="F11" s="16"/>
      <c r="G11" s="16">
        <f t="shared" si="0"/>
        <v>4</v>
      </c>
    </row>
    <row r="12" spans="1:7" x14ac:dyDescent="0.3">
      <c r="A12" s="10">
        <v>11</v>
      </c>
      <c r="B12" s="16" t="s">
        <v>38</v>
      </c>
      <c r="C12" s="16"/>
      <c r="D12" s="16">
        <v>2</v>
      </c>
      <c r="E12" s="16"/>
      <c r="F12" s="16">
        <v>2</v>
      </c>
      <c r="G12" s="16">
        <f t="shared" si="0"/>
        <v>4</v>
      </c>
    </row>
    <row r="13" spans="1:7" x14ac:dyDescent="0.3">
      <c r="A13" s="10">
        <v>12</v>
      </c>
      <c r="B13" s="16" t="s">
        <v>38</v>
      </c>
      <c r="C13" s="16"/>
      <c r="D13" s="16">
        <v>2</v>
      </c>
      <c r="E13" s="16"/>
      <c r="F13" s="16">
        <v>2</v>
      </c>
      <c r="G13" s="16">
        <f t="shared" si="0"/>
        <v>4</v>
      </c>
    </row>
    <row r="14" spans="1:7" x14ac:dyDescent="0.3">
      <c r="A14" s="10">
        <v>13</v>
      </c>
      <c r="B14" s="16" t="s">
        <v>38</v>
      </c>
      <c r="C14" s="16">
        <v>3</v>
      </c>
      <c r="D14" s="16"/>
      <c r="E14" s="16"/>
      <c r="F14" s="16"/>
      <c r="G14" s="16">
        <f t="shared" si="0"/>
        <v>3</v>
      </c>
    </row>
    <row r="15" spans="1:7" x14ac:dyDescent="0.3">
      <c r="A15" s="10">
        <v>14</v>
      </c>
      <c r="B15" s="16" t="s">
        <v>38</v>
      </c>
      <c r="C15" s="16">
        <v>3</v>
      </c>
      <c r="D15" s="16"/>
      <c r="E15" s="16"/>
      <c r="F15" s="16"/>
      <c r="G15" s="16">
        <f t="shared" si="0"/>
        <v>3</v>
      </c>
    </row>
    <row r="16" spans="1:7" x14ac:dyDescent="0.3">
      <c r="A16" s="10">
        <v>15</v>
      </c>
      <c r="B16" s="16" t="s">
        <v>38</v>
      </c>
      <c r="C16" s="16">
        <v>1</v>
      </c>
      <c r="D16" s="16">
        <v>1</v>
      </c>
      <c r="E16" s="16"/>
      <c r="F16" s="16">
        <v>1</v>
      </c>
      <c r="G16" s="16">
        <f t="shared" si="0"/>
        <v>3</v>
      </c>
    </row>
    <row r="17" spans="1:7" x14ac:dyDescent="0.3">
      <c r="A17" s="10">
        <v>16</v>
      </c>
      <c r="B17" s="16" t="s">
        <v>38</v>
      </c>
      <c r="C17" s="16"/>
      <c r="D17" s="16">
        <v>2</v>
      </c>
      <c r="E17" s="16"/>
      <c r="F17" s="16">
        <v>1</v>
      </c>
      <c r="G17" s="16">
        <f t="shared" si="0"/>
        <v>3</v>
      </c>
    </row>
    <row r="18" spans="1:7" x14ac:dyDescent="0.3">
      <c r="A18" s="10">
        <v>17</v>
      </c>
      <c r="B18" s="16" t="s">
        <v>38</v>
      </c>
      <c r="C18" s="16">
        <v>2</v>
      </c>
      <c r="D18" s="16"/>
      <c r="E18" s="16"/>
      <c r="F18" s="16"/>
      <c r="G18" s="16">
        <f t="shared" si="0"/>
        <v>2</v>
      </c>
    </row>
    <row r="19" spans="1:7" x14ac:dyDescent="0.3">
      <c r="A19" s="10">
        <v>18</v>
      </c>
      <c r="B19" s="16" t="s">
        <v>38</v>
      </c>
      <c r="C19" s="16"/>
      <c r="D19" s="16">
        <v>2</v>
      </c>
      <c r="E19" s="16"/>
      <c r="F19" s="16"/>
      <c r="G19" s="16">
        <f t="shared" si="0"/>
        <v>2</v>
      </c>
    </row>
    <row r="20" spans="1:7" x14ac:dyDescent="0.3">
      <c r="A20" s="10">
        <v>19</v>
      </c>
      <c r="B20" s="16" t="s">
        <v>38</v>
      </c>
      <c r="C20" s="16"/>
      <c r="D20" s="16">
        <v>2</v>
      </c>
      <c r="E20" s="16"/>
      <c r="F20" s="16"/>
      <c r="G20" s="16">
        <f t="shared" si="0"/>
        <v>2</v>
      </c>
    </row>
    <row r="21" spans="1:7" x14ac:dyDescent="0.3">
      <c r="A21" s="10">
        <v>20</v>
      </c>
      <c r="B21" s="16" t="s">
        <v>38</v>
      </c>
      <c r="C21" s="16">
        <v>1</v>
      </c>
      <c r="D21" s="16"/>
      <c r="E21" s="16">
        <v>1</v>
      </c>
      <c r="F21" s="16"/>
      <c r="G21" s="16">
        <f t="shared" si="0"/>
        <v>2</v>
      </c>
    </row>
    <row r="22" spans="1:7" x14ac:dyDescent="0.3">
      <c r="A22" s="10">
        <v>21</v>
      </c>
      <c r="B22" s="16" t="s">
        <v>38</v>
      </c>
      <c r="C22" s="9">
        <v>1</v>
      </c>
      <c r="D22" s="9"/>
      <c r="E22" s="9">
        <v>1</v>
      </c>
      <c r="F22" s="9"/>
      <c r="G22" s="9">
        <f t="shared" si="0"/>
        <v>2</v>
      </c>
    </row>
    <row r="23" spans="1:7" x14ac:dyDescent="0.3">
      <c r="A23" s="10">
        <v>22</v>
      </c>
      <c r="B23" s="16" t="s">
        <v>38</v>
      </c>
      <c r="C23" s="9"/>
      <c r="D23" s="9"/>
      <c r="E23" s="9">
        <v>2</v>
      </c>
      <c r="F23" s="9"/>
      <c r="G23" s="9">
        <f t="shared" si="0"/>
        <v>2</v>
      </c>
    </row>
    <row r="24" spans="1:7" x14ac:dyDescent="0.3">
      <c r="A24" s="10">
        <v>23</v>
      </c>
      <c r="B24" s="16" t="s">
        <v>38</v>
      </c>
      <c r="C24" s="9"/>
      <c r="D24" s="9"/>
      <c r="E24" s="9">
        <v>2</v>
      </c>
      <c r="F24" s="9"/>
      <c r="G24" s="9">
        <f t="shared" si="0"/>
        <v>2</v>
      </c>
    </row>
    <row r="25" spans="1:7" x14ac:dyDescent="0.3">
      <c r="A25" s="10">
        <v>24</v>
      </c>
      <c r="B25" s="16" t="s">
        <v>38</v>
      </c>
      <c r="C25" s="9"/>
      <c r="D25" s="9"/>
      <c r="E25" s="9">
        <v>2</v>
      </c>
      <c r="F25" s="9"/>
      <c r="G25" s="9">
        <f t="shared" si="0"/>
        <v>2</v>
      </c>
    </row>
    <row r="26" spans="1:7" x14ac:dyDescent="0.3">
      <c r="A26" s="10">
        <v>25</v>
      </c>
      <c r="B26" s="16" t="s">
        <v>38</v>
      </c>
      <c r="C26" s="9"/>
      <c r="D26" s="9"/>
      <c r="E26" s="9">
        <v>2</v>
      </c>
      <c r="F26" s="9"/>
      <c r="G26" s="9">
        <f t="shared" si="0"/>
        <v>2</v>
      </c>
    </row>
    <row r="27" spans="1:7" x14ac:dyDescent="0.3">
      <c r="A27" s="10">
        <v>26</v>
      </c>
      <c r="B27" s="16" t="s">
        <v>38</v>
      </c>
      <c r="C27" s="9">
        <v>1</v>
      </c>
      <c r="D27" s="9"/>
      <c r="E27" s="9"/>
      <c r="F27" s="9">
        <v>1</v>
      </c>
      <c r="G27" s="9">
        <f t="shared" si="0"/>
        <v>2</v>
      </c>
    </row>
    <row r="28" spans="1:7" x14ac:dyDescent="0.3">
      <c r="A28" s="10">
        <v>27</v>
      </c>
      <c r="B28" s="16" t="s">
        <v>38</v>
      </c>
      <c r="C28" s="9"/>
      <c r="D28" s="9">
        <v>1</v>
      </c>
      <c r="E28" s="9"/>
      <c r="F28" s="9">
        <v>1</v>
      </c>
      <c r="G28" s="9">
        <f t="shared" si="0"/>
        <v>2</v>
      </c>
    </row>
    <row r="29" spans="1:7" x14ac:dyDescent="0.3">
      <c r="A29" s="10">
        <v>28</v>
      </c>
      <c r="B29" s="16" t="s">
        <v>38</v>
      </c>
      <c r="C29" s="9">
        <v>1</v>
      </c>
      <c r="D29" s="9"/>
      <c r="E29" s="9"/>
      <c r="F29" s="9"/>
      <c r="G29" s="9">
        <f t="shared" si="0"/>
        <v>1</v>
      </c>
    </row>
    <row r="30" spans="1:7" x14ac:dyDescent="0.3">
      <c r="A30" s="10">
        <v>29</v>
      </c>
      <c r="B30" s="16" t="s">
        <v>38</v>
      </c>
      <c r="C30" s="9">
        <v>1</v>
      </c>
      <c r="D30" s="9"/>
      <c r="E30" s="9"/>
      <c r="F30" s="9"/>
      <c r="G30" s="9">
        <f t="shared" si="0"/>
        <v>1</v>
      </c>
    </row>
    <row r="31" spans="1:7" x14ac:dyDescent="0.3">
      <c r="A31" s="10">
        <v>30</v>
      </c>
      <c r="B31" s="16" t="s">
        <v>38</v>
      </c>
      <c r="C31" s="9">
        <v>1</v>
      </c>
      <c r="D31" s="9"/>
      <c r="E31" s="9"/>
      <c r="F31" s="9"/>
      <c r="G31" s="9">
        <f t="shared" si="0"/>
        <v>1</v>
      </c>
    </row>
    <row r="32" spans="1:7" x14ac:dyDescent="0.3">
      <c r="A32" s="10">
        <v>31</v>
      </c>
      <c r="B32" s="16" t="s">
        <v>38</v>
      </c>
      <c r="C32" s="9">
        <v>1</v>
      </c>
      <c r="D32" s="9"/>
      <c r="E32" s="9"/>
      <c r="F32" s="9"/>
      <c r="G32" s="9">
        <f t="shared" si="0"/>
        <v>1</v>
      </c>
    </row>
    <row r="33" spans="1:7" x14ac:dyDescent="0.3">
      <c r="A33" s="10">
        <v>32</v>
      </c>
      <c r="B33" s="16" t="s">
        <v>38</v>
      </c>
      <c r="C33" s="9">
        <v>1</v>
      </c>
      <c r="D33" s="9"/>
      <c r="E33" s="9"/>
      <c r="F33" s="9"/>
      <c r="G33" s="9">
        <f t="shared" si="0"/>
        <v>1</v>
      </c>
    </row>
    <row r="34" spans="1:7" x14ac:dyDescent="0.3">
      <c r="A34" s="10">
        <v>33</v>
      </c>
      <c r="B34" s="16" t="s">
        <v>38</v>
      </c>
      <c r="C34" s="9">
        <v>1</v>
      </c>
      <c r="D34" s="9"/>
      <c r="E34" s="9"/>
      <c r="F34" s="9"/>
      <c r="G34" s="9">
        <f t="shared" ref="G34:G55" si="1">SUM(C34:F34)</f>
        <v>1</v>
      </c>
    </row>
    <row r="35" spans="1:7" x14ac:dyDescent="0.3">
      <c r="A35" s="10">
        <v>34</v>
      </c>
      <c r="B35" s="16" t="s">
        <v>38</v>
      </c>
      <c r="C35" s="9">
        <v>1</v>
      </c>
      <c r="D35" s="9"/>
      <c r="E35" s="9"/>
      <c r="F35" s="9"/>
      <c r="G35" s="9">
        <f t="shared" si="1"/>
        <v>1</v>
      </c>
    </row>
    <row r="36" spans="1:7" x14ac:dyDescent="0.3">
      <c r="A36" s="10">
        <v>35</v>
      </c>
      <c r="B36" s="16" t="s">
        <v>38</v>
      </c>
      <c r="C36" s="9">
        <v>1</v>
      </c>
      <c r="D36" s="9"/>
      <c r="E36" s="9"/>
      <c r="F36" s="9"/>
      <c r="G36" s="9">
        <f t="shared" si="1"/>
        <v>1</v>
      </c>
    </row>
    <row r="37" spans="1:7" x14ac:dyDescent="0.3">
      <c r="A37" s="10">
        <v>36</v>
      </c>
      <c r="B37" s="16" t="s">
        <v>38</v>
      </c>
      <c r="C37" s="9">
        <v>1</v>
      </c>
      <c r="D37" s="9"/>
      <c r="E37" s="9"/>
      <c r="F37" s="9"/>
      <c r="G37" s="9">
        <f t="shared" si="1"/>
        <v>1</v>
      </c>
    </row>
    <row r="38" spans="1:7" x14ac:dyDescent="0.3">
      <c r="A38" s="10">
        <v>37</v>
      </c>
      <c r="B38" s="16" t="s">
        <v>38</v>
      </c>
      <c r="C38" s="9">
        <v>1</v>
      </c>
      <c r="D38" s="9"/>
      <c r="E38" s="9"/>
      <c r="F38" s="9"/>
      <c r="G38" s="9">
        <f t="shared" si="1"/>
        <v>1</v>
      </c>
    </row>
    <row r="39" spans="1:7" x14ac:dyDescent="0.3">
      <c r="A39" s="10">
        <v>38</v>
      </c>
      <c r="B39" s="16" t="s">
        <v>38</v>
      </c>
      <c r="C39" s="9">
        <v>1</v>
      </c>
      <c r="D39" s="9"/>
      <c r="E39" s="9"/>
      <c r="F39" s="9"/>
      <c r="G39" s="9">
        <f t="shared" si="1"/>
        <v>1</v>
      </c>
    </row>
    <row r="40" spans="1:7" x14ac:dyDescent="0.3">
      <c r="A40" s="10">
        <v>39</v>
      </c>
      <c r="B40" s="16" t="s">
        <v>38</v>
      </c>
      <c r="C40" s="9">
        <v>1</v>
      </c>
      <c r="D40" s="9"/>
      <c r="E40" s="9"/>
      <c r="F40" s="9"/>
      <c r="G40" s="9">
        <f t="shared" si="1"/>
        <v>1</v>
      </c>
    </row>
    <row r="41" spans="1:7" x14ac:dyDescent="0.3">
      <c r="A41" s="10">
        <v>40</v>
      </c>
      <c r="B41" s="16" t="s">
        <v>38</v>
      </c>
      <c r="C41" s="9">
        <v>1</v>
      </c>
      <c r="D41" s="9"/>
      <c r="E41" s="9"/>
      <c r="F41" s="9"/>
      <c r="G41" s="9">
        <f t="shared" si="1"/>
        <v>1</v>
      </c>
    </row>
    <row r="42" spans="1:7" x14ac:dyDescent="0.3">
      <c r="A42" s="10">
        <v>41</v>
      </c>
      <c r="B42" s="16" t="s">
        <v>38</v>
      </c>
      <c r="C42" s="9">
        <v>1</v>
      </c>
      <c r="D42" s="9"/>
      <c r="E42" s="9"/>
      <c r="F42" s="9"/>
      <c r="G42" s="9">
        <f t="shared" si="1"/>
        <v>1</v>
      </c>
    </row>
    <row r="43" spans="1:7" x14ac:dyDescent="0.3">
      <c r="A43" s="10">
        <v>42</v>
      </c>
      <c r="B43" s="16" t="s">
        <v>38</v>
      </c>
      <c r="C43" s="9">
        <v>1</v>
      </c>
      <c r="D43" s="9"/>
      <c r="E43" s="9"/>
      <c r="F43" s="9"/>
      <c r="G43" s="9">
        <f t="shared" si="1"/>
        <v>1</v>
      </c>
    </row>
    <row r="44" spans="1:7" x14ac:dyDescent="0.3">
      <c r="A44" s="10">
        <v>43</v>
      </c>
      <c r="B44" s="16" t="s">
        <v>38</v>
      </c>
      <c r="C44" s="9">
        <v>1</v>
      </c>
      <c r="D44" s="9"/>
      <c r="E44" s="9"/>
      <c r="F44" s="9"/>
      <c r="G44" s="9">
        <f t="shared" si="1"/>
        <v>1</v>
      </c>
    </row>
    <row r="45" spans="1:7" x14ac:dyDescent="0.3">
      <c r="A45" s="10">
        <v>44</v>
      </c>
      <c r="B45" s="16" t="s">
        <v>38</v>
      </c>
      <c r="C45" s="9">
        <v>1</v>
      </c>
      <c r="D45" s="9"/>
      <c r="E45" s="9"/>
      <c r="F45" s="9"/>
      <c r="G45" s="9">
        <f t="shared" si="1"/>
        <v>1</v>
      </c>
    </row>
    <row r="46" spans="1:7" x14ac:dyDescent="0.3">
      <c r="A46" s="10">
        <v>45</v>
      </c>
      <c r="B46" s="16" t="s">
        <v>38</v>
      </c>
      <c r="C46" s="9">
        <v>1</v>
      </c>
      <c r="D46" s="9"/>
      <c r="E46" s="9"/>
      <c r="F46" s="9"/>
      <c r="G46" s="9">
        <f t="shared" si="1"/>
        <v>1</v>
      </c>
    </row>
    <row r="47" spans="1:7" x14ac:dyDescent="0.3">
      <c r="A47" s="10">
        <v>46</v>
      </c>
      <c r="B47" s="16" t="s">
        <v>38</v>
      </c>
      <c r="C47" s="9">
        <v>1</v>
      </c>
      <c r="D47" s="9"/>
      <c r="E47" s="9"/>
      <c r="F47" s="9"/>
      <c r="G47" s="9">
        <f t="shared" si="1"/>
        <v>1</v>
      </c>
    </row>
    <row r="48" spans="1:7" x14ac:dyDescent="0.3">
      <c r="A48" s="10">
        <v>47</v>
      </c>
      <c r="B48" s="16" t="s">
        <v>38</v>
      </c>
      <c r="C48" s="9">
        <v>1</v>
      </c>
      <c r="D48" s="9"/>
      <c r="E48" s="9"/>
      <c r="F48" s="9"/>
      <c r="G48" s="9">
        <f t="shared" si="1"/>
        <v>1</v>
      </c>
    </row>
    <row r="49" spans="1:7" x14ac:dyDescent="0.3">
      <c r="A49" s="10">
        <v>48</v>
      </c>
      <c r="B49" s="16" t="s">
        <v>38</v>
      </c>
      <c r="C49" s="9">
        <v>1</v>
      </c>
      <c r="D49" s="9"/>
      <c r="E49" s="9"/>
      <c r="F49" s="9"/>
      <c r="G49" s="9">
        <f t="shared" si="1"/>
        <v>1</v>
      </c>
    </row>
    <row r="50" spans="1:7" x14ac:dyDescent="0.3">
      <c r="A50" s="10">
        <v>49</v>
      </c>
      <c r="B50" s="16" t="s">
        <v>38</v>
      </c>
      <c r="C50" s="9">
        <v>1</v>
      </c>
      <c r="D50" s="9"/>
      <c r="E50" s="9"/>
      <c r="F50" s="9"/>
      <c r="G50" s="9">
        <f t="shared" si="1"/>
        <v>1</v>
      </c>
    </row>
    <row r="51" spans="1:7" x14ac:dyDescent="0.3">
      <c r="A51" s="10">
        <v>50</v>
      </c>
      <c r="B51" s="16" t="s">
        <v>38</v>
      </c>
      <c r="C51" s="9">
        <v>1</v>
      </c>
      <c r="D51" s="9"/>
      <c r="E51" s="9"/>
      <c r="F51" s="9"/>
      <c r="G51" s="9">
        <f t="shared" si="1"/>
        <v>1</v>
      </c>
    </row>
    <row r="52" spans="1:7" x14ac:dyDescent="0.3">
      <c r="A52" s="10">
        <v>51</v>
      </c>
      <c r="B52" s="16" t="s">
        <v>38</v>
      </c>
      <c r="C52" s="9"/>
      <c r="D52" s="9">
        <v>1</v>
      </c>
      <c r="E52" s="9"/>
      <c r="F52" s="9"/>
      <c r="G52" s="9">
        <f t="shared" si="1"/>
        <v>1</v>
      </c>
    </row>
    <row r="53" spans="1:7" x14ac:dyDescent="0.3">
      <c r="A53" s="10">
        <v>52</v>
      </c>
      <c r="B53" s="16" t="s">
        <v>38</v>
      </c>
      <c r="C53" s="9"/>
      <c r="D53" s="9">
        <v>1</v>
      </c>
      <c r="E53" s="9"/>
      <c r="F53" s="9"/>
      <c r="G53" s="9">
        <f t="shared" si="1"/>
        <v>1</v>
      </c>
    </row>
    <row r="54" spans="1:7" x14ac:dyDescent="0.3">
      <c r="A54" s="10">
        <v>53</v>
      </c>
      <c r="B54" s="16" t="s">
        <v>38</v>
      </c>
      <c r="C54" s="9"/>
      <c r="D54" s="9">
        <v>1</v>
      </c>
      <c r="E54" s="9"/>
      <c r="F54" s="9"/>
      <c r="G54" s="9">
        <f t="shared" si="1"/>
        <v>1</v>
      </c>
    </row>
    <row r="55" spans="1:7" x14ac:dyDescent="0.3">
      <c r="A55" s="10">
        <v>54</v>
      </c>
      <c r="B55" s="16" t="s">
        <v>38</v>
      </c>
      <c r="C55" s="9"/>
      <c r="D55" s="9">
        <v>1</v>
      </c>
      <c r="E55" s="9"/>
      <c r="F55" s="9"/>
      <c r="G55" s="9">
        <f t="shared" si="1"/>
        <v>1</v>
      </c>
    </row>
    <row r="56" spans="1:7" x14ac:dyDescent="0.3">
      <c r="B56" s="16" t="s">
        <v>38</v>
      </c>
    </row>
    <row r="57" spans="1:7" x14ac:dyDescent="0.3">
      <c r="B57" s="16" t="s">
        <v>38</v>
      </c>
    </row>
    <row r="58" spans="1:7" x14ac:dyDescent="0.3">
      <c r="B58" s="16" t="s">
        <v>38</v>
      </c>
    </row>
    <row r="59" spans="1:7" x14ac:dyDescent="0.3">
      <c r="B59" s="16" t="s">
        <v>38</v>
      </c>
    </row>
    <row r="60" spans="1:7" x14ac:dyDescent="0.3">
      <c r="B60" s="16" t="s">
        <v>38</v>
      </c>
    </row>
    <row r="61" spans="1:7" x14ac:dyDescent="0.3">
      <c r="B61" s="16" t="s">
        <v>38</v>
      </c>
    </row>
    <row r="62" spans="1:7" x14ac:dyDescent="0.3">
      <c r="B62" s="16" t="s">
        <v>38</v>
      </c>
    </row>
    <row r="63" spans="1:7" x14ac:dyDescent="0.3">
      <c r="B63" s="16" t="s">
        <v>38</v>
      </c>
    </row>
    <row r="64" spans="1:7" x14ac:dyDescent="0.3">
      <c r="B64" s="16" t="s">
        <v>38</v>
      </c>
    </row>
    <row r="65" spans="2:2" x14ac:dyDescent="0.3">
      <c r="B65" s="16" t="s">
        <v>38</v>
      </c>
    </row>
    <row r="66" spans="2:2" x14ac:dyDescent="0.3">
      <c r="B66" s="16" t="s">
        <v>38</v>
      </c>
    </row>
    <row r="67" spans="2:2" x14ac:dyDescent="0.3">
      <c r="B67" s="16" t="s">
        <v>38</v>
      </c>
    </row>
    <row r="68" spans="2:2" x14ac:dyDescent="0.3">
      <c r="B68" s="16" t="s">
        <v>38</v>
      </c>
    </row>
    <row r="69" spans="2:2" x14ac:dyDescent="0.3">
      <c r="B69" s="16" t="s">
        <v>38</v>
      </c>
    </row>
    <row r="70" spans="2:2" x14ac:dyDescent="0.3">
      <c r="B70" s="16" t="s">
        <v>38</v>
      </c>
    </row>
    <row r="71" spans="2:2" x14ac:dyDescent="0.3">
      <c r="B71" s="16" t="s">
        <v>38</v>
      </c>
    </row>
    <row r="72" spans="2:2" x14ac:dyDescent="0.3">
      <c r="B72" s="16" t="s">
        <v>38</v>
      </c>
    </row>
    <row r="73" spans="2:2" x14ac:dyDescent="0.3">
      <c r="B73" s="16" t="s">
        <v>38</v>
      </c>
    </row>
    <row r="74" spans="2:2" x14ac:dyDescent="0.3">
      <c r="B74" s="16" t="s">
        <v>38</v>
      </c>
    </row>
    <row r="75" spans="2:2" x14ac:dyDescent="0.3">
      <c r="B75" s="16" t="s">
        <v>38</v>
      </c>
    </row>
    <row r="76" spans="2:2" x14ac:dyDescent="0.3">
      <c r="B76" s="16" t="s">
        <v>38</v>
      </c>
    </row>
    <row r="77" spans="2:2" x14ac:dyDescent="0.3">
      <c r="B77" s="16" t="s">
        <v>38</v>
      </c>
    </row>
    <row r="78" spans="2:2" x14ac:dyDescent="0.3">
      <c r="B78" s="16" t="s">
        <v>38</v>
      </c>
    </row>
    <row r="79" spans="2:2" x14ac:dyDescent="0.3">
      <c r="B79" s="16" t="s">
        <v>38</v>
      </c>
    </row>
    <row r="80" spans="2:2" x14ac:dyDescent="0.3">
      <c r="B80" s="16" t="s">
        <v>38</v>
      </c>
    </row>
    <row r="81" spans="2:2" x14ac:dyDescent="0.3">
      <c r="B81" s="16" t="s">
        <v>38</v>
      </c>
    </row>
    <row r="82" spans="2:2" x14ac:dyDescent="0.3">
      <c r="B82" s="16" t="s">
        <v>38</v>
      </c>
    </row>
    <row r="83" spans="2:2" x14ac:dyDescent="0.3">
      <c r="B83" s="16" t="s">
        <v>38</v>
      </c>
    </row>
    <row r="84" spans="2:2" x14ac:dyDescent="0.3">
      <c r="B84" s="16" t="s">
        <v>38</v>
      </c>
    </row>
    <row r="85" spans="2:2" x14ac:dyDescent="0.3">
      <c r="B85" s="16" t="s">
        <v>38</v>
      </c>
    </row>
    <row r="86" spans="2:2" x14ac:dyDescent="0.3">
      <c r="B86" s="16" t="s">
        <v>38</v>
      </c>
    </row>
    <row r="87" spans="2:2" x14ac:dyDescent="0.3">
      <c r="B87" s="16" t="s">
        <v>38</v>
      </c>
    </row>
    <row r="88" spans="2:2" x14ac:dyDescent="0.3">
      <c r="B88" s="16" t="s">
        <v>38</v>
      </c>
    </row>
    <row r="89" spans="2:2" x14ac:dyDescent="0.3">
      <c r="B89" s="16" t="s">
        <v>38</v>
      </c>
    </row>
    <row r="90" spans="2:2" x14ac:dyDescent="0.3">
      <c r="B90" s="16" t="s">
        <v>38</v>
      </c>
    </row>
    <row r="91" spans="2:2" x14ac:dyDescent="0.3">
      <c r="B91" s="16" t="s">
        <v>38</v>
      </c>
    </row>
    <row r="92" spans="2:2" x14ac:dyDescent="0.3">
      <c r="B92" s="16" t="s">
        <v>38</v>
      </c>
    </row>
  </sheetData>
  <autoFilter ref="B1:I1">
    <sortState ref="B2:I55">
      <sortCondition descending="1" ref="G1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연도별 특허 동향</vt:lpstr>
      <vt:lpstr>표준동향</vt:lpstr>
      <vt:lpstr>표준동향_중분류별 출원동향</vt:lpstr>
      <vt:lpstr>관련표준1</vt:lpstr>
      <vt:lpstr>상위출원인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KimMJ</cp:lastModifiedBy>
  <dcterms:created xsi:type="dcterms:W3CDTF">2011-12-26T06:24:51Z</dcterms:created>
  <dcterms:modified xsi:type="dcterms:W3CDTF">2016-06-09T00:16:05Z</dcterms:modified>
</cp:coreProperties>
</file>