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90" windowWidth="18255" windowHeight="84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<sst xmlns="http://schemas.openxmlformats.org/spreadsheetml/2006/main" count="8" uniqueCount="8">
  <si>
    <t>연도</t>
    <phoneticPr fontId="1" type="noConversion"/>
  </si>
  <si>
    <t>매출액</t>
    <phoneticPr fontId="1" type="noConversion"/>
  </si>
  <si>
    <t>TIME</t>
    <phoneticPr fontId="1" type="noConversion"/>
  </si>
  <si>
    <t>Single MA(3)</t>
    <phoneticPr fontId="1" type="noConversion"/>
  </si>
  <si>
    <t>Double MA(3)</t>
    <phoneticPr fontId="1" type="noConversion"/>
  </si>
  <si>
    <t>a</t>
    <phoneticPr fontId="1" type="noConversion"/>
  </si>
  <si>
    <t>b</t>
    <phoneticPr fontId="1" type="noConversion"/>
  </si>
  <si>
    <t>예측값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</si>
</sst>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0_);[Red]\(0.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매출액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0_);[Red]\(0\)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Sheet1!$C$2:$C$21</c:f>
              <c:numCache>
                <c:formatCode>0.00_);[Red]\(0.00\)</c:formatCode>
                <c:ptCount val="20"/>
                <c:pt idx="0">
                  <c:v>2.27</c:v>
                </c:pt>
                <c:pt idx="1">
                  <c:v>6.07</c:v>
                </c:pt>
                <c:pt idx="2">
                  <c:v>8.5399999999999991</c:v>
                </c:pt>
                <c:pt idx="3">
                  <c:v>10.25</c:v>
                </c:pt>
                <c:pt idx="4">
                  <c:v>10.23</c:v>
                </c:pt>
                <c:pt idx="5">
                  <c:v>15.06</c:v>
                </c:pt>
                <c:pt idx="6">
                  <c:v>15.51</c:v>
                </c:pt>
                <c:pt idx="7">
                  <c:v>18.95</c:v>
                </c:pt>
                <c:pt idx="8">
                  <c:v>20.63</c:v>
                </c:pt>
                <c:pt idx="9">
                  <c:v>23.71</c:v>
                </c:pt>
                <c:pt idx="10">
                  <c:v>23.02</c:v>
                </c:pt>
                <c:pt idx="11">
                  <c:v>26.02</c:v>
                </c:pt>
                <c:pt idx="12">
                  <c:v>28.7</c:v>
                </c:pt>
                <c:pt idx="13">
                  <c:v>30.53</c:v>
                </c:pt>
                <c:pt idx="14">
                  <c:v>31.69</c:v>
                </c:pt>
                <c:pt idx="15">
                  <c:v>34.92</c:v>
                </c:pt>
                <c:pt idx="16">
                  <c:v>36.43</c:v>
                </c:pt>
                <c:pt idx="17">
                  <c:v>39.549999999999997</c:v>
                </c:pt>
                <c:pt idx="18">
                  <c:v>40.54</c:v>
                </c:pt>
                <c:pt idx="19">
                  <c:v>42.88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예측값</c:v>
                </c:pt>
              </c:strCache>
            </c:strRef>
          </c:tx>
          <c:marker>
            <c:symbol val="none"/>
          </c:marker>
          <c:xVal>
            <c:numRef>
              <c:f>Sheet1!$B$2:$B$21</c:f>
              <c:numCache>
                <c:formatCode>0_);[Red]\(0\)</c:formatCode>
                <c:ptCount val="20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5" formatCode="#,##0.00">
                  <c:v>13.295555555555557</c:v>
                </c:pt>
                <c:pt idx="6" formatCode="#,##0.00">
                  <c:v>15.668888888888889</c:v>
                </c:pt>
                <c:pt idx="7" formatCode="#,##0.00">
                  <c:v>17.38666666666667</c:v>
                </c:pt>
                <c:pt idx="8" formatCode="#,##0.00">
                  <c:v>21.551111111111105</c:v>
                </c:pt>
                <c:pt idx="9" formatCode="#,##0.00">
                  <c:v>22.776666666666667</c:v>
                </c:pt>
                <c:pt idx="10" formatCode="#,##0.00">
                  <c:v>25.978888888888893</c:v>
                </c:pt>
                <c:pt idx="11" formatCode="#,##0.00">
                  <c:v>26.084444444444443</c:v>
                </c:pt>
                <c:pt idx="12" formatCode="#,##0.00">
                  <c:v>27.550000000000004</c:v>
                </c:pt>
                <c:pt idx="13" formatCode="#,##0.00">
                  <c:v>29.328888888888887</c:v>
                </c:pt>
                <c:pt idx="14" formatCode="#,##0.00">
                  <c:v>32.863333333333344</c:v>
                </c:pt>
                <c:pt idx="15" formatCode="#,##0.00">
                  <c:v>34.495555555555555</c:v>
                </c:pt>
                <c:pt idx="16" formatCode="#,##0.00">
                  <c:v>36.404444444444451</c:v>
                </c:pt>
                <c:pt idx="17" formatCode="#,##0.00">
                  <c:v>38.351111111111109</c:v>
                </c:pt>
                <c:pt idx="18" formatCode="#,##0.00">
                  <c:v>41.771111111111104</c:v>
                </c:pt>
                <c:pt idx="19" formatCode="#,##0.00">
                  <c:v>43.084444444444436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6880"/>
        <c:axId val="203785344"/>
      </c:scatterChart>
      <c:valAx>
        <c:axId val="203786880"/>
        <c:scaling>
          <c:orientation val="minMax"/>
        </c:scaling>
        <c:delete val="0"/>
        <c:axPos val="b"/>
        <c:numFmt formatCode="0_);[Red]\(0\)" sourceLinked="1"/>
        <c:majorTickMark val="out"/>
        <c:minorTickMark val="none"/>
        <c:tickLblPos val="nextTo"/>
        <c:crossAx val="203785344"/>
        <c:crosses val="autoZero"/>
        <c:crossBetween val="midCat"/>
      </c:valAx>
      <c:valAx>
        <c:axId val="203785344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037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14</xdr:row>
      <xdr:rowOff>90486</xdr:rowOff>
    </xdr:from>
    <xdr:to>
      <xdr:col>24</xdr:col>
      <xdr:colOff>495300</xdr:colOff>
      <xdr:row>34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7" sqref="H7"/>
    </sheetView>
  </sheetViews>
  <sheetFormatPr defaultRowHeight="16.5" x14ac:dyDescent="0.3"/>
  <cols>
    <col min="3" max="3" width="12" customWidth="1"/>
    <col min="4" max="4" width="12.875" bestFit="1" customWidth="1"/>
    <col min="5" max="5" width="14" bestFit="1" customWidth="1"/>
    <col min="6" max="6" width="8.625" customWidth="1"/>
    <col min="7" max="7" width="9.375" customWidth="1"/>
    <col min="8" max="8" width="7.125" bestFit="1" customWidth="1"/>
  </cols>
  <sheetData>
    <row r="1" spans="1:8" x14ac:dyDescent="0.3">
      <c r="A1" t="s">
        <v>2</v>
      </c>
      <c r="B1" s="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 s="2">
        <v>1997</v>
      </c>
      <c r="C2" s="3">
        <v>2.27</v>
      </c>
      <c r="D2" s="3"/>
      <c r="E2" s="3"/>
      <c r="F2" s="3"/>
    </row>
    <row r="3" spans="1:8" x14ac:dyDescent="0.3">
      <c r="A3">
        <v>2</v>
      </c>
      <c r="B3" s="2">
        <v>1998</v>
      </c>
      <c r="C3" s="3">
        <v>6.07</v>
      </c>
      <c r="D3" s="3"/>
      <c r="E3" s="3"/>
      <c r="F3" s="3"/>
    </row>
    <row r="4" spans="1:8" x14ac:dyDescent="0.3">
      <c r="A4">
        <v>3</v>
      </c>
      <c r="B4" s="2">
        <v>1999</v>
      </c>
      <c r="C4" s="3">
        <v>8.5399999999999991</v>
      </c>
      <c r="D4" s="4">
        <f>AVERAGE(C2:C4)</f>
        <v>5.626666666666666</v>
      </c>
      <c r="E4" s="3"/>
      <c r="F4" s="3"/>
    </row>
    <row r="5" spans="1:8" x14ac:dyDescent="0.3">
      <c r="A5">
        <v>4</v>
      </c>
      <c r="B5" s="2">
        <v>2000</v>
      </c>
      <c r="C5" s="3">
        <v>10.25</v>
      </c>
      <c r="D5" s="4">
        <f t="shared" ref="D5:E21" si="0">AVERAGE(C3:C5)</f>
        <v>8.2866666666666671</v>
      </c>
      <c r="E5" s="3"/>
      <c r="F5" s="3"/>
    </row>
    <row r="6" spans="1:8" x14ac:dyDescent="0.3">
      <c r="A6">
        <v>5</v>
      </c>
      <c r="B6" s="2">
        <v>2001</v>
      </c>
      <c r="C6" s="3">
        <v>10.23</v>
      </c>
      <c r="D6" s="4">
        <f t="shared" si="0"/>
        <v>9.6733333333333338</v>
      </c>
      <c r="E6" s="4">
        <f>AVERAGE(D4:D6)</f>
        <v>7.862222222222222</v>
      </c>
      <c r="F6" s="3">
        <f>2*D6-E6</f>
        <v>11.484444444444446</v>
      </c>
      <c r="G6" s="5">
        <f>2/(3-1)*(D6-E6)</f>
        <v>1.8111111111111118</v>
      </c>
    </row>
    <row r="7" spans="1:8" x14ac:dyDescent="0.3">
      <c r="A7">
        <v>6</v>
      </c>
      <c r="B7" s="2">
        <v>2002</v>
      </c>
      <c r="C7" s="3">
        <v>15.06</v>
      </c>
      <c r="D7" s="4">
        <f t="shared" si="0"/>
        <v>11.846666666666666</v>
      </c>
      <c r="E7" s="4">
        <f t="shared" si="0"/>
        <v>9.9355555555555544</v>
      </c>
      <c r="F7" s="3">
        <f t="shared" ref="F7:F21" si="1">2*D7-E7</f>
        <v>13.757777777777777</v>
      </c>
      <c r="G7" s="5">
        <f t="shared" ref="G7:G21" si="2">2/(3-1)*(D7-E7)</f>
        <v>1.9111111111111114</v>
      </c>
      <c r="H7" s="6">
        <f>F6+G6</f>
        <v>13.295555555555557</v>
      </c>
    </row>
    <row r="8" spans="1:8" x14ac:dyDescent="0.3">
      <c r="A8">
        <v>7</v>
      </c>
      <c r="B8" s="2">
        <v>2003</v>
      </c>
      <c r="C8" s="3">
        <v>15.51</v>
      </c>
      <c r="D8" s="4">
        <f t="shared" si="0"/>
        <v>13.6</v>
      </c>
      <c r="E8" s="4">
        <f t="shared" si="0"/>
        <v>11.706666666666665</v>
      </c>
      <c r="F8" s="3">
        <f t="shared" si="1"/>
        <v>15.493333333333334</v>
      </c>
      <c r="G8" s="5">
        <f t="shared" si="2"/>
        <v>1.8933333333333344</v>
      </c>
      <c r="H8" s="6">
        <f t="shared" ref="H8:H22" si="3">F7+G7</f>
        <v>15.668888888888889</v>
      </c>
    </row>
    <row r="9" spans="1:8" x14ac:dyDescent="0.3">
      <c r="A9">
        <v>8</v>
      </c>
      <c r="B9" s="2">
        <v>2004</v>
      </c>
      <c r="C9" s="3">
        <v>18.95</v>
      </c>
      <c r="D9" s="4">
        <f t="shared" si="0"/>
        <v>16.506666666666664</v>
      </c>
      <c r="E9" s="4">
        <f t="shared" si="0"/>
        <v>13.984444444444444</v>
      </c>
      <c r="F9" s="3">
        <f t="shared" si="1"/>
        <v>19.028888888888886</v>
      </c>
      <c r="G9" s="5">
        <f t="shared" si="2"/>
        <v>2.5222222222222204</v>
      </c>
      <c r="H9" s="6">
        <f t="shared" si="3"/>
        <v>17.38666666666667</v>
      </c>
    </row>
    <row r="10" spans="1:8" x14ac:dyDescent="0.3">
      <c r="A10">
        <v>9</v>
      </c>
      <c r="B10" s="2">
        <v>2005</v>
      </c>
      <c r="C10" s="3">
        <v>20.63</v>
      </c>
      <c r="D10" s="4">
        <f t="shared" si="0"/>
        <v>18.363333333333333</v>
      </c>
      <c r="E10" s="4">
        <f t="shared" si="0"/>
        <v>16.156666666666666</v>
      </c>
      <c r="F10" s="3">
        <f t="shared" si="1"/>
        <v>20.57</v>
      </c>
      <c r="G10" s="5">
        <f t="shared" si="2"/>
        <v>2.206666666666667</v>
      </c>
      <c r="H10" s="6">
        <f t="shared" si="3"/>
        <v>21.551111111111105</v>
      </c>
    </row>
    <row r="11" spans="1:8" x14ac:dyDescent="0.3">
      <c r="A11">
        <v>10</v>
      </c>
      <c r="B11" s="2">
        <v>2006</v>
      </c>
      <c r="C11" s="3">
        <v>23.71</v>
      </c>
      <c r="D11" s="4">
        <f t="shared" si="0"/>
        <v>21.096666666666668</v>
      </c>
      <c r="E11" s="4">
        <f t="shared" si="0"/>
        <v>18.655555555555555</v>
      </c>
      <c r="F11" s="3">
        <f t="shared" si="1"/>
        <v>23.53777777777778</v>
      </c>
      <c r="G11" s="5">
        <f t="shared" si="2"/>
        <v>2.4411111111111126</v>
      </c>
      <c r="H11" s="6">
        <f t="shared" si="3"/>
        <v>22.776666666666667</v>
      </c>
    </row>
    <row r="12" spans="1:8" x14ac:dyDescent="0.3">
      <c r="A12">
        <v>11</v>
      </c>
      <c r="B12" s="2">
        <v>2007</v>
      </c>
      <c r="C12" s="3">
        <v>23.02</v>
      </c>
      <c r="D12" s="4">
        <f t="shared" si="0"/>
        <v>22.453333333333333</v>
      </c>
      <c r="E12" s="4">
        <f t="shared" si="0"/>
        <v>20.637777777777778</v>
      </c>
      <c r="F12" s="3">
        <f t="shared" si="1"/>
        <v>24.268888888888888</v>
      </c>
      <c r="G12" s="5">
        <f t="shared" si="2"/>
        <v>1.8155555555555551</v>
      </c>
      <c r="H12" s="6">
        <f t="shared" si="3"/>
        <v>25.978888888888893</v>
      </c>
    </row>
    <row r="13" spans="1:8" x14ac:dyDescent="0.3">
      <c r="A13">
        <v>12</v>
      </c>
      <c r="B13" s="2">
        <v>2008</v>
      </c>
      <c r="C13" s="3">
        <v>26.02</v>
      </c>
      <c r="D13" s="4">
        <f t="shared" si="0"/>
        <v>24.25</v>
      </c>
      <c r="E13" s="4">
        <f t="shared" si="0"/>
        <v>22.599999999999998</v>
      </c>
      <c r="F13" s="3">
        <f t="shared" si="1"/>
        <v>25.900000000000002</v>
      </c>
      <c r="G13" s="5">
        <f t="shared" si="2"/>
        <v>1.6500000000000021</v>
      </c>
      <c r="H13" s="6">
        <f t="shared" si="3"/>
        <v>26.084444444444443</v>
      </c>
    </row>
    <row r="14" spans="1:8" x14ac:dyDescent="0.3">
      <c r="A14">
        <v>13</v>
      </c>
      <c r="B14" s="2">
        <v>2009</v>
      </c>
      <c r="C14" s="3">
        <v>28.7</v>
      </c>
      <c r="D14" s="4">
        <f t="shared" si="0"/>
        <v>25.91333333333333</v>
      </c>
      <c r="E14" s="4">
        <f t="shared" si="0"/>
        <v>24.205555555555552</v>
      </c>
      <c r="F14" s="3">
        <f t="shared" si="1"/>
        <v>27.621111111111109</v>
      </c>
      <c r="G14" s="5">
        <f t="shared" si="2"/>
        <v>1.7077777777777783</v>
      </c>
      <c r="H14" s="6">
        <f t="shared" si="3"/>
        <v>27.550000000000004</v>
      </c>
    </row>
    <row r="15" spans="1:8" x14ac:dyDescent="0.3">
      <c r="A15">
        <v>14</v>
      </c>
      <c r="B15" s="2">
        <v>2010</v>
      </c>
      <c r="C15" s="3">
        <v>30.53</v>
      </c>
      <c r="D15" s="4">
        <f t="shared" si="0"/>
        <v>28.416666666666668</v>
      </c>
      <c r="E15" s="4">
        <f t="shared" si="0"/>
        <v>26.193333333333332</v>
      </c>
      <c r="F15" s="3">
        <f t="shared" si="1"/>
        <v>30.640000000000004</v>
      </c>
      <c r="G15" s="5">
        <f t="shared" si="2"/>
        <v>2.2233333333333363</v>
      </c>
      <c r="H15" s="6">
        <f t="shared" si="3"/>
        <v>29.328888888888887</v>
      </c>
    </row>
    <row r="16" spans="1:8" x14ac:dyDescent="0.3">
      <c r="A16">
        <v>15</v>
      </c>
      <c r="B16" s="2">
        <v>2011</v>
      </c>
      <c r="C16" s="3">
        <v>31.69</v>
      </c>
      <c r="D16" s="4">
        <f t="shared" si="0"/>
        <v>30.306666666666668</v>
      </c>
      <c r="E16" s="4">
        <f t="shared" si="0"/>
        <v>28.212222222222223</v>
      </c>
      <c r="F16" s="3">
        <f t="shared" si="1"/>
        <v>32.401111111111113</v>
      </c>
      <c r="G16" s="5">
        <f t="shared" si="2"/>
        <v>2.094444444444445</v>
      </c>
      <c r="H16" s="6">
        <f t="shared" si="3"/>
        <v>32.863333333333344</v>
      </c>
    </row>
    <row r="17" spans="1:8" x14ac:dyDescent="0.3">
      <c r="A17">
        <v>16</v>
      </c>
      <c r="B17" s="2">
        <v>2012</v>
      </c>
      <c r="C17" s="3">
        <v>34.92</v>
      </c>
      <c r="D17" s="4">
        <f t="shared" si="0"/>
        <v>32.380000000000003</v>
      </c>
      <c r="E17" s="4">
        <f t="shared" si="0"/>
        <v>30.367777777777778</v>
      </c>
      <c r="F17" s="3">
        <f t="shared" si="1"/>
        <v>34.39222222222223</v>
      </c>
      <c r="G17" s="5">
        <f t="shared" si="2"/>
        <v>2.0122222222222241</v>
      </c>
      <c r="H17" s="6">
        <f t="shared" si="3"/>
        <v>34.495555555555555</v>
      </c>
    </row>
    <row r="18" spans="1:8" x14ac:dyDescent="0.3">
      <c r="A18">
        <v>17</v>
      </c>
      <c r="B18" s="2">
        <v>2013</v>
      </c>
      <c r="C18" s="3">
        <v>36.43</v>
      </c>
      <c r="D18" s="4">
        <f t="shared" si="0"/>
        <v>34.346666666666664</v>
      </c>
      <c r="E18" s="4">
        <f t="shared" si="0"/>
        <v>32.344444444444441</v>
      </c>
      <c r="F18" s="3">
        <f t="shared" si="1"/>
        <v>36.348888888888887</v>
      </c>
      <c r="G18" s="5">
        <f t="shared" si="2"/>
        <v>2.0022222222222226</v>
      </c>
      <c r="H18" s="6">
        <f t="shared" si="3"/>
        <v>36.404444444444451</v>
      </c>
    </row>
    <row r="19" spans="1:8" x14ac:dyDescent="0.3">
      <c r="A19">
        <v>18</v>
      </c>
      <c r="B19" s="2">
        <v>2014</v>
      </c>
      <c r="C19" s="3">
        <v>39.549999999999997</v>
      </c>
      <c r="D19" s="4">
        <f t="shared" si="0"/>
        <v>36.966666666666661</v>
      </c>
      <c r="E19" s="4">
        <f t="shared" si="0"/>
        <v>34.56444444444444</v>
      </c>
      <c r="F19" s="3">
        <f t="shared" si="1"/>
        <v>39.368888888888883</v>
      </c>
      <c r="G19" s="5">
        <f t="shared" si="2"/>
        <v>2.4022222222222211</v>
      </c>
      <c r="H19" s="6">
        <f t="shared" si="3"/>
        <v>38.351111111111109</v>
      </c>
    </row>
    <row r="20" spans="1:8" x14ac:dyDescent="0.3">
      <c r="A20">
        <v>19</v>
      </c>
      <c r="B20" s="2">
        <v>2015</v>
      </c>
      <c r="C20" s="3">
        <v>40.54</v>
      </c>
      <c r="D20" s="4">
        <f t="shared" si="0"/>
        <v>38.839999999999996</v>
      </c>
      <c r="E20" s="4">
        <f t="shared" si="0"/>
        <v>36.717777777777776</v>
      </c>
      <c r="F20" s="3">
        <f t="shared" si="1"/>
        <v>40.962222222222216</v>
      </c>
      <c r="G20" s="5">
        <f t="shared" si="2"/>
        <v>2.12222222222222</v>
      </c>
      <c r="H20" s="6">
        <f t="shared" si="3"/>
        <v>41.771111111111104</v>
      </c>
    </row>
    <row r="21" spans="1:8" x14ac:dyDescent="0.3">
      <c r="A21">
        <v>20</v>
      </c>
      <c r="B21" s="2">
        <v>2016</v>
      </c>
      <c r="C21" s="3">
        <v>42.88</v>
      </c>
      <c r="D21" s="4">
        <f t="shared" si="0"/>
        <v>40.99</v>
      </c>
      <c r="E21" s="4">
        <f t="shared" si="0"/>
        <v>38.932222222222215</v>
      </c>
      <c r="F21" s="3">
        <f t="shared" si="1"/>
        <v>43.047777777777789</v>
      </c>
      <c r="G21" s="5">
        <f t="shared" si="2"/>
        <v>2.0577777777777868</v>
      </c>
      <c r="H21" s="6">
        <f t="shared" si="3"/>
        <v>43.084444444444436</v>
      </c>
    </row>
    <row r="22" spans="1:8" x14ac:dyDescent="0.3">
      <c r="H22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airtopia</dc:creator>
  <cp:lastModifiedBy>User</cp:lastModifiedBy>
  <dcterms:created xsi:type="dcterms:W3CDTF">2007-10-17T13:23:34Z</dcterms:created>
  <dcterms:modified xsi:type="dcterms:W3CDTF">2018-08-18T04:01:59Z</dcterms:modified>
</cp:coreProperties>
</file>